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YEAST &amp; HEPA/SK_2023_maloney_et_al/data/"/>
    </mc:Choice>
  </mc:AlternateContent>
  <xr:revisionPtr revIDLastSave="0" documentId="13_ncr:1_{664AAEB4-EE59-8242-AB9E-0FDFBF8BD263}" xr6:coauthVersionLast="47" xr6:coauthVersionMax="47" xr10:uidLastSave="{00000000-0000-0000-0000-000000000000}"/>
  <bookViews>
    <workbookView xWindow="600" yWindow="500" windowWidth="25600" windowHeight="15500" xr2:uid="{0C7EC334-F712-2A40-B59E-7E209735EF26}"/>
  </bookViews>
  <sheets>
    <sheet name="supp table no unit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7" l="1"/>
  <c r="AN2" i="7"/>
  <c r="AD3" i="7"/>
  <c r="AD4" i="7"/>
  <c r="AD5" i="7"/>
  <c r="AD6" i="7"/>
  <c r="AD7" i="7"/>
  <c r="AD8" i="7"/>
  <c r="AD9" i="7"/>
  <c r="AD10" i="7"/>
  <c r="AE10" i="7" s="1"/>
  <c r="AD11" i="7"/>
  <c r="AD12" i="7"/>
  <c r="AD13" i="7"/>
  <c r="AD14" i="7"/>
  <c r="AD15" i="7"/>
  <c r="AD16" i="7"/>
  <c r="AD17" i="7"/>
  <c r="AD18" i="7"/>
  <c r="AE18" i="7" s="1"/>
  <c r="AD19" i="7"/>
  <c r="AD20" i="7"/>
  <c r="AD22" i="7"/>
  <c r="AD23" i="7"/>
  <c r="AD24" i="7"/>
  <c r="AD25" i="7"/>
  <c r="AD26" i="7"/>
  <c r="AD27" i="7"/>
  <c r="AD28" i="7"/>
  <c r="AD29" i="7"/>
  <c r="AD30" i="7"/>
  <c r="AE30" i="7" s="1"/>
  <c r="AD31" i="7"/>
  <c r="AD32" i="7"/>
  <c r="AD33" i="7"/>
  <c r="AD34" i="7"/>
  <c r="AD35" i="7"/>
  <c r="AD36" i="7"/>
  <c r="AD37" i="7"/>
  <c r="AD38" i="7"/>
  <c r="AE38" i="7" s="1"/>
  <c r="AD39" i="7"/>
  <c r="AD40" i="7"/>
  <c r="AD41" i="7"/>
  <c r="AD42" i="7"/>
  <c r="AE42" i="7" s="1"/>
  <c r="AD43" i="7"/>
  <c r="AD44" i="7"/>
  <c r="AD45" i="7"/>
  <c r="AD46" i="7"/>
  <c r="AD47" i="7"/>
  <c r="AD48" i="7"/>
  <c r="AD49" i="7"/>
  <c r="AD50" i="7"/>
  <c r="AD51" i="7"/>
  <c r="AD52" i="7"/>
  <c r="AD53" i="7"/>
  <c r="AD54" i="7"/>
  <c r="AE54" i="7" s="1"/>
  <c r="AD55" i="7"/>
  <c r="AD56" i="7"/>
  <c r="AD57" i="7"/>
  <c r="AD58" i="7"/>
  <c r="AE58" i="7" s="1"/>
  <c r="AD59" i="7"/>
  <c r="AD2" i="7"/>
  <c r="AN33" i="7"/>
  <c r="AE2" i="7"/>
  <c r="AN3" i="7"/>
  <c r="AO3" i="7"/>
  <c r="AP3" i="7"/>
  <c r="AN4" i="7"/>
  <c r="AO4" i="7" s="1"/>
  <c r="AP4" i="7"/>
  <c r="AN5" i="7"/>
  <c r="AO5" i="7"/>
  <c r="AP5" i="7"/>
  <c r="AN6" i="7"/>
  <c r="AO6" i="7" s="1"/>
  <c r="AP6" i="7"/>
  <c r="AN7" i="7"/>
  <c r="AO7" i="7"/>
  <c r="AP7" i="7"/>
  <c r="AN8" i="7"/>
  <c r="AO8" i="7" s="1"/>
  <c r="AP8" i="7"/>
  <c r="AO33" i="7"/>
  <c r="AP33" i="7"/>
  <c r="AN34" i="7"/>
  <c r="AO34" i="7" s="1"/>
  <c r="AP34" i="7"/>
  <c r="AN35" i="7"/>
  <c r="AO35" i="7"/>
  <c r="AP35" i="7"/>
  <c r="AN36" i="7"/>
  <c r="AO36" i="7" s="1"/>
  <c r="AP36" i="7"/>
  <c r="AN37" i="7"/>
  <c r="AO37" i="7"/>
  <c r="AP37" i="7"/>
  <c r="AN38" i="7"/>
  <c r="AO38" i="7" s="1"/>
  <c r="AP38" i="7"/>
  <c r="AN39" i="7"/>
  <c r="AO39" i="7"/>
  <c r="AP39" i="7"/>
  <c r="AN40" i="7"/>
  <c r="AO40" i="7" s="1"/>
  <c r="AP40" i="7"/>
  <c r="AN41" i="7"/>
  <c r="AO41" i="7"/>
  <c r="AP41" i="7"/>
  <c r="AN42" i="7"/>
  <c r="AO42" i="7" s="1"/>
  <c r="AP42" i="7"/>
  <c r="AN43" i="7"/>
  <c r="AO43" i="7"/>
  <c r="AP43" i="7"/>
  <c r="AN44" i="7"/>
  <c r="AO44" i="7" s="1"/>
  <c r="AP44" i="7"/>
  <c r="AN45" i="7"/>
  <c r="AO45" i="7"/>
  <c r="AP45" i="7"/>
  <c r="AN46" i="7"/>
  <c r="AO46" i="7" s="1"/>
  <c r="AP46" i="7"/>
  <c r="AN47" i="7"/>
  <c r="AO47" i="7"/>
  <c r="AP47" i="7"/>
  <c r="AN48" i="7"/>
  <c r="AO48" i="7" s="1"/>
  <c r="AP48" i="7"/>
  <c r="AN49" i="7"/>
  <c r="AO49" i="7"/>
  <c r="AP49" i="7"/>
  <c r="AN50" i="7"/>
  <c r="AO50" i="7" s="1"/>
  <c r="AP50" i="7"/>
  <c r="AN51" i="7"/>
  <c r="AO51" i="7"/>
  <c r="AP51" i="7"/>
  <c r="AN52" i="7"/>
  <c r="AO52" i="7" s="1"/>
  <c r="AP52" i="7"/>
  <c r="AN53" i="7"/>
  <c r="AO53" i="7"/>
  <c r="AP53" i="7"/>
  <c r="AN54" i="7"/>
  <c r="AO54" i="7" s="1"/>
  <c r="AP54" i="7"/>
  <c r="AN55" i="7"/>
  <c r="AO55" i="7"/>
  <c r="AP55" i="7"/>
  <c r="AN56" i="7"/>
  <c r="AO56" i="7" s="1"/>
  <c r="AP56" i="7"/>
  <c r="AN57" i="7"/>
  <c r="AO57" i="7"/>
  <c r="AP57" i="7"/>
  <c r="AN58" i="7"/>
  <c r="AO58" i="7" s="1"/>
  <c r="AP58" i="7"/>
  <c r="AN59" i="7"/>
  <c r="AO59" i="7"/>
  <c r="AP59" i="7"/>
  <c r="AP2" i="7"/>
  <c r="AO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S2" i="7"/>
  <c r="V2" i="7"/>
  <c r="AE3" i="7"/>
  <c r="AE5" i="7"/>
  <c r="AE7" i="7"/>
  <c r="AE9" i="7"/>
  <c r="AE13" i="7"/>
  <c r="AE14" i="7"/>
  <c r="AE15" i="7"/>
  <c r="AE17" i="7"/>
  <c r="AE19" i="7"/>
  <c r="AE22" i="7"/>
  <c r="AE24" i="7"/>
  <c r="AE25" i="7"/>
  <c r="AE27" i="7"/>
  <c r="AE29" i="7"/>
  <c r="AE32" i="7"/>
  <c r="AE33" i="7"/>
  <c r="AE34" i="7"/>
  <c r="AE35" i="7"/>
  <c r="AE37" i="7"/>
  <c r="AE40" i="7"/>
  <c r="AE41" i="7"/>
  <c r="AE44" i="7"/>
  <c r="AE45" i="7"/>
  <c r="AE46" i="7"/>
  <c r="AE47" i="7"/>
  <c r="AE48" i="7"/>
  <c r="AE49" i="7"/>
  <c r="AE50" i="7"/>
  <c r="AE52" i="7"/>
  <c r="AE53" i="7"/>
  <c r="AE55" i="7"/>
  <c r="AE56" i="7"/>
  <c r="AE57" i="7"/>
  <c r="AE59" i="7"/>
  <c r="AE51" i="7"/>
  <c r="AE43" i="7"/>
  <c r="AE39" i="7"/>
  <c r="AE36" i="7"/>
  <c r="AE31" i="7"/>
  <c r="AE28" i="7"/>
  <c r="AE26" i="7"/>
  <c r="AE23" i="7"/>
  <c r="AE20" i="7"/>
  <c r="AE16" i="7"/>
  <c r="AE12" i="7"/>
  <c r="AE11" i="7"/>
  <c r="AE8" i="7"/>
  <c r="AE6" i="7"/>
  <c r="AE4" i="7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U2" i="7"/>
  <c r="AM8" i="7" l="1"/>
  <c r="AK8" i="7"/>
  <c r="AL8" i="7" s="1"/>
  <c r="AM7" i="7"/>
  <c r="AK7" i="7"/>
  <c r="AL7" i="7" s="1"/>
  <c r="AM6" i="7"/>
  <c r="AK6" i="7"/>
  <c r="AL6" i="7" s="1"/>
  <c r="AM5" i="7"/>
  <c r="AK5" i="7"/>
  <c r="AL5" i="7" s="1"/>
  <c r="AM4" i="7"/>
  <c r="AK4" i="7"/>
  <c r="AL4" i="7" s="1"/>
  <c r="AM3" i="7"/>
  <c r="AK3" i="7"/>
  <c r="AL3" i="7" s="1"/>
  <c r="AM2" i="7"/>
  <c r="AK2" i="7"/>
  <c r="AL2" i="7" s="1"/>
  <c r="AK34" i="7"/>
  <c r="AL34" i="7" s="1"/>
  <c r="AM34" i="7"/>
  <c r="AK35" i="7"/>
  <c r="AL35" i="7" s="1"/>
  <c r="AM35" i="7"/>
  <c r="AK36" i="7"/>
  <c r="AL36" i="7" s="1"/>
  <c r="AM36" i="7"/>
  <c r="AK37" i="7"/>
  <c r="AL37" i="7" s="1"/>
  <c r="AM37" i="7"/>
  <c r="AK38" i="7"/>
  <c r="AL38" i="7" s="1"/>
  <c r="AM38" i="7"/>
  <c r="AK39" i="7"/>
  <c r="AL39" i="7" s="1"/>
  <c r="AM39" i="7"/>
  <c r="AK40" i="7"/>
  <c r="AL40" i="7" s="1"/>
  <c r="AM40" i="7"/>
  <c r="AK41" i="7"/>
  <c r="AL41" i="7" s="1"/>
  <c r="AM41" i="7"/>
  <c r="AK42" i="7"/>
  <c r="AL42" i="7" s="1"/>
  <c r="AM42" i="7"/>
  <c r="AK43" i="7"/>
  <c r="AL43" i="7" s="1"/>
  <c r="AM43" i="7"/>
  <c r="AK44" i="7"/>
  <c r="AL44" i="7" s="1"/>
  <c r="AM44" i="7"/>
  <c r="AK45" i="7"/>
  <c r="AL45" i="7" s="1"/>
  <c r="AM45" i="7"/>
  <c r="AK46" i="7"/>
  <c r="AL46" i="7" s="1"/>
  <c r="AM46" i="7"/>
  <c r="AK47" i="7"/>
  <c r="AL47" i="7" s="1"/>
  <c r="AM47" i="7"/>
  <c r="AK48" i="7"/>
  <c r="AL48" i="7" s="1"/>
  <c r="AM48" i="7"/>
  <c r="AK49" i="7"/>
  <c r="AL49" i="7" s="1"/>
  <c r="AM49" i="7"/>
  <c r="AK50" i="7"/>
  <c r="AL50" i="7" s="1"/>
  <c r="AM50" i="7"/>
  <c r="AK51" i="7"/>
  <c r="AL51" i="7" s="1"/>
  <c r="AM51" i="7"/>
  <c r="AK52" i="7"/>
  <c r="AL52" i="7" s="1"/>
  <c r="AM52" i="7"/>
  <c r="AK53" i="7"/>
  <c r="AL53" i="7" s="1"/>
  <c r="AM53" i="7"/>
  <c r="AK54" i="7"/>
  <c r="AL54" i="7" s="1"/>
  <c r="AM54" i="7"/>
  <c r="AK55" i="7"/>
  <c r="AL55" i="7" s="1"/>
  <c r="AM55" i="7"/>
  <c r="AK56" i="7"/>
  <c r="AL56" i="7" s="1"/>
  <c r="AM56" i="7"/>
  <c r="AK57" i="7"/>
  <c r="AL57" i="7" s="1"/>
  <c r="AM57" i="7"/>
  <c r="AK58" i="7"/>
  <c r="AL58" i="7" s="1"/>
  <c r="AM58" i="7"/>
  <c r="AK59" i="7"/>
  <c r="AL59" i="7" s="1"/>
  <c r="AM59" i="7"/>
  <c r="AA33" i="7"/>
  <c r="AB33" i="7" s="1"/>
  <c r="AC33" i="7"/>
  <c r="AA34" i="7"/>
  <c r="AB34" i="7" s="1"/>
  <c r="AC34" i="7"/>
  <c r="AA35" i="7"/>
  <c r="AB35" i="7" s="1"/>
  <c r="AC35" i="7"/>
  <c r="AA36" i="7"/>
  <c r="AB36" i="7" s="1"/>
  <c r="AC36" i="7"/>
  <c r="AA37" i="7"/>
  <c r="AB37" i="7" s="1"/>
  <c r="AC37" i="7"/>
  <c r="AA38" i="7"/>
  <c r="AB38" i="7" s="1"/>
  <c r="AC38" i="7"/>
  <c r="AA39" i="7"/>
  <c r="AB39" i="7" s="1"/>
  <c r="AC39" i="7"/>
  <c r="AA40" i="7"/>
  <c r="AB40" i="7" s="1"/>
  <c r="AC40" i="7"/>
  <c r="AA41" i="7"/>
  <c r="AB41" i="7" s="1"/>
  <c r="AC41" i="7"/>
  <c r="AA42" i="7"/>
  <c r="AB42" i="7" s="1"/>
  <c r="AC42" i="7"/>
  <c r="AA43" i="7"/>
  <c r="AB43" i="7" s="1"/>
  <c r="AC43" i="7"/>
  <c r="AA44" i="7"/>
  <c r="AB44" i="7" s="1"/>
  <c r="AC44" i="7"/>
  <c r="AA45" i="7"/>
  <c r="AB45" i="7" s="1"/>
  <c r="AC45" i="7"/>
  <c r="AA46" i="7"/>
  <c r="AB46" i="7" s="1"/>
  <c r="AC46" i="7"/>
  <c r="AA47" i="7"/>
  <c r="AB47" i="7" s="1"/>
  <c r="AC47" i="7"/>
  <c r="AA48" i="7"/>
  <c r="AB48" i="7" s="1"/>
  <c r="AC48" i="7"/>
  <c r="AA49" i="7"/>
  <c r="AB49" i="7" s="1"/>
  <c r="AC49" i="7"/>
  <c r="AA50" i="7"/>
  <c r="AB50" i="7" s="1"/>
  <c r="AC50" i="7"/>
  <c r="AA51" i="7"/>
  <c r="AB51" i="7" s="1"/>
  <c r="AC51" i="7"/>
  <c r="AA52" i="7"/>
  <c r="AB52" i="7" s="1"/>
  <c r="AC52" i="7"/>
  <c r="AA53" i="7"/>
  <c r="AB53" i="7" s="1"/>
  <c r="AC53" i="7"/>
  <c r="AA54" i="7"/>
  <c r="AB54" i="7" s="1"/>
  <c r="AC54" i="7"/>
  <c r="AA55" i="7"/>
  <c r="AB55" i="7" s="1"/>
  <c r="AC55" i="7"/>
  <c r="AA56" i="7"/>
  <c r="AB56" i="7" s="1"/>
  <c r="AC56" i="7"/>
  <c r="AA57" i="7"/>
  <c r="AB57" i="7" s="1"/>
  <c r="AC57" i="7"/>
  <c r="AA58" i="7"/>
  <c r="AB58" i="7" s="1"/>
  <c r="AC58" i="7"/>
  <c r="AA59" i="7"/>
  <c r="AB59" i="7" s="1"/>
  <c r="AC59" i="7"/>
  <c r="AA3" i="7"/>
  <c r="AB3" i="7" s="1"/>
  <c r="AC3" i="7"/>
  <c r="AA4" i="7"/>
  <c r="AB4" i="7" s="1"/>
  <c r="AC4" i="7"/>
  <c r="AA5" i="7"/>
  <c r="AB5" i="7" s="1"/>
  <c r="AC5" i="7"/>
  <c r="AA6" i="7"/>
  <c r="AB6" i="7" s="1"/>
  <c r="AC6" i="7"/>
  <c r="AA7" i="7"/>
  <c r="AB7" i="7" s="1"/>
  <c r="AC7" i="7"/>
  <c r="AA8" i="7"/>
  <c r="AB8" i="7" s="1"/>
  <c r="AC8" i="7"/>
  <c r="AA9" i="7"/>
  <c r="AB9" i="7" s="1"/>
  <c r="AC9" i="7"/>
  <c r="AA10" i="7"/>
  <c r="AB10" i="7" s="1"/>
  <c r="AC10" i="7"/>
  <c r="AA11" i="7"/>
  <c r="AB11" i="7" s="1"/>
  <c r="AC11" i="7"/>
  <c r="AA12" i="7"/>
  <c r="AB12" i="7" s="1"/>
  <c r="AC12" i="7"/>
  <c r="AA13" i="7"/>
  <c r="AB13" i="7" s="1"/>
  <c r="AC13" i="7"/>
  <c r="AA14" i="7"/>
  <c r="AB14" i="7" s="1"/>
  <c r="AC14" i="7"/>
  <c r="AA15" i="7"/>
  <c r="AB15" i="7" s="1"/>
  <c r="AC15" i="7"/>
  <c r="AA16" i="7"/>
  <c r="AB16" i="7" s="1"/>
  <c r="AC16" i="7"/>
  <c r="AA17" i="7"/>
  <c r="AB17" i="7" s="1"/>
  <c r="AC17" i="7"/>
  <c r="AA18" i="7"/>
  <c r="AB18" i="7" s="1"/>
  <c r="AC18" i="7"/>
  <c r="AA19" i="7"/>
  <c r="AB19" i="7" s="1"/>
  <c r="AC19" i="7"/>
  <c r="AA20" i="7"/>
  <c r="AB20" i="7" s="1"/>
  <c r="AC20" i="7"/>
  <c r="AA22" i="7"/>
  <c r="AB22" i="7" s="1"/>
  <c r="AC22" i="7"/>
  <c r="AA23" i="7"/>
  <c r="AB23" i="7" s="1"/>
  <c r="AC23" i="7"/>
  <c r="AA24" i="7"/>
  <c r="AB24" i="7" s="1"/>
  <c r="AC24" i="7"/>
  <c r="AA25" i="7"/>
  <c r="AB25" i="7" s="1"/>
  <c r="AC25" i="7"/>
  <c r="AA26" i="7"/>
  <c r="AB26" i="7" s="1"/>
  <c r="AC26" i="7"/>
  <c r="AA27" i="7"/>
  <c r="AB27" i="7" s="1"/>
  <c r="AC27" i="7"/>
  <c r="AA28" i="7"/>
  <c r="AB28" i="7" s="1"/>
  <c r="AC28" i="7"/>
  <c r="AA29" i="7"/>
  <c r="AB29" i="7" s="1"/>
  <c r="AC29" i="7"/>
  <c r="AA30" i="7"/>
  <c r="AB30" i="7" s="1"/>
  <c r="AC30" i="7"/>
  <c r="AA31" i="7"/>
  <c r="AB31" i="7" s="1"/>
  <c r="AC31" i="7"/>
  <c r="AA32" i="7"/>
  <c r="AB32" i="7" s="1"/>
  <c r="AC32" i="7"/>
  <c r="AA2" i="7"/>
  <c r="AB2" i="7" s="1"/>
  <c r="AC2" i="7"/>
  <c r="Q3" i="7"/>
  <c r="R3" i="7" s="1"/>
  <c r="S3" i="7"/>
  <c r="Q4" i="7"/>
  <c r="R4" i="7" s="1"/>
  <c r="S4" i="7"/>
  <c r="Q5" i="7"/>
  <c r="R5" i="7" s="1"/>
  <c r="S5" i="7"/>
  <c r="Q6" i="7"/>
  <c r="R6" i="7" s="1"/>
  <c r="S6" i="7"/>
  <c r="Q7" i="7"/>
  <c r="R7" i="7" s="1"/>
  <c r="S7" i="7"/>
  <c r="Q8" i="7"/>
  <c r="R8" i="7" s="1"/>
  <c r="S8" i="7"/>
  <c r="Q9" i="7"/>
  <c r="R9" i="7" s="1"/>
  <c r="S9" i="7"/>
  <c r="Q10" i="7"/>
  <c r="R10" i="7" s="1"/>
  <c r="S10" i="7"/>
  <c r="Q11" i="7"/>
  <c r="R11" i="7" s="1"/>
  <c r="S11" i="7"/>
  <c r="Q12" i="7"/>
  <c r="R12" i="7" s="1"/>
  <c r="S12" i="7"/>
  <c r="Q13" i="7"/>
  <c r="R13" i="7" s="1"/>
  <c r="S13" i="7"/>
  <c r="Q14" i="7"/>
  <c r="R14" i="7" s="1"/>
  <c r="S14" i="7"/>
  <c r="Q15" i="7"/>
  <c r="R15" i="7" s="1"/>
  <c r="S15" i="7"/>
  <c r="Q16" i="7"/>
  <c r="R16" i="7" s="1"/>
  <c r="S16" i="7"/>
  <c r="Q17" i="7"/>
  <c r="R17" i="7" s="1"/>
  <c r="S17" i="7"/>
  <c r="Q18" i="7"/>
  <c r="R18" i="7" s="1"/>
  <c r="S18" i="7"/>
  <c r="Q19" i="7"/>
  <c r="R19" i="7" s="1"/>
  <c r="S19" i="7"/>
  <c r="Q20" i="7"/>
  <c r="R20" i="7" s="1"/>
  <c r="S20" i="7"/>
  <c r="Q21" i="7"/>
  <c r="R21" i="7" s="1"/>
  <c r="S21" i="7"/>
  <c r="Q22" i="7"/>
  <c r="R22" i="7" s="1"/>
  <c r="S22" i="7"/>
  <c r="Q23" i="7"/>
  <c r="R23" i="7" s="1"/>
  <c r="S23" i="7"/>
  <c r="Q24" i="7"/>
  <c r="R24" i="7" s="1"/>
  <c r="S24" i="7"/>
  <c r="Q25" i="7"/>
  <c r="R25" i="7" s="1"/>
  <c r="S25" i="7"/>
  <c r="Q26" i="7"/>
  <c r="R26" i="7" s="1"/>
  <c r="S26" i="7"/>
  <c r="Q27" i="7"/>
  <c r="R27" i="7" s="1"/>
  <c r="S27" i="7"/>
  <c r="Q28" i="7"/>
  <c r="R28" i="7" s="1"/>
  <c r="S28" i="7"/>
  <c r="Q29" i="7"/>
  <c r="R29" i="7" s="1"/>
  <c r="S29" i="7"/>
  <c r="Q30" i="7"/>
  <c r="R30" i="7" s="1"/>
  <c r="S30" i="7"/>
  <c r="Q31" i="7"/>
  <c r="R31" i="7" s="1"/>
  <c r="S31" i="7"/>
  <c r="Q32" i="7"/>
  <c r="R32" i="7" s="1"/>
  <c r="S32" i="7"/>
  <c r="Q33" i="7"/>
  <c r="R33" i="7" s="1"/>
  <c r="S33" i="7"/>
  <c r="Q34" i="7"/>
  <c r="R34" i="7" s="1"/>
  <c r="S34" i="7"/>
  <c r="Q35" i="7"/>
  <c r="R35" i="7" s="1"/>
  <c r="S35" i="7"/>
  <c r="Q36" i="7"/>
  <c r="R36" i="7" s="1"/>
  <c r="S36" i="7"/>
  <c r="Q37" i="7"/>
  <c r="R37" i="7" s="1"/>
  <c r="S37" i="7"/>
  <c r="Q38" i="7"/>
  <c r="R38" i="7" s="1"/>
  <c r="S38" i="7"/>
  <c r="Q39" i="7"/>
  <c r="R39" i="7" s="1"/>
  <c r="S39" i="7"/>
  <c r="Q40" i="7"/>
  <c r="R40" i="7" s="1"/>
  <c r="S40" i="7"/>
  <c r="Q41" i="7"/>
  <c r="R41" i="7" s="1"/>
  <c r="S41" i="7"/>
  <c r="Q42" i="7"/>
  <c r="R42" i="7" s="1"/>
  <c r="S42" i="7"/>
  <c r="Q43" i="7"/>
  <c r="R43" i="7" s="1"/>
  <c r="S43" i="7"/>
  <c r="Q44" i="7"/>
  <c r="R44" i="7" s="1"/>
  <c r="S44" i="7"/>
  <c r="Q45" i="7"/>
  <c r="R45" i="7" s="1"/>
  <c r="S45" i="7"/>
  <c r="Q46" i="7"/>
  <c r="R46" i="7" s="1"/>
  <c r="S46" i="7"/>
  <c r="Q47" i="7"/>
  <c r="R47" i="7" s="1"/>
  <c r="S47" i="7"/>
  <c r="Q48" i="7"/>
  <c r="R48" i="7" s="1"/>
  <c r="S48" i="7"/>
  <c r="Q49" i="7"/>
  <c r="R49" i="7" s="1"/>
  <c r="S49" i="7"/>
  <c r="Q50" i="7"/>
  <c r="R50" i="7" s="1"/>
  <c r="S50" i="7"/>
  <c r="Q51" i="7"/>
  <c r="R51" i="7" s="1"/>
  <c r="S51" i="7"/>
  <c r="Q52" i="7"/>
  <c r="R52" i="7" s="1"/>
  <c r="S52" i="7"/>
  <c r="Q53" i="7"/>
  <c r="R53" i="7" s="1"/>
  <c r="S53" i="7"/>
  <c r="Q54" i="7"/>
  <c r="R54" i="7" s="1"/>
  <c r="S54" i="7"/>
  <c r="Q55" i="7"/>
  <c r="R55" i="7" s="1"/>
  <c r="S55" i="7"/>
  <c r="Q56" i="7"/>
  <c r="R56" i="7" s="1"/>
  <c r="S56" i="7"/>
  <c r="Q57" i="7"/>
  <c r="R57" i="7" s="1"/>
  <c r="S57" i="7"/>
  <c r="Q58" i="7"/>
  <c r="R58" i="7" s="1"/>
  <c r="S58" i="7"/>
  <c r="Q59" i="7"/>
  <c r="R59" i="7" s="1"/>
  <c r="S59" i="7"/>
  <c r="AM33" i="7"/>
  <c r="AK33" i="7"/>
  <c r="AL33" i="7" s="1"/>
  <c r="Q2" i="7"/>
  <c r="R2" i="7" s="1"/>
</calcChain>
</file>

<file path=xl/sharedStrings.xml><?xml version="1.0" encoding="utf-8"?>
<sst xmlns="http://schemas.openxmlformats.org/spreadsheetml/2006/main" count="481" uniqueCount="136">
  <si>
    <t>Identifier 2</t>
  </si>
  <si>
    <t>b</t>
  </si>
  <si>
    <t>Gu_prepump AM24</t>
  </si>
  <si>
    <t>Gu_1_4 AM1</t>
  </si>
  <si>
    <t>Gu_1_5 AM2</t>
  </si>
  <si>
    <t>Gu_1_6 AM3</t>
  </si>
  <si>
    <t>Gu_3_4 AM4</t>
  </si>
  <si>
    <t>Gu_3_5 AM5</t>
  </si>
  <si>
    <t>Gu_3_6 AM6</t>
  </si>
  <si>
    <t>Gu_5_3 AM7</t>
  </si>
  <si>
    <t>Gu_5_4 AM8</t>
  </si>
  <si>
    <t>Gu_5_5 AM9</t>
  </si>
  <si>
    <t>Gu_max_1 AM25</t>
  </si>
  <si>
    <t>Gu_max_2 AM26</t>
  </si>
  <si>
    <t>Ga_Btch_1 AM19</t>
  </si>
  <si>
    <t>Ga_Btch_2 AM20</t>
  </si>
  <si>
    <t>Ga_Btch_3 AM21</t>
  </si>
  <si>
    <t>Ga_Btch_4 stationary AM22</t>
  </si>
  <si>
    <t>Ga_Btch_mom AM23</t>
  </si>
  <si>
    <t>Ga_prepump AM28</t>
  </si>
  <si>
    <t>Ga_1_4 AM10</t>
  </si>
  <si>
    <t>Ga_1_5 AM11</t>
  </si>
  <si>
    <t>Ga_1_6 AM12</t>
  </si>
  <si>
    <t>Ga_3_4 AM13</t>
  </si>
  <si>
    <t>Ga_3_5 AM14</t>
  </si>
  <si>
    <t>Ga_3_6 AM15</t>
  </si>
  <si>
    <t>#3 fast AEM02 Galactose fastFAME TLEa</t>
  </si>
  <si>
    <t>#1 fast AEM02 Galactose fastFAME TLEa</t>
  </si>
  <si>
    <t>#2 fast AEM02 Galactose fastFAME TLEb</t>
  </si>
  <si>
    <t>#16 batch prepump AEM03 glycerol fastFAME TLEa</t>
  </si>
  <si>
    <t>#0 AEM03 glycerol fastFAME TLEb</t>
  </si>
  <si>
    <t>#50 slow AEM03 glycerol fastFAME TLEa</t>
  </si>
  <si>
    <t>#47 slow AEM03 glycerol fastFAME TLEa</t>
  </si>
  <si>
    <t>#48 slow AEM03 glycerol fastFAME TLEa</t>
  </si>
  <si>
    <t>#63 med AEM03 glycerol fastFAME TLEa</t>
  </si>
  <si>
    <t>#61 med AEM03 glycerol fastFAME TLEa</t>
  </si>
  <si>
    <t>#59 med AEM03 glycerol fastFAME TLEa</t>
  </si>
  <si>
    <t>#68 fast AEM03 glycerol fastFAME TLEa</t>
  </si>
  <si>
    <t>#70 fast AEM03 glycerol fastFAME TLEa</t>
  </si>
  <si>
    <t>#72 fast AEM03 glycerol fastFAME TLEa</t>
  </si>
  <si>
    <t>#1 Glucose Batch fastFAME TLEa</t>
  </si>
  <si>
    <t>#mom Glucose Batch fastFAMEa</t>
  </si>
  <si>
    <t>#2 Glucose Batch fastFAME TLEa</t>
  </si>
  <si>
    <t>#old mom Glucose Batch fastFAME TLEa</t>
  </si>
  <si>
    <t>#3 Glucose Batch fastFAME TLEa</t>
  </si>
  <si>
    <t>#4 Glucose Batch fastFAME TLEa</t>
  </si>
  <si>
    <t>#2 batch prepump AEM04 glucose fastFAME TLEa</t>
  </si>
  <si>
    <t>#3a batch prepump AEM04 glucosel fastFAME TLEa</t>
  </si>
  <si>
    <t>#5 Glucose Batch fastFAME TLEa</t>
  </si>
  <si>
    <t>#3b batch prepump AEM04 glucosel fastFAME TLEa</t>
  </si>
  <si>
    <t>#1 AEM04 glucose fastFAME TLEa</t>
  </si>
  <si>
    <t>#41 slow AEM04 Glucose fastFAME TLEa</t>
  </si>
  <si>
    <t>#40 slow AEM04 Glucose fastFAME TLEa</t>
  </si>
  <si>
    <t>#43 slow AEM04 Glucose fastFAME TLEa</t>
  </si>
  <si>
    <t>#54 med AEM04 Glucose fastFAME TLEa</t>
  </si>
  <si>
    <t>#52 med AEM04 Glucose fastFAME TLEa</t>
  </si>
  <si>
    <t>#56 med AEM04 Glucose fastFAME TLEa</t>
  </si>
  <si>
    <t>#63 fast AEM04 Glucose fastFAME TLEa</t>
  </si>
  <si>
    <t>#61 fast AEM04 Glucose fastFAME TLEa</t>
  </si>
  <si>
    <t>#65 fast AEM04 Glucose fastFAME TLEa</t>
  </si>
  <si>
    <t>wash out</t>
  </si>
  <si>
    <t>not steady state</t>
  </si>
  <si>
    <t>type</t>
  </si>
  <si>
    <t>pre pump batch</t>
  </si>
  <si>
    <t>batch 1</t>
  </si>
  <si>
    <t>batch 2</t>
  </si>
  <si>
    <t>batch 3</t>
  </si>
  <si>
    <t>batch 4</t>
  </si>
  <si>
    <t>batch 5</t>
  </si>
  <si>
    <t>batch 6</t>
  </si>
  <si>
    <t>batch 7</t>
  </si>
  <si>
    <t>steady state 1</t>
  </si>
  <si>
    <t>steady state 2</t>
  </si>
  <si>
    <t>steady state 3</t>
  </si>
  <si>
    <t>steady state 4</t>
  </si>
  <si>
    <t>steady state 5</t>
  </si>
  <si>
    <t>steady state 6</t>
  </si>
  <si>
    <t>steady state 7</t>
  </si>
  <si>
    <t>steady state 8</t>
  </si>
  <si>
    <t>steady state 9</t>
  </si>
  <si>
    <t>pre pump batch 1</t>
  </si>
  <si>
    <t>pre pump batch 2.b</t>
  </si>
  <si>
    <t>pre pump batch 2.a</t>
  </si>
  <si>
    <t>FY4</t>
  </si>
  <si>
    <t>0.75% Glucose</t>
  </si>
  <si>
    <t>Media</t>
  </si>
  <si>
    <t>0.75% Galactose</t>
  </si>
  <si>
    <t>EXF-4126</t>
  </si>
  <si>
    <t>2% Glycerol</t>
  </si>
  <si>
    <t>2% Glucose</t>
  </si>
  <si>
    <t>Condition</t>
  </si>
  <si>
    <t xml:space="preserve">C16:0  </t>
  </si>
  <si>
    <t>C16:1</t>
  </si>
  <si>
    <t xml:space="preserve">C18:1  </t>
  </si>
  <si>
    <t>Strain</t>
  </si>
  <si>
    <t>Lipid</t>
  </si>
  <si>
    <t>D</t>
  </si>
  <si>
    <t>c</t>
  </si>
  <si>
    <t>a</t>
  </si>
  <si>
    <t>bigbatch</t>
  </si>
  <si>
    <t>HARVEST_OD</t>
  </si>
  <si>
    <t>HARVEST_cells_ml</t>
  </si>
  <si>
    <t>HARVEST_cells_ml_SD</t>
  </si>
  <si>
    <t>epsilon_lipid_substrate160</t>
  </si>
  <si>
    <t>alpha_lipid_substrate160</t>
  </si>
  <si>
    <t>dDmedia</t>
  </si>
  <si>
    <t>error_dDmedia</t>
  </si>
  <si>
    <t>alpha_lipid_substrate161</t>
  </si>
  <si>
    <t>epsilon_lipid_substrate161</t>
  </si>
  <si>
    <t>error_ep_lipid_sub160</t>
  </si>
  <si>
    <t>alpha_lipid_substrate181</t>
  </si>
  <si>
    <t>epsilon_lipid_substrate181</t>
  </si>
  <si>
    <t>error_ep_lipid_sub181</t>
  </si>
  <si>
    <t>error_ep_lipid_sub161</t>
  </si>
  <si>
    <r>
      <t>𝛅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  <r>
      <rPr>
        <vertAlign val="subscript"/>
        <sz val="12"/>
        <rFont val="Calibri"/>
        <family val="2"/>
        <scheme val="minor"/>
      </rPr>
      <t>H2O</t>
    </r>
  </si>
  <si>
    <r>
      <t>σ</t>
    </r>
    <r>
      <rPr>
        <vertAlign val="subscript"/>
        <sz val="12"/>
        <rFont val="Calibri"/>
        <family val="2"/>
        <scheme val="minor"/>
      </rPr>
      <t>H2O</t>
    </r>
  </si>
  <si>
    <r>
      <t>Lipid</t>
    </r>
    <r>
      <rPr>
        <vertAlign val="subscript"/>
        <sz val="12"/>
        <rFont val="Calibri"/>
        <family val="2"/>
        <scheme val="minor"/>
      </rPr>
      <t>16:0</t>
    </r>
  </si>
  <si>
    <r>
      <t>𝛅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  <r>
      <rPr>
        <vertAlign val="subscript"/>
        <sz val="12"/>
        <rFont val="Calibri"/>
        <family val="2"/>
        <scheme val="minor"/>
      </rPr>
      <t>16:0</t>
    </r>
  </si>
  <si>
    <r>
      <t>σ</t>
    </r>
    <r>
      <rPr>
        <vertAlign val="subscript"/>
        <sz val="12"/>
        <rFont val="Calibri"/>
        <family val="2"/>
        <scheme val="minor"/>
      </rPr>
      <t>16:0</t>
    </r>
  </si>
  <si>
    <r>
      <t>n</t>
    </r>
    <r>
      <rPr>
        <vertAlign val="subscript"/>
        <sz val="12"/>
        <rFont val="Calibri"/>
        <family val="2"/>
        <scheme val="minor"/>
      </rPr>
      <t>16:0</t>
    </r>
  </si>
  <si>
    <r>
      <t>𝝰</t>
    </r>
    <r>
      <rPr>
        <vertAlign val="subscript"/>
        <sz val="12"/>
        <rFont val="Calibri"/>
        <family val="2"/>
        <scheme val="minor"/>
      </rPr>
      <t>16:0</t>
    </r>
  </si>
  <si>
    <r>
      <t>ε</t>
    </r>
    <r>
      <rPr>
        <vertAlign val="subscript"/>
        <sz val="12"/>
        <rFont val="Calibri"/>
        <family val="2"/>
        <scheme val="minor"/>
      </rPr>
      <t>16:0</t>
    </r>
  </si>
  <si>
    <r>
      <t>σ</t>
    </r>
    <r>
      <rPr>
        <vertAlign val="subscript"/>
        <sz val="12"/>
        <rFont val="Calibri"/>
        <family val="2"/>
        <scheme val="minor"/>
      </rPr>
      <t>ε16:0</t>
    </r>
  </si>
  <si>
    <r>
      <t>𝛅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  <r>
      <rPr>
        <vertAlign val="subscript"/>
        <sz val="12"/>
        <rFont val="Calibri"/>
        <family val="2"/>
        <scheme val="minor"/>
      </rPr>
      <t>16:1</t>
    </r>
  </si>
  <si>
    <r>
      <t>σ</t>
    </r>
    <r>
      <rPr>
        <vertAlign val="subscript"/>
        <sz val="12"/>
        <rFont val="Calibri"/>
        <family val="2"/>
        <scheme val="minor"/>
      </rPr>
      <t>16:1</t>
    </r>
  </si>
  <si>
    <r>
      <t>n</t>
    </r>
    <r>
      <rPr>
        <vertAlign val="subscript"/>
        <sz val="12"/>
        <rFont val="Calibri"/>
        <family val="2"/>
        <scheme val="minor"/>
      </rPr>
      <t>16:1</t>
    </r>
  </si>
  <si>
    <r>
      <t>𝝰</t>
    </r>
    <r>
      <rPr>
        <vertAlign val="subscript"/>
        <sz val="12"/>
        <rFont val="Calibri"/>
        <family val="2"/>
        <scheme val="minor"/>
      </rPr>
      <t>16:1</t>
    </r>
  </si>
  <si>
    <r>
      <t>ε</t>
    </r>
    <r>
      <rPr>
        <vertAlign val="subscript"/>
        <sz val="12"/>
        <rFont val="Calibri"/>
        <family val="2"/>
        <scheme val="minor"/>
      </rPr>
      <t>16:1</t>
    </r>
  </si>
  <si>
    <r>
      <t>σ</t>
    </r>
    <r>
      <rPr>
        <vertAlign val="subscript"/>
        <sz val="12"/>
        <rFont val="Calibri"/>
        <family val="2"/>
        <scheme val="minor"/>
      </rPr>
      <t>ε16:1</t>
    </r>
  </si>
  <si>
    <r>
      <t>Lipid</t>
    </r>
    <r>
      <rPr>
        <vertAlign val="subscript"/>
        <sz val="12"/>
        <rFont val="Calibri"/>
        <family val="2"/>
        <scheme val="minor"/>
      </rPr>
      <t>18:1</t>
    </r>
  </si>
  <si>
    <r>
      <t>𝛅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  <r>
      <rPr>
        <vertAlign val="subscript"/>
        <sz val="12"/>
        <rFont val="Calibri"/>
        <family val="2"/>
        <scheme val="minor"/>
      </rPr>
      <t>18:1</t>
    </r>
  </si>
  <si>
    <r>
      <t>σ</t>
    </r>
    <r>
      <rPr>
        <vertAlign val="subscript"/>
        <sz val="12"/>
        <rFont val="Calibri"/>
        <family val="2"/>
        <scheme val="minor"/>
      </rPr>
      <t>18:1</t>
    </r>
  </si>
  <si>
    <r>
      <t>n</t>
    </r>
    <r>
      <rPr>
        <vertAlign val="subscript"/>
        <sz val="12"/>
        <rFont val="Calibri"/>
        <family val="2"/>
        <scheme val="minor"/>
      </rPr>
      <t>18:1</t>
    </r>
  </si>
  <si>
    <r>
      <t>𝝰</t>
    </r>
    <r>
      <rPr>
        <vertAlign val="subscript"/>
        <sz val="12"/>
        <rFont val="Calibri"/>
        <family val="2"/>
        <scheme val="minor"/>
      </rPr>
      <t>18:1</t>
    </r>
  </si>
  <si>
    <r>
      <t>ε</t>
    </r>
    <r>
      <rPr>
        <vertAlign val="subscript"/>
        <sz val="12"/>
        <rFont val="Calibri"/>
        <family val="2"/>
        <scheme val="minor"/>
      </rPr>
      <t>18:1</t>
    </r>
  </si>
  <si>
    <r>
      <t>σ</t>
    </r>
    <r>
      <rPr>
        <vertAlign val="subscript"/>
        <sz val="12"/>
        <rFont val="Calibri"/>
        <family val="2"/>
        <scheme val="minor"/>
      </rPr>
      <t>ε18:1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</si>
</sst>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0"/>
  </numFmts>
  <fonts count="13">
    <font>
      <sz val="10"/>
      <name val="MS Sans Serif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MS Sans Serif"/>
    </font>
    <font>
      <i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4">
    <xf numFmtId="0" fontId="0" fillId="0" borderId="0" xfId="0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6" fillId="0" borderId="0" xfId="0" quotePrefix="1" applyFont="1"/>
    <xf numFmtId="0" fontId="7" fillId="0" borderId="0" xfId="0" quotePrefix="1" applyFont="1"/>
    <xf numFmtId="0" fontId="7" fillId="0" borderId="0" xfId="0" applyFont="1"/>
    <xf numFmtId="0" fontId="8" fillId="0" borderId="0" xfId="0" applyFont="1"/>
    <xf numFmtId="0" fontId="5" fillId="2" borderId="0" xfId="0" quotePrefix="1" applyFont="1" applyFill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1" fillId="0" borderId="0" xfId="1" applyFont="1"/>
    <xf numFmtId="1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9" fillId="0" borderId="0" xfId="0" applyFont="1" applyAlignment="1">
      <alignment horizontal="center"/>
    </xf>
    <xf numFmtId="0" fontId="8" fillId="0" borderId="1" xfId="0" quotePrefix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quotePrefix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wrapText="1"/>
    </xf>
    <xf numFmtId="11" fontId="5" fillId="0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3E4E8079-1BFC-8E43-8B9F-F1302A595AF1}"/>
    <cellStyle name="Normal 3" xfId="2" xr:uid="{6D93AD5B-CE7C-9345-84C0-3ADEDBA5A5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BAF7-8E13-4948-B58D-1966A511BAA7}">
  <sheetPr>
    <pageSetUpPr fitToPage="1"/>
  </sheetPr>
  <dimension ref="A1:BA488"/>
  <sheetViews>
    <sheetView tabSelected="1" topLeftCell="F1" zoomScale="125" zoomScaleNormal="150" workbookViewId="0">
      <pane ySplit="1" topLeftCell="A38" activePane="bottomLeft" state="frozen"/>
      <selection pane="bottomLeft" activeCell="X44" sqref="A1:AQ59"/>
    </sheetView>
  </sheetViews>
  <sheetFormatPr baseColWidth="10" defaultColWidth="10.796875" defaultRowHeight="16"/>
  <cols>
    <col min="1" max="1" width="6.796875" style="9" customWidth="1"/>
    <col min="2" max="2" width="7.3984375" style="9" bestFit="1" customWidth="1"/>
    <col min="3" max="3" width="4.59765625" style="9" bestFit="1" customWidth="1"/>
    <col min="4" max="4" width="4.3984375" style="9" customWidth="1"/>
    <col min="5" max="5" width="17.19921875" style="9" bestFit="1" customWidth="1"/>
    <col min="6" max="6" width="10.19921875" style="9" customWidth="1"/>
    <col min="7" max="7" width="11.796875" style="9" customWidth="1"/>
    <col min="8" max="8" width="11.59765625" style="9" customWidth="1"/>
    <col min="9" max="9" width="16.796875" style="9" bestFit="1" customWidth="1"/>
    <col min="10" max="10" width="8.59765625" style="9" customWidth="1"/>
    <col min="11" max="11" width="9.796875" style="9" customWidth="1"/>
    <col min="12" max="12" width="10.3984375" style="9" bestFit="1" customWidth="1"/>
    <col min="13" max="13" width="7.3984375" style="9" customWidth="1"/>
    <col min="14" max="14" width="6.19921875" style="9" customWidth="1"/>
    <col min="15" max="15" width="4.59765625" style="9" bestFit="1" customWidth="1"/>
    <col min="16" max="16" width="4.3984375" style="9" customWidth="1"/>
    <col min="17" max="18" width="5.796875" style="9" bestFit="1" customWidth="1"/>
    <col min="19" max="19" width="4.796875" style="9" customWidth="1"/>
    <col min="20" max="20" width="6.796875" style="9" customWidth="1"/>
    <col min="21" max="22" width="6" style="9" customWidth="1"/>
    <col min="23" max="23" width="7.19921875" style="9" customWidth="1"/>
    <col min="24" max="24" width="6.796875" style="9" customWidth="1"/>
    <col min="25" max="25" width="5.59765625" style="9" customWidth="1"/>
    <col min="26" max="26" width="4.3984375" style="9" customWidth="1"/>
    <col min="27" max="27" width="5.59765625" style="9" bestFit="1" customWidth="1"/>
    <col min="28" max="28" width="6" style="9" customWidth="1"/>
    <col min="29" max="29" width="6.3984375" style="9" customWidth="1"/>
    <col min="30" max="30" width="6.796875" style="9" customWidth="1"/>
    <col min="31" max="32" width="6" style="9" customWidth="1"/>
    <col min="33" max="33" width="9.19921875" style="9" customWidth="1"/>
    <col min="34" max="34" width="6.19921875" style="9" customWidth="1"/>
    <col min="35" max="35" width="5.19921875" style="9" customWidth="1"/>
    <col min="36" max="36" width="4.3984375" style="9" customWidth="1"/>
    <col min="37" max="37" width="5.59765625" style="9" bestFit="1" customWidth="1"/>
    <col min="38" max="38" width="5.796875" style="9" bestFit="1" customWidth="1"/>
    <col min="39" max="39" width="7.3984375" style="9" customWidth="1"/>
    <col min="40" max="40" width="6.796875" style="9" customWidth="1"/>
    <col min="41" max="42" width="6" style="9" customWidth="1"/>
    <col min="43" max="43" width="33.59765625" style="1" customWidth="1"/>
    <col min="44" max="16384" width="10.796875" style="1"/>
  </cols>
  <sheetData>
    <row r="1" spans="1:53" s="21" customFormat="1" ht="45" customHeight="1">
      <c r="A1" s="30" t="s">
        <v>96</v>
      </c>
      <c r="B1" s="30" t="s">
        <v>114</v>
      </c>
      <c r="C1" s="30" t="s">
        <v>115</v>
      </c>
      <c r="D1" s="30" t="s">
        <v>62</v>
      </c>
      <c r="E1" s="30" t="s">
        <v>90</v>
      </c>
      <c r="F1" s="30" t="s">
        <v>100</v>
      </c>
      <c r="G1" s="30" t="s">
        <v>101</v>
      </c>
      <c r="H1" s="30" t="s">
        <v>102</v>
      </c>
      <c r="I1" s="31" t="s">
        <v>85</v>
      </c>
      <c r="J1" s="31" t="s">
        <v>105</v>
      </c>
      <c r="K1" s="31" t="s">
        <v>106</v>
      </c>
      <c r="L1" s="31" t="s">
        <v>94</v>
      </c>
      <c r="M1" s="31" t="s">
        <v>116</v>
      </c>
      <c r="N1" s="30" t="s">
        <v>117</v>
      </c>
      <c r="O1" s="30" t="s">
        <v>118</v>
      </c>
      <c r="P1" s="30" t="s">
        <v>119</v>
      </c>
      <c r="Q1" s="30" t="s">
        <v>120</v>
      </c>
      <c r="R1" s="30" t="s">
        <v>121</v>
      </c>
      <c r="S1" s="30" t="s">
        <v>122</v>
      </c>
      <c r="T1" s="30" t="s">
        <v>104</v>
      </c>
      <c r="U1" s="30" t="s">
        <v>103</v>
      </c>
      <c r="V1" s="30" t="s">
        <v>109</v>
      </c>
      <c r="W1" s="31" t="s">
        <v>95</v>
      </c>
      <c r="X1" s="30" t="s">
        <v>123</v>
      </c>
      <c r="Y1" s="30" t="s">
        <v>124</v>
      </c>
      <c r="Z1" s="30" t="s">
        <v>125</v>
      </c>
      <c r="AA1" s="30" t="s">
        <v>126</v>
      </c>
      <c r="AB1" s="30" t="s">
        <v>127</v>
      </c>
      <c r="AC1" s="30" t="s">
        <v>128</v>
      </c>
      <c r="AD1" s="30" t="s">
        <v>107</v>
      </c>
      <c r="AE1" s="30" t="s">
        <v>108</v>
      </c>
      <c r="AF1" s="30" t="s">
        <v>113</v>
      </c>
      <c r="AG1" s="31" t="s">
        <v>129</v>
      </c>
      <c r="AH1" s="30" t="s">
        <v>130</v>
      </c>
      <c r="AI1" s="30" t="s">
        <v>131</v>
      </c>
      <c r="AJ1" s="30" t="s">
        <v>132</v>
      </c>
      <c r="AK1" s="30" t="s">
        <v>133</v>
      </c>
      <c r="AL1" s="30" t="s">
        <v>134</v>
      </c>
      <c r="AM1" s="30" t="s">
        <v>135</v>
      </c>
      <c r="AN1" s="30" t="s">
        <v>110</v>
      </c>
      <c r="AO1" s="30" t="s">
        <v>111</v>
      </c>
      <c r="AP1" s="30" t="s">
        <v>112</v>
      </c>
      <c r="AQ1" s="32" t="s">
        <v>0</v>
      </c>
      <c r="AR1" s="19"/>
      <c r="AS1" s="20"/>
      <c r="AT1" s="20"/>
      <c r="AU1" s="20"/>
    </row>
    <row r="2" spans="1:53" customFormat="1">
      <c r="A2" s="22"/>
      <c r="B2" s="23">
        <v>-35.5</v>
      </c>
      <c r="C2" s="24">
        <v>2</v>
      </c>
      <c r="D2" s="24" t="s">
        <v>1</v>
      </c>
      <c r="E2" s="22" t="s">
        <v>64</v>
      </c>
      <c r="F2" s="22">
        <v>0.47899999999999998</v>
      </c>
      <c r="G2" s="22"/>
      <c r="H2" s="22"/>
      <c r="I2" s="22" t="s">
        <v>84</v>
      </c>
      <c r="J2" s="22">
        <v>8</v>
      </c>
      <c r="K2" s="22">
        <v>10</v>
      </c>
      <c r="L2" s="22" t="s">
        <v>83</v>
      </c>
      <c r="M2" s="25" t="s">
        <v>91</v>
      </c>
      <c r="N2" s="24">
        <v>-254.77082794909103</v>
      </c>
      <c r="O2" s="24">
        <v>2.2976271157089556</v>
      </c>
      <c r="P2" s="24">
        <v>4</v>
      </c>
      <c r="Q2" s="26">
        <f t="shared" ref="Q2" si="0">(N2+1000)/(B2+1000)</f>
        <v>0.77265855059710631</v>
      </c>
      <c r="R2" s="24">
        <f t="shared" ref="R2" si="1">(Q2-1)*1000</f>
        <v>-227.34144940289369</v>
      </c>
      <c r="S2" s="24">
        <f>SQRT(C2^2+O2^2)</f>
        <v>3.0461599371735315</v>
      </c>
      <c r="T2" s="26">
        <f>(N2+1000)/(J2+1000)</f>
        <v>0.73931465481240977</v>
      </c>
      <c r="U2" s="24">
        <f t="shared" ref="U2" si="2">(T2-1)*1000</f>
        <v>-260.68534518759026</v>
      </c>
      <c r="V2" s="24">
        <f>SQRT(K2^2+O2^2)</f>
        <v>10.260559943923191</v>
      </c>
      <c r="W2" s="25" t="s">
        <v>92</v>
      </c>
      <c r="X2" s="24">
        <v>-279.395633979845</v>
      </c>
      <c r="Y2" s="24">
        <v>3.622503783124178</v>
      </c>
      <c r="Z2" s="24">
        <v>4</v>
      </c>
      <c r="AA2" s="26">
        <f t="shared" ref="AA2" si="3">(X2+1000)/(B2+1000)</f>
        <v>0.74712738830498182</v>
      </c>
      <c r="AB2" s="24">
        <f t="shared" ref="AB2:AB59" si="4">(AA2-1)*1000</f>
        <v>-252.87261169501818</v>
      </c>
      <c r="AC2" s="24">
        <f t="shared" ref="AC2" si="5">SQRT(C2^2+Y2^2)</f>
        <v>4.1379383343337759</v>
      </c>
      <c r="AD2" s="26">
        <f>(X2+1000)/(J2+1000)</f>
        <v>0.71488528375015381</v>
      </c>
      <c r="AE2" s="24">
        <f t="shared" ref="AE2:AE59" si="6">(AD2-1)*1000</f>
        <v>-285.1147162498462</v>
      </c>
      <c r="AF2" s="24">
        <f>SQRT(K2^2+Y2^2)</f>
        <v>10.635907749635146</v>
      </c>
      <c r="AG2" s="25" t="s">
        <v>93</v>
      </c>
      <c r="AH2" s="24">
        <v>-267.57968879621728</v>
      </c>
      <c r="AI2" s="24">
        <v>2.5207237860144804</v>
      </c>
      <c r="AJ2" s="24">
        <v>4</v>
      </c>
      <c r="AK2" s="26">
        <f t="shared" ref="AK2:AK8" si="7">(AH2+1000)/(B2+1000)</f>
        <v>0.75937823867680943</v>
      </c>
      <c r="AL2" s="24">
        <f t="shared" ref="AL2:AL8" si="8">(AK2-1)*1000</f>
        <v>-240.62176132319058</v>
      </c>
      <c r="AM2" s="24">
        <f t="shared" ref="AM2:AM8" si="9">SQRT(C2^2+AI2^2)</f>
        <v>3.2177707198274983</v>
      </c>
      <c r="AN2" s="26">
        <f>(AH2+1000)/(J2+1000)</f>
        <v>0.72660745159105433</v>
      </c>
      <c r="AO2" s="24">
        <f t="shared" ref="AO2" si="10">(AN2-1)*1000</f>
        <v>-273.39254840894569</v>
      </c>
      <c r="AP2" s="24">
        <f>SQRT(K2^2+AI2^2)</f>
        <v>10.312809918028121</v>
      </c>
      <c r="AQ2" s="25" t="s">
        <v>40</v>
      </c>
      <c r="AR2" s="1"/>
      <c r="AS2" s="1"/>
      <c r="AT2" s="1"/>
      <c r="AU2" s="1"/>
    </row>
    <row r="3" spans="1:53" customFormat="1">
      <c r="A3" s="22"/>
      <c r="B3" s="23">
        <v>-33.5</v>
      </c>
      <c r="C3" s="24">
        <v>2</v>
      </c>
      <c r="D3" s="24" t="s">
        <v>1</v>
      </c>
      <c r="E3" s="22" t="s">
        <v>65</v>
      </c>
      <c r="F3" s="22">
        <v>0.375</v>
      </c>
      <c r="G3" s="22"/>
      <c r="H3" s="22"/>
      <c r="I3" s="22" t="s">
        <v>84</v>
      </c>
      <c r="J3" s="22">
        <v>8</v>
      </c>
      <c r="K3" s="22">
        <v>10</v>
      </c>
      <c r="L3" s="22" t="s">
        <v>83</v>
      </c>
      <c r="M3" s="25" t="s">
        <v>91</v>
      </c>
      <c r="N3" s="24">
        <v>-253.1840661373169</v>
      </c>
      <c r="O3" s="24">
        <v>10.186959915721385</v>
      </c>
      <c r="P3" s="24">
        <v>5</v>
      </c>
      <c r="Q3" s="26">
        <f t="shared" ref="Q3:Q59" si="11">(N3+1000)/(B3+1000)</f>
        <v>0.77270143182895301</v>
      </c>
      <c r="R3" s="24">
        <f t="shared" ref="R3:R59" si="12">(Q3-1)*1000</f>
        <v>-227.29856817104698</v>
      </c>
      <c r="S3" s="24">
        <f t="shared" ref="S3:S59" si="13">SQRT(C3^2+O3^2)</f>
        <v>10.381433057363239</v>
      </c>
      <c r="T3" s="26">
        <f t="shared" ref="T3:T59" si="14">(N3+1000)/(J3+1000)</f>
        <v>0.74088882327647132</v>
      </c>
      <c r="U3" s="24">
        <f t="shared" ref="U3:U59" si="15">(T3-1)*1000</f>
        <v>-259.11117672352867</v>
      </c>
      <c r="V3" s="24">
        <f t="shared" ref="V3:V59" si="16">SQRT(K3^2+O3^2)</f>
        <v>14.274948417578056</v>
      </c>
      <c r="W3" s="25" t="s">
        <v>92</v>
      </c>
      <c r="X3" s="24">
        <v>-279.6229362633718</v>
      </c>
      <c r="Y3" s="24">
        <v>3.590092458822066</v>
      </c>
      <c r="Z3" s="24">
        <v>5</v>
      </c>
      <c r="AA3" s="26">
        <f t="shared" ref="AA3:AA32" si="17">(X3+1000)/(B3+1000)</f>
        <v>0.74534616009997745</v>
      </c>
      <c r="AB3" s="24">
        <f t="shared" si="4"/>
        <v>-254.65383990002255</v>
      </c>
      <c r="AC3" s="24">
        <f t="shared" ref="AC3:AC32" si="18">SQRT(C3^2+Y3^2)</f>
        <v>4.1095941238632152</v>
      </c>
      <c r="AD3" s="26">
        <f t="shared" ref="AD3:AD59" si="19">(X3+1000)/(J3+1000)</f>
        <v>0.71465978545300413</v>
      </c>
      <c r="AE3" s="24">
        <f t="shared" si="6"/>
        <v>-285.34021454699587</v>
      </c>
      <c r="AF3" s="24">
        <f t="shared" ref="AF3:AF59" si="20">SQRT(K3^2+Y3^2)</f>
        <v>10.624912416716246</v>
      </c>
      <c r="AG3" s="25" t="s">
        <v>93</v>
      </c>
      <c r="AH3" s="24">
        <v>-266.8174207421543</v>
      </c>
      <c r="AI3" s="24">
        <v>4.1855081381031161</v>
      </c>
      <c r="AJ3" s="24">
        <v>5</v>
      </c>
      <c r="AK3" s="26">
        <f t="shared" si="7"/>
        <v>0.75859552949596032</v>
      </c>
      <c r="AL3" s="24">
        <f t="shared" si="8"/>
        <v>-241.40447050403969</v>
      </c>
      <c r="AM3" s="24">
        <f t="shared" si="9"/>
        <v>4.6388013941240693</v>
      </c>
      <c r="AN3" s="26">
        <f t="shared" ref="AN3:AN59" si="21">(AH3+1000)/(J3+1000)</f>
        <v>0.72736366989865642</v>
      </c>
      <c r="AO3" s="24">
        <f t="shared" ref="AO3:AO59" si="22">(AN3-1)*1000</f>
        <v>-272.63633010134356</v>
      </c>
      <c r="AP3" s="24">
        <f t="shared" ref="AP3:AP59" si="23">SQRT(K3^2+AI3^2)</f>
        <v>10.840594004671857</v>
      </c>
      <c r="AQ3" s="25" t="s">
        <v>42</v>
      </c>
      <c r="AR3" s="1"/>
      <c r="AS3" s="1"/>
      <c r="AT3" s="1"/>
      <c r="AU3" s="1"/>
    </row>
    <row r="4" spans="1:53" customFormat="1">
      <c r="A4" s="22"/>
      <c r="B4" s="24">
        <v>-34</v>
      </c>
      <c r="C4" s="24">
        <v>2</v>
      </c>
      <c r="D4" s="24" t="s">
        <v>1</v>
      </c>
      <c r="E4" s="22" t="s">
        <v>66</v>
      </c>
      <c r="F4" s="22">
        <v>0.35599999999999998</v>
      </c>
      <c r="G4" s="33">
        <v>1988000</v>
      </c>
      <c r="H4" s="33"/>
      <c r="I4" s="22" t="s">
        <v>84</v>
      </c>
      <c r="J4" s="22">
        <v>8</v>
      </c>
      <c r="K4" s="22">
        <v>10</v>
      </c>
      <c r="L4" s="22" t="s">
        <v>83</v>
      </c>
      <c r="M4" s="25" t="s">
        <v>91</v>
      </c>
      <c r="N4" s="24">
        <v>-248.04701700558502</v>
      </c>
      <c r="O4" s="24">
        <v>5.8415594222076432</v>
      </c>
      <c r="P4" s="24">
        <v>4</v>
      </c>
      <c r="Q4" s="26">
        <f t="shared" si="11"/>
        <v>0.77841923705425975</v>
      </c>
      <c r="R4" s="24">
        <f t="shared" si="12"/>
        <v>-221.58076294574025</v>
      </c>
      <c r="S4" s="24">
        <f t="shared" si="13"/>
        <v>6.1744486784799575</v>
      </c>
      <c r="T4" s="26">
        <f t="shared" si="14"/>
        <v>0.74598510217699898</v>
      </c>
      <c r="U4" s="24">
        <f t="shared" si="15"/>
        <v>-254.01489782300101</v>
      </c>
      <c r="V4" s="24">
        <f t="shared" si="16"/>
        <v>11.581183725473959</v>
      </c>
      <c r="W4" s="25" t="s">
        <v>92</v>
      </c>
      <c r="X4" s="24">
        <v>-277.61606608138396</v>
      </c>
      <c r="Y4" s="24">
        <v>1.7903083925281158</v>
      </c>
      <c r="Z4" s="24">
        <v>4</v>
      </c>
      <c r="AA4" s="26">
        <f t="shared" si="17"/>
        <v>0.74780945540229404</v>
      </c>
      <c r="AB4" s="24">
        <f t="shared" si="4"/>
        <v>-252.19054459770595</v>
      </c>
      <c r="AC4" s="24">
        <f t="shared" si="18"/>
        <v>2.6842511321328724</v>
      </c>
      <c r="AD4" s="26">
        <f t="shared" si="19"/>
        <v>0.71665072809386521</v>
      </c>
      <c r="AE4" s="24">
        <f t="shared" si="6"/>
        <v>-283.34927190613479</v>
      </c>
      <c r="AF4" s="24">
        <f t="shared" si="20"/>
        <v>10.158996217164203</v>
      </c>
      <c r="AG4" s="25" t="s">
        <v>93</v>
      </c>
      <c r="AH4" s="24">
        <v>-266.34716794559409</v>
      </c>
      <c r="AI4" s="24">
        <v>2.8966407982551776</v>
      </c>
      <c r="AJ4" s="24">
        <v>4</v>
      </c>
      <c r="AK4" s="26">
        <f t="shared" si="7"/>
        <v>0.75947498142278047</v>
      </c>
      <c r="AL4" s="24">
        <f t="shared" si="8"/>
        <v>-240.52501857721953</v>
      </c>
      <c r="AM4" s="24">
        <f t="shared" si="9"/>
        <v>3.5200181695719119</v>
      </c>
      <c r="AN4" s="26">
        <f t="shared" si="21"/>
        <v>0.72783019053016462</v>
      </c>
      <c r="AO4" s="24">
        <f t="shared" si="22"/>
        <v>-272.1698094698354</v>
      </c>
      <c r="AP4" s="24">
        <f t="shared" si="23"/>
        <v>10.411077173574135</v>
      </c>
      <c r="AQ4" s="25" t="s">
        <v>44</v>
      </c>
      <c r="AR4" s="1"/>
      <c r="AS4" s="1"/>
      <c r="AT4" s="1"/>
      <c r="AU4" s="1"/>
    </row>
    <row r="5" spans="1:53" customFormat="1">
      <c r="A5" s="22"/>
      <c r="B5" s="24">
        <v>-34</v>
      </c>
      <c r="C5" s="24">
        <v>2</v>
      </c>
      <c r="D5" s="24" t="s">
        <v>1</v>
      </c>
      <c r="E5" s="22" t="s">
        <v>67</v>
      </c>
      <c r="F5" s="22">
        <v>0.40799999999999997</v>
      </c>
      <c r="G5" s="33">
        <v>2433000</v>
      </c>
      <c r="H5" s="33"/>
      <c r="I5" s="22" t="s">
        <v>84</v>
      </c>
      <c r="J5" s="22">
        <v>8</v>
      </c>
      <c r="K5" s="22">
        <v>10</v>
      </c>
      <c r="L5" s="22" t="s">
        <v>83</v>
      </c>
      <c r="M5" s="25" t="s">
        <v>91</v>
      </c>
      <c r="N5" s="24">
        <v>-250.63279977318797</v>
      </c>
      <c r="O5" s="24">
        <v>3.0520358399692324</v>
      </c>
      <c r="P5" s="24">
        <v>5</v>
      </c>
      <c r="Q5" s="26">
        <f t="shared" si="11"/>
        <v>0.77574244329897724</v>
      </c>
      <c r="R5" s="24">
        <f t="shared" si="12"/>
        <v>-224.25755670102276</v>
      </c>
      <c r="S5" s="24">
        <f t="shared" si="13"/>
        <v>3.6489618754457682</v>
      </c>
      <c r="T5" s="26">
        <f t="shared" si="14"/>
        <v>0.74341984149485318</v>
      </c>
      <c r="U5" s="24">
        <f t="shared" si="15"/>
        <v>-256.58015850514681</v>
      </c>
      <c r="V5" s="24">
        <f t="shared" si="16"/>
        <v>10.455377696116802</v>
      </c>
      <c r="W5" s="25" t="s">
        <v>92</v>
      </c>
      <c r="X5" s="24">
        <v>-277.84799203492315</v>
      </c>
      <c r="Y5" s="24">
        <v>3.9080611843021944</v>
      </c>
      <c r="Z5" s="24">
        <v>6</v>
      </c>
      <c r="AA5" s="26">
        <f t="shared" si="17"/>
        <v>0.74756936642347493</v>
      </c>
      <c r="AB5" s="24">
        <f t="shared" si="4"/>
        <v>-252.43063357652505</v>
      </c>
      <c r="AC5" s="24">
        <f t="shared" si="18"/>
        <v>4.3900959238095778</v>
      </c>
      <c r="AD5" s="26">
        <f t="shared" si="19"/>
        <v>0.71642064282249684</v>
      </c>
      <c r="AE5" s="24">
        <f t="shared" si="6"/>
        <v>-283.57935717750314</v>
      </c>
      <c r="AF5" s="24">
        <f t="shared" si="20"/>
        <v>10.736523749345013</v>
      </c>
      <c r="AG5" s="25" t="s">
        <v>93</v>
      </c>
      <c r="AH5" s="24">
        <v>-268.68578074103601</v>
      </c>
      <c r="AI5" s="24">
        <v>7.7549789907828517</v>
      </c>
      <c r="AJ5" s="24">
        <v>5</v>
      </c>
      <c r="AK5" s="26">
        <f t="shared" si="7"/>
        <v>0.7570540572038964</v>
      </c>
      <c r="AL5" s="24">
        <f t="shared" si="8"/>
        <v>-242.94594279610359</v>
      </c>
      <c r="AM5" s="24">
        <f t="shared" si="9"/>
        <v>8.0087264372984688</v>
      </c>
      <c r="AN5" s="26">
        <f t="shared" si="21"/>
        <v>0.72551013815373411</v>
      </c>
      <c r="AO5" s="24">
        <f t="shared" si="22"/>
        <v>-274.48986184626591</v>
      </c>
      <c r="AP5" s="24">
        <f t="shared" si="23"/>
        <v>12.654631529502684</v>
      </c>
      <c r="AQ5" s="25" t="s">
        <v>45</v>
      </c>
      <c r="AR5" s="1"/>
      <c r="AS5" s="1"/>
      <c r="AT5" s="1"/>
      <c r="AU5" s="1"/>
    </row>
    <row r="6" spans="1:53" customFormat="1">
      <c r="A6" s="22"/>
      <c r="B6" s="23">
        <v>-36.109327836615975</v>
      </c>
      <c r="C6" s="24">
        <v>2</v>
      </c>
      <c r="D6" s="24" t="s">
        <v>1</v>
      </c>
      <c r="E6" s="22" t="s">
        <v>68</v>
      </c>
      <c r="F6" s="22">
        <v>0.76100000000000001</v>
      </c>
      <c r="G6" s="33">
        <v>6489000</v>
      </c>
      <c r="H6" s="33"/>
      <c r="I6" s="22" t="s">
        <v>84</v>
      </c>
      <c r="J6" s="22">
        <v>8</v>
      </c>
      <c r="K6" s="22">
        <v>10</v>
      </c>
      <c r="L6" s="22" t="s">
        <v>83</v>
      </c>
      <c r="M6" s="25" t="s">
        <v>91</v>
      </c>
      <c r="N6" s="24">
        <v>-263.48088502820417</v>
      </c>
      <c r="O6" s="24">
        <v>2.5115665066951394</v>
      </c>
      <c r="P6" s="24">
        <v>5</v>
      </c>
      <c r="Q6" s="26">
        <f t="shared" si="11"/>
        <v>0.76411063644669486</v>
      </c>
      <c r="R6" s="24">
        <f t="shared" si="12"/>
        <v>-235.88936355330515</v>
      </c>
      <c r="S6" s="24">
        <f t="shared" si="13"/>
        <v>3.2106021736666199</v>
      </c>
      <c r="T6" s="26">
        <f t="shared" si="14"/>
        <v>0.73067372517043239</v>
      </c>
      <c r="U6" s="24">
        <f t="shared" si="15"/>
        <v>-269.32627482956764</v>
      </c>
      <c r="V6" s="24">
        <f t="shared" si="16"/>
        <v>10.310575460058125</v>
      </c>
      <c r="W6" s="25" t="s">
        <v>92</v>
      </c>
      <c r="X6" s="24">
        <v>-293.49314243343173</v>
      </c>
      <c r="Y6" s="24">
        <v>2.7672485954015835</v>
      </c>
      <c r="Z6" s="24">
        <v>5</v>
      </c>
      <c r="AA6" s="26">
        <f t="shared" si="17"/>
        <v>0.73297405812721883</v>
      </c>
      <c r="AB6" s="24">
        <f t="shared" si="4"/>
        <v>-267.02594187278117</v>
      </c>
      <c r="AC6" s="24">
        <f t="shared" si="18"/>
        <v>3.414332261036122</v>
      </c>
      <c r="AD6" s="26">
        <f t="shared" si="19"/>
        <v>0.70089966028429385</v>
      </c>
      <c r="AE6" s="24">
        <f t="shared" si="6"/>
        <v>-299.10033971570613</v>
      </c>
      <c r="AF6" s="24">
        <f t="shared" si="20"/>
        <v>10.375821162141918</v>
      </c>
      <c r="AG6" s="25" t="s">
        <v>93</v>
      </c>
      <c r="AH6" s="24">
        <v>-287.93162877643812</v>
      </c>
      <c r="AI6" s="24">
        <v>5.9482000071395529</v>
      </c>
      <c r="AJ6" s="24">
        <v>5</v>
      </c>
      <c r="AK6" s="26">
        <f t="shared" si="7"/>
        <v>0.73874391752891955</v>
      </c>
      <c r="AL6" s="24">
        <f t="shared" si="8"/>
        <v>-261.25608247108045</v>
      </c>
      <c r="AM6" s="24">
        <f t="shared" si="9"/>
        <v>6.2754349112181043</v>
      </c>
      <c r="AN6" s="26">
        <f t="shared" si="21"/>
        <v>0.70641703494400976</v>
      </c>
      <c r="AO6" s="24">
        <f t="shared" si="22"/>
        <v>-293.58296505599026</v>
      </c>
      <c r="AP6" s="24">
        <f t="shared" si="23"/>
        <v>11.6353376970733</v>
      </c>
      <c r="AQ6" s="25" t="s">
        <v>48</v>
      </c>
      <c r="AR6" s="1"/>
      <c r="AS6" s="1"/>
      <c r="AT6" s="1"/>
      <c r="AU6" s="1"/>
    </row>
    <row r="7" spans="1:53" customFormat="1">
      <c r="A7" s="22"/>
      <c r="B7" s="23">
        <v>-37.854503758536005</v>
      </c>
      <c r="C7" s="24">
        <v>2</v>
      </c>
      <c r="D7" s="24" t="s">
        <v>1</v>
      </c>
      <c r="E7" s="22" t="s">
        <v>69</v>
      </c>
      <c r="F7" s="22">
        <v>1.032</v>
      </c>
      <c r="G7" s="33">
        <v>6823000</v>
      </c>
      <c r="H7" s="33"/>
      <c r="I7" s="22" t="s">
        <v>84</v>
      </c>
      <c r="J7" s="22">
        <v>8</v>
      </c>
      <c r="K7" s="22">
        <v>10</v>
      </c>
      <c r="L7" s="22" t="s">
        <v>83</v>
      </c>
      <c r="M7" s="25" t="s">
        <v>91</v>
      </c>
      <c r="N7" s="24">
        <v>-231.98590028405192</v>
      </c>
      <c r="O7" s="24">
        <v>2.6070085473416529</v>
      </c>
      <c r="P7" s="24">
        <v>5</v>
      </c>
      <c r="Q7" s="26">
        <f t="shared" si="11"/>
        <v>0.79823072780169635</v>
      </c>
      <c r="R7" s="24">
        <f t="shared" si="12"/>
        <v>-201.76927219830364</v>
      </c>
      <c r="S7" s="24">
        <f t="shared" si="13"/>
        <v>3.2858018147649188</v>
      </c>
      <c r="T7" s="26">
        <f t="shared" si="14"/>
        <v>0.7619187497182025</v>
      </c>
      <c r="U7" s="24">
        <f t="shared" si="15"/>
        <v>-238.08125028179751</v>
      </c>
      <c r="V7" s="24">
        <f t="shared" si="16"/>
        <v>10.334238896305449</v>
      </c>
      <c r="W7" s="25" t="s">
        <v>92</v>
      </c>
      <c r="X7" s="24">
        <v>-283.36595549574326</v>
      </c>
      <c r="Y7" s="24">
        <v>3.1728994611745209</v>
      </c>
      <c r="Z7" s="24">
        <v>5</v>
      </c>
      <c r="AA7" s="26">
        <f t="shared" si="17"/>
        <v>0.74482918363566009</v>
      </c>
      <c r="AB7" s="24">
        <f t="shared" si="4"/>
        <v>-255.17081636433991</v>
      </c>
      <c r="AC7" s="24">
        <f t="shared" si="18"/>
        <v>3.7506387443636271</v>
      </c>
      <c r="AD7" s="26">
        <f t="shared" si="19"/>
        <v>0.71094647272247691</v>
      </c>
      <c r="AE7" s="24">
        <f t="shared" si="6"/>
        <v>-289.05352727752307</v>
      </c>
      <c r="AF7" s="24">
        <f t="shared" si="20"/>
        <v>10.491295963355602</v>
      </c>
      <c r="AG7" s="25" t="s">
        <v>93</v>
      </c>
      <c r="AH7" s="24">
        <v>-276.53213460803454</v>
      </c>
      <c r="AI7" s="24">
        <v>0.10146936737633971</v>
      </c>
      <c r="AJ7" s="24">
        <v>2</v>
      </c>
      <c r="AK7" s="26">
        <f t="shared" si="7"/>
        <v>0.75193187331659139</v>
      </c>
      <c r="AL7" s="24">
        <f t="shared" si="8"/>
        <v>-248.06812668340859</v>
      </c>
      <c r="AM7" s="24">
        <f t="shared" si="9"/>
        <v>2.0025723538778206</v>
      </c>
      <c r="AN7" s="26">
        <f t="shared" si="21"/>
        <v>0.71772605693647362</v>
      </c>
      <c r="AO7" s="24">
        <f t="shared" si="22"/>
        <v>-282.27394306352636</v>
      </c>
      <c r="AP7" s="24">
        <f t="shared" si="23"/>
        <v>10.000514788375433</v>
      </c>
      <c r="AQ7" s="25" t="s">
        <v>41</v>
      </c>
      <c r="AR7" s="1"/>
      <c r="AS7" s="1"/>
      <c r="AT7" s="1"/>
      <c r="AU7" s="1"/>
    </row>
    <row r="8" spans="1:53" customFormat="1">
      <c r="A8" s="22"/>
      <c r="B8" s="23">
        <v>-37.854503758536005</v>
      </c>
      <c r="C8" s="24">
        <v>2</v>
      </c>
      <c r="D8" s="24" t="s">
        <v>1</v>
      </c>
      <c r="E8" s="22" t="s">
        <v>70</v>
      </c>
      <c r="F8" s="22">
        <v>1.1559999999999999</v>
      </c>
      <c r="G8" s="33">
        <v>10360000</v>
      </c>
      <c r="H8" s="33"/>
      <c r="I8" s="22" t="s">
        <v>84</v>
      </c>
      <c r="J8" s="22">
        <v>8</v>
      </c>
      <c r="K8" s="22">
        <v>10</v>
      </c>
      <c r="L8" s="22" t="s">
        <v>83</v>
      </c>
      <c r="M8" s="25" t="s">
        <v>91</v>
      </c>
      <c r="N8" s="24">
        <v>-214.14234943566765</v>
      </c>
      <c r="O8" s="24">
        <v>1.2371588196127568</v>
      </c>
      <c r="P8" s="24">
        <v>5</v>
      </c>
      <c r="Q8" s="26">
        <f t="shared" si="11"/>
        <v>0.81677631255794003</v>
      </c>
      <c r="R8" s="24">
        <f t="shared" si="12"/>
        <v>-183.22368744205997</v>
      </c>
      <c r="S8" s="24">
        <f t="shared" si="13"/>
        <v>2.3517146818748293</v>
      </c>
      <c r="T8" s="26">
        <f t="shared" si="14"/>
        <v>0.779620685083663</v>
      </c>
      <c r="U8" s="24">
        <f t="shared" si="15"/>
        <v>-220.37931491633699</v>
      </c>
      <c r="V8" s="24">
        <f t="shared" si="16"/>
        <v>10.076237489506966</v>
      </c>
      <c r="W8" s="25" t="s">
        <v>92</v>
      </c>
      <c r="X8" s="24">
        <v>-276.57276379568174</v>
      </c>
      <c r="Y8" s="24">
        <v>3.6596915645248771</v>
      </c>
      <c r="Z8" s="24">
        <v>5</v>
      </c>
      <c r="AA8" s="26">
        <f t="shared" si="17"/>
        <v>0.75188964562046234</v>
      </c>
      <c r="AB8" s="24">
        <f t="shared" si="4"/>
        <v>-248.11035437953765</v>
      </c>
      <c r="AC8" s="24">
        <f t="shared" si="18"/>
        <v>4.1705326215550143</v>
      </c>
      <c r="AD8" s="26">
        <f t="shared" si="19"/>
        <v>0.71768575020269665</v>
      </c>
      <c r="AE8" s="24">
        <f t="shared" si="6"/>
        <v>-282.31424979730338</v>
      </c>
      <c r="AF8" s="24">
        <f t="shared" si="20"/>
        <v>10.648631008136892</v>
      </c>
      <c r="AG8" s="25" t="s">
        <v>93</v>
      </c>
      <c r="AH8" s="24">
        <v>-271.75778197482578</v>
      </c>
      <c r="AI8" s="24">
        <v>5.535264697996114</v>
      </c>
      <c r="AJ8" s="24">
        <v>3</v>
      </c>
      <c r="AK8" s="26">
        <f t="shared" si="7"/>
        <v>0.75689406734219289</v>
      </c>
      <c r="AL8" s="24">
        <f t="shared" si="8"/>
        <v>-243.1059326578071</v>
      </c>
      <c r="AM8" s="24">
        <f t="shared" si="9"/>
        <v>5.8855038252372252</v>
      </c>
      <c r="AN8" s="26">
        <f t="shared" si="21"/>
        <v>0.72246251788211724</v>
      </c>
      <c r="AO8" s="24">
        <f t="shared" si="22"/>
        <v>-277.53748211788275</v>
      </c>
      <c r="AP8" s="24">
        <f t="shared" si="23"/>
        <v>11.429748697013508</v>
      </c>
      <c r="AQ8" s="22" t="s">
        <v>43</v>
      </c>
      <c r="AR8" s="1"/>
      <c r="AS8" s="1"/>
      <c r="AT8" s="1"/>
      <c r="AU8" s="1"/>
    </row>
    <row r="9" spans="1:53" s="13" customFormat="1">
      <c r="A9" s="22"/>
      <c r="B9" s="27">
        <v>-123</v>
      </c>
      <c r="C9" s="27">
        <v>2</v>
      </c>
      <c r="D9" s="27" t="s">
        <v>99</v>
      </c>
      <c r="E9" s="22" t="s">
        <v>63</v>
      </c>
      <c r="F9" s="22"/>
      <c r="G9" s="27"/>
      <c r="H9" s="27"/>
      <c r="I9" s="22" t="s">
        <v>84</v>
      </c>
      <c r="J9" s="22">
        <v>8</v>
      </c>
      <c r="K9" s="22">
        <v>10</v>
      </c>
      <c r="L9" s="22" t="s">
        <v>83</v>
      </c>
      <c r="M9" s="25" t="s">
        <v>91</v>
      </c>
      <c r="N9" s="24">
        <v>-250.10848153419869</v>
      </c>
      <c r="O9" s="24">
        <v>15.435581460776916</v>
      </c>
      <c r="P9" s="27">
        <v>2</v>
      </c>
      <c r="Q9" s="26">
        <f t="shared" si="11"/>
        <v>0.85506444522896385</v>
      </c>
      <c r="R9" s="24">
        <f t="shared" si="12"/>
        <v>-144.93555477103615</v>
      </c>
      <c r="S9" s="24">
        <f t="shared" si="13"/>
        <v>15.564612909811796</v>
      </c>
      <c r="T9" s="26">
        <f t="shared" si="14"/>
        <v>0.74393999847797743</v>
      </c>
      <c r="U9" s="24">
        <f t="shared" si="15"/>
        <v>-256.06000152202256</v>
      </c>
      <c r="V9" s="24">
        <f t="shared" si="16"/>
        <v>18.391769219742837</v>
      </c>
      <c r="W9" s="25" t="s">
        <v>92</v>
      </c>
      <c r="X9" s="24">
        <v>-313.28563754713934</v>
      </c>
      <c r="Y9" s="24">
        <v>6.1826595257982699</v>
      </c>
      <c r="Z9" s="27">
        <v>1</v>
      </c>
      <c r="AA9" s="26">
        <f t="shared" si="17"/>
        <v>0.78302663905685366</v>
      </c>
      <c r="AB9" s="24">
        <f t="shared" si="4"/>
        <v>-216.97336094314633</v>
      </c>
      <c r="AC9" s="24">
        <f t="shared" si="18"/>
        <v>6.4980980918992044</v>
      </c>
      <c r="AD9" s="26">
        <f t="shared" si="19"/>
        <v>0.68126424846513955</v>
      </c>
      <c r="AE9" s="24">
        <f t="shared" si="6"/>
        <v>-318.73575153486047</v>
      </c>
      <c r="AF9" s="24">
        <f t="shared" si="20"/>
        <v>11.756924717456691</v>
      </c>
      <c r="AG9" s="25"/>
      <c r="AH9" s="24"/>
      <c r="AI9" s="24"/>
      <c r="AJ9" s="27"/>
      <c r="AK9" s="26"/>
      <c r="AL9" s="24"/>
      <c r="AM9" s="24"/>
      <c r="AN9" s="26"/>
      <c r="AO9" s="24"/>
      <c r="AP9" s="24"/>
      <c r="AQ9" s="28" t="s">
        <v>2</v>
      </c>
      <c r="AS9" s="14"/>
      <c r="AT9" s="14"/>
      <c r="AU9" s="15"/>
    </row>
    <row r="10" spans="1:53" s="13" customFormat="1">
      <c r="A10" s="28">
        <v>1.18</v>
      </c>
      <c r="B10" s="27">
        <v>-123</v>
      </c>
      <c r="C10" s="27">
        <v>2</v>
      </c>
      <c r="D10" s="27" t="s">
        <v>97</v>
      </c>
      <c r="E10" s="28" t="s">
        <v>71</v>
      </c>
      <c r="F10" s="27"/>
      <c r="G10" s="33">
        <v>14530000</v>
      </c>
      <c r="H10" s="33"/>
      <c r="I10" s="22" t="s">
        <v>84</v>
      </c>
      <c r="J10" s="22">
        <v>8</v>
      </c>
      <c r="K10" s="22">
        <v>10</v>
      </c>
      <c r="L10" s="22" t="s">
        <v>83</v>
      </c>
      <c r="M10" s="25" t="s">
        <v>91</v>
      </c>
      <c r="N10" s="24">
        <v>-247.75683166946928</v>
      </c>
      <c r="O10" s="24">
        <v>0.91225403089038537</v>
      </c>
      <c r="P10" s="27">
        <v>3</v>
      </c>
      <c r="Q10" s="26">
        <f t="shared" si="11"/>
        <v>0.85774591599832462</v>
      </c>
      <c r="R10" s="24">
        <f t="shared" si="12"/>
        <v>-142.25408400167538</v>
      </c>
      <c r="S10" s="24">
        <f t="shared" si="13"/>
        <v>2.1982282449454051</v>
      </c>
      <c r="T10" s="26">
        <f t="shared" si="14"/>
        <v>0.74627298445489154</v>
      </c>
      <c r="U10" s="24">
        <f t="shared" si="15"/>
        <v>-253.72701554510846</v>
      </c>
      <c r="V10" s="24">
        <f t="shared" si="16"/>
        <v>10.041524158058664</v>
      </c>
      <c r="W10" s="25" t="s">
        <v>92</v>
      </c>
      <c r="X10" s="24">
        <v>-292.40003354730112</v>
      </c>
      <c r="Y10" s="24">
        <v>15.047276811799147</v>
      </c>
      <c r="Z10" s="27">
        <v>3</v>
      </c>
      <c r="AA10" s="26">
        <f t="shared" si="17"/>
        <v>0.8068414668787901</v>
      </c>
      <c r="AB10" s="24">
        <f t="shared" si="4"/>
        <v>-193.1585331212099</v>
      </c>
      <c r="AC10" s="24">
        <f t="shared" si="18"/>
        <v>15.179609331300602</v>
      </c>
      <c r="AD10" s="26">
        <f t="shared" si="19"/>
        <v>0.70198409370307435</v>
      </c>
      <c r="AE10" s="24">
        <f t="shared" si="6"/>
        <v>-298.01590629692566</v>
      </c>
      <c r="AF10" s="24">
        <f t="shared" si="20"/>
        <v>18.067112094933943</v>
      </c>
      <c r="AG10" s="25"/>
      <c r="AH10" s="24"/>
      <c r="AI10" s="24"/>
      <c r="AJ10" s="27"/>
      <c r="AK10" s="26"/>
      <c r="AL10" s="24"/>
      <c r="AM10" s="24"/>
      <c r="AN10" s="26"/>
      <c r="AO10" s="24"/>
      <c r="AP10" s="24"/>
      <c r="AQ10" s="28" t="s">
        <v>3</v>
      </c>
    </row>
    <row r="11" spans="1:53" s="13" customFormat="1">
      <c r="A11" s="28">
        <v>1.18</v>
      </c>
      <c r="B11" s="27">
        <v>-123</v>
      </c>
      <c r="C11" s="27">
        <v>2</v>
      </c>
      <c r="D11" s="27" t="s">
        <v>97</v>
      </c>
      <c r="E11" s="28" t="s">
        <v>72</v>
      </c>
      <c r="F11" s="27"/>
      <c r="G11" s="33">
        <v>14660000</v>
      </c>
      <c r="H11" s="33"/>
      <c r="I11" s="22" t="s">
        <v>84</v>
      </c>
      <c r="J11" s="22">
        <v>8</v>
      </c>
      <c r="K11" s="22">
        <v>10</v>
      </c>
      <c r="L11" s="22" t="s">
        <v>83</v>
      </c>
      <c r="M11" s="25" t="s">
        <v>91</v>
      </c>
      <c r="N11" s="24">
        <v>-252.62032542236906</v>
      </c>
      <c r="O11" s="24">
        <v>0.34776887224007752</v>
      </c>
      <c r="P11" s="27">
        <v>2</v>
      </c>
      <c r="Q11" s="26">
        <f t="shared" si="11"/>
        <v>0.85220031308737842</v>
      </c>
      <c r="R11" s="24">
        <f t="shared" si="12"/>
        <v>-147.79968691262158</v>
      </c>
      <c r="S11" s="24">
        <f t="shared" si="13"/>
        <v>2.0300106375334921</v>
      </c>
      <c r="T11" s="26">
        <f t="shared" si="14"/>
        <v>0.74144808985876087</v>
      </c>
      <c r="U11" s="24">
        <f t="shared" si="15"/>
        <v>-258.55191014123915</v>
      </c>
      <c r="V11" s="24">
        <f t="shared" si="16"/>
        <v>10.006045332122934</v>
      </c>
      <c r="W11" s="25" t="s">
        <v>92</v>
      </c>
      <c r="X11" s="24">
        <v>-292.97524944478346</v>
      </c>
      <c r="Y11" s="24">
        <v>16.709947995369877</v>
      </c>
      <c r="Z11" s="27">
        <v>3</v>
      </c>
      <c r="AA11" s="26">
        <f t="shared" si="17"/>
        <v>0.80618557645976796</v>
      </c>
      <c r="AB11" s="24">
        <f t="shared" si="4"/>
        <v>-193.81442354023204</v>
      </c>
      <c r="AC11" s="24">
        <f t="shared" si="18"/>
        <v>16.829211568221663</v>
      </c>
      <c r="AD11" s="26">
        <f t="shared" si="19"/>
        <v>0.70141344301112751</v>
      </c>
      <c r="AE11" s="24">
        <f t="shared" si="6"/>
        <v>-298.58655698887247</v>
      </c>
      <c r="AF11" s="24">
        <f t="shared" si="20"/>
        <v>19.473632481074652</v>
      </c>
      <c r="AG11" s="25"/>
      <c r="AH11" s="24"/>
      <c r="AI11" s="24"/>
      <c r="AJ11" s="27"/>
      <c r="AK11" s="26"/>
      <c r="AL11" s="24"/>
      <c r="AM11" s="24"/>
      <c r="AN11" s="26"/>
      <c r="AO11" s="24"/>
      <c r="AP11" s="24"/>
      <c r="AQ11" s="28" t="s">
        <v>4</v>
      </c>
    </row>
    <row r="12" spans="1:53" s="13" customFormat="1">
      <c r="A12" s="28">
        <v>1.18</v>
      </c>
      <c r="B12" s="27">
        <v>-123</v>
      </c>
      <c r="C12" s="27">
        <v>2</v>
      </c>
      <c r="D12" s="27" t="s">
        <v>97</v>
      </c>
      <c r="E12" s="28" t="s">
        <v>73</v>
      </c>
      <c r="F12" s="28"/>
      <c r="G12" s="33">
        <v>14490000</v>
      </c>
      <c r="H12" s="33"/>
      <c r="I12" s="22" t="s">
        <v>84</v>
      </c>
      <c r="J12" s="22">
        <v>8</v>
      </c>
      <c r="K12" s="22">
        <v>10</v>
      </c>
      <c r="L12" s="22" t="s">
        <v>83</v>
      </c>
      <c r="M12" s="25" t="s">
        <v>91</v>
      </c>
      <c r="N12" s="24">
        <v>-251.67475822608344</v>
      </c>
      <c r="O12" s="24">
        <v>3.0227703437209965</v>
      </c>
      <c r="P12" s="27">
        <v>3</v>
      </c>
      <c r="Q12" s="26">
        <f t="shared" si="11"/>
        <v>0.85327849689158097</v>
      </c>
      <c r="R12" s="24">
        <f t="shared" si="12"/>
        <v>-146.72150310841903</v>
      </c>
      <c r="S12" s="24">
        <f t="shared" si="13"/>
        <v>3.6245193544633127</v>
      </c>
      <c r="T12" s="26">
        <f t="shared" si="14"/>
        <v>0.74238615255348861</v>
      </c>
      <c r="U12" s="24">
        <f t="shared" si="15"/>
        <v>-257.61384744651139</v>
      </c>
      <c r="V12" s="24">
        <f t="shared" si="16"/>
        <v>10.44687228556371</v>
      </c>
      <c r="W12" s="25" t="s">
        <v>92</v>
      </c>
      <c r="X12" s="24">
        <v>-294.50932195757792</v>
      </c>
      <c r="Y12" s="24">
        <v>6.7201803527952784</v>
      </c>
      <c r="Z12" s="27">
        <v>3</v>
      </c>
      <c r="AA12" s="26">
        <f t="shared" si="17"/>
        <v>0.80443634896513361</v>
      </c>
      <c r="AB12" s="24">
        <f t="shared" si="4"/>
        <v>-195.56365103486638</v>
      </c>
      <c r="AC12" s="24">
        <f t="shared" si="18"/>
        <v>7.0114780163739852</v>
      </c>
      <c r="AD12" s="26">
        <f t="shared" si="19"/>
        <v>0.69989154567700607</v>
      </c>
      <c r="AE12" s="24">
        <f t="shared" si="6"/>
        <v>-300.10845432299391</v>
      </c>
      <c r="AF12" s="24">
        <f t="shared" si="20"/>
        <v>12.048270580215888</v>
      </c>
      <c r="AG12" s="25"/>
      <c r="AH12" s="24"/>
      <c r="AI12" s="24"/>
      <c r="AJ12" s="27"/>
      <c r="AK12" s="26"/>
      <c r="AL12" s="24"/>
      <c r="AM12" s="24"/>
      <c r="AN12" s="26"/>
      <c r="AO12" s="24"/>
      <c r="AP12" s="24"/>
      <c r="AQ12" s="28" t="s">
        <v>5</v>
      </c>
    </row>
    <row r="13" spans="1:53" s="13" customFormat="1">
      <c r="A13" s="28">
        <v>3.36</v>
      </c>
      <c r="B13" s="27">
        <v>-123</v>
      </c>
      <c r="C13" s="27">
        <v>2</v>
      </c>
      <c r="D13" s="27" t="s">
        <v>97</v>
      </c>
      <c r="E13" s="28" t="s">
        <v>74</v>
      </c>
      <c r="F13" s="28"/>
      <c r="G13" s="33">
        <v>10450000</v>
      </c>
      <c r="H13" s="33"/>
      <c r="I13" s="22" t="s">
        <v>84</v>
      </c>
      <c r="J13" s="22">
        <v>8</v>
      </c>
      <c r="K13" s="22">
        <v>10</v>
      </c>
      <c r="L13" s="22" t="s">
        <v>83</v>
      </c>
      <c r="M13" s="25" t="s">
        <v>91</v>
      </c>
      <c r="N13" s="24">
        <v>-260.31072211530494</v>
      </c>
      <c r="O13" s="24">
        <v>2.7524446538093361</v>
      </c>
      <c r="P13" s="27">
        <v>3</v>
      </c>
      <c r="Q13" s="26">
        <f t="shared" si="11"/>
        <v>0.84343133168152229</v>
      </c>
      <c r="R13" s="24">
        <f t="shared" si="12"/>
        <v>-156.56866831847771</v>
      </c>
      <c r="S13" s="24">
        <f t="shared" si="13"/>
        <v>3.4023450107658975</v>
      </c>
      <c r="T13" s="26">
        <f t="shared" si="14"/>
        <v>0.73381872806021331</v>
      </c>
      <c r="U13" s="24">
        <f t="shared" si="15"/>
        <v>-266.18127193978671</v>
      </c>
      <c r="V13" s="24">
        <f t="shared" si="16"/>
        <v>10.371882739998732</v>
      </c>
      <c r="W13" s="25" t="s">
        <v>92</v>
      </c>
      <c r="X13" s="24">
        <v>-300.77047856634294</v>
      </c>
      <c r="Y13" s="24">
        <v>8.9043313818135257</v>
      </c>
      <c r="Z13" s="27">
        <v>3</v>
      </c>
      <c r="AA13" s="26">
        <f t="shared" si="17"/>
        <v>0.7972970597875223</v>
      </c>
      <c r="AB13" s="24">
        <f t="shared" si="4"/>
        <v>-202.7029402124777</v>
      </c>
      <c r="AC13" s="24">
        <f t="shared" si="18"/>
        <v>9.126177587421207</v>
      </c>
      <c r="AD13" s="26">
        <f t="shared" si="19"/>
        <v>0.69368008078735821</v>
      </c>
      <c r="AE13" s="24">
        <f t="shared" si="6"/>
        <v>-306.31991921264176</v>
      </c>
      <c r="AF13" s="24">
        <f t="shared" si="20"/>
        <v>13.38981394034843</v>
      </c>
      <c r="AG13" s="25"/>
      <c r="AH13" s="24"/>
      <c r="AI13" s="24"/>
      <c r="AJ13" s="27"/>
      <c r="AK13" s="26"/>
      <c r="AL13" s="24"/>
      <c r="AM13" s="24"/>
      <c r="AN13" s="26"/>
      <c r="AO13" s="24"/>
      <c r="AP13" s="24"/>
      <c r="AQ13" s="28" t="s">
        <v>6</v>
      </c>
    </row>
    <row r="14" spans="1:53" s="13" customFormat="1">
      <c r="A14" s="28">
        <v>3.36</v>
      </c>
      <c r="B14" s="27">
        <v>-123</v>
      </c>
      <c r="C14" s="27">
        <v>2</v>
      </c>
      <c r="D14" s="27" t="s">
        <v>97</v>
      </c>
      <c r="E14" s="28" t="s">
        <v>75</v>
      </c>
      <c r="F14" s="28"/>
      <c r="G14" s="33">
        <v>10150000</v>
      </c>
      <c r="H14" s="33"/>
      <c r="I14" s="22" t="s">
        <v>84</v>
      </c>
      <c r="J14" s="22">
        <v>8</v>
      </c>
      <c r="K14" s="22">
        <v>10</v>
      </c>
      <c r="L14" s="22" t="s">
        <v>83</v>
      </c>
      <c r="M14" s="25" t="s">
        <v>91</v>
      </c>
      <c r="N14" s="24">
        <v>-264.20349829715099</v>
      </c>
      <c r="O14" s="24">
        <v>3.9979426302659555</v>
      </c>
      <c r="P14" s="27">
        <v>3</v>
      </c>
      <c r="Q14" s="26">
        <f t="shared" si="11"/>
        <v>0.83899259031111628</v>
      </c>
      <c r="R14" s="24">
        <f t="shared" si="12"/>
        <v>-161.00740968888371</v>
      </c>
      <c r="S14" s="24">
        <f t="shared" si="13"/>
        <v>4.4702958822540895</v>
      </c>
      <c r="T14" s="26">
        <f t="shared" si="14"/>
        <v>0.72995684692742957</v>
      </c>
      <c r="U14" s="24">
        <f t="shared" si="15"/>
        <v>-270.04315307257042</v>
      </c>
      <c r="V14" s="24">
        <f t="shared" si="16"/>
        <v>10.769565695741768</v>
      </c>
      <c r="W14" s="25" t="s">
        <v>92</v>
      </c>
      <c r="X14" s="24">
        <v>-301.79651964592733</v>
      </c>
      <c r="Y14" s="24">
        <v>1.601731027912191</v>
      </c>
      <c r="Z14" s="27">
        <v>3</v>
      </c>
      <c r="AA14" s="26">
        <f t="shared" si="17"/>
        <v>0.79612711556906801</v>
      </c>
      <c r="AB14" s="24">
        <f t="shared" si="4"/>
        <v>-203.87288443093198</v>
      </c>
      <c r="AC14" s="24">
        <f t="shared" si="18"/>
        <v>2.5623314160694832</v>
      </c>
      <c r="AD14" s="26">
        <f t="shared" si="19"/>
        <v>0.69266218289094506</v>
      </c>
      <c r="AE14" s="24">
        <f t="shared" si="6"/>
        <v>-307.33781710905492</v>
      </c>
      <c r="AF14" s="24">
        <f t="shared" si="20"/>
        <v>10.127464751149551</v>
      </c>
      <c r="AG14" s="25"/>
      <c r="AH14" s="24"/>
      <c r="AI14" s="24"/>
      <c r="AJ14" s="27"/>
      <c r="AK14" s="26"/>
      <c r="AL14" s="24"/>
      <c r="AM14" s="24"/>
      <c r="AN14" s="26"/>
      <c r="AO14" s="24"/>
      <c r="AP14" s="24"/>
      <c r="AQ14" s="28" t="s">
        <v>7</v>
      </c>
    </row>
    <row r="15" spans="1:53" s="13" customFormat="1">
      <c r="A15" s="28">
        <v>3.36</v>
      </c>
      <c r="B15" s="27">
        <v>-123</v>
      </c>
      <c r="C15" s="27">
        <v>2</v>
      </c>
      <c r="D15" s="27" t="s">
        <v>97</v>
      </c>
      <c r="E15" s="28" t="s">
        <v>76</v>
      </c>
      <c r="F15" s="28"/>
      <c r="G15" s="33">
        <v>10970000</v>
      </c>
      <c r="H15" s="33"/>
      <c r="I15" s="22" t="s">
        <v>84</v>
      </c>
      <c r="J15" s="22">
        <v>8</v>
      </c>
      <c r="K15" s="22">
        <v>10</v>
      </c>
      <c r="L15" s="22" t="s">
        <v>83</v>
      </c>
      <c r="M15" s="25" t="s">
        <v>91</v>
      </c>
      <c r="N15" s="24">
        <v>-261.00848313895739</v>
      </c>
      <c r="O15" s="24">
        <v>3.8539108043717825</v>
      </c>
      <c r="P15" s="27">
        <v>3</v>
      </c>
      <c r="Q15" s="26">
        <f t="shared" si="11"/>
        <v>0.84263570907758556</v>
      </c>
      <c r="R15" s="24">
        <f t="shared" si="12"/>
        <v>-157.36429092241445</v>
      </c>
      <c r="S15" s="24">
        <f t="shared" si="13"/>
        <v>4.3419613641825006</v>
      </c>
      <c r="T15" s="26">
        <f t="shared" si="14"/>
        <v>0.73312650482246289</v>
      </c>
      <c r="U15" s="24">
        <f t="shared" si="15"/>
        <v>-266.87349517753711</v>
      </c>
      <c r="V15" s="24">
        <f t="shared" si="16"/>
        <v>10.716931859821333</v>
      </c>
      <c r="W15" s="25" t="s">
        <v>92</v>
      </c>
      <c r="X15" s="24">
        <v>-295.0267041899715</v>
      </c>
      <c r="Y15" s="24">
        <v>8.8045021425275714</v>
      </c>
      <c r="Z15" s="27">
        <v>3</v>
      </c>
      <c r="AA15" s="26">
        <f t="shared" si="17"/>
        <v>0.80384640343218761</v>
      </c>
      <c r="AB15" s="24">
        <f t="shared" si="4"/>
        <v>-196.1535965678124</v>
      </c>
      <c r="AC15" s="24">
        <f t="shared" si="18"/>
        <v>9.0288015803744734</v>
      </c>
      <c r="AD15" s="26">
        <f t="shared" si="19"/>
        <v>0.69937826965280603</v>
      </c>
      <c r="AE15" s="24">
        <f t="shared" si="6"/>
        <v>-300.62173034719399</v>
      </c>
      <c r="AF15" s="24">
        <f t="shared" si="20"/>
        <v>13.323635313898853</v>
      </c>
      <c r="AG15" s="25"/>
      <c r="AH15" s="24"/>
      <c r="AI15" s="24"/>
      <c r="AJ15" s="27"/>
      <c r="AK15" s="26"/>
      <c r="AL15" s="24"/>
      <c r="AM15" s="24"/>
      <c r="AN15" s="26"/>
      <c r="AO15" s="24"/>
      <c r="AP15" s="24"/>
      <c r="AQ15" s="28" t="s">
        <v>8</v>
      </c>
    </row>
    <row r="16" spans="1:53" s="13" customFormat="1">
      <c r="A16" s="28">
        <v>5.73</v>
      </c>
      <c r="B16" s="27">
        <v>-123</v>
      </c>
      <c r="C16" s="27">
        <v>2</v>
      </c>
      <c r="D16" s="27" t="s">
        <v>97</v>
      </c>
      <c r="E16" s="28" t="s">
        <v>77</v>
      </c>
      <c r="F16" s="28"/>
      <c r="G16" s="33">
        <v>3343000</v>
      </c>
      <c r="H16" s="33"/>
      <c r="I16" s="22" t="s">
        <v>84</v>
      </c>
      <c r="J16" s="22">
        <v>8</v>
      </c>
      <c r="K16" s="22">
        <v>10</v>
      </c>
      <c r="L16" s="22" t="s">
        <v>83</v>
      </c>
      <c r="M16" s="25" t="s">
        <v>91</v>
      </c>
      <c r="N16" s="24">
        <v>-264.81897034521296</v>
      </c>
      <c r="O16" s="24">
        <v>4.9160294948564349</v>
      </c>
      <c r="P16" s="27">
        <v>3</v>
      </c>
      <c r="Q16" s="26">
        <f t="shared" si="11"/>
        <v>0.83829079778196924</v>
      </c>
      <c r="R16" s="24">
        <f t="shared" si="12"/>
        <v>-161.70920221803075</v>
      </c>
      <c r="S16" s="24">
        <f t="shared" si="13"/>
        <v>5.3072917758776379</v>
      </c>
      <c r="T16" s="26">
        <f t="shared" si="14"/>
        <v>0.72934625957816179</v>
      </c>
      <c r="U16" s="24">
        <f t="shared" si="15"/>
        <v>-270.65374042183822</v>
      </c>
      <c r="V16" s="24">
        <f t="shared" si="16"/>
        <v>11.143040249155453</v>
      </c>
      <c r="W16" s="25" t="s">
        <v>92</v>
      </c>
      <c r="X16" s="24">
        <v>-303.8989492331126</v>
      </c>
      <c r="Y16" s="24">
        <v>6.4443552720500223</v>
      </c>
      <c r="Z16" s="27">
        <v>3</v>
      </c>
      <c r="AA16" s="26">
        <f t="shared" si="17"/>
        <v>0.79372981843430723</v>
      </c>
      <c r="AB16" s="24">
        <f t="shared" si="4"/>
        <v>-206.27018156569278</v>
      </c>
      <c r="AC16" s="24">
        <f t="shared" si="18"/>
        <v>6.7475710350020712</v>
      </c>
      <c r="AD16" s="26">
        <f t="shared" si="19"/>
        <v>0.69057643925286449</v>
      </c>
      <c r="AE16" s="24">
        <f t="shared" si="6"/>
        <v>-309.42356074713553</v>
      </c>
      <c r="AF16" s="24">
        <f t="shared" si="20"/>
        <v>11.89662619705263</v>
      </c>
      <c r="AG16" s="25"/>
      <c r="AH16" s="24"/>
      <c r="AI16" s="24"/>
      <c r="AJ16" s="27"/>
      <c r="AK16" s="26"/>
      <c r="AL16" s="24"/>
      <c r="AM16" s="24"/>
      <c r="AN16" s="26"/>
      <c r="AO16" s="24"/>
      <c r="AP16" s="24"/>
      <c r="AQ16" s="28" t="s">
        <v>9</v>
      </c>
      <c r="AU16"/>
      <c r="AV16"/>
      <c r="AW16"/>
      <c r="AX16" s="1"/>
      <c r="AY16"/>
      <c r="AZ16"/>
      <c r="BA16"/>
    </row>
    <row r="17" spans="1:53" s="13" customFormat="1">
      <c r="A17" s="28">
        <v>5.67</v>
      </c>
      <c r="B17" s="27">
        <v>-123</v>
      </c>
      <c r="C17" s="27">
        <v>2</v>
      </c>
      <c r="D17" s="27" t="s">
        <v>97</v>
      </c>
      <c r="E17" s="28" t="s">
        <v>78</v>
      </c>
      <c r="F17" s="28"/>
      <c r="G17" s="33">
        <v>2917000</v>
      </c>
      <c r="H17" s="33"/>
      <c r="I17" s="22" t="s">
        <v>84</v>
      </c>
      <c r="J17" s="22">
        <v>8</v>
      </c>
      <c r="K17" s="22">
        <v>10</v>
      </c>
      <c r="L17" s="22" t="s">
        <v>83</v>
      </c>
      <c r="M17" s="25" t="s">
        <v>91</v>
      </c>
      <c r="N17" s="24">
        <v>-266.54027103136002</v>
      </c>
      <c r="O17" s="24">
        <v>1.6649900137759326</v>
      </c>
      <c r="P17" s="27">
        <v>2</v>
      </c>
      <c r="Q17" s="26">
        <f t="shared" si="11"/>
        <v>0.83632808320255414</v>
      </c>
      <c r="R17" s="24">
        <f t="shared" si="12"/>
        <v>-163.67191679744587</v>
      </c>
      <c r="S17" s="24">
        <f t="shared" si="13"/>
        <v>2.6023435103716763</v>
      </c>
      <c r="T17" s="26">
        <f t="shared" si="14"/>
        <v>0.72763862000857138</v>
      </c>
      <c r="U17" s="24">
        <f t="shared" si="15"/>
        <v>-272.36137999142863</v>
      </c>
      <c r="V17" s="24">
        <f t="shared" si="16"/>
        <v>10.137662045362017</v>
      </c>
      <c r="W17" s="25" t="s">
        <v>92</v>
      </c>
      <c r="X17" s="24">
        <v>-303.56008460656</v>
      </c>
      <c r="Y17" s="24">
        <v>16.686801443912994</v>
      </c>
      <c r="Z17" s="27">
        <v>2</v>
      </c>
      <c r="AA17" s="26">
        <f t="shared" si="17"/>
        <v>0.79411620911452685</v>
      </c>
      <c r="AB17" s="24">
        <f t="shared" si="4"/>
        <v>-205.88379088547316</v>
      </c>
      <c r="AC17" s="24">
        <f t="shared" si="18"/>
        <v>16.806229274545103</v>
      </c>
      <c r="AD17" s="26">
        <f t="shared" si="19"/>
        <v>0.69091261447761909</v>
      </c>
      <c r="AE17" s="24">
        <f t="shared" si="6"/>
        <v>-309.08738552238088</v>
      </c>
      <c r="AF17" s="24">
        <f t="shared" si="20"/>
        <v>19.453774503385631</v>
      </c>
      <c r="AG17" s="25"/>
      <c r="AH17" s="24"/>
      <c r="AI17" s="24"/>
      <c r="AJ17" s="27"/>
      <c r="AK17" s="26"/>
      <c r="AL17" s="24"/>
      <c r="AM17" s="24"/>
      <c r="AN17" s="26"/>
      <c r="AO17" s="24"/>
      <c r="AP17" s="24"/>
      <c r="AQ17" s="28" t="s">
        <v>10</v>
      </c>
      <c r="AR17" s="16"/>
      <c r="AS17" s="16"/>
      <c r="AT17" s="11"/>
      <c r="AU17"/>
      <c r="AV17"/>
      <c r="AW17"/>
      <c r="AX17" s="1"/>
      <c r="AY17" s="17"/>
      <c r="AZ17" s="17"/>
      <c r="BA17"/>
    </row>
    <row r="18" spans="1:53" s="13" customFormat="1">
      <c r="A18" s="28">
        <v>5.65</v>
      </c>
      <c r="B18" s="27">
        <v>-123</v>
      </c>
      <c r="C18" s="27">
        <v>2</v>
      </c>
      <c r="D18" s="27" t="s">
        <v>97</v>
      </c>
      <c r="E18" s="28" t="s">
        <v>79</v>
      </c>
      <c r="F18" s="28"/>
      <c r="G18" s="33">
        <v>2937000</v>
      </c>
      <c r="H18" s="33"/>
      <c r="I18" s="22" t="s">
        <v>84</v>
      </c>
      <c r="J18" s="22">
        <v>8</v>
      </c>
      <c r="K18" s="22">
        <v>10</v>
      </c>
      <c r="L18" s="22" t="s">
        <v>83</v>
      </c>
      <c r="M18" s="25" t="s">
        <v>91</v>
      </c>
      <c r="N18" s="24">
        <v>-266.27119344016</v>
      </c>
      <c r="O18" s="24">
        <v>3.0249710567258554</v>
      </c>
      <c r="P18" s="27">
        <v>2</v>
      </c>
      <c r="Q18" s="26">
        <f t="shared" si="11"/>
        <v>0.83663489915603195</v>
      </c>
      <c r="R18" s="24">
        <f t="shared" si="12"/>
        <v>-163.36510084396804</v>
      </c>
      <c r="S18" s="24">
        <f t="shared" si="13"/>
        <v>3.626354904587958</v>
      </c>
      <c r="T18" s="26">
        <f t="shared" si="14"/>
        <v>0.72790556206333334</v>
      </c>
      <c r="U18" s="24">
        <f t="shared" si="15"/>
        <v>-272.09443793666668</v>
      </c>
      <c r="V18" s="24">
        <f t="shared" si="16"/>
        <v>10.447509267477542</v>
      </c>
      <c r="W18" s="25" t="s">
        <v>92</v>
      </c>
      <c r="X18" s="24">
        <v>-304.7631172217545</v>
      </c>
      <c r="Y18" s="24">
        <v>11.333352142127669</v>
      </c>
      <c r="Z18" s="27">
        <v>2</v>
      </c>
      <c r="AA18" s="26">
        <f t="shared" si="17"/>
        <v>0.79274445014623196</v>
      </c>
      <c r="AB18" s="24">
        <f t="shared" si="4"/>
        <v>-207.25554985376803</v>
      </c>
      <c r="AC18" s="24">
        <f t="shared" si="18"/>
        <v>11.508469523679933</v>
      </c>
      <c r="AD18" s="26">
        <f t="shared" si="19"/>
        <v>0.6897191297403229</v>
      </c>
      <c r="AE18" s="24">
        <f t="shared" si="6"/>
        <v>-310.2808702596771</v>
      </c>
      <c r="AF18" s="24">
        <f t="shared" si="20"/>
        <v>15.114392835223974</v>
      </c>
      <c r="AG18" s="25"/>
      <c r="AH18" s="24"/>
      <c r="AI18" s="24"/>
      <c r="AJ18" s="27"/>
      <c r="AK18" s="26"/>
      <c r="AL18" s="24"/>
      <c r="AM18" s="24"/>
      <c r="AN18" s="26"/>
      <c r="AO18" s="24"/>
      <c r="AP18" s="24"/>
      <c r="AQ18" s="28" t="s">
        <v>11</v>
      </c>
      <c r="AU18" s="17"/>
      <c r="AV18" s="17"/>
      <c r="AW18"/>
      <c r="AX18" s="1"/>
      <c r="AY18"/>
      <c r="AZ18"/>
      <c r="BA18"/>
    </row>
    <row r="19" spans="1:53" s="13" customFormat="1">
      <c r="A19" s="28"/>
      <c r="B19" s="27">
        <v>-123</v>
      </c>
      <c r="C19" s="27">
        <v>2</v>
      </c>
      <c r="D19" s="27"/>
      <c r="E19" s="28" t="s">
        <v>60</v>
      </c>
      <c r="F19" s="28"/>
      <c r="G19" s="28"/>
      <c r="H19" s="28"/>
      <c r="I19" s="22" t="s">
        <v>84</v>
      </c>
      <c r="J19" s="22">
        <v>8</v>
      </c>
      <c r="K19" s="22">
        <v>10</v>
      </c>
      <c r="L19" s="22" t="s">
        <v>83</v>
      </c>
      <c r="M19" s="25" t="s">
        <v>91</v>
      </c>
      <c r="N19" s="24">
        <v>-252.82763568158455</v>
      </c>
      <c r="O19" s="24">
        <v>0.342768584356475</v>
      </c>
      <c r="P19" s="27">
        <v>2</v>
      </c>
      <c r="Q19" s="26">
        <f t="shared" si="11"/>
        <v>0.85196392738701876</v>
      </c>
      <c r="R19" s="24">
        <f t="shared" si="12"/>
        <v>-148.03607261298123</v>
      </c>
      <c r="S19" s="24">
        <f t="shared" si="13"/>
        <v>2.0291599992168536</v>
      </c>
      <c r="T19" s="26">
        <f t="shared" si="14"/>
        <v>0.741242424919063</v>
      </c>
      <c r="U19" s="24">
        <f t="shared" si="15"/>
        <v>-258.75757508093699</v>
      </c>
      <c r="V19" s="24">
        <f t="shared" si="16"/>
        <v>10.005872790637593</v>
      </c>
      <c r="W19" s="25" t="s">
        <v>92</v>
      </c>
      <c r="X19" s="24">
        <v>-297.83736168507033</v>
      </c>
      <c r="Y19" s="24">
        <v>6.1826595257982699</v>
      </c>
      <c r="Z19" s="27">
        <v>1</v>
      </c>
      <c r="AA19" s="26">
        <f t="shared" si="17"/>
        <v>0.80064154881976013</v>
      </c>
      <c r="AB19" s="24">
        <f t="shared" si="4"/>
        <v>-199.35845118023988</v>
      </c>
      <c r="AC19" s="24">
        <f t="shared" si="18"/>
        <v>6.4980980918992044</v>
      </c>
      <c r="AD19" s="26">
        <f t="shared" si="19"/>
        <v>0.69658991896322386</v>
      </c>
      <c r="AE19" s="24">
        <f t="shared" si="6"/>
        <v>-303.41008103677615</v>
      </c>
      <c r="AF19" s="24">
        <f t="shared" si="20"/>
        <v>11.756924717456691</v>
      </c>
      <c r="AG19" s="25"/>
      <c r="AH19" s="24"/>
      <c r="AI19" s="24"/>
      <c r="AJ19" s="27"/>
      <c r="AK19" s="26"/>
      <c r="AL19" s="24"/>
      <c r="AM19" s="24"/>
      <c r="AN19" s="26"/>
      <c r="AO19" s="24"/>
      <c r="AP19" s="24"/>
      <c r="AQ19" s="28" t="s">
        <v>12</v>
      </c>
      <c r="AU19"/>
      <c r="AV19"/>
      <c r="AW19"/>
      <c r="AX19" s="1"/>
      <c r="AY19"/>
      <c r="AZ19"/>
      <c r="BA19"/>
    </row>
    <row r="20" spans="1:53" s="13" customFormat="1">
      <c r="A20" s="28"/>
      <c r="B20" s="27">
        <v>-123</v>
      </c>
      <c r="C20" s="27">
        <v>2</v>
      </c>
      <c r="D20" s="27"/>
      <c r="E20" s="28" t="s">
        <v>60</v>
      </c>
      <c r="F20" s="28"/>
      <c r="G20" s="28"/>
      <c r="H20" s="28"/>
      <c r="I20" s="22" t="s">
        <v>84</v>
      </c>
      <c r="J20" s="22">
        <v>8</v>
      </c>
      <c r="K20" s="22">
        <v>10</v>
      </c>
      <c r="L20" s="22" t="s">
        <v>83</v>
      </c>
      <c r="M20" s="25" t="s">
        <v>91</v>
      </c>
      <c r="N20" s="24">
        <v>-253.48655014498067</v>
      </c>
      <c r="O20" s="24">
        <v>3.0165540794651857</v>
      </c>
      <c r="P20" s="27">
        <v>2</v>
      </c>
      <c r="Q20" s="26">
        <f t="shared" si="11"/>
        <v>0.85121259960663542</v>
      </c>
      <c r="R20" s="24">
        <f t="shared" si="12"/>
        <v>-148.78740039336458</v>
      </c>
      <c r="S20" s="24">
        <f t="shared" si="13"/>
        <v>3.6193367506130256</v>
      </c>
      <c r="T20" s="26">
        <f t="shared" si="14"/>
        <v>0.74058873993553498</v>
      </c>
      <c r="U20" s="24">
        <f t="shared" si="15"/>
        <v>-259.41126006446501</v>
      </c>
      <c r="V20" s="24">
        <f t="shared" si="16"/>
        <v>10.445075323535875</v>
      </c>
      <c r="W20" s="25" t="s">
        <v>92</v>
      </c>
      <c r="X20" s="24">
        <v>-298.94080996093243</v>
      </c>
      <c r="Y20" s="24">
        <v>6.1826595257982699</v>
      </c>
      <c r="Z20" s="27">
        <v>1</v>
      </c>
      <c r="AA20" s="26">
        <f t="shared" si="17"/>
        <v>0.79938334097955244</v>
      </c>
      <c r="AB20" s="24">
        <f t="shared" si="4"/>
        <v>-200.61665902044757</v>
      </c>
      <c r="AC20" s="24">
        <f t="shared" si="18"/>
        <v>6.4980980918992044</v>
      </c>
      <c r="AD20" s="26">
        <f t="shared" si="19"/>
        <v>0.69549522821336063</v>
      </c>
      <c r="AE20" s="24">
        <f t="shared" si="6"/>
        <v>-304.50477178663937</v>
      </c>
      <c r="AF20" s="24">
        <f t="shared" si="20"/>
        <v>11.756924717456691</v>
      </c>
      <c r="AG20" s="25"/>
      <c r="AH20" s="24"/>
      <c r="AI20" s="24"/>
      <c r="AJ20" s="27"/>
      <c r="AK20" s="26"/>
      <c r="AL20" s="24"/>
      <c r="AM20" s="24"/>
      <c r="AN20" s="26"/>
      <c r="AO20" s="24"/>
      <c r="AP20" s="24"/>
      <c r="AQ20" s="28" t="s">
        <v>13</v>
      </c>
      <c r="AU20" s="1"/>
      <c r="AV20" s="1"/>
      <c r="AW20" s="1"/>
      <c r="AX20" s="1"/>
      <c r="AY20"/>
      <c r="AZ20"/>
      <c r="BA20"/>
    </row>
    <row r="21" spans="1:53" s="13" customFormat="1">
      <c r="A21" s="22"/>
      <c r="B21" s="27">
        <v>-121</v>
      </c>
      <c r="C21" s="27">
        <v>2</v>
      </c>
      <c r="D21" s="27" t="s">
        <v>1</v>
      </c>
      <c r="E21" s="22" t="s">
        <v>64</v>
      </c>
      <c r="F21" s="27"/>
      <c r="G21" s="33">
        <v>6367000</v>
      </c>
      <c r="H21" s="33"/>
      <c r="I21" s="22" t="s">
        <v>86</v>
      </c>
      <c r="J21" s="22">
        <v>40</v>
      </c>
      <c r="K21" s="22">
        <v>20</v>
      </c>
      <c r="L21" s="22" t="s">
        <v>83</v>
      </c>
      <c r="M21" s="25" t="s">
        <v>91</v>
      </c>
      <c r="N21" s="24">
        <v>-251.88543306876389</v>
      </c>
      <c r="O21" s="24">
        <v>6.1448843795746262</v>
      </c>
      <c r="P21" s="27">
        <v>1</v>
      </c>
      <c r="Q21" s="26">
        <f t="shared" si="11"/>
        <v>0.85109734576932439</v>
      </c>
      <c r="R21" s="24">
        <f t="shared" si="12"/>
        <v>-148.90265423067561</v>
      </c>
      <c r="S21" s="24">
        <f t="shared" si="13"/>
        <v>6.4621671317244829</v>
      </c>
      <c r="T21" s="26">
        <f t="shared" si="14"/>
        <v>0.71934092974157327</v>
      </c>
      <c r="U21" s="24">
        <f t="shared" si="15"/>
        <v>-280.65907025842671</v>
      </c>
      <c r="V21" s="24">
        <f t="shared" si="16"/>
        <v>20.922705466510305</v>
      </c>
      <c r="W21" s="25" t="s">
        <v>92</v>
      </c>
      <c r="X21" s="24"/>
      <c r="Y21" s="24"/>
      <c r="Z21" s="27"/>
      <c r="AA21" s="26"/>
      <c r="AB21" s="24"/>
      <c r="AC21" s="24"/>
      <c r="AD21" s="26"/>
      <c r="AE21" s="24"/>
      <c r="AF21" s="24"/>
      <c r="AG21" s="25"/>
      <c r="AH21" s="24"/>
      <c r="AI21" s="24"/>
      <c r="AJ21" s="27"/>
      <c r="AK21" s="26"/>
      <c r="AL21" s="29"/>
      <c r="AM21" s="24"/>
      <c r="AN21" s="26"/>
      <c r="AO21" s="24"/>
      <c r="AP21" s="24"/>
      <c r="AQ21" s="28" t="s">
        <v>14</v>
      </c>
      <c r="AU21" s="1"/>
      <c r="AV21" s="1"/>
      <c r="AW21" s="1"/>
      <c r="AX21" s="1"/>
      <c r="AY21"/>
      <c r="AZ21"/>
      <c r="BA21"/>
    </row>
    <row r="22" spans="1:53" s="13" customFormat="1">
      <c r="A22" s="22"/>
      <c r="B22" s="27">
        <v>-121</v>
      </c>
      <c r="C22" s="27">
        <v>2</v>
      </c>
      <c r="D22" s="27" t="s">
        <v>1</v>
      </c>
      <c r="E22" s="22" t="s">
        <v>65</v>
      </c>
      <c r="F22" s="27"/>
      <c r="G22" s="33">
        <v>6648000</v>
      </c>
      <c r="H22" s="33"/>
      <c r="I22" s="22" t="s">
        <v>86</v>
      </c>
      <c r="J22" s="22">
        <v>40</v>
      </c>
      <c r="K22" s="22">
        <v>20</v>
      </c>
      <c r="L22" s="22" t="s">
        <v>83</v>
      </c>
      <c r="M22" s="25" t="s">
        <v>91</v>
      </c>
      <c r="N22" s="24">
        <v>-254.69334575672261</v>
      </c>
      <c r="O22" s="24">
        <v>2.8764821755934826</v>
      </c>
      <c r="P22" s="27">
        <v>2</v>
      </c>
      <c r="Q22" s="26">
        <f t="shared" si="11"/>
        <v>0.84790290585128258</v>
      </c>
      <c r="R22" s="24">
        <f t="shared" si="12"/>
        <v>-152.09709414871742</v>
      </c>
      <c r="S22" s="24">
        <f t="shared" si="13"/>
        <v>3.5034482594305589</v>
      </c>
      <c r="T22" s="26">
        <f t="shared" si="14"/>
        <v>0.71664101369545907</v>
      </c>
      <c r="U22" s="24">
        <f t="shared" si="15"/>
        <v>-283.35898630454091</v>
      </c>
      <c r="V22" s="24">
        <f t="shared" si="16"/>
        <v>20.205794953589599</v>
      </c>
      <c r="W22" s="25" t="s">
        <v>92</v>
      </c>
      <c r="X22" s="24">
        <v>-298.94080996093243</v>
      </c>
      <c r="Y22" s="24">
        <v>6.1826595257982699</v>
      </c>
      <c r="Z22" s="27">
        <v>1</v>
      </c>
      <c r="AA22" s="26">
        <f t="shared" si="17"/>
        <v>0.79756449378733507</v>
      </c>
      <c r="AB22" s="24">
        <f t="shared" si="4"/>
        <v>-202.43550621266493</v>
      </c>
      <c r="AC22" s="24">
        <f t="shared" si="18"/>
        <v>6.4980980918992044</v>
      </c>
      <c r="AD22" s="26">
        <f t="shared" si="19"/>
        <v>0.67409537503756489</v>
      </c>
      <c r="AE22" s="24">
        <f t="shared" si="6"/>
        <v>-325.90462496243509</v>
      </c>
      <c r="AF22" s="24">
        <f t="shared" si="20"/>
        <v>20.933830963584857</v>
      </c>
      <c r="AG22" s="25"/>
      <c r="AH22" s="24"/>
      <c r="AI22" s="24"/>
      <c r="AJ22" s="27"/>
      <c r="AK22" s="26"/>
      <c r="AL22" s="29"/>
      <c r="AM22" s="24"/>
      <c r="AN22" s="26"/>
      <c r="AO22" s="24"/>
      <c r="AP22" s="24"/>
      <c r="AQ22" s="28" t="s">
        <v>15</v>
      </c>
      <c r="AU22" s="1"/>
      <c r="AV22" s="1"/>
      <c r="AW22" s="1"/>
      <c r="AX22" s="1"/>
      <c r="AY22"/>
      <c r="AZ22"/>
      <c r="BA22"/>
    </row>
    <row r="23" spans="1:53" s="13" customFormat="1">
      <c r="A23" s="22"/>
      <c r="B23" s="27">
        <v>-121</v>
      </c>
      <c r="C23" s="27">
        <v>2</v>
      </c>
      <c r="D23" s="27" t="s">
        <v>1</v>
      </c>
      <c r="E23" s="22" t="s">
        <v>66</v>
      </c>
      <c r="F23" s="27"/>
      <c r="G23" s="33">
        <v>6253000</v>
      </c>
      <c r="H23" s="33"/>
      <c r="I23" s="22" t="s">
        <v>86</v>
      </c>
      <c r="J23" s="22">
        <v>40</v>
      </c>
      <c r="K23" s="22">
        <v>20</v>
      </c>
      <c r="L23" s="22" t="s">
        <v>83</v>
      </c>
      <c r="M23" s="25" t="s">
        <v>91</v>
      </c>
      <c r="N23" s="24">
        <v>-262.66287041816258</v>
      </c>
      <c r="O23" s="24">
        <v>0.25012790970532683</v>
      </c>
      <c r="P23" s="27">
        <v>2</v>
      </c>
      <c r="Q23" s="26">
        <f t="shared" si="11"/>
        <v>0.83883632489401294</v>
      </c>
      <c r="R23" s="24">
        <f t="shared" si="12"/>
        <v>-161.16367510598707</v>
      </c>
      <c r="S23" s="24">
        <f t="shared" si="13"/>
        <v>2.0155803063171547</v>
      </c>
      <c r="T23" s="26">
        <f t="shared" si="14"/>
        <v>0.70897800921330523</v>
      </c>
      <c r="U23" s="24">
        <f t="shared" si="15"/>
        <v>-291.0219907866948</v>
      </c>
      <c r="V23" s="24">
        <f t="shared" si="16"/>
        <v>20.001564038124958</v>
      </c>
      <c r="W23" s="25" t="s">
        <v>92</v>
      </c>
      <c r="X23" s="24">
        <v>-295.2540162152772</v>
      </c>
      <c r="Y23" s="24">
        <v>1.8636772429744684</v>
      </c>
      <c r="Z23" s="27">
        <v>2</v>
      </c>
      <c r="AA23" s="26">
        <f t="shared" si="17"/>
        <v>0.80175879838990072</v>
      </c>
      <c r="AB23" s="24">
        <f t="shared" si="4"/>
        <v>-198.2412016100993</v>
      </c>
      <c r="AC23" s="24">
        <f t="shared" si="18"/>
        <v>2.7337324057012085</v>
      </c>
      <c r="AD23" s="26">
        <f t="shared" si="19"/>
        <v>0.67764036902377189</v>
      </c>
      <c r="AE23" s="24">
        <f t="shared" si="6"/>
        <v>-322.35963097622812</v>
      </c>
      <c r="AF23" s="24">
        <f t="shared" si="20"/>
        <v>20.086644639311487</v>
      </c>
      <c r="AG23" s="25"/>
      <c r="AH23" s="24"/>
      <c r="AI23" s="24"/>
      <c r="AJ23" s="27"/>
      <c r="AK23" s="26"/>
      <c r="AL23" s="29"/>
      <c r="AM23" s="24"/>
      <c r="AN23" s="26"/>
      <c r="AO23" s="24"/>
      <c r="AP23" s="24"/>
      <c r="AQ23" s="28" t="s">
        <v>16</v>
      </c>
    </row>
    <row r="24" spans="1:53" s="13" customFormat="1">
      <c r="A24" s="22"/>
      <c r="B24" s="27">
        <v>-121</v>
      </c>
      <c r="C24" s="27">
        <v>2</v>
      </c>
      <c r="D24" s="27" t="s">
        <v>1</v>
      </c>
      <c r="E24" s="22" t="s">
        <v>67</v>
      </c>
      <c r="F24" s="27"/>
      <c r="G24" s="33">
        <v>8177000</v>
      </c>
      <c r="H24" s="33"/>
      <c r="I24" s="22" t="s">
        <v>86</v>
      </c>
      <c r="J24" s="22">
        <v>40</v>
      </c>
      <c r="K24" s="22">
        <v>20</v>
      </c>
      <c r="L24" s="22" t="s">
        <v>83</v>
      </c>
      <c r="M24" s="25" t="s">
        <v>91</v>
      </c>
      <c r="N24" s="24">
        <v>-257.93373409092646</v>
      </c>
      <c r="O24" s="24">
        <v>1.5722099822330278</v>
      </c>
      <c r="P24" s="27">
        <v>2</v>
      </c>
      <c r="Q24" s="26">
        <f t="shared" si="11"/>
        <v>0.84421645723444083</v>
      </c>
      <c r="R24" s="24">
        <f t="shared" si="12"/>
        <v>-155.78354276555916</v>
      </c>
      <c r="S24" s="24">
        <f t="shared" si="13"/>
        <v>2.543981963032202</v>
      </c>
      <c r="T24" s="26">
        <f t="shared" si="14"/>
        <v>0.71352525568180147</v>
      </c>
      <c r="U24" s="24">
        <f t="shared" si="15"/>
        <v>-286.47474431819853</v>
      </c>
      <c r="V24" s="24">
        <f t="shared" si="16"/>
        <v>20.061700930584955</v>
      </c>
      <c r="W24" s="25" t="s">
        <v>92</v>
      </c>
      <c r="X24" s="24">
        <v>-297.55487046767996</v>
      </c>
      <c r="Y24" s="24">
        <v>0.21590051649669367</v>
      </c>
      <c r="Z24" s="27">
        <v>2</v>
      </c>
      <c r="AA24" s="26">
        <f t="shared" si="17"/>
        <v>0.79914121676031857</v>
      </c>
      <c r="AB24" s="24">
        <f t="shared" si="4"/>
        <v>-200.85878323968143</v>
      </c>
      <c r="AC24" s="24">
        <f t="shared" si="18"/>
        <v>2.0116195050315899</v>
      </c>
      <c r="AD24" s="26">
        <f t="shared" si="19"/>
        <v>0.67542800916569234</v>
      </c>
      <c r="AE24" s="24">
        <f t="shared" si="6"/>
        <v>-324.57199083430766</v>
      </c>
      <c r="AF24" s="24">
        <f t="shared" si="20"/>
        <v>20.00116529187796</v>
      </c>
      <c r="AG24" s="25"/>
      <c r="AH24" s="24"/>
      <c r="AI24" s="24"/>
      <c r="AJ24" s="27"/>
      <c r="AK24" s="26"/>
      <c r="AL24" s="29"/>
      <c r="AM24" s="24"/>
      <c r="AN24" s="26"/>
      <c r="AO24" s="24"/>
      <c r="AP24" s="24"/>
      <c r="AQ24" s="28" t="s">
        <v>17</v>
      </c>
    </row>
    <row r="25" spans="1:53" s="13" customFormat="1">
      <c r="A25" s="22"/>
      <c r="B25" s="27">
        <v>-121</v>
      </c>
      <c r="C25" s="27">
        <v>2</v>
      </c>
      <c r="D25" s="27" t="s">
        <v>1</v>
      </c>
      <c r="E25" s="22" t="s">
        <v>68</v>
      </c>
      <c r="F25" s="27"/>
      <c r="G25" s="33">
        <v>9483000</v>
      </c>
      <c r="H25" s="33"/>
      <c r="I25" s="22" t="s">
        <v>86</v>
      </c>
      <c r="J25" s="22">
        <v>40</v>
      </c>
      <c r="K25" s="22">
        <v>20</v>
      </c>
      <c r="L25" s="22" t="s">
        <v>83</v>
      </c>
      <c r="M25" s="25" t="s">
        <v>91</v>
      </c>
      <c r="N25" s="24">
        <v>-249.01833210061423</v>
      </c>
      <c r="O25" s="24">
        <v>7.4240268202890851</v>
      </c>
      <c r="P25" s="27">
        <v>2</v>
      </c>
      <c r="Q25" s="26">
        <f t="shared" si="11"/>
        <v>0.85435912161477334</v>
      </c>
      <c r="R25" s="24">
        <f t="shared" si="12"/>
        <v>-145.64087838522667</v>
      </c>
      <c r="S25" s="24">
        <f t="shared" si="13"/>
        <v>7.6887043270223145</v>
      </c>
      <c r="T25" s="26">
        <f t="shared" si="14"/>
        <v>0.72209775759556327</v>
      </c>
      <c r="U25" s="24">
        <f t="shared" si="15"/>
        <v>-277.90224240443672</v>
      </c>
      <c r="V25" s="24">
        <f t="shared" si="16"/>
        <v>21.333451999814088</v>
      </c>
      <c r="W25" s="25" t="s">
        <v>92</v>
      </c>
      <c r="X25" s="24">
        <v>-294.52701685748417</v>
      </c>
      <c r="Y25" s="24">
        <v>6.1826595257982699</v>
      </c>
      <c r="Z25" s="27">
        <v>1</v>
      </c>
      <c r="AA25" s="26">
        <f t="shared" si="17"/>
        <v>0.80258587388227065</v>
      </c>
      <c r="AB25" s="24">
        <f t="shared" si="4"/>
        <v>-197.41412611772935</v>
      </c>
      <c r="AC25" s="24">
        <f t="shared" si="18"/>
        <v>6.4980980918992044</v>
      </c>
      <c r="AD25" s="26">
        <f t="shared" si="19"/>
        <v>0.6783394068678037</v>
      </c>
      <c r="AE25" s="24">
        <f t="shared" si="6"/>
        <v>-321.66059313219631</v>
      </c>
      <c r="AF25" s="24">
        <f t="shared" si="20"/>
        <v>20.933830963584857</v>
      </c>
      <c r="AG25" s="25"/>
      <c r="AH25" s="24"/>
      <c r="AI25" s="24"/>
      <c r="AJ25" s="27"/>
      <c r="AK25" s="26"/>
      <c r="AL25" s="29"/>
      <c r="AM25" s="24"/>
      <c r="AN25" s="26"/>
      <c r="AO25" s="24"/>
      <c r="AP25" s="24"/>
      <c r="AQ25" s="28" t="s">
        <v>18</v>
      </c>
    </row>
    <row r="26" spans="1:53" s="13" customFormat="1">
      <c r="A26" s="22"/>
      <c r="B26" s="27">
        <v>-121</v>
      </c>
      <c r="C26" s="27">
        <v>2</v>
      </c>
      <c r="D26" s="27" t="s">
        <v>99</v>
      </c>
      <c r="E26" s="22" t="s">
        <v>63</v>
      </c>
      <c r="F26" s="22"/>
      <c r="G26" s="33">
        <v>11520000</v>
      </c>
      <c r="H26" s="33"/>
      <c r="I26" s="22" t="s">
        <v>86</v>
      </c>
      <c r="J26" s="22">
        <v>40</v>
      </c>
      <c r="K26" s="22">
        <v>20</v>
      </c>
      <c r="L26" s="22" t="s">
        <v>83</v>
      </c>
      <c r="M26" s="25" t="s">
        <v>91</v>
      </c>
      <c r="N26" s="24">
        <v>-269.13817706022712</v>
      </c>
      <c r="O26" s="24">
        <v>6.1448843795746262</v>
      </c>
      <c r="P26" s="27">
        <v>1</v>
      </c>
      <c r="Q26" s="26">
        <f t="shared" si="11"/>
        <v>0.8314696506709589</v>
      </c>
      <c r="R26" s="24">
        <f t="shared" si="12"/>
        <v>-168.53034932904109</v>
      </c>
      <c r="S26" s="24">
        <f t="shared" si="13"/>
        <v>6.4621671317244829</v>
      </c>
      <c r="T26" s="26">
        <f t="shared" si="14"/>
        <v>0.70275175282670466</v>
      </c>
      <c r="U26" s="24">
        <f t="shared" si="15"/>
        <v>-297.24824717329534</v>
      </c>
      <c r="V26" s="24">
        <f t="shared" si="16"/>
        <v>20.922705466510305</v>
      </c>
      <c r="W26" s="25" t="s">
        <v>92</v>
      </c>
      <c r="X26" s="24">
        <v>-302.25115478851865</v>
      </c>
      <c r="Y26" s="24">
        <v>6.1826595257982699</v>
      </c>
      <c r="Z26" s="27">
        <v>1</v>
      </c>
      <c r="AA26" s="26">
        <f t="shared" si="17"/>
        <v>0.79379845871613353</v>
      </c>
      <c r="AB26" s="24">
        <f t="shared" si="4"/>
        <v>-206.20154128386648</v>
      </c>
      <c r="AC26" s="24">
        <f t="shared" si="18"/>
        <v>6.4980980918992044</v>
      </c>
      <c r="AD26" s="26">
        <f t="shared" si="19"/>
        <v>0.6709123511648859</v>
      </c>
      <c r="AE26" s="24">
        <f t="shared" si="6"/>
        <v>-329.08764883511412</v>
      </c>
      <c r="AF26" s="24">
        <f t="shared" si="20"/>
        <v>20.933830963584857</v>
      </c>
      <c r="AG26" s="25"/>
      <c r="AH26" s="24"/>
      <c r="AI26" s="24"/>
      <c r="AJ26" s="27"/>
      <c r="AK26" s="26"/>
      <c r="AL26" s="29"/>
      <c r="AM26" s="24"/>
      <c r="AN26" s="26"/>
      <c r="AO26" s="24"/>
      <c r="AP26" s="24"/>
      <c r="AQ26" s="28" t="s">
        <v>19</v>
      </c>
    </row>
    <row r="27" spans="1:53" s="13" customFormat="1">
      <c r="A27" s="28">
        <v>1.34</v>
      </c>
      <c r="B27" s="27">
        <v>-121</v>
      </c>
      <c r="C27" s="27">
        <v>2</v>
      </c>
      <c r="D27" s="27" t="s">
        <v>97</v>
      </c>
      <c r="E27" s="28" t="s">
        <v>71</v>
      </c>
      <c r="F27" s="28"/>
      <c r="G27" s="33">
        <v>14610000</v>
      </c>
      <c r="H27" s="33"/>
      <c r="I27" s="22" t="s">
        <v>86</v>
      </c>
      <c r="J27" s="22">
        <v>40</v>
      </c>
      <c r="K27" s="22">
        <v>20</v>
      </c>
      <c r="L27" s="22" t="s">
        <v>83</v>
      </c>
      <c r="M27" s="25" t="s">
        <v>91</v>
      </c>
      <c r="N27" s="24">
        <v>-245.85058921097809</v>
      </c>
      <c r="O27" s="24">
        <v>1.0644644349127386</v>
      </c>
      <c r="P27" s="27">
        <v>2</v>
      </c>
      <c r="Q27" s="26">
        <f t="shared" si="11"/>
        <v>0.85796292467465518</v>
      </c>
      <c r="R27" s="24">
        <f t="shared" si="12"/>
        <v>-142.03707532534483</v>
      </c>
      <c r="S27" s="24">
        <f t="shared" si="13"/>
        <v>2.2656311555930935</v>
      </c>
      <c r="T27" s="26">
        <f t="shared" si="14"/>
        <v>0.72514366422021337</v>
      </c>
      <c r="U27" s="24">
        <f t="shared" si="15"/>
        <v>-274.8563357797866</v>
      </c>
      <c r="V27" s="24">
        <f t="shared" si="16"/>
        <v>20.028307081058902</v>
      </c>
      <c r="W27" s="25" t="s">
        <v>92</v>
      </c>
      <c r="X27" s="24">
        <v>-286.51326948057931</v>
      </c>
      <c r="Y27" s="24">
        <v>8.8569376314829942</v>
      </c>
      <c r="Z27" s="27">
        <v>2</v>
      </c>
      <c r="AA27" s="26">
        <f t="shared" si="17"/>
        <v>0.81170276509604178</v>
      </c>
      <c r="AB27" s="24">
        <f t="shared" si="4"/>
        <v>-188.29723490395821</v>
      </c>
      <c r="AC27" s="24">
        <f t="shared" si="18"/>
        <v>9.0799418614867573</v>
      </c>
      <c r="AD27" s="26">
        <f t="shared" si="19"/>
        <v>0.68604493319175064</v>
      </c>
      <c r="AE27" s="24">
        <f t="shared" si="6"/>
        <v>-313.95506680824934</v>
      </c>
      <c r="AF27" s="24">
        <f t="shared" si="20"/>
        <v>21.87339352290768</v>
      </c>
      <c r="AG27" s="25"/>
      <c r="AH27" s="24"/>
      <c r="AI27" s="24"/>
      <c r="AJ27" s="27"/>
      <c r="AK27" s="26"/>
      <c r="AL27" s="24"/>
      <c r="AM27" s="24"/>
      <c r="AN27" s="26"/>
      <c r="AO27" s="24"/>
      <c r="AP27" s="24"/>
      <c r="AQ27" s="28" t="s">
        <v>20</v>
      </c>
    </row>
    <row r="28" spans="1:53" s="13" customFormat="1">
      <c r="A28" s="28">
        <v>1.34</v>
      </c>
      <c r="B28" s="27">
        <v>-121</v>
      </c>
      <c r="C28" s="27">
        <v>2</v>
      </c>
      <c r="D28" s="27" t="s">
        <v>97</v>
      </c>
      <c r="E28" s="28" t="s">
        <v>72</v>
      </c>
      <c r="F28" s="28"/>
      <c r="G28" s="33">
        <v>14830000</v>
      </c>
      <c r="H28" s="33"/>
      <c r="I28" s="22" t="s">
        <v>86</v>
      </c>
      <c r="J28" s="22">
        <v>40</v>
      </c>
      <c r="K28" s="22">
        <v>20</v>
      </c>
      <c r="L28" s="22" t="s">
        <v>83</v>
      </c>
      <c r="M28" s="25" t="s">
        <v>91</v>
      </c>
      <c r="N28" s="24">
        <v>-249.5867332630813</v>
      </c>
      <c r="O28" s="24">
        <v>3.4833803214449062</v>
      </c>
      <c r="P28" s="27">
        <v>2</v>
      </c>
      <c r="Q28" s="26">
        <f t="shared" si="11"/>
        <v>0.85371247637874703</v>
      </c>
      <c r="R28" s="24">
        <f t="shared" si="12"/>
        <v>-146.28752362125297</v>
      </c>
      <c r="S28" s="24">
        <f t="shared" si="13"/>
        <v>4.0167074157610259</v>
      </c>
      <c r="T28" s="26">
        <f t="shared" si="14"/>
        <v>0.72155121801626798</v>
      </c>
      <c r="U28" s="24">
        <f t="shared" si="15"/>
        <v>-278.44878198373203</v>
      </c>
      <c r="V28" s="24">
        <f t="shared" si="16"/>
        <v>20.301082199326952</v>
      </c>
      <c r="W28" s="25" t="s">
        <v>92</v>
      </c>
      <c r="X28" s="24">
        <v>-285.56427532241105</v>
      </c>
      <c r="Y28" s="24">
        <v>11.550295103556541</v>
      </c>
      <c r="Z28" s="27">
        <v>2</v>
      </c>
      <c r="AA28" s="26">
        <f t="shared" si="17"/>
        <v>0.81278239439998745</v>
      </c>
      <c r="AB28" s="24">
        <f t="shared" si="4"/>
        <v>-187.21760560001255</v>
      </c>
      <c r="AC28" s="24">
        <f t="shared" si="18"/>
        <v>11.722172024810172</v>
      </c>
      <c r="AD28" s="26">
        <f t="shared" si="19"/>
        <v>0.68695742757460476</v>
      </c>
      <c r="AE28" s="24">
        <f t="shared" si="6"/>
        <v>-313.04257242539524</v>
      </c>
      <c r="AF28" s="24">
        <f t="shared" si="20"/>
        <v>23.095655803186066</v>
      </c>
      <c r="AG28" s="25"/>
      <c r="AH28" s="24"/>
      <c r="AI28" s="24"/>
      <c r="AJ28" s="27"/>
      <c r="AK28" s="26"/>
      <c r="AL28" s="24"/>
      <c r="AM28" s="24"/>
      <c r="AN28" s="26"/>
      <c r="AO28" s="24"/>
      <c r="AP28" s="24"/>
      <c r="AQ28" s="28" t="s">
        <v>21</v>
      </c>
    </row>
    <row r="29" spans="1:53" s="13" customFormat="1">
      <c r="A29" s="28">
        <v>1.34</v>
      </c>
      <c r="B29" s="27">
        <v>-121</v>
      </c>
      <c r="C29" s="27">
        <v>2</v>
      </c>
      <c r="D29" s="27" t="s">
        <v>97</v>
      </c>
      <c r="E29" s="28" t="s">
        <v>73</v>
      </c>
      <c r="F29" s="28"/>
      <c r="G29" s="33">
        <v>15150000</v>
      </c>
      <c r="H29" s="33"/>
      <c r="I29" s="22" t="s">
        <v>86</v>
      </c>
      <c r="J29" s="22">
        <v>40</v>
      </c>
      <c r="K29" s="22">
        <v>20</v>
      </c>
      <c r="L29" s="22" t="s">
        <v>83</v>
      </c>
      <c r="M29" s="25" t="s">
        <v>91</v>
      </c>
      <c r="N29" s="24">
        <v>-247.20269318925938</v>
      </c>
      <c r="O29" s="24">
        <v>6.1448843795746262</v>
      </c>
      <c r="P29" s="27">
        <v>1</v>
      </c>
      <c r="Q29" s="26">
        <f t="shared" si="11"/>
        <v>0.85642469489276518</v>
      </c>
      <c r="R29" s="24">
        <f t="shared" si="12"/>
        <v>-143.57530510723481</v>
      </c>
      <c r="S29" s="24">
        <f t="shared" si="13"/>
        <v>6.4621671317244829</v>
      </c>
      <c r="T29" s="26">
        <f t="shared" si="14"/>
        <v>0.72384356424109675</v>
      </c>
      <c r="U29" s="24">
        <f t="shared" si="15"/>
        <v>-276.15643575890323</v>
      </c>
      <c r="V29" s="24">
        <f t="shared" si="16"/>
        <v>20.922705466510305</v>
      </c>
      <c r="W29" s="25" t="s">
        <v>92</v>
      </c>
      <c r="X29" s="24">
        <v>-289.00977547817382</v>
      </c>
      <c r="Y29" s="24">
        <v>6.1826595257982699</v>
      </c>
      <c r="Z29" s="27">
        <v>1</v>
      </c>
      <c r="AA29" s="26">
        <f t="shared" si="17"/>
        <v>0.80886259900093982</v>
      </c>
      <c r="AB29" s="24">
        <f t="shared" si="4"/>
        <v>-191.13740099906019</v>
      </c>
      <c r="AC29" s="24">
        <f t="shared" si="18"/>
        <v>6.4980980918992044</v>
      </c>
      <c r="AD29" s="26">
        <f t="shared" si="19"/>
        <v>0.68364444665560209</v>
      </c>
      <c r="AE29" s="24">
        <f t="shared" si="6"/>
        <v>-316.35555334439789</v>
      </c>
      <c r="AF29" s="24">
        <f t="shared" si="20"/>
        <v>20.933830963584857</v>
      </c>
      <c r="AG29" s="25"/>
      <c r="AH29" s="24"/>
      <c r="AI29" s="24"/>
      <c r="AJ29" s="27"/>
      <c r="AK29" s="26"/>
      <c r="AL29" s="24"/>
      <c r="AM29" s="24"/>
      <c r="AN29" s="26"/>
      <c r="AO29" s="24"/>
      <c r="AP29" s="24"/>
      <c r="AQ29" s="28" t="s">
        <v>22</v>
      </c>
    </row>
    <row r="30" spans="1:53" s="13" customFormat="1">
      <c r="A30" s="28">
        <v>3.59</v>
      </c>
      <c r="B30" s="27">
        <v>-121</v>
      </c>
      <c r="C30" s="27">
        <v>2</v>
      </c>
      <c r="D30" s="27" t="s">
        <v>97</v>
      </c>
      <c r="E30" s="28" t="s">
        <v>74</v>
      </c>
      <c r="F30" s="28"/>
      <c r="G30" s="33">
        <v>15560000</v>
      </c>
      <c r="H30" s="33"/>
      <c r="I30" s="22" t="s">
        <v>86</v>
      </c>
      <c r="J30" s="22">
        <v>40</v>
      </c>
      <c r="K30" s="22">
        <v>20</v>
      </c>
      <c r="L30" s="22" t="s">
        <v>83</v>
      </c>
      <c r="M30" s="25" t="s">
        <v>91</v>
      </c>
      <c r="N30" s="24">
        <v>-252.50831349062713</v>
      </c>
      <c r="O30" s="24">
        <v>1.2745487026275335</v>
      </c>
      <c r="P30" s="27">
        <v>2</v>
      </c>
      <c r="Q30" s="26">
        <f t="shared" si="11"/>
        <v>0.85038872185366643</v>
      </c>
      <c r="R30" s="24">
        <f t="shared" si="12"/>
        <v>-149.61127814633358</v>
      </c>
      <c r="S30" s="24">
        <f t="shared" si="13"/>
        <v>2.3715974353522835</v>
      </c>
      <c r="T30" s="26">
        <f t="shared" si="14"/>
        <v>0.7187420062590123</v>
      </c>
      <c r="U30" s="24">
        <f t="shared" si="15"/>
        <v>-281.25799374098767</v>
      </c>
      <c r="V30" s="24">
        <f t="shared" si="16"/>
        <v>20.040570710320839</v>
      </c>
      <c r="W30" s="25" t="s">
        <v>92</v>
      </c>
      <c r="X30" s="24">
        <v>-293.63346432067868</v>
      </c>
      <c r="Y30" s="24">
        <v>12.333907620446482</v>
      </c>
      <c r="Z30" s="27">
        <v>2</v>
      </c>
      <c r="AA30" s="26">
        <f t="shared" si="17"/>
        <v>0.80360242966930751</v>
      </c>
      <c r="AB30" s="24">
        <f t="shared" si="4"/>
        <v>-196.3975703306925</v>
      </c>
      <c r="AC30" s="24">
        <f t="shared" si="18"/>
        <v>12.495010091620886</v>
      </c>
      <c r="AD30" s="26">
        <f t="shared" si="19"/>
        <v>0.6791985919993474</v>
      </c>
      <c r="AE30" s="24">
        <f t="shared" si="6"/>
        <v>-320.8014080006526</v>
      </c>
      <c r="AF30" s="24">
        <f t="shared" si="20"/>
        <v>23.497346173338549</v>
      </c>
      <c r="AG30" s="25"/>
      <c r="AH30" s="24"/>
      <c r="AI30" s="24"/>
      <c r="AJ30" s="27"/>
      <c r="AK30" s="26"/>
      <c r="AL30" s="27"/>
      <c r="AM30" s="24"/>
      <c r="AN30" s="26"/>
      <c r="AO30" s="24"/>
      <c r="AP30" s="24"/>
      <c r="AQ30" s="28" t="s">
        <v>23</v>
      </c>
    </row>
    <row r="31" spans="1:53" s="13" customFormat="1">
      <c r="A31" s="28">
        <v>3.59</v>
      </c>
      <c r="B31" s="27">
        <v>-121</v>
      </c>
      <c r="C31" s="27">
        <v>2</v>
      </c>
      <c r="D31" s="27" t="s">
        <v>97</v>
      </c>
      <c r="E31" s="28" t="s">
        <v>75</v>
      </c>
      <c r="F31" s="28"/>
      <c r="G31" s="33">
        <v>15830000</v>
      </c>
      <c r="H31" s="33"/>
      <c r="I31" s="22" t="s">
        <v>86</v>
      </c>
      <c r="J31" s="22">
        <v>40</v>
      </c>
      <c r="K31" s="22">
        <v>20</v>
      </c>
      <c r="L31" s="22" t="s">
        <v>83</v>
      </c>
      <c r="M31" s="25" t="s">
        <v>91</v>
      </c>
      <c r="N31" s="24">
        <v>-252.4702277056258</v>
      </c>
      <c r="O31" s="24">
        <v>9.5472023813356195</v>
      </c>
      <c r="P31" s="27">
        <v>2</v>
      </c>
      <c r="Q31" s="26">
        <f t="shared" si="11"/>
        <v>0.85043205039177949</v>
      </c>
      <c r="R31" s="24">
        <f t="shared" si="12"/>
        <v>-149.56794960822052</v>
      </c>
      <c r="S31" s="24">
        <f t="shared" si="13"/>
        <v>9.7544386465947142</v>
      </c>
      <c r="T31" s="26">
        <f t="shared" si="14"/>
        <v>0.71877862720612906</v>
      </c>
      <c r="U31" s="24">
        <f t="shared" si="15"/>
        <v>-281.22137279387096</v>
      </c>
      <c r="V31" s="24">
        <f t="shared" si="16"/>
        <v>22.161883343032482</v>
      </c>
      <c r="W31" s="25" t="s">
        <v>92</v>
      </c>
      <c r="X31" s="24">
        <v>-294.52701685748417</v>
      </c>
      <c r="Y31" s="24">
        <v>6.1826595257982699</v>
      </c>
      <c r="Z31" s="27">
        <v>1</v>
      </c>
      <c r="AA31" s="26">
        <f t="shared" si="17"/>
        <v>0.80258587388227065</v>
      </c>
      <c r="AB31" s="24">
        <f t="shared" si="4"/>
        <v>-197.41412611772935</v>
      </c>
      <c r="AC31" s="24">
        <f t="shared" si="18"/>
        <v>6.4980980918992044</v>
      </c>
      <c r="AD31" s="26">
        <f t="shared" si="19"/>
        <v>0.6783394068678037</v>
      </c>
      <c r="AE31" s="24">
        <f t="shared" si="6"/>
        <v>-321.66059313219631</v>
      </c>
      <c r="AF31" s="24">
        <f t="shared" si="20"/>
        <v>20.933830963584857</v>
      </c>
      <c r="AG31" s="25"/>
      <c r="AH31" s="24"/>
      <c r="AI31" s="24"/>
      <c r="AJ31" s="27"/>
      <c r="AK31" s="26"/>
      <c r="AL31" s="24"/>
      <c r="AM31" s="24"/>
      <c r="AN31" s="26"/>
      <c r="AO31" s="24"/>
      <c r="AP31" s="24"/>
      <c r="AQ31" s="28" t="s">
        <v>24</v>
      </c>
    </row>
    <row r="32" spans="1:53" s="13" customFormat="1">
      <c r="A32" s="28">
        <v>3.59</v>
      </c>
      <c r="B32" s="27">
        <v>-121</v>
      </c>
      <c r="C32" s="27">
        <v>2</v>
      </c>
      <c r="D32" s="27" t="s">
        <v>97</v>
      </c>
      <c r="E32" s="28" t="s">
        <v>76</v>
      </c>
      <c r="F32" s="28"/>
      <c r="G32" s="33">
        <v>15010000</v>
      </c>
      <c r="H32" s="33"/>
      <c r="I32" s="22" t="s">
        <v>86</v>
      </c>
      <c r="J32" s="22">
        <v>40</v>
      </c>
      <c r="K32" s="22">
        <v>20</v>
      </c>
      <c r="L32" s="22" t="s">
        <v>83</v>
      </c>
      <c r="M32" s="25" t="s">
        <v>91</v>
      </c>
      <c r="N32" s="24">
        <v>-255.25595447007143</v>
      </c>
      <c r="O32" s="24">
        <v>3.9636447577521463</v>
      </c>
      <c r="P32" s="27">
        <v>3</v>
      </c>
      <c r="Q32" s="26">
        <f t="shared" si="11"/>
        <v>0.84726285043222826</v>
      </c>
      <c r="R32" s="24">
        <f t="shared" si="12"/>
        <v>-152.73714956777172</v>
      </c>
      <c r="S32" s="24">
        <f t="shared" si="13"/>
        <v>4.4396486083536013</v>
      </c>
      <c r="T32" s="26">
        <f t="shared" si="14"/>
        <v>0.71610004377877745</v>
      </c>
      <c r="U32" s="24">
        <f t="shared" si="15"/>
        <v>-283.89995622122257</v>
      </c>
      <c r="V32" s="24">
        <f t="shared" si="16"/>
        <v>20.38897937037693</v>
      </c>
      <c r="W32" s="25" t="s">
        <v>92</v>
      </c>
      <c r="X32" s="24">
        <v>-296.22510620931121</v>
      </c>
      <c r="Y32" s="24">
        <v>9.463220154494584</v>
      </c>
      <c r="Z32" s="27">
        <v>3</v>
      </c>
      <c r="AA32" s="26">
        <f t="shared" si="17"/>
        <v>0.8006540316162557</v>
      </c>
      <c r="AB32" s="24">
        <f t="shared" si="4"/>
        <v>-199.34596838374429</v>
      </c>
      <c r="AC32" s="24">
        <f t="shared" si="18"/>
        <v>9.672255977404264</v>
      </c>
      <c r="AD32" s="26">
        <f t="shared" si="19"/>
        <v>0.67670662864489306</v>
      </c>
      <c r="AE32" s="24">
        <f t="shared" si="6"/>
        <v>-323.29337135510696</v>
      </c>
      <c r="AF32" s="24">
        <f t="shared" si="20"/>
        <v>22.125834124218514</v>
      </c>
      <c r="AG32" s="25"/>
      <c r="AH32" s="24"/>
      <c r="AI32" s="24"/>
      <c r="AJ32" s="27"/>
      <c r="AK32" s="26"/>
      <c r="AL32" s="24"/>
      <c r="AM32" s="24"/>
      <c r="AN32" s="26"/>
      <c r="AO32" s="24"/>
      <c r="AP32" s="24"/>
      <c r="AQ32" s="28" t="s">
        <v>25</v>
      </c>
    </row>
    <row r="33" spans="1:47">
      <c r="A33" s="22">
        <v>6.51</v>
      </c>
      <c r="B33" s="27">
        <v>-121</v>
      </c>
      <c r="C33" s="27">
        <v>2</v>
      </c>
      <c r="D33" s="27" t="s">
        <v>97</v>
      </c>
      <c r="E33" s="28" t="s">
        <v>77</v>
      </c>
      <c r="F33" s="28"/>
      <c r="G33" s="33">
        <v>4851000</v>
      </c>
      <c r="H33" s="33"/>
      <c r="I33" s="22" t="s">
        <v>86</v>
      </c>
      <c r="J33" s="22">
        <v>40</v>
      </c>
      <c r="K33" s="22">
        <v>20</v>
      </c>
      <c r="L33" s="22" t="s">
        <v>83</v>
      </c>
      <c r="M33" s="25" t="s">
        <v>91</v>
      </c>
      <c r="N33" s="24">
        <v>-265.97352577257271</v>
      </c>
      <c r="O33" s="24">
        <v>4.0866639307069281</v>
      </c>
      <c r="P33" s="24">
        <v>5</v>
      </c>
      <c r="Q33" s="26">
        <f t="shared" si="11"/>
        <v>0.83506993654997419</v>
      </c>
      <c r="R33" s="24">
        <f t="shared" si="12"/>
        <v>-164.93006345002581</v>
      </c>
      <c r="S33" s="24">
        <f t="shared" si="13"/>
        <v>4.549815609729805</v>
      </c>
      <c r="T33" s="26">
        <f t="shared" si="14"/>
        <v>0.70579468675714163</v>
      </c>
      <c r="U33" s="24">
        <f t="shared" si="15"/>
        <v>-294.20531324285838</v>
      </c>
      <c r="V33" s="24">
        <f t="shared" si="16"/>
        <v>20.413251139456964</v>
      </c>
      <c r="W33" s="25" t="s">
        <v>92</v>
      </c>
      <c r="X33" s="24">
        <v>-308.01381659187808</v>
      </c>
      <c r="Y33" s="24">
        <v>2.1473914127314968</v>
      </c>
      <c r="Z33" s="24">
        <v>6</v>
      </c>
      <c r="AA33" s="26">
        <f t="shared" ref="AA33:AA59" si="24">(X33+1000)/(B33+1000)</f>
        <v>0.78724252947454132</v>
      </c>
      <c r="AB33" s="24">
        <f t="shared" si="4"/>
        <v>-212.75747052545867</v>
      </c>
      <c r="AC33" s="24">
        <f t="shared" ref="AC33:AC59" si="25">SQRT(C33^2+Y33^2)</f>
        <v>2.934499936867093</v>
      </c>
      <c r="AD33" s="26">
        <f t="shared" si="19"/>
        <v>0.66537133020011718</v>
      </c>
      <c r="AE33" s="24">
        <f t="shared" si="6"/>
        <v>-334.6286697998828</v>
      </c>
      <c r="AF33" s="24">
        <f t="shared" si="20"/>
        <v>20.114951898512533</v>
      </c>
      <c r="AG33" s="25" t="s">
        <v>93</v>
      </c>
      <c r="AH33" s="24">
        <v>-301.47018526472698</v>
      </c>
      <c r="AI33" s="24">
        <v>0.31210164182100675</v>
      </c>
      <c r="AJ33" s="24">
        <v>4</v>
      </c>
      <c r="AK33" s="26">
        <f t="shared" ref="AK33" si="26">(AH33+1000)/(B33+1000)</f>
        <v>0.79468693371475885</v>
      </c>
      <c r="AL33" s="24">
        <f t="shared" ref="AL33" si="27">(AK33-1)*1000</f>
        <v>-205.31306628524115</v>
      </c>
      <c r="AM33" s="24">
        <f t="shared" ref="AM33" si="28">SQRT(C33^2+AI33^2)</f>
        <v>2.0242053835585381</v>
      </c>
      <c r="AN33" s="26">
        <f>(AH33+1000)/(J33+1000)</f>
        <v>0.67166328339930104</v>
      </c>
      <c r="AO33" s="24">
        <f t="shared" si="22"/>
        <v>-328.33671660069899</v>
      </c>
      <c r="AP33" s="24">
        <f t="shared" si="23"/>
        <v>20.002435037635475</v>
      </c>
      <c r="AQ33" s="25" t="s">
        <v>27</v>
      </c>
    </row>
    <row r="34" spans="1:47">
      <c r="A34" s="22">
        <v>6.51</v>
      </c>
      <c r="B34" s="27">
        <v>-121</v>
      </c>
      <c r="C34" s="27">
        <v>2</v>
      </c>
      <c r="D34" s="27" t="s">
        <v>97</v>
      </c>
      <c r="E34" s="28" t="s">
        <v>78</v>
      </c>
      <c r="F34" s="28"/>
      <c r="G34" s="33">
        <v>6366000</v>
      </c>
      <c r="H34" s="33"/>
      <c r="I34" s="22" t="s">
        <v>86</v>
      </c>
      <c r="J34" s="22">
        <v>40</v>
      </c>
      <c r="K34" s="22">
        <v>20</v>
      </c>
      <c r="L34" s="22" t="s">
        <v>83</v>
      </c>
      <c r="M34" s="25" t="s">
        <v>91</v>
      </c>
      <c r="N34" s="24">
        <v>-264.41917095663723</v>
      </c>
      <c r="O34" s="24">
        <v>4.6727733234878839</v>
      </c>
      <c r="P34" s="24">
        <v>4</v>
      </c>
      <c r="Q34" s="26">
        <f t="shared" si="11"/>
        <v>0.83683825829734104</v>
      </c>
      <c r="R34" s="24">
        <f t="shared" si="12"/>
        <v>-163.16174170265896</v>
      </c>
      <c r="S34" s="24">
        <f t="shared" si="13"/>
        <v>5.0827955430746972</v>
      </c>
      <c r="T34" s="26">
        <f t="shared" si="14"/>
        <v>0.70728925869554116</v>
      </c>
      <c r="U34" s="24">
        <f t="shared" si="15"/>
        <v>-292.71074130445885</v>
      </c>
      <c r="V34" s="24">
        <f t="shared" si="16"/>
        <v>20.53861754190627</v>
      </c>
      <c r="W34" s="25" t="s">
        <v>92</v>
      </c>
      <c r="X34" s="24">
        <v>-306.62927308592708</v>
      </c>
      <c r="Y34" s="24">
        <v>2.6318748194440293</v>
      </c>
      <c r="Z34" s="24">
        <v>4</v>
      </c>
      <c r="AA34" s="26">
        <f t="shared" si="24"/>
        <v>0.78881766429359834</v>
      </c>
      <c r="AB34" s="24">
        <f t="shared" si="4"/>
        <v>-211.18233570640166</v>
      </c>
      <c r="AC34" s="24">
        <f t="shared" si="25"/>
        <v>3.3055657708210164</v>
      </c>
      <c r="AD34" s="26">
        <f t="shared" si="19"/>
        <v>0.66670262203276243</v>
      </c>
      <c r="AE34" s="24">
        <f t="shared" si="6"/>
        <v>-333.29737796723759</v>
      </c>
      <c r="AF34" s="24">
        <f t="shared" si="20"/>
        <v>20.172425859703228</v>
      </c>
      <c r="AG34" s="25" t="s">
        <v>93</v>
      </c>
      <c r="AH34" s="24">
        <v>-301.10401148930555</v>
      </c>
      <c r="AI34" s="24">
        <v>4.9106790567145682</v>
      </c>
      <c r="AJ34" s="24">
        <v>6</v>
      </c>
      <c r="AK34" s="26">
        <f t="shared" ref="AK34:AK59" si="29">(AH34+1000)/(B34+1000)</f>
        <v>0.79510351366404375</v>
      </c>
      <c r="AL34" s="24">
        <f t="shared" ref="AL34:AL59" si="30">(AK34-1)*1000</f>
        <v>-204.89648633595624</v>
      </c>
      <c r="AM34" s="24">
        <f t="shared" ref="AM34:AM59" si="31">SQRT(C34^2+AI34^2)</f>
        <v>5.3023361641879214</v>
      </c>
      <c r="AN34" s="26">
        <f t="shared" si="21"/>
        <v>0.67201537356797547</v>
      </c>
      <c r="AO34" s="24">
        <f t="shared" si="22"/>
        <v>-327.98462643202453</v>
      </c>
      <c r="AP34" s="24">
        <f t="shared" si="23"/>
        <v>20.594046926188526</v>
      </c>
      <c r="AQ34" s="25" t="s">
        <v>26</v>
      </c>
    </row>
    <row r="35" spans="1:47">
      <c r="A35" s="22">
        <v>6.51</v>
      </c>
      <c r="B35" s="27">
        <v>-121</v>
      </c>
      <c r="C35" s="27">
        <v>2</v>
      </c>
      <c r="D35" s="27" t="s">
        <v>97</v>
      </c>
      <c r="E35" s="28" t="s">
        <v>79</v>
      </c>
      <c r="F35" s="28"/>
      <c r="G35" s="33">
        <v>5206000</v>
      </c>
      <c r="H35" s="33"/>
      <c r="I35" s="22" t="s">
        <v>86</v>
      </c>
      <c r="J35" s="22">
        <v>40</v>
      </c>
      <c r="K35" s="22">
        <v>20</v>
      </c>
      <c r="L35" s="22" t="s">
        <v>83</v>
      </c>
      <c r="M35" s="25" t="s">
        <v>91</v>
      </c>
      <c r="N35" s="24">
        <v>-264.25116061447733</v>
      </c>
      <c r="O35" s="24">
        <v>3.1891773272795323</v>
      </c>
      <c r="P35" s="24">
        <v>4</v>
      </c>
      <c r="Q35" s="26">
        <f t="shared" si="11"/>
        <v>0.83702939634302909</v>
      </c>
      <c r="R35" s="24">
        <f t="shared" si="12"/>
        <v>-162.97060365697092</v>
      </c>
      <c r="S35" s="24">
        <f t="shared" si="13"/>
        <v>3.7644192148104096</v>
      </c>
      <c r="T35" s="26">
        <f t="shared" si="14"/>
        <v>0.70745080710146402</v>
      </c>
      <c r="U35" s="24">
        <f t="shared" si="15"/>
        <v>-292.54919289853598</v>
      </c>
      <c r="V35" s="24">
        <f t="shared" si="16"/>
        <v>20.252675181931739</v>
      </c>
      <c r="W35" s="25" t="s">
        <v>92</v>
      </c>
      <c r="X35" s="24">
        <v>-305.71839271165601</v>
      </c>
      <c r="Y35" s="24">
        <v>1.4762820817177782</v>
      </c>
      <c r="Z35" s="24">
        <v>4</v>
      </c>
      <c r="AA35" s="26">
        <f t="shared" si="24"/>
        <v>0.78985393320630726</v>
      </c>
      <c r="AB35" s="24">
        <f t="shared" si="4"/>
        <v>-210.14606679369274</v>
      </c>
      <c r="AC35" s="24">
        <f t="shared" si="25"/>
        <v>2.4858416652717397</v>
      </c>
      <c r="AD35" s="26">
        <f t="shared" si="19"/>
        <v>0.66757846854648462</v>
      </c>
      <c r="AE35" s="24">
        <f t="shared" si="6"/>
        <v>-332.4215314535154</v>
      </c>
      <c r="AF35" s="24">
        <f t="shared" si="20"/>
        <v>20.054411205138909</v>
      </c>
      <c r="AG35" s="25" t="s">
        <v>93</v>
      </c>
      <c r="AH35" s="24">
        <v>-299.51475179518195</v>
      </c>
      <c r="AI35" s="24">
        <v>4.4003015433207162</v>
      </c>
      <c r="AJ35" s="24">
        <v>3</v>
      </c>
      <c r="AK35" s="26">
        <f t="shared" si="29"/>
        <v>0.79691154517044149</v>
      </c>
      <c r="AL35" s="24">
        <f t="shared" si="30"/>
        <v>-203.08845482955851</v>
      </c>
      <c r="AM35" s="24">
        <f t="shared" si="31"/>
        <v>4.8334929059791403</v>
      </c>
      <c r="AN35" s="26">
        <f t="shared" si="21"/>
        <v>0.67354350788924811</v>
      </c>
      <c r="AO35" s="24">
        <f t="shared" si="22"/>
        <v>-326.45649211075187</v>
      </c>
      <c r="AP35" s="24">
        <f t="shared" si="23"/>
        <v>20.478345970125385</v>
      </c>
      <c r="AQ35" s="25" t="s">
        <v>28</v>
      </c>
    </row>
    <row r="36" spans="1:47">
      <c r="A36" s="22"/>
      <c r="B36" s="24">
        <v>-37</v>
      </c>
      <c r="C36" s="24">
        <v>2</v>
      </c>
      <c r="D36" s="24" t="s">
        <v>98</v>
      </c>
      <c r="E36" s="22" t="s">
        <v>61</v>
      </c>
      <c r="F36" s="22"/>
      <c r="G36" s="22"/>
      <c r="H36" s="22"/>
      <c r="I36" s="22" t="s">
        <v>88</v>
      </c>
      <c r="J36" s="22">
        <v>-45</v>
      </c>
      <c r="K36" s="22">
        <v>5</v>
      </c>
      <c r="L36" s="22" t="s">
        <v>87</v>
      </c>
      <c r="M36" s="25" t="s">
        <v>91</v>
      </c>
      <c r="N36" s="24">
        <v>11.898727575648437</v>
      </c>
      <c r="O36" s="24">
        <v>5.2512619130222786</v>
      </c>
      <c r="P36" s="24">
        <v>5</v>
      </c>
      <c r="Q36" s="26">
        <f t="shared" si="11"/>
        <v>1.050777494886447</v>
      </c>
      <c r="R36" s="24">
        <f t="shared" si="12"/>
        <v>50.777494886447002</v>
      </c>
      <c r="S36" s="24">
        <f t="shared" si="13"/>
        <v>5.6192305237602058</v>
      </c>
      <c r="T36" s="26">
        <f t="shared" si="14"/>
        <v>1.0595798194509407</v>
      </c>
      <c r="U36" s="24">
        <f t="shared" si="15"/>
        <v>59.579819450940704</v>
      </c>
      <c r="V36" s="24">
        <f t="shared" si="16"/>
        <v>7.2509138513127018</v>
      </c>
      <c r="W36" s="25" t="s">
        <v>92</v>
      </c>
      <c r="X36" s="24">
        <v>-87.262645917965244</v>
      </c>
      <c r="Y36" s="24">
        <v>5.8874440740398173</v>
      </c>
      <c r="Z36" s="24">
        <v>7</v>
      </c>
      <c r="AA36" s="26">
        <f t="shared" si="24"/>
        <v>0.94780618284738805</v>
      </c>
      <c r="AB36" s="24">
        <f t="shared" si="4"/>
        <v>-52.193817152611956</v>
      </c>
      <c r="AC36" s="24">
        <f t="shared" si="25"/>
        <v>6.2178772684049139</v>
      </c>
      <c r="AD36" s="26">
        <f t="shared" si="19"/>
        <v>0.95574592050474838</v>
      </c>
      <c r="AE36" s="24">
        <f t="shared" si="6"/>
        <v>-44.254079495251617</v>
      </c>
      <c r="AF36" s="24">
        <f t="shared" si="20"/>
        <v>7.7241179253651069</v>
      </c>
      <c r="AG36" s="25" t="s">
        <v>93</v>
      </c>
      <c r="AH36" s="24">
        <v>-83.732333114751157</v>
      </c>
      <c r="AI36" s="24">
        <v>3.1207978007981989</v>
      </c>
      <c r="AJ36" s="24">
        <v>5</v>
      </c>
      <c r="AK36" s="26">
        <f t="shared" si="29"/>
        <v>0.95147213591406943</v>
      </c>
      <c r="AL36" s="24">
        <f t="shared" si="30"/>
        <v>-48.527864085930574</v>
      </c>
      <c r="AM36" s="24">
        <f t="shared" si="31"/>
        <v>3.7066668198621353</v>
      </c>
      <c r="AN36" s="26">
        <f t="shared" si="21"/>
        <v>0.95944258312591513</v>
      </c>
      <c r="AO36" s="24">
        <f t="shared" si="22"/>
        <v>-40.557416874084872</v>
      </c>
      <c r="AP36" s="24">
        <f t="shared" si="23"/>
        <v>5.8940121236274088</v>
      </c>
      <c r="AQ36" s="25" t="s">
        <v>30</v>
      </c>
    </row>
    <row r="37" spans="1:47">
      <c r="A37" s="22"/>
      <c r="B37" s="24">
        <v>-37</v>
      </c>
      <c r="C37" s="24">
        <v>2</v>
      </c>
      <c r="D37" s="27" t="s">
        <v>99</v>
      </c>
      <c r="E37" s="22" t="s">
        <v>63</v>
      </c>
      <c r="F37" s="22"/>
      <c r="G37" s="22"/>
      <c r="H37" s="22"/>
      <c r="I37" s="22" t="s">
        <v>88</v>
      </c>
      <c r="J37" s="22">
        <v>-45</v>
      </c>
      <c r="K37" s="22">
        <v>5</v>
      </c>
      <c r="L37" s="22" t="s">
        <v>87</v>
      </c>
      <c r="M37" s="25" t="s">
        <v>91</v>
      </c>
      <c r="N37" s="24">
        <v>-89.269682664664344</v>
      </c>
      <c r="O37" s="24">
        <v>14.137883477306588</v>
      </c>
      <c r="P37" s="24">
        <v>4</v>
      </c>
      <c r="Q37" s="26">
        <f t="shared" si="11"/>
        <v>0.94572203253928944</v>
      </c>
      <c r="R37" s="24">
        <f t="shared" si="12"/>
        <v>-54.277967460710563</v>
      </c>
      <c r="S37" s="24">
        <f t="shared" si="13"/>
        <v>14.278646617165739</v>
      </c>
      <c r="T37" s="26">
        <f t="shared" si="14"/>
        <v>0.95364431134590122</v>
      </c>
      <c r="U37" s="24">
        <f t="shared" si="15"/>
        <v>-46.355688654098785</v>
      </c>
      <c r="V37" s="24">
        <f t="shared" si="16"/>
        <v>14.995991104888621</v>
      </c>
      <c r="W37" s="25" t="s">
        <v>92</v>
      </c>
      <c r="X37" s="24">
        <v>-145.94833280061246</v>
      </c>
      <c r="Y37" s="24">
        <v>11.581863382526871</v>
      </c>
      <c r="Z37" s="24">
        <v>4</v>
      </c>
      <c r="AA37" s="26">
        <f t="shared" si="24"/>
        <v>0.88686569802636295</v>
      </c>
      <c r="AB37" s="24">
        <f t="shared" si="4"/>
        <v>-113.13430197363705</v>
      </c>
      <c r="AC37" s="24">
        <f t="shared" si="25"/>
        <v>11.753278666462254</v>
      </c>
      <c r="AD37" s="26">
        <f t="shared" si="19"/>
        <v>0.89429493947579852</v>
      </c>
      <c r="AE37" s="24">
        <f t="shared" si="6"/>
        <v>-105.70506052420147</v>
      </c>
      <c r="AF37" s="24">
        <f t="shared" si="20"/>
        <v>12.615052889762959</v>
      </c>
      <c r="AG37" s="25" t="s">
        <v>93</v>
      </c>
      <c r="AH37" s="24">
        <v>-133.78536997736123</v>
      </c>
      <c r="AI37" s="24">
        <v>6.4560077225951416</v>
      </c>
      <c r="AJ37" s="24">
        <v>4</v>
      </c>
      <c r="AK37" s="26">
        <f t="shared" si="29"/>
        <v>0.89949598133191977</v>
      </c>
      <c r="AL37" s="24">
        <f t="shared" si="30"/>
        <v>-100.50401866808023</v>
      </c>
      <c r="AM37" s="24">
        <f t="shared" si="31"/>
        <v>6.7587007415780818</v>
      </c>
      <c r="AN37" s="26">
        <f t="shared" si="21"/>
        <v>0.90703102620171594</v>
      </c>
      <c r="AO37" s="24">
        <f t="shared" si="22"/>
        <v>-92.968973798284054</v>
      </c>
      <c r="AP37" s="24">
        <f t="shared" si="23"/>
        <v>8.1657844518581388</v>
      </c>
      <c r="AQ37" s="25" t="s">
        <v>29</v>
      </c>
    </row>
    <row r="38" spans="1:47" s="7" customFormat="1">
      <c r="A38" s="26">
        <v>0.65</v>
      </c>
      <c r="B38" s="24">
        <v>-39</v>
      </c>
      <c r="C38" s="24">
        <v>2</v>
      </c>
      <c r="D38" s="24" t="s">
        <v>97</v>
      </c>
      <c r="E38" s="28" t="s">
        <v>72</v>
      </c>
      <c r="F38" s="28"/>
      <c r="G38" s="33">
        <v>14970000</v>
      </c>
      <c r="H38" s="22">
        <v>47093.311629999997</v>
      </c>
      <c r="I38" s="22" t="s">
        <v>88</v>
      </c>
      <c r="J38" s="22">
        <v>-45</v>
      </c>
      <c r="K38" s="22">
        <v>5</v>
      </c>
      <c r="L38" s="22" t="s">
        <v>87</v>
      </c>
      <c r="M38" s="25" t="s">
        <v>91</v>
      </c>
      <c r="N38" s="24">
        <v>336.25293339719985</v>
      </c>
      <c r="O38" s="24">
        <v>0.69548002553993593</v>
      </c>
      <c r="P38" s="24">
        <v>2</v>
      </c>
      <c r="Q38" s="26">
        <f t="shared" si="11"/>
        <v>1.3904817204965658</v>
      </c>
      <c r="R38" s="24">
        <f t="shared" si="12"/>
        <v>390.4817204965658</v>
      </c>
      <c r="S38" s="24">
        <f t="shared" si="13"/>
        <v>2.1174731322793754</v>
      </c>
      <c r="T38" s="26">
        <f t="shared" si="14"/>
        <v>1.3992177313059684</v>
      </c>
      <c r="U38" s="24">
        <f t="shared" si="15"/>
        <v>399.21773130596836</v>
      </c>
      <c r="V38" s="24">
        <f t="shared" si="16"/>
        <v>5.0481375244663287</v>
      </c>
      <c r="W38" s="25" t="s">
        <v>92</v>
      </c>
      <c r="X38" s="24">
        <v>150.84004434646229</v>
      </c>
      <c r="Y38" s="24">
        <v>1.8399831719734521</v>
      </c>
      <c r="Z38" s="24">
        <v>2</v>
      </c>
      <c r="AA38" s="26">
        <f t="shared" si="24"/>
        <v>1.1975442709120314</v>
      </c>
      <c r="AB38" s="24">
        <f t="shared" si="4"/>
        <v>197.54427091203141</v>
      </c>
      <c r="AC38" s="24">
        <f t="shared" si="25"/>
        <v>2.7176346467370274</v>
      </c>
      <c r="AD38" s="26">
        <f t="shared" si="19"/>
        <v>1.2050681092633113</v>
      </c>
      <c r="AE38" s="24">
        <f t="shared" si="6"/>
        <v>205.06810926331133</v>
      </c>
      <c r="AF38" s="24">
        <f t="shared" si="20"/>
        <v>5.3278079989002496</v>
      </c>
      <c r="AG38" s="25" t="s">
        <v>93</v>
      </c>
      <c r="AH38" s="24">
        <v>173.76295104540441</v>
      </c>
      <c r="AI38" s="24">
        <v>3.3364864182657219</v>
      </c>
      <c r="AJ38" s="24">
        <v>2</v>
      </c>
      <c r="AK38" s="26">
        <f t="shared" si="29"/>
        <v>1.2213974516601502</v>
      </c>
      <c r="AL38" s="24">
        <f t="shared" si="30"/>
        <v>221.39745166015024</v>
      </c>
      <c r="AM38" s="24">
        <f t="shared" si="31"/>
        <v>3.8900053495170961</v>
      </c>
      <c r="AN38" s="26">
        <f t="shared" si="21"/>
        <v>1.229071152927125</v>
      </c>
      <c r="AO38" s="24">
        <f t="shared" si="22"/>
        <v>229.07115292712498</v>
      </c>
      <c r="AP38" s="24">
        <f t="shared" si="23"/>
        <v>6.0110017151279891</v>
      </c>
      <c r="AQ38" s="22" t="s">
        <v>32</v>
      </c>
    </row>
    <row r="39" spans="1:47" s="7" customFormat="1">
      <c r="A39" s="26">
        <v>0.65</v>
      </c>
      <c r="B39" s="24">
        <v>-39</v>
      </c>
      <c r="C39" s="24">
        <v>2</v>
      </c>
      <c r="D39" s="24" t="s">
        <v>97</v>
      </c>
      <c r="E39" s="28" t="s">
        <v>73</v>
      </c>
      <c r="F39" s="28"/>
      <c r="G39" s="33">
        <v>14970000</v>
      </c>
      <c r="H39" s="22">
        <v>47093.311629999997</v>
      </c>
      <c r="I39" s="22" t="s">
        <v>88</v>
      </c>
      <c r="J39" s="22">
        <v>-45</v>
      </c>
      <c r="K39" s="22">
        <v>5</v>
      </c>
      <c r="L39" s="22" t="s">
        <v>87</v>
      </c>
      <c r="M39" s="25" t="s">
        <v>91</v>
      </c>
      <c r="N39" s="24">
        <v>339.14915708131997</v>
      </c>
      <c r="O39" s="24">
        <v>9.5103355173514519</v>
      </c>
      <c r="P39" s="24">
        <v>2</v>
      </c>
      <c r="Q39" s="26">
        <f t="shared" si="11"/>
        <v>1.3934954808338398</v>
      </c>
      <c r="R39" s="24">
        <f t="shared" si="12"/>
        <v>393.49548083383979</v>
      </c>
      <c r="S39" s="24">
        <f t="shared" si="13"/>
        <v>9.7183579710050036</v>
      </c>
      <c r="T39" s="26">
        <f t="shared" si="14"/>
        <v>1.4022504262631623</v>
      </c>
      <c r="U39" s="24">
        <f t="shared" si="15"/>
        <v>402.2504262631623</v>
      </c>
      <c r="V39" s="24">
        <f t="shared" si="16"/>
        <v>10.744602442742892</v>
      </c>
      <c r="W39" s="25" t="s">
        <v>92</v>
      </c>
      <c r="X39" s="24">
        <v>154.53001051000663</v>
      </c>
      <c r="Y39" s="24">
        <v>2.9227358058768464</v>
      </c>
      <c r="Z39" s="24">
        <v>2</v>
      </c>
      <c r="AA39" s="26">
        <f t="shared" si="24"/>
        <v>1.2013839859625459</v>
      </c>
      <c r="AB39" s="24">
        <f t="shared" si="4"/>
        <v>201.38398596254592</v>
      </c>
      <c r="AC39" s="24">
        <f t="shared" si="25"/>
        <v>3.541522919727413</v>
      </c>
      <c r="AD39" s="26">
        <f t="shared" si="19"/>
        <v>1.2089319481780174</v>
      </c>
      <c r="AE39" s="24">
        <f t="shared" si="6"/>
        <v>208.93194817801742</v>
      </c>
      <c r="AF39" s="24">
        <f t="shared" si="20"/>
        <v>5.7915787649789054</v>
      </c>
      <c r="AG39" s="25" t="s">
        <v>93</v>
      </c>
      <c r="AH39" s="24">
        <v>174.16282582133911</v>
      </c>
      <c r="AI39" s="24">
        <v>5.9402118038038596</v>
      </c>
      <c r="AJ39" s="24">
        <v>2</v>
      </c>
      <c r="AK39" s="26">
        <f t="shared" si="29"/>
        <v>1.2218135544446818</v>
      </c>
      <c r="AL39" s="24">
        <f t="shared" si="30"/>
        <v>221.81355444468176</v>
      </c>
      <c r="AM39" s="24">
        <f t="shared" si="31"/>
        <v>6.2678637727738389</v>
      </c>
      <c r="AN39" s="26">
        <f t="shared" si="21"/>
        <v>1.2294898699699885</v>
      </c>
      <c r="AO39" s="24">
        <f t="shared" si="22"/>
        <v>229.48986996998855</v>
      </c>
      <c r="AP39" s="24">
        <f t="shared" si="23"/>
        <v>7.7644134533170437</v>
      </c>
      <c r="AQ39" s="25" t="s">
        <v>33</v>
      </c>
    </row>
    <row r="40" spans="1:47" s="7" customFormat="1">
      <c r="A40" s="26">
        <v>0.65</v>
      </c>
      <c r="B40" s="24">
        <v>-39</v>
      </c>
      <c r="C40" s="24">
        <v>2</v>
      </c>
      <c r="D40" s="24" t="s">
        <v>97</v>
      </c>
      <c r="E40" s="28" t="s">
        <v>71</v>
      </c>
      <c r="F40" s="28"/>
      <c r="G40" s="33">
        <v>14970000</v>
      </c>
      <c r="H40" s="22">
        <v>47093.311629999997</v>
      </c>
      <c r="I40" s="22" t="s">
        <v>88</v>
      </c>
      <c r="J40" s="22">
        <v>-45</v>
      </c>
      <c r="K40" s="22">
        <v>5</v>
      </c>
      <c r="L40" s="22" t="s">
        <v>87</v>
      </c>
      <c r="M40" s="25" t="s">
        <v>91</v>
      </c>
      <c r="N40" s="24">
        <v>331.41579393478253</v>
      </c>
      <c r="O40" s="24">
        <v>4.3031724909789038</v>
      </c>
      <c r="P40" s="24">
        <v>2</v>
      </c>
      <c r="Q40" s="26">
        <f t="shared" si="11"/>
        <v>1.385448276727141</v>
      </c>
      <c r="R40" s="24">
        <f t="shared" si="12"/>
        <v>385.44827672714098</v>
      </c>
      <c r="S40" s="24">
        <f t="shared" si="13"/>
        <v>4.7452390337176462</v>
      </c>
      <c r="T40" s="26">
        <f t="shared" si="14"/>
        <v>1.3941526638060548</v>
      </c>
      <c r="U40" s="24">
        <f t="shared" si="15"/>
        <v>394.15266380605487</v>
      </c>
      <c r="V40" s="24">
        <f t="shared" si="16"/>
        <v>6.5967638647383451</v>
      </c>
      <c r="W40" s="25" t="s">
        <v>92</v>
      </c>
      <c r="X40" s="24">
        <v>146.71952590911769</v>
      </c>
      <c r="Y40" s="24">
        <v>2.6597151409572044</v>
      </c>
      <c r="Z40" s="24">
        <v>2</v>
      </c>
      <c r="AA40" s="26">
        <f t="shared" si="24"/>
        <v>1.1932565306026199</v>
      </c>
      <c r="AB40" s="24">
        <f t="shared" si="4"/>
        <v>193.25653060261993</v>
      </c>
      <c r="AC40" s="24">
        <f t="shared" si="25"/>
        <v>3.3277747266059041</v>
      </c>
      <c r="AD40" s="26">
        <f t="shared" si="19"/>
        <v>1.2007534302713274</v>
      </c>
      <c r="AE40" s="24">
        <f t="shared" si="6"/>
        <v>200.7534302713274</v>
      </c>
      <c r="AF40" s="24">
        <f t="shared" si="20"/>
        <v>5.6633986819786051</v>
      </c>
      <c r="AG40" s="25" t="s">
        <v>93</v>
      </c>
      <c r="AH40" s="24">
        <v>165.50186715698212</v>
      </c>
      <c r="AI40" s="24">
        <v>2.9479183567480098</v>
      </c>
      <c r="AJ40" s="24">
        <v>2</v>
      </c>
      <c r="AK40" s="26">
        <f t="shared" si="29"/>
        <v>1.212801110465122</v>
      </c>
      <c r="AL40" s="24">
        <f t="shared" si="30"/>
        <v>212.80111046512195</v>
      </c>
      <c r="AM40" s="24">
        <f t="shared" si="31"/>
        <v>3.5623338751514977</v>
      </c>
      <c r="AN40" s="26">
        <f t="shared" si="21"/>
        <v>1.2204208033057404</v>
      </c>
      <c r="AO40" s="24">
        <f t="shared" si="22"/>
        <v>220.42080330574044</v>
      </c>
      <c r="AP40" s="24">
        <f t="shared" si="23"/>
        <v>5.8043279230288052</v>
      </c>
      <c r="AQ40" s="25" t="s">
        <v>31</v>
      </c>
    </row>
    <row r="41" spans="1:47" s="7" customFormat="1">
      <c r="A41" s="26">
        <v>1.35</v>
      </c>
      <c r="B41" s="24">
        <v>-34</v>
      </c>
      <c r="C41" s="24">
        <v>2</v>
      </c>
      <c r="D41" s="24" t="s">
        <v>97</v>
      </c>
      <c r="E41" s="28" t="s">
        <v>76</v>
      </c>
      <c r="F41" s="28"/>
      <c r="G41" s="33">
        <v>16430000</v>
      </c>
      <c r="H41" s="22">
        <v>580640.70649999997</v>
      </c>
      <c r="I41" s="22" t="s">
        <v>88</v>
      </c>
      <c r="J41" s="22">
        <v>-45</v>
      </c>
      <c r="K41" s="22">
        <v>5</v>
      </c>
      <c r="L41" s="22" t="s">
        <v>87</v>
      </c>
      <c r="M41" s="25" t="s">
        <v>91</v>
      </c>
      <c r="N41" s="24">
        <v>265.05079881486574</v>
      </c>
      <c r="O41" s="24">
        <v>3.710752464271267</v>
      </c>
      <c r="P41" s="24">
        <v>2</v>
      </c>
      <c r="Q41" s="26">
        <f t="shared" si="11"/>
        <v>1.3095763962886808</v>
      </c>
      <c r="R41" s="24">
        <f t="shared" si="12"/>
        <v>309.57639628868083</v>
      </c>
      <c r="S41" s="24">
        <f t="shared" si="13"/>
        <v>4.2154102826528383</v>
      </c>
      <c r="T41" s="26">
        <f t="shared" si="14"/>
        <v>1.3246605223192309</v>
      </c>
      <c r="U41" s="24">
        <f t="shared" si="15"/>
        <v>324.66052231923095</v>
      </c>
      <c r="V41" s="24">
        <f t="shared" si="16"/>
        <v>6.226530643231051</v>
      </c>
      <c r="W41" s="25" t="s">
        <v>92</v>
      </c>
      <c r="X41" s="24">
        <v>102.21789633808372</v>
      </c>
      <c r="Y41" s="24">
        <v>1.4811829708149289</v>
      </c>
      <c r="Z41" s="24">
        <v>2</v>
      </c>
      <c r="AA41" s="26">
        <f t="shared" si="24"/>
        <v>1.141012315049776</v>
      </c>
      <c r="AB41" s="24">
        <f t="shared" si="4"/>
        <v>141.01231504977596</v>
      </c>
      <c r="AC41" s="24">
        <f t="shared" si="25"/>
        <v>2.4887553099957693</v>
      </c>
      <c r="AD41" s="26">
        <f t="shared" si="19"/>
        <v>1.1541548652754803</v>
      </c>
      <c r="AE41" s="24">
        <f t="shared" si="6"/>
        <v>154.15486527548029</v>
      </c>
      <c r="AF41" s="24">
        <f t="shared" si="20"/>
        <v>5.2147773675423705</v>
      </c>
      <c r="AG41" s="25" t="s">
        <v>93</v>
      </c>
      <c r="AH41" s="24">
        <v>124.58221328844508</v>
      </c>
      <c r="AI41" s="24">
        <v>7.0542790198841532</v>
      </c>
      <c r="AJ41" s="24">
        <v>2</v>
      </c>
      <c r="AK41" s="26">
        <f t="shared" si="29"/>
        <v>1.1641637818720962</v>
      </c>
      <c r="AL41" s="24">
        <f t="shared" si="30"/>
        <v>164.16378187209625</v>
      </c>
      <c r="AM41" s="24">
        <f t="shared" si="31"/>
        <v>7.3323156294841629</v>
      </c>
      <c r="AN41" s="26">
        <f t="shared" si="21"/>
        <v>1.1775729982077958</v>
      </c>
      <c r="AO41" s="24">
        <f t="shared" si="22"/>
        <v>177.57299820779582</v>
      </c>
      <c r="AP41" s="24">
        <f t="shared" si="23"/>
        <v>8.6465514796581022</v>
      </c>
      <c r="AQ41" s="22" t="s">
        <v>36</v>
      </c>
    </row>
    <row r="42" spans="1:47" s="7" customFormat="1">
      <c r="A42" s="26">
        <v>1.35</v>
      </c>
      <c r="B42" s="24">
        <v>-34</v>
      </c>
      <c r="C42" s="24">
        <v>2</v>
      </c>
      <c r="D42" s="24" t="s">
        <v>97</v>
      </c>
      <c r="E42" s="28" t="s">
        <v>74</v>
      </c>
      <c r="F42" s="28"/>
      <c r="G42" s="33">
        <v>16430000</v>
      </c>
      <c r="H42" s="22">
        <v>580640.70649999997</v>
      </c>
      <c r="I42" s="22" t="s">
        <v>88</v>
      </c>
      <c r="J42" s="22">
        <v>-45</v>
      </c>
      <c r="K42" s="22">
        <v>5</v>
      </c>
      <c r="L42" s="22" t="s">
        <v>87</v>
      </c>
      <c r="M42" s="25" t="s">
        <v>91</v>
      </c>
      <c r="N42" s="24">
        <v>261.23263642650329</v>
      </c>
      <c r="O42" s="24">
        <v>2.1547214991258969</v>
      </c>
      <c r="P42" s="24">
        <v>3</v>
      </c>
      <c r="Q42" s="26">
        <f t="shared" si="11"/>
        <v>1.3056238472324049</v>
      </c>
      <c r="R42" s="24">
        <f t="shared" si="12"/>
        <v>305.6238472324049</v>
      </c>
      <c r="S42" s="24">
        <f t="shared" si="13"/>
        <v>2.9398681498998136</v>
      </c>
      <c r="T42" s="26">
        <f t="shared" si="14"/>
        <v>1.3206624465198986</v>
      </c>
      <c r="U42" s="24">
        <f t="shared" si="15"/>
        <v>320.66244651989859</v>
      </c>
      <c r="V42" s="24">
        <f t="shared" si="16"/>
        <v>5.4445224527772274</v>
      </c>
      <c r="W42" s="25" t="s">
        <v>92</v>
      </c>
      <c r="X42" s="24">
        <v>96.831177193510371</v>
      </c>
      <c r="Y42" s="24">
        <v>2.7894800779984652</v>
      </c>
      <c r="Z42" s="24">
        <v>2</v>
      </c>
      <c r="AA42" s="26">
        <f t="shared" si="24"/>
        <v>1.135436001235518</v>
      </c>
      <c r="AB42" s="24">
        <f t="shared" si="4"/>
        <v>135.43600123551803</v>
      </c>
      <c r="AC42" s="24">
        <f t="shared" si="25"/>
        <v>3.4323751405623373</v>
      </c>
      <c r="AD42" s="26">
        <f t="shared" si="19"/>
        <v>1.1485143216685973</v>
      </c>
      <c r="AE42" s="24">
        <f t="shared" si="6"/>
        <v>148.51432166859735</v>
      </c>
      <c r="AF42" s="24">
        <f t="shared" si="20"/>
        <v>5.7254868007489392</v>
      </c>
      <c r="AG42" s="25" t="s">
        <v>93</v>
      </c>
      <c r="AH42" s="24">
        <v>116.22242616701402</v>
      </c>
      <c r="AI42" s="24">
        <v>5.7746811571465226</v>
      </c>
      <c r="AJ42" s="24">
        <v>2</v>
      </c>
      <c r="AK42" s="26">
        <f t="shared" si="29"/>
        <v>1.1555097579368674</v>
      </c>
      <c r="AL42" s="24">
        <f t="shared" si="30"/>
        <v>155.5097579368674</v>
      </c>
      <c r="AM42" s="24">
        <f t="shared" si="31"/>
        <v>6.1112144837751448</v>
      </c>
      <c r="AN42" s="26">
        <f t="shared" si="21"/>
        <v>1.1688192944157214</v>
      </c>
      <c r="AO42" s="24">
        <f t="shared" si="22"/>
        <v>168.8192944157214</v>
      </c>
      <c r="AP42" s="24">
        <f t="shared" si="23"/>
        <v>7.6385170332141765</v>
      </c>
      <c r="AQ42" s="25" t="s">
        <v>35</v>
      </c>
    </row>
    <row r="43" spans="1:47" s="7" customFormat="1">
      <c r="A43" s="26">
        <v>1.35</v>
      </c>
      <c r="B43" s="24">
        <v>-34</v>
      </c>
      <c r="C43" s="24">
        <v>2</v>
      </c>
      <c r="D43" s="24" t="s">
        <v>97</v>
      </c>
      <c r="E43" s="28" t="s">
        <v>75</v>
      </c>
      <c r="F43" s="28"/>
      <c r="G43" s="33">
        <v>16430000</v>
      </c>
      <c r="H43" s="22">
        <v>580640.70649999997</v>
      </c>
      <c r="I43" s="22" t="s">
        <v>88</v>
      </c>
      <c r="J43" s="22">
        <v>-45</v>
      </c>
      <c r="K43" s="22">
        <v>5</v>
      </c>
      <c r="L43" s="22" t="s">
        <v>87</v>
      </c>
      <c r="M43" s="25" t="s">
        <v>91</v>
      </c>
      <c r="N43" s="24">
        <v>264.27516268643785</v>
      </c>
      <c r="O43" s="24">
        <v>0.65023265944575115</v>
      </c>
      <c r="P43" s="24">
        <v>2</v>
      </c>
      <c r="Q43" s="26">
        <f t="shared" si="11"/>
        <v>1.3087734603379273</v>
      </c>
      <c r="R43" s="24">
        <f t="shared" si="12"/>
        <v>308.7734603379273</v>
      </c>
      <c r="S43" s="24">
        <f t="shared" si="13"/>
        <v>2.1030460079156361</v>
      </c>
      <c r="T43" s="26">
        <f t="shared" si="14"/>
        <v>1.323848337891558</v>
      </c>
      <c r="U43" s="24">
        <f t="shared" si="15"/>
        <v>323.848337891558</v>
      </c>
      <c r="V43" s="24">
        <f t="shared" si="16"/>
        <v>5.0421029850063448</v>
      </c>
      <c r="W43" s="25" t="s">
        <v>92</v>
      </c>
      <c r="X43" s="24">
        <v>101.32723195261961</v>
      </c>
      <c r="Y43" s="24">
        <v>2.008144590507686</v>
      </c>
      <c r="Z43" s="24">
        <v>3</v>
      </c>
      <c r="AA43" s="26">
        <f t="shared" si="24"/>
        <v>1.1400903022283846</v>
      </c>
      <c r="AB43" s="24">
        <f t="shared" si="4"/>
        <v>140.09030222838459</v>
      </c>
      <c r="AC43" s="24">
        <f t="shared" si="25"/>
        <v>2.8341920711880633</v>
      </c>
      <c r="AD43" s="26">
        <f t="shared" si="19"/>
        <v>1.1532222324111199</v>
      </c>
      <c r="AE43" s="24">
        <f t="shared" si="6"/>
        <v>153.22223241111988</v>
      </c>
      <c r="AF43" s="24">
        <f t="shared" si="20"/>
        <v>5.388194938602842</v>
      </c>
      <c r="AG43" s="25" t="s">
        <v>93</v>
      </c>
      <c r="AH43" s="24">
        <v>117.98471945561779</v>
      </c>
      <c r="AI43" s="24">
        <v>3.4614791277112613</v>
      </c>
      <c r="AJ43" s="24">
        <v>3</v>
      </c>
      <c r="AK43" s="26">
        <f t="shared" si="29"/>
        <v>1.1573340781114057</v>
      </c>
      <c r="AL43" s="24">
        <f t="shared" si="30"/>
        <v>157.33407811140566</v>
      </c>
      <c r="AM43" s="24">
        <f t="shared" si="31"/>
        <v>3.9977290743096527</v>
      </c>
      <c r="AN43" s="26">
        <f t="shared" si="21"/>
        <v>1.1706646277022175</v>
      </c>
      <c r="AO43" s="24">
        <f t="shared" si="22"/>
        <v>170.66462770221747</v>
      </c>
      <c r="AP43" s="24">
        <f t="shared" si="23"/>
        <v>6.0812694194206456</v>
      </c>
      <c r="AQ43" s="25" t="s">
        <v>34</v>
      </c>
    </row>
    <row r="44" spans="1:47" s="7" customFormat="1">
      <c r="A44" s="26">
        <v>2.69</v>
      </c>
      <c r="B44" s="24">
        <v>-34</v>
      </c>
      <c r="C44" s="24">
        <v>2</v>
      </c>
      <c r="D44" s="24" t="s">
        <v>97</v>
      </c>
      <c r="E44" s="28" t="s">
        <v>79</v>
      </c>
      <c r="F44" s="28"/>
      <c r="G44" s="33">
        <v>14080000</v>
      </c>
      <c r="H44" s="22">
        <v>817591.1692</v>
      </c>
      <c r="I44" s="22" t="s">
        <v>88</v>
      </c>
      <c r="J44" s="22">
        <v>-45</v>
      </c>
      <c r="K44" s="22">
        <v>5</v>
      </c>
      <c r="L44" s="22" t="s">
        <v>87</v>
      </c>
      <c r="M44" s="25" t="s">
        <v>91</v>
      </c>
      <c r="N44" s="24">
        <v>141.52350365552931</v>
      </c>
      <c r="O44" s="24">
        <v>0.99973801112081773</v>
      </c>
      <c r="P44" s="24">
        <v>3</v>
      </c>
      <c r="Q44" s="26">
        <f t="shared" si="11"/>
        <v>1.1817013495398854</v>
      </c>
      <c r="R44" s="24">
        <f t="shared" si="12"/>
        <v>181.70134953988537</v>
      </c>
      <c r="S44" s="24">
        <f t="shared" si="13"/>
        <v>2.2359508247901627</v>
      </c>
      <c r="T44" s="26">
        <f t="shared" si="14"/>
        <v>1.1953125692728055</v>
      </c>
      <c r="U44" s="24">
        <f t="shared" si="15"/>
        <v>195.31256927280549</v>
      </c>
      <c r="V44" s="24">
        <f t="shared" si="16"/>
        <v>5.0989681398180764</v>
      </c>
      <c r="W44" s="25" t="s">
        <v>92</v>
      </c>
      <c r="X44" s="22">
        <v>7.37</v>
      </c>
      <c r="Y44" s="22">
        <v>1.3</v>
      </c>
      <c r="Z44" s="22">
        <v>5</v>
      </c>
      <c r="AA44" s="26">
        <f t="shared" si="24"/>
        <v>1.0428260869565218</v>
      </c>
      <c r="AB44" s="24">
        <f t="shared" si="4"/>
        <v>42.826086956521792</v>
      </c>
      <c r="AC44" s="24">
        <f t="shared" si="25"/>
        <v>2.3853720883753127</v>
      </c>
      <c r="AD44" s="26">
        <f t="shared" si="19"/>
        <v>1.0548376963350785</v>
      </c>
      <c r="AE44" s="24">
        <f t="shared" si="6"/>
        <v>54.837696335078512</v>
      </c>
      <c r="AF44" s="24">
        <f t="shared" si="20"/>
        <v>5.1662365412357962</v>
      </c>
      <c r="AG44" s="25" t="s">
        <v>93</v>
      </c>
      <c r="AH44" s="22">
        <v>25.14</v>
      </c>
      <c r="AI44" s="22">
        <v>3.9</v>
      </c>
      <c r="AJ44" s="22">
        <v>5</v>
      </c>
      <c r="AK44" s="26">
        <f t="shared" si="29"/>
        <v>1.0612215320910974</v>
      </c>
      <c r="AL44" s="24">
        <f t="shared" si="30"/>
        <v>61.221532091097373</v>
      </c>
      <c r="AM44" s="24">
        <f t="shared" si="31"/>
        <v>4.3829214001622256</v>
      </c>
      <c r="AN44" s="26">
        <f t="shared" si="21"/>
        <v>1.0734450261780106</v>
      </c>
      <c r="AO44" s="24">
        <f t="shared" si="22"/>
        <v>73.445026178010636</v>
      </c>
      <c r="AP44" s="24">
        <f t="shared" si="23"/>
        <v>6.3411355449950761</v>
      </c>
      <c r="AQ44" s="25" t="s">
        <v>37</v>
      </c>
    </row>
    <row r="45" spans="1:47" s="7" customFormat="1">
      <c r="A45" s="26">
        <v>2.69</v>
      </c>
      <c r="B45" s="24">
        <v>-34</v>
      </c>
      <c r="C45" s="24">
        <v>2</v>
      </c>
      <c r="D45" s="24" t="s">
        <v>97</v>
      </c>
      <c r="E45" s="28" t="s">
        <v>77</v>
      </c>
      <c r="F45" s="28"/>
      <c r="G45" s="33">
        <v>14080000</v>
      </c>
      <c r="H45" s="22">
        <v>817591.1692</v>
      </c>
      <c r="I45" s="22" t="s">
        <v>88</v>
      </c>
      <c r="J45" s="22">
        <v>-45</v>
      </c>
      <c r="K45" s="22">
        <v>5</v>
      </c>
      <c r="L45" s="22" t="s">
        <v>87</v>
      </c>
      <c r="M45" s="25" t="s">
        <v>91</v>
      </c>
      <c r="N45" s="24">
        <v>129.76732804883176</v>
      </c>
      <c r="O45" s="24">
        <v>0.69796089260604199</v>
      </c>
      <c r="P45" s="24">
        <v>3</v>
      </c>
      <c r="Q45" s="26">
        <f t="shared" si="11"/>
        <v>1.1695313954956852</v>
      </c>
      <c r="R45" s="24">
        <f t="shared" si="12"/>
        <v>169.53139549568519</v>
      </c>
      <c r="S45" s="24">
        <f t="shared" si="13"/>
        <v>2.1182892643846882</v>
      </c>
      <c r="T45" s="26">
        <f t="shared" si="14"/>
        <v>1.1830024377474679</v>
      </c>
      <c r="U45" s="24">
        <f t="shared" si="15"/>
        <v>183.00243774746795</v>
      </c>
      <c r="V45" s="24">
        <f t="shared" si="16"/>
        <v>5.048479910587683</v>
      </c>
      <c r="W45" s="25" t="s">
        <v>92</v>
      </c>
      <c r="X45" s="22">
        <v>5.36</v>
      </c>
      <c r="Y45" s="22">
        <v>1.1000000000000001</v>
      </c>
      <c r="Z45" s="22">
        <v>3</v>
      </c>
      <c r="AA45" s="26">
        <f t="shared" si="24"/>
        <v>1.0407453416149068</v>
      </c>
      <c r="AB45" s="24">
        <f t="shared" si="4"/>
        <v>40.745341614906835</v>
      </c>
      <c r="AC45" s="24">
        <f t="shared" si="25"/>
        <v>2.2825424421026654</v>
      </c>
      <c r="AD45" s="26">
        <f t="shared" si="19"/>
        <v>1.0527329842931938</v>
      </c>
      <c r="AE45" s="24">
        <f t="shared" si="6"/>
        <v>52.732984293193837</v>
      </c>
      <c r="AF45" s="24">
        <f t="shared" si="20"/>
        <v>5.1195702944680814</v>
      </c>
      <c r="AG45" s="25" t="s">
        <v>93</v>
      </c>
      <c r="AH45" s="22">
        <v>22.02</v>
      </c>
      <c r="AI45" s="22">
        <v>0.9</v>
      </c>
      <c r="AJ45" s="22">
        <v>3</v>
      </c>
      <c r="AK45" s="26">
        <f t="shared" si="29"/>
        <v>1.0579917184265011</v>
      </c>
      <c r="AL45" s="24">
        <f t="shared" si="30"/>
        <v>57.99171842650108</v>
      </c>
      <c r="AM45" s="24">
        <f t="shared" si="31"/>
        <v>2.1931712199461311</v>
      </c>
      <c r="AN45" s="26">
        <f t="shared" si="21"/>
        <v>1.0701780104712042</v>
      </c>
      <c r="AO45" s="24">
        <f t="shared" si="22"/>
        <v>70.178010471204203</v>
      </c>
      <c r="AP45" s="24">
        <f t="shared" si="23"/>
        <v>5.0803543183522146</v>
      </c>
      <c r="AQ45" s="25" t="s">
        <v>38</v>
      </c>
    </row>
    <row r="46" spans="1:47" s="7" customFormat="1">
      <c r="A46" s="26">
        <v>2.69</v>
      </c>
      <c r="B46" s="24">
        <v>-34</v>
      </c>
      <c r="C46" s="24">
        <v>2</v>
      </c>
      <c r="D46" s="24" t="s">
        <v>97</v>
      </c>
      <c r="E46" s="28" t="s">
        <v>78</v>
      </c>
      <c r="F46" s="28"/>
      <c r="G46" s="33">
        <v>14080000</v>
      </c>
      <c r="H46" s="22">
        <v>817591.1692</v>
      </c>
      <c r="I46" s="22" t="s">
        <v>88</v>
      </c>
      <c r="J46" s="22">
        <v>-45</v>
      </c>
      <c r="K46" s="22">
        <v>5</v>
      </c>
      <c r="L46" s="22" t="s">
        <v>87</v>
      </c>
      <c r="M46" s="25" t="s">
        <v>91</v>
      </c>
      <c r="N46" s="24">
        <v>134.60845899300674</v>
      </c>
      <c r="O46" s="24">
        <v>0.76365295631043917</v>
      </c>
      <c r="P46" s="24">
        <v>2</v>
      </c>
      <c r="Q46" s="26">
        <f t="shared" si="11"/>
        <v>1.1745429182122222</v>
      </c>
      <c r="R46" s="24">
        <f t="shared" si="12"/>
        <v>174.54291821222222</v>
      </c>
      <c r="S46" s="24">
        <f t="shared" si="13"/>
        <v>2.1408329775303989</v>
      </c>
      <c r="T46" s="26">
        <f t="shared" si="14"/>
        <v>1.188071684809431</v>
      </c>
      <c r="U46" s="24">
        <f t="shared" si="15"/>
        <v>188.07168480943105</v>
      </c>
      <c r="V46" s="24">
        <f t="shared" si="16"/>
        <v>5.0579804109626281</v>
      </c>
      <c r="W46" s="25" t="s">
        <v>92</v>
      </c>
      <c r="X46" s="22">
        <v>6.53</v>
      </c>
      <c r="Y46" s="22">
        <v>1.6</v>
      </c>
      <c r="Z46" s="22">
        <v>2</v>
      </c>
      <c r="AA46" s="26">
        <f t="shared" si="24"/>
        <v>1.0419565217391304</v>
      </c>
      <c r="AB46" s="24">
        <f t="shared" si="4"/>
        <v>41.956521739130451</v>
      </c>
      <c r="AC46" s="24">
        <f t="shared" si="25"/>
        <v>2.5612496949731396</v>
      </c>
      <c r="AD46" s="26">
        <f t="shared" si="19"/>
        <v>1.053958115183246</v>
      </c>
      <c r="AE46" s="24">
        <f t="shared" si="6"/>
        <v>53.958115183246001</v>
      </c>
      <c r="AF46" s="24">
        <f t="shared" si="20"/>
        <v>5.2497618993626753</v>
      </c>
      <c r="AG46" s="25" t="s">
        <v>93</v>
      </c>
      <c r="AH46" s="22">
        <v>21.59</v>
      </c>
      <c r="AI46" s="22">
        <v>1.1000000000000001</v>
      </c>
      <c r="AJ46" s="22">
        <v>2</v>
      </c>
      <c r="AK46" s="26">
        <f t="shared" si="29"/>
        <v>1.0575465838509317</v>
      </c>
      <c r="AL46" s="24">
        <f t="shared" si="30"/>
        <v>57.546583850931697</v>
      </c>
      <c r="AM46" s="24">
        <f t="shared" si="31"/>
        <v>2.2825424421026654</v>
      </c>
      <c r="AN46" s="26">
        <f t="shared" si="21"/>
        <v>1.0697277486910994</v>
      </c>
      <c r="AO46" s="24">
        <f t="shared" si="22"/>
        <v>69.727748691099436</v>
      </c>
      <c r="AP46" s="24">
        <f t="shared" si="23"/>
        <v>5.1195702944680814</v>
      </c>
      <c r="AQ46" s="25" t="s">
        <v>39</v>
      </c>
    </row>
    <row r="47" spans="1:47" customFormat="1">
      <c r="A47" s="22"/>
      <c r="B47" s="24">
        <v>-34</v>
      </c>
      <c r="C47" s="24">
        <v>2</v>
      </c>
      <c r="D47" s="24" t="s">
        <v>98</v>
      </c>
      <c r="E47" s="22" t="s">
        <v>61</v>
      </c>
      <c r="F47" s="22"/>
      <c r="G47" s="22"/>
      <c r="H47" s="22"/>
      <c r="I47" s="22" t="s">
        <v>89</v>
      </c>
      <c r="J47" s="22">
        <v>8</v>
      </c>
      <c r="K47" s="22">
        <v>10</v>
      </c>
      <c r="L47" s="22" t="s">
        <v>87</v>
      </c>
      <c r="M47" s="25" t="s">
        <v>91</v>
      </c>
      <c r="N47" s="24">
        <v>-138.27827619601226</v>
      </c>
      <c r="O47" s="24">
        <v>3.6927353076103993</v>
      </c>
      <c r="P47" s="24">
        <v>7</v>
      </c>
      <c r="Q47" s="26">
        <f t="shared" si="11"/>
        <v>0.89205147391717154</v>
      </c>
      <c r="R47" s="24">
        <f t="shared" si="12"/>
        <v>-107.94852608282845</v>
      </c>
      <c r="S47" s="24">
        <f t="shared" si="13"/>
        <v>4.1995587925486255</v>
      </c>
      <c r="T47" s="26">
        <f t="shared" si="14"/>
        <v>0.85488266250395606</v>
      </c>
      <c r="U47" s="24">
        <f t="shared" si="15"/>
        <v>-145.11733749604394</v>
      </c>
      <c r="V47" s="24">
        <f t="shared" si="16"/>
        <v>10.660032553987463</v>
      </c>
      <c r="W47" s="25" t="s">
        <v>92</v>
      </c>
      <c r="X47" s="24">
        <v>-233.00899425020916</v>
      </c>
      <c r="Y47" s="24">
        <v>3.4527954746342431</v>
      </c>
      <c r="Z47" s="24">
        <v>6</v>
      </c>
      <c r="AA47" s="26">
        <f t="shared" si="24"/>
        <v>0.79398654839522864</v>
      </c>
      <c r="AB47" s="24">
        <f t="shared" si="4"/>
        <v>-206.01345160477135</v>
      </c>
      <c r="AC47" s="24">
        <f t="shared" si="25"/>
        <v>3.9902125995559068</v>
      </c>
      <c r="AD47" s="26">
        <f t="shared" si="19"/>
        <v>0.76090377554542743</v>
      </c>
      <c r="AE47" s="24">
        <f t="shared" si="6"/>
        <v>-239.09622445457256</v>
      </c>
      <c r="AF47" s="24">
        <f t="shared" si="20"/>
        <v>10.579309835223407</v>
      </c>
      <c r="AG47" s="25" t="s">
        <v>93</v>
      </c>
      <c r="AH47" s="24">
        <v>-230.95818718557354</v>
      </c>
      <c r="AI47" s="24">
        <v>2.4357097818856142</v>
      </c>
      <c r="AJ47" s="24">
        <v>7</v>
      </c>
      <c r="AK47" s="26">
        <f t="shared" si="29"/>
        <v>0.79610953707497567</v>
      </c>
      <c r="AL47" s="24">
        <f t="shared" si="30"/>
        <v>-203.89046292502434</v>
      </c>
      <c r="AM47" s="24">
        <f t="shared" si="31"/>
        <v>3.1516157985346607</v>
      </c>
      <c r="AN47" s="26">
        <f t="shared" si="21"/>
        <v>0.76293830636351834</v>
      </c>
      <c r="AO47" s="24">
        <f t="shared" si="22"/>
        <v>-237.06169363648166</v>
      </c>
      <c r="AP47" s="24">
        <f t="shared" si="23"/>
        <v>10.292360377560303</v>
      </c>
      <c r="AQ47" s="25" t="s">
        <v>50</v>
      </c>
      <c r="AR47" s="1"/>
      <c r="AS47" s="1"/>
      <c r="AT47" s="1"/>
      <c r="AU47" s="1"/>
    </row>
    <row r="48" spans="1:47" customFormat="1">
      <c r="A48" s="22"/>
      <c r="B48" s="23">
        <v>-39.648767252548467</v>
      </c>
      <c r="C48" s="24">
        <v>2</v>
      </c>
      <c r="D48" s="27" t="s">
        <v>99</v>
      </c>
      <c r="E48" s="22" t="s">
        <v>80</v>
      </c>
      <c r="F48" s="22"/>
      <c r="G48" s="22"/>
      <c r="H48" s="22"/>
      <c r="I48" s="22" t="s">
        <v>89</v>
      </c>
      <c r="J48" s="22">
        <v>8</v>
      </c>
      <c r="K48" s="22">
        <v>10</v>
      </c>
      <c r="L48" s="22" t="s">
        <v>87</v>
      </c>
      <c r="M48" s="25" t="s">
        <v>91</v>
      </c>
      <c r="N48" s="24">
        <v>-230.81876992270034</v>
      </c>
      <c r="O48" s="24">
        <v>1.4636151441016425</v>
      </c>
      <c r="P48" s="24">
        <v>4</v>
      </c>
      <c r="Q48" s="26">
        <f t="shared" si="11"/>
        <v>0.80093741107278327</v>
      </c>
      <c r="R48" s="24">
        <f t="shared" si="12"/>
        <v>-199.06258892721672</v>
      </c>
      <c r="S48" s="24">
        <f t="shared" si="13"/>
        <v>2.4783400271237341</v>
      </c>
      <c r="T48" s="26">
        <f t="shared" si="14"/>
        <v>0.76307661714017827</v>
      </c>
      <c r="U48" s="24">
        <f t="shared" si="15"/>
        <v>-236.92338285982174</v>
      </c>
      <c r="V48" s="24">
        <f t="shared" si="16"/>
        <v>10.106540916161359</v>
      </c>
      <c r="W48" s="25" t="s">
        <v>92</v>
      </c>
      <c r="X48" s="24">
        <v>-274.74653843204027</v>
      </c>
      <c r="Y48" s="24">
        <v>1.8882780581564864</v>
      </c>
      <c r="Z48" s="24">
        <v>4</v>
      </c>
      <c r="AA48" s="26">
        <f t="shared" si="24"/>
        <v>0.75519605414895463</v>
      </c>
      <c r="AB48" s="24">
        <f t="shared" si="4"/>
        <v>-244.80394585104537</v>
      </c>
      <c r="AC48" s="24">
        <f t="shared" si="25"/>
        <v>2.7505624924577212</v>
      </c>
      <c r="AD48" s="26">
        <f t="shared" si="19"/>
        <v>0.71949748171424566</v>
      </c>
      <c r="AE48" s="24">
        <f t="shared" si="6"/>
        <v>-280.50251828575432</v>
      </c>
      <c r="AF48" s="24">
        <f t="shared" si="20"/>
        <v>10.176718234525078</v>
      </c>
      <c r="AG48" s="25" t="s">
        <v>93</v>
      </c>
      <c r="AH48" s="24">
        <v>-270.21746056356926</v>
      </c>
      <c r="AI48" s="24">
        <v>1.2819578105669127</v>
      </c>
      <c r="AJ48" s="24">
        <v>4</v>
      </c>
      <c r="AK48" s="26">
        <f t="shared" si="29"/>
        <v>0.75991211814099413</v>
      </c>
      <c r="AL48" s="24">
        <f t="shared" si="30"/>
        <v>-240.08788185900588</v>
      </c>
      <c r="AM48" s="24">
        <f t="shared" si="31"/>
        <v>2.3755874700952422</v>
      </c>
      <c r="AN48" s="26">
        <f t="shared" si="21"/>
        <v>0.72399061452026858</v>
      </c>
      <c r="AO48" s="24">
        <f t="shared" si="22"/>
        <v>-276.00938547973141</v>
      </c>
      <c r="AP48" s="24">
        <f t="shared" si="23"/>
        <v>10.081835935387637</v>
      </c>
      <c r="AQ48" s="25" t="s">
        <v>46</v>
      </c>
      <c r="AR48" s="1"/>
      <c r="AS48" s="1"/>
      <c r="AT48" s="1"/>
      <c r="AU48" s="1"/>
    </row>
    <row r="49" spans="1:47" customFormat="1">
      <c r="A49" s="22"/>
      <c r="B49" s="24">
        <v>-34</v>
      </c>
      <c r="C49" s="24">
        <v>2</v>
      </c>
      <c r="D49" s="27" t="s">
        <v>99</v>
      </c>
      <c r="E49" s="22" t="s">
        <v>82</v>
      </c>
      <c r="F49" s="22"/>
      <c r="G49" s="22"/>
      <c r="H49" s="22"/>
      <c r="I49" s="22" t="s">
        <v>89</v>
      </c>
      <c r="J49" s="22">
        <v>8</v>
      </c>
      <c r="K49" s="22">
        <v>10</v>
      </c>
      <c r="L49" s="22" t="s">
        <v>87</v>
      </c>
      <c r="M49" s="25" t="s">
        <v>91</v>
      </c>
      <c r="N49" s="24">
        <v>-233.0837246990767</v>
      </c>
      <c r="O49" s="24">
        <v>13.491677987923831</v>
      </c>
      <c r="P49" s="24">
        <v>4</v>
      </c>
      <c r="Q49" s="26">
        <f t="shared" si="11"/>
        <v>0.79390918768211527</v>
      </c>
      <c r="R49" s="24">
        <f t="shared" si="12"/>
        <v>-206.09081231788474</v>
      </c>
      <c r="S49" s="24">
        <f t="shared" si="13"/>
        <v>13.639111955322766</v>
      </c>
      <c r="T49" s="26">
        <f t="shared" si="14"/>
        <v>0.76082963819536042</v>
      </c>
      <c r="U49" s="24">
        <f t="shared" si="15"/>
        <v>-239.17036180463958</v>
      </c>
      <c r="V49" s="24">
        <f t="shared" si="16"/>
        <v>16.793611134292362</v>
      </c>
      <c r="W49" s="25" t="s">
        <v>92</v>
      </c>
      <c r="X49" s="24">
        <v>-274.18159139032224</v>
      </c>
      <c r="Y49" s="24">
        <v>3.4541917204544421</v>
      </c>
      <c r="Z49" s="24">
        <v>5</v>
      </c>
      <c r="AA49" s="26">
        <f t="shared" si="24"/>
        <v>0.75136481222533935</v>
      </c>
      <c r="AB49" s="24">
        <f t="shared" si="4"/>
        <v>-248.63518777466064</v>
      </c>
      <c r="AC49" s="24">
        <f t="shared" si="25"/>
        <v>3.9914208549908663</v>
      </c>
      <c r="AD49" s="26">
        <f t="shared" si="19"/>
        <v>0.72005794504928355</v>
      </c>
      <c r="AE49" s="24">
        <f t="shared" si="6"/>
        <v>-279.94205495071645</v>
      </c>
      <c r="AF49" s="24">
        <f t="shared" si="20"/>
        <v>10.579765613739088</v>
      </c>
      <c r="AG49" s="25" t="s">
        <v>93</v>
      </c>
      <c r="AH49" s="24">
        <v>-270.64706464909523</v>
      </c>
      <c r="AI49" s="24">
        <v>1.7513614649787599</v>
      </c>
      <c r="AJ49" s="24">
        <v>4</v>
      </c>
      <c r="AK49" s="26">
        <f t="shared" si="29"/>
        <v>0.75502374259928029</v>
      </c>
      <c r="AL49" s="24">
        <f t="shared" si="30"/>
        <v>-244.9762574007197</v>
      </c>
      <c r="AM49" s="24">
        <f t="shared" si="31"/>
        <v>2.6584331815963607</v>
      </c>
      <c r="AN49" s="26">
        <f t="shared" si="21"/>
        <v>0.72356441999097698</v>
      </c>
      <c r="AO49" s="24">
        <f t="shared" si="22"/>
        <v>-276.435580009023</v>
      </c>
      <c r="AP49" s="24">
        <f t="shared" si="23"/>
        <v>10.152205030485375</v>
      </c>
      <c r="AQ49" s="25" t="s">
        <v>47</v>
      </c>
      <c r="AR49" s="1"/>
      <c r="AS49" s="1"/>
      <c r="AT49" s="1"/>
      <c r="AU49" s="1"/>
    </row>
    <row r="50" spans="1:47" customFormat="1">
      <c r="A50" s="22"/>
      <c r="B50" s="24">
        <v>-34</v>
      </c>
      <c r="C50" s="24">
        <v>2</v>
      </c>
      <c r="D50" s="27" t="s">
        <v>99</v>
      </c>
      <c r="E50" s="22" t="s">
        <v>81</v>
      </c>
      <c r="F50" s="22"/>
      <c r="G50" s="22"/>
      <c r="H50" s="22"/>
      <c r="I50" s="22" t="s">
        <v>89</v>
      </c>
      <c r="J50" s="22">
        <v>8</v>
      </c>
      <c r="K50" s="22">
        <v>10</v>
      </c>
      <c r="L50" s="22" t="s">
        <v>87</v>
      </c>
      <c r="M50" s="25" t="s">
        <v>91</v>
      </c>
      <c r="N50" s="24">
        <v>-226.41770044440554</v>
      </c>
      <c r="O50" s="24">
        <v>2.7854030262455804</v>
      </c>
      <c r="P50" s="24">
        <v>4</v>
      </c>
      <c r="Q50" s="26">
        <f t="shared" si="11"/>
        <v>0.80080983390848282</v>
      </c>
      <c r="R50" s="24">
        <f t="shared" si="12"/>
        <v>-199.1901660915172</v>
      </c>
      <c r="S50" s="24">
        <f t="shared" si="13"/>
        <v>3.4290625568248294</v>
      </c>
      <c r="T50" s="26">
        <f t="shared" si="14"/>
        <v>0.7674427574956294</v>
      </c>
      <c r="U50" s="24">
        <f t="shared" si="15"/>
        <v>-232.55724250437061</v>
      </c>
      <c r="V50" s="24">
        <f t="shared" si="16"/>
        <v>10.380677724436783</v>
      </c>
      <c r="W50" s="25" t="s">
        <v>92</v>
      </c>
      <c r="X50" s="24">
        <v>-273.07926207703991</v>
      </c>
      <c r="Y50" s="24">
        <v>2.0619823326676427</v>
      </c>
      <c r="Z50" s="24">
        <v>4</v>
      </c>
      <c r="AA50" s="26">
        <f t="shared" si="24"/>
        <v>0.75250593987884073</v>
      </c>
      <c r="AB50" s="24">
        <f t="shared" si="4"/>
        <v>-247.49406012115927</v>
      </c>
      <c r="AC50" s="24">
        <f t="shared" si="25"/>
        <v>2.8725896226634067</v>
      </c>
      <c r="AD50" s="26">
        <f t="shared" si="19"/>
        <v>0.72115152571722241</v>
      </c>
      <c r="AE50" s="24">
        <f t="shared" si="6"/>
        <v>-278.8484742827776</v>
      </c>
      <c r="AF50" s="24">
        <f t="shared" si="20"/>
        <v>10.210375661073078</v>
      </c>
      <c r="AG50" s="25" t="s">
        <v>93</v>
      </c>
      <c r="AH50" s="24">
        <v>-268.36132751221561</v>
      </c>
      <c r="AI50" s="24">
        <v>0.78373090366151377</v>
      </c>
      <c r="AJ50" s="24">
        <v>4</v>
      </c>
      <c r="AK50" s="26">
        <f t="shared" si="29"/>
        <v>0.75738993011157796</v>
      </c>
      <c r="AL50" s="24">
        <f t="shared" si="30"/>
        <v>-242.61006988842203</v>
      </c>
      <c r="AM50" s="24">
        <f t="shared" si="31"/>
        <v>2.148076844378267</v>
      </c>
      <c r="AN50" s="26">
        <f t="shared" si="21"/>
        <v>0.72583201635692896</v>
      </c>
      <c r="AO50" s="24">
        <f t="shared" si="22"/>
        <v>-274.16798364307107</v>
      </c>
      <c r="AP50" s="24">
        <f t="shared" si="23"/>
        <v>10.030664690306127</v>
      </c>
      <c r="AQ50" s="22" t="s">
        <v>49</v>
      </c>
      <c r="AR50" s="1"/>
      <c r="AS50" s="1"/>
      <c r="AT50" s="1"/>
      <c r="AU50" s="1"/>
    </row>
    <row r="51" spans="1:47" customFormat="1">
      <c r="A51" s="22">
        <v>0.55000000000000004</v>
      </c>
      <c r="B51" s="24">
        <v>-39</v>
      </c>
      <c r="C51" s="24">
        <v>2</v>
      </c>
      <c r="D51" s="24" t="s">
        <v>97</v>
      </c>
      <c r="E51" s="28" t="s">
        <v>73</v>
      </c>
      <c r="F51" s="28"/>
      <c r="G51" s="33">
        <v>21140000</v>
      </c>
      <c r="H51" s="22">
        <v>463084.23100000003</v>
      </c>
      <c r="I51" s="22" t="s">
        <v>89</v>
      </c>
      <c r="J51" s="22">
        <v>8</v>
      </c>
      <c r="K51" s="22">
        <v>10</v>
      </c>
      <c r="L51" s="22" t="s">
        <v>87</v>
      </c>
      <c r="M51" s="25" t="s">
        <v>91</v>
      </c>
      <c r="N51" s="24">
        <v>-143.32138040250945</v>
      </c>
      <c r="O51" s="24">
        <v>2.2221317183553286</v>
      </c>
      <c r="P51" s="24">
        <v>6</v>
      </c>
      <c r="Q51" s="26">
        <f t="shared" si="11"/>
        <v>0.89144497356658747</v>
      </c>
      <c r="R51" s="24">
        <f t="shared" si="12"/>
        <v>-108.55502643341252</v>
      </c>
      <c r="S51" s="24">
        <f t="shared" si="13"/>
        <v>2.9896269623016187</v>
      </c>
      <c r="T51" s="26">
        <f t="shared" si="14"/>
        <v>0.84987958293401833</v>
      </c>
      <c r="U51" s="24">
        <f t="shared" si="15"/>
        <v>-150.12041706598168</v>
      </c>
      <c r="V51" s="24">
        <f t="shared" si="16"/>
        <v>10.243918653216689</v>
      </c>
      <c r="W51" s="25" t="s">
        <v>92</v>
      </c>
      <c r="X51" s="24">
        <v>-240.24321590636001</v>
      </c>
      <c r="Y51" s="24">
        <v>2.195323408778977</v>
      </c>
      <c r="Z51" s="24">
        <v>6</v>
      </c>
      <c r="AA51" s="26">
        <f t="shared" si="24"/>
        <v>0.79058978573739858</v>
      </c>
      <c r="AB51" s="24">
        <f t="shared" si="4"/>
        <v>-209.41021426260141</v>
      </c>
      <c r="AC51" s="24">
        <f t="shared" si="25"/>
        <v>2.9697550183698564</v>
      </c>
      <c r="AD51" s="26">
        <f t="shared" si="19"/>
        <v>0.75372696834686514</v>
      </c>
      <c r="AE51" s="24">
        <f t="shared" si="6"/>
        <v>-246.27303165313486</v>
      </c>
      <c r="AF51" s="24">
        <f t="shared" si="20"/>
        <v>10.238136786990735</v>
      </c>
      <c r="AG51" s="25" t="s">
        <v>93</v>
      </c>
      <c r="AH51" s="24">
        <v>-233.72141784031095</v>
      </c>
      <c r="AI51" s="24">
        <v>2.306463434385484</v>
      </c>
      <c r="AJ51" s="24">
        <v>5</v>
      </c>
      <c r="AK51" s="26">
        <f t="shared" si="29"/>
        <v>0.79737625614952024</v>
      </c>
      <c r="AL51" s="24">
        <f t="shared" si="30"/>
        <v>-202.62374385047977</v>
      </c>
      <c r="AM51" s="24">
        <f t="shared" si="31"/>
        <v>3.052830420144113</v>
      </c>
      <c r="AN51" s="26">
        <f t="shared" si="21"/>
        <v>0.76019700611080254</v>
      </c>
      <c r="AO51" s="24">
        <f t="shared" si="22"/>
        <v>-239.80299388919747</v>
      </c>
      <c r="AP51" s="24">
        <f t="shared" si="23"/>
        <v>10.262542256875598</v>
      </c>
      <c r="AQ51" s="25" t="s">
        <v>52</v>
      </c>
      <c r="AR51" s="1"/>
      <c r="AS51" s="1"/>
      <c r="AT51" s="1"/>
      <c r="AU51" s="1"/>
    </row>
    <row r="52" spans="1:47" customFormat="1">
      <c r="A52" s="22">
        <v>0.55000000000000004</v>
      </c>
      <c r="B52" s="24">
        <v>-39</v>
      </c>
      <c r="C52" s="24">
        <v>2</v>
      </c>
      <c r="D52" s="24" t="s">
        <v>97</v>
      </c>
      <c r="E52" s="28" t="s">
        <v>71</v>
      </c>
      <c r="F52" s="28"/>
      <c r="G52" s="33">
        <v>21140000</v>
      </c>
      <c r="H52" s="22">
        <v>463084.23100000003</v>
      </c>
      <c r="I52" s="22" t="s">
        <v>89</v>
      </c>
      <c r="J52" s="22">
        <v>8</v>
      </c>
      <c r="K52" s="22">
        <v>10</v>
      </c>
      <c r="L52" s="22" t="s">
        <v>87</v>
      </c>
      <c r="M52" s="25" t="s">
        <v>91</v>
      </c>
      <c r="N52" s="24">
        <v>-148.1729929623308</v>
      </c>
      <c r="O52" s="24">
        <v>3.4227995252261314</v>
      </c>
      <c r="P52" s="24">
        <v>4</v>
      </c>
      <c r="Q52" s="26">
        <f t="shared" si="11"/>
        <v>0.88639646934200744</v>
      </c>
      <c r="R52" s="24">
        <f t="shared" si="12"/>
        <v>-113.60353065799256</v>
      </c>
      <c r="S52" s="24">
        <f t="shared" si="13"/>
        <v>3.9642851297413295</v>
      </c>
      <c r="T52" s="26">
        <f t="shared" si="14"/>
        <v>0.84506647523578293</v>
      </c>
      <c r="U52" s="24">
        <f t="shared" si="15"/>
        <v>-154.93352476421705</v>
      </c>
      <c r="V52" s="24">
        <f t="shared" si="16"/>
        <v>10.569558012986551</v>
      </c>
      <c r="W52" s="25" t="s">
        <v>92</v>
      </c>
      <c r="X52" s="24">
        <v>-241.53963812759702</v>
      </c>
      <c r="Y52" s="24">
        <v>1.158072295624494</v>
      </c>
      <c r="Z52" s="24">
        <v>4</v>
      </c>
      <c r="AA52" s="26">
        <f t="shared" si="24"/>
        <v>0.78924075116795311</v>
      </c>
      <c r="AB52" s="24">
        <f t="shared" si="4"/>
        <v>-210.75924883204689</v>
      </c>
      <c r="AC52" s="24">
        <f t="shared" si="25"/>
        <v>2.3110888000881715</v>
      </c>
      <c r="AD52" s="26">
        <f t="shared" si="19"/>
        <v>0.7524408351908759</v>
      </c>
      <c r="AE52" s="24">
        <f t="shared" si="6"/>
        <v>-247.5591648091241</v>
      </c>
      <c r="AF52" s="24">
        <f t="shared" si="20"/>
        <v>10.066833238009508</v>
      </c>
      <c r="AG52" s="25" t="s">
        <v>93</v>
      </c>
      <c r="AH52" s="24">
        <v>-235.57459949691977</v>
      </c>
      <c r="AI52" s="24">
        <v>3.2479294395056102</v>
      </c>
      <c r="AJ52" s="24">
        <v>4</v>
      </c>
      <c r="AK52" s="26">
        <f t="shared" si="29"/>
        <v>0.7954478673289076</v>
      </c>
      <c r="AL52" s="24">
        <f t="shared" si="30"/>
        <v>-204.55213267109241</v>
      </c>
      <c r="AM52" s="24">
        <f t="shared" si="31"/>
        <v>3.814321124919509</v>
      </c>
      <c r="AN52" s="26">
        <f t="shared" si="21"/>
        <v>0.75835853224511929</v>
      </c>
      <c r="AO52" s="24">
        <f t="shared" si="22"/>
        <v>-241.64146775488072</v>
      </c>
      <c r="AP52" s="24">
        <f t="shared" si="23"/>
        <v>10.514230625395623</v>
      </c>
      <c r="AQ52" s="25" t="s">
        <v>51</v>
      </c>
      <c r="AR52" s="1"/>
      <c r="AS52" s="1"/>
      <c r="AT52" s="1"/>
      <c r="AU52" s="1"/>
    </row>
    <row r="53" spans="1:47" customFormat="1">
      <c r="A53" s="22">
        <v>0.55000000000000004</v>
      </c>
      <c r="B53" s="24">
        <v>-39</v>
      </c>
      <c r="C53" s="24">
        <v>2</v>
      </c>
      <c r="D53" s="24" t="s">
        <v>97</v>
      </c>
      <c r="E53" s="28" t="s">
        <v>72</v>
      </c>
      <c r="F53" s="28"/>
      <c r="G53" s="33">
        <v>21140000</v>
      </c>
      <c r="H53" s="22">
        <v>463084.23100000003</v>
      </c>
      <c r="I53" s="22" t="s">
        <v>89</v>
      </c>
      <c r="J53" s="22">
        <v>8</v>
      </c>
      <c r="K53" s="22">
        <v>10</v>
      </c>
      <c r="L53" s="22" t="s">
        <v>87</v>
      </c>
      <c r="M53" s="25" t="s">
        <v>91</v>
      </c>
      <c r="N53" s="24">
        <v>-147.609019733146</v>
      </c>
      <c r="O53" s="24">
        <v>2.6386759680756477</v>
      </c>
      <c r="P53" s="24">
        <v>5</v>
      </c>
      <c r="Q53" s="26">
        <f t="shared" si="11"/>
        <v>0.88698333014240793</v>
      </c>
      <c r="R53" s="24">
        <f t="shared" si="12"/>
        <v>-113.01666985759206</v>
      </c>
      <c r="S53" s="24">
        <f t="shared" si="13"/>
        <v>3.3109833682004441</v>
      </c>
      <c r="T53" s="26">
        <f t="shared" si="14"/>
        <v>0.84562597248695837</v>
      </c>
      <c r="U53" s="24">
        <f t="shared" si="15"/>
        <v>-154.37402751304163</v>
      </c>
      <c r="V53" s="24">
        <f t="shared" si="16"/>
        <v>10.342273002802621</v>
      </c>
      <c r="W53" s="25" t="s">
        <v>92</v>
      </c>
      <c r="X53" s="24">
        <v>-240.43554484447978</v>
      </c>
      <c r="Y53" s="24">
        <v>1.3828269883166628</v>
      </c>
      <c r="Z53" s="24">
        <v>5</v>
      </c>
      <c r="AA53" s="26">
        <f t="shared" si="24"/>
        <v>0.79038965156661833</v>
      </c>
      <c r="AB53" s="24">
        <f t="shared" si="4"/>
        <v>-209.61034843338166</v>
      </c>
      <c r="AC53" s="24">
        <f t="shared" si="25"/>
        <v>2.4315037486331237</v>
      </c>
      <c r="AD53" s="26">
        <f t="shared" si="19"/>
        <v>0.75353616582888916</v>
      </c>
      <c r="AE53" s="24">
        <f t="shared" si="6"/>
        <v>-246.46383417111085</v>
      </c>
      <c r="AF53" s="24">
        <f t="shared" si="20"/>
        <v>10.095157773884315</v>
      </c>
      <c r="AG53" s="25" t="s">
        <v>93</v>
      </c>
      <c r="AH53" s="24">
        <v>-235.35018476509583</v>
      </c>
      <c r="AI53" s="24">
        <v>2.4697622266447841</v>
      </c>
      <c r="AJ53" s="24">
        <v>6</v>
      </c>
      <c r="AK53" s="26">
        <f t="shared" si="29"/>
        <v>0.79568138942237687</v>
      </c>
      <c r="AL53" s="24">
        <f t="shared" si="30"/>
        <v>-204.31861057762313</v>
      </c>
      <c r="AM53" s="24">
        <f t="shared" si="31"/>
        <v>3.1780065223597953</v>
      </c>
      <c r="AN53" s="26">
        <f t="shared" si="21"/>
        <v>0.75858116590764302</v>
      </c>
      <c r="AO53" s="24">
        <f t="shared" si="22"/>
        <v>-241.41883409235697</v>
      </c>
      <c r="AP53" s="24">
        <f t="shared" si="23"/>
        <v>10.300472098703118</v>
      </c>
      <c r="AQ53" s="25" t="s">
        <v>53</v>
      </c>
      <c r="AR53" s="1"/>
      <c r="AS53" s="1"/>
      <c r="AT53" s="1"/>
      <c r="AU53" s="1"/>
    </row>
    <row r="54" spans="1:47" customFormat="1">
      <c r="A54" s="22">
        <v>1.1599999999999999</v>
      </c>
      <c r="B54" s="24">
        <v>-33</v>
      </c>
      <c r="C54" s="24">
        <v>2</v>
      </c>
      <c r="D54" s="24" t="s">
        <v>97</v>
      </c>
      <c r="E54" s="28" t="s">
        <v>74</v>
      </c>
      <c r="F54" s="28"/>
      <c r="G54" s="33">
        <v>23600000</v>
      </c>
      <c r="H54" s="22">
        <v>2034784.716</v>
      </c>
      <c r="I54" s="22" t="s">
        <v>89</v>
      </c>
      <c r="J54" s="22">
        <v>8</v>
      </c>
      <c r="K54" s="22">
        <v>10</v>
      </c>
      <c r="L54" s="22" t="s">
        <v>87</v>
      </c>
      <c r="M54" s="25" t="s">
        <v>91</v>
      </c>
      <c r="N54" s="24">
        <v>-181.68100889298734</v>
      </c>
      <c r="O54" s="24">
        <v>3.4291717888612259</v>
      </c>
      <c r="P54" s="24">
        <v>5</v>
      </c>
      <c r="Q54" s="26">
        <f t="shared" si="11"/>
        <v>0.84624507870425292</v>
      </c>
      <c r="R54" s="24">
        <f t="shared" si="12"/>
        <v>-153.7549212957471</v>
      </c>
      <c r="S54" s="24">
        <f t="shared" si="13"/>
        <v>3.9697883013482849</v>
      </c>
      <c r="T54" s="26">
        <f t="shared" si="14"/>
        <v>0.81182439593949662</v>
      </c>
      <c r="U54" s="24">
        <f t="shared" si="15"/>
        <v>-188.17560406050339</v>
      </c>
      <c r="V54" s="24">
        <f t="shared" si="16"/>
        <v>10.571623298127951</v>
      </c>
      <c r="W54" s="25" t="s">
        <v>92</v>
      </c>
      <c r="X54" s="24">
        <v>-250.92729330917516</v>
      </c>
      <c r="Y54" s="24">
        <v>1.5832051592688103</v>
      </c>
      <c r="Z54" s="24">
        <v>5</v>
      </c>
      <c r="AA54" s="26">
        <f t="shared" si="24"/>
        <v>0.77463568427179397</v>
      </c>
      <c r="AB54" s="24">
        <f t="shared" si="4"/>
        <v>-225.36431572820604</v>
      </c>
      <c r="AC54" s="24">
        <f t="shared" si="25"/>
        <v>2.5507917547960237</v>
      </c>
      <c r="AD54" s="26">
        <f t="shared" si="19"/>
        <v>0.74312768520915162</v>
      </c>
      <c r="AE54" s="24">
        <f t="shared" si="6"/>
        <v>-256.87231479084835</v>
      </c>
      <c r="AF54" s="24">
        <f t="shared" si="20"/>
        <v>10.124551277776975</v>
      </c>
      <c r="AG54" s="25" t="s">
        <v>93</v>
      </c>
      <c r="AH54" s="24">
        <v>-247.2602373184032</v>
      </c>
      <c r="AI54" s="24">
        <v>1.184517636538841</v>
      </c>
      <c r="AJ54" s="24">
        <v>5</v>
      </c>
      <c r="AK54" s="26">
        <f t="shared" si="29"/>
        <v>0.7784278828144745</v>
      </c>
      <c r="AL54" s="24">
        <f t="shared" si="30"/>
        <v>-221.57211718552549</v>
      </c>
      <c r="AM54" s="24">
        <f t="shared" si="31"/>
        <v>2.324453060672889</v>
      </c>
      <c r="AN54" s="26">
        <f t="shared" si="21"/>
        <v>0.74676563758094927</v>
      </c>
      <c r="AO54" s="24">
        <f t="shared" si="22"/>
        <v>-253.23436241905074</v>
      </c>
      <c r="AP54" s="24">
        <f t="shared" si="23"/>
        <v>10.069909733024996</v>
      </c>
      <c r="AQ54" s="25" t="s">
        <v>55</v>
      </c>
      <c r="AR54" s="1"/>
      <c r="AS54" s="1"/>
      <c r="AT54" s="1"/>
      <c r="AU54" s="1"/>
    </row>
    <row r="55" spans="1:47" customFormat="1">
      <c r="A55" s="22">
        <v>1.1599999999999999</v>
      </c>
      <c r="B55" s="24">
        <v>-33</v>
      </c>
      <c r="C55" s="24">
        <v>2</v>
      </c>
      <c r="D55" s="24" t="s">
        <v>97</v>
      </c>
      <c r="E55" s="28" t="s">
        <v>76</v>
      </c>
      <c r="F55" s="28"/>
      <c r="G55" s="33">
        <v>23600000</v>
      </c>
      <c r="H55" s="22">
        <v>2034784.716</v>
      </c>
      <c r="I55" s="22" t="s">
        <v>89</v>
      </c>
      <c r="J55" s="22">
        <v>8</v>
      </c>
      <c r="K55" s="22">
        <v>10</v>
      </c>
      <c r="L55" s="22" t="s">
        <v>87</v>
      </c>
      <c r="M55" s="25" t="s">
        <v>91</v>
      </c>
      <c r="N55" s="24">
        <v>-180.27288401615391</v>
      </c>
      <c r="O55" s="24">
        <v>1.731804632927056</v>
      </c>
      <c r="P55" s="24">
        <v>4</v>
      </c>
      <c r="Q55" s="26">
        <f t="shared" si="11"/>
        <v>0.84770125748070946</v>
      </c>
      <c r="R55" s="24">
        <f t="shared" si="12"/>
        <v>-152.29874251929056</v>
      </c>
      <c r="S55" s="24">
        <f t="shared" si="13"/>
        <v>2.6455901584764816</v>
      </c>
      <c r="T55" s="26">
        <f t="shared" si="14"/>
        <v>0.81322134522206946</v>
      </c>
      <c r="U55" s="24">
        <f t="shared" si="15"/>
        <v>-186.77865477793054</v>
      </c>
      <c r="V55" s="24">
        <f t="shared" si="16"/>
        <v>10.148849554832687</v>
      </c>
      <c r="W55" s="25" t="s">
        <v>92</v>
      </c>
      <c r="X55" s="24">
        <v>-249.45748548921716</v>
      </c>
      <c r="Y55" s="24">
        <v>1.9395772028306426</v>
      </c>
      <c r="Z55" s="24">
        <v>5</v>
      </c>
      <c r="AA55" s="26">
        <f t="shared" si="24"/>
        <v>0.77615565099357076</v>
      </c>
      <c r="AB55" s="24">
        <f t="shared" si="4"/>
        <v>-223.84434900642924</v>
      </c>
      <c r="AC55" s="24">
        <f t="shared" si="25"/>
        <v>2.786029383502683</v>
      </c>
      <c r="AD55" s="26">
        <f t="shared" si="19"/>
        <v>0.74458582788768146</v>
      </c>
      <c r="AE55" s="24">
        <f t="shared" si="6"/>
        <v>-255.41417211231854</v>
      </c>
      <c r="AF55" s="24">
        <f t="shared" si="20"/>
        <v>10.186361456660585</v>
      </c>
      <c r="AG55" s="25" t="s">
        <v>93</v>
      </c>
      <c r="AH55" s="24">
        <v>-239.31327023133969</v>
      </c>
      <c r="AI55" s="24">
        <v>6.2405435591876772</v>
      </c>
      <c r="AJ55" s="24">
        <v>5</v>
      </c>
      <c r="AK55" s="26">
        <f t="shared" si="29"/>
        <v>0.78664604939882143</v>
      </c>
      <c r="AL55" s="24">
        <f t="shared" si="30"/>
        <v>-213.35395060117855</v>
      </c>
      <c r="AM55" s="24">
        <f t="shared" si="31"/>
        <v>6.5531964653990649</v>
      </c>
      <c r="AN55" s="26">
        <f t="shared" si="21"/>
        <v>0.75464953350065511</v>
      </c>
      <c r="AO55" s="24">
        <f t="shared" si="22"/>
        <v>-245.35046649934489</v>
      </c>
      <c r="AP55" s="24">
        <f t="shared" si="23"/>
        <v>11.787467239153576</v>
      </c>
      <c r="AQ55" s="25" t="s">
        <v>54</v>
      </c>
      <c r="AR55" s="1"/>
      <c r="AS55" s="1"/>
      <c r="AT55" s="1"/>
      <c r="AU55" s="1"/>
    </row>
    <row r="56" spans="1:47" customFormat="1">
      <c r="A56" s="22">
        <v>1.1599999999999999</v>
      </c>
      <c r="B56" s="24">
        <v>-33</v>
      </c>
      <c r="C56" s="24">
        <v>2</v>
      </c>
      <c r="D56" s="24" t="s">
        <v>97</v>
      </c>
      <c r="E56" s="28" t="s">
        <v>75</v>
      </c>
      <c r="F56" s="28"/>
      <c r="G56" s="33">
        <v>23600000</v>
      </c>
      <c r="H56" s="22">
        <v>2034784.716</v>
      </c>
      <c r="I56" s="22" t="s">
        <v>89</v>
      </c>
      <c r="J56" s="22">
        <v>8</v>
      </c>
      <c r="K56" s="22">
        <v>10</v>
      </c>
      <c r="L56" s="22" t="s">
        <v>87</v>
      </c>
      <c r="M56" s="25" t="s">
        <v>91</v>
      </c>
      <c r="N56" s="24">
        <v>-181.67934232967295</v>
      </c>
      <c r="O56" s="24">
        <v>1.8942970892551128</v>
      </c>
      <c r="P56" s="24">
        <v>5</v>
      </c>
      <c r="Q56" s="26">
        <f t="shared" si="11"/>
        <v>0.84624680214097936</v>
      </c>
      <c r="R56" s="24">
        <f t="shared" si="12"/>
        <v>-153.75319785902064</v>
      </c>
      <c r="S56" s="24">
        <f t="shared" si="13"/>
        <v>2.7546980709980526</v>
      </c>
      <c r="T56" s="26">
        <f t="shared" si="14"/>
        <v>0.81182604927611812</v>
      </c>
      <c r="U56" s="24">
        <f t="shared" si="15"/>
        <v>-188.17395072388189</v>
      </c>
      <c r="V56" s="24">
        <f t="shared" si="16"/>
        <v>10.177836777152619</v>
      </c>
      <c r="W56" s="25" t="s">
        <v>92</v>
      </c>
      <c r="X56" s="24">
        <v>-250.41146226163923</v>
      </c>
      <c r="Y56" s="24">
        <v>2.7510286861533308</v>
      </c>
      <c r="Z56" s="24">
        <v>4</v>
      </c>
      <c r="AA56" s="26">
        <f t="shared" si="24"/>
        <v>0.77516911865394078</v>
      </c>
      <c r="AB56" s="24">
        <f t="shared" si="4"/>
        <v>-224.83088134605921</v>
      </c>
      <c r="AC56" s="24">
        <f t="shared" si="25"/>
        <v>3.401199616611545</v>
      </c>
      <c r="AD56" s="26">
        <f t="shared" si="19"/>
        <v>0.74363942235948488</v>
      </c>
      <c r="AE56" s="24">
        <f t="shared" si="6"/>
        <v>-256.36057764051515</v>
      </c>
      <c r="AF56" s="24">
        <f t="shared" si="20"/>
        <v>10.371507066576125</v>
      </c>
      <c r="AG56" s="25" t="s">
        <v>93</v>
      </c>
      <c r="AH56" s="24">
        <v>-245.8129972152374</v>
      </c>
      <c r="AI56" s="24">
        <v>1.0975436930442357</v>
      </c>
      <c r="AJ56" s="24">
        <v>4</v>
      </c>
      <c r="AK56" s="26">
        <f t="shared" si="29"/>
        <v>0.77992451166986831</v>
      </c>
      <c r="AL56" s="24">
        <f t="shared" si="30"/>
        <v>-220.07548833013169</v>
      </c>
      <c r="AM56" s="24">
        <f t="shared" si="31"/>
        <v>2.2813597169541633</v>
      </c>
      <c r="AN56" s="26">
        <f t="shared" si="21"/>
        <v>0.7482013916515502</v>
      </c>
      <c r="AO56" s="24">
        <f t="shared" si="22"/>
        <v>-251.79860834844982</v>
      </c>
      <c r="AP56" s="24">
        <f t="shared" si="23"/>
        <v>10.060049808929437</v>
      </c>
      <c r="AQ56" s="25" t="s">
        <v>56</v>
      </c>
      <c r="AR56" s="1"/>
      <c r="AS56" s="1"/>
      <c r="AT56" s="1"/>
      <c r="AU56" s="1"/>
    </row>
    <row r="57" spans="1:47" customFormat="1">
      <c r="A57" s="22">
        <v>2.37</v>
      </c>
      <c r="B57" s="24">
        <v>-32</v>
      </c>
      <c r="C57" s="24">
        <v>2</v>
      </c>
      <c r="D57" s="24" t="s">
        <v>97</v>
      </c>
      <c r="E57" s="28" t="s">
        <v>79</v>
      </c>
      <c r="F57" s="28"/>
      <c r="G57" s="33">
        <v>20040000</v>
      </c>
      <c r="H57" s="22">
        <v>563846.49509999994</v>
      </c>
      <c r="I57" s="22" t="s">
        <v>89</v>
      </c>
      <c r="J57" s="22">
        <v>8</v>
      </c>
      <c r="K57" s="22">
        <v>10</v>
      </c>
      <c r="L57" s="22" t="s">
        <v>87</v>
      </c>
      <c r="M57" s="25" t="s">
        <v>91</v>
      </c>
      <c r="N57" s="24">
        <v>-197.84720257444118</v>
      </c>
      <c r="O57" s="24">
        <v>0.573655791908108</v>
      </c>
      <c r="P57" s="24">
        <v>4</v>
      </c>
      <c r="Q57" s="26">
        <f t="shared" si="11"/>
        <v>0.82867024527433764</v>
      </c>
      <c r="R57" s="24">
        <f t="shared" si="12"/>
        <v>-171.32975472566235</v>
      </c>
      <c r="S57" s="24">
        <f t="shared" si="13"/>
        <v>2.0806443635541658</v>
      </c>
      <c r="T57" s="26">
        <f t="shared" si="14"/>
        <v>0.79578650538249884</v>
      </c>
      <c r="U57" s="24">
        <f t="shared" si="15"/>
        <v>-204.21349461750117</v>
      </c>
      <c r="V57" s="24">
        <f t="shared" si="16"/>
        <v>10.016440533821868</v>
      </c>
      <c r="W57" s="25" t="s">
        <v>92</v>
      </c>
      <c r="X57" s="24">
        <v>-252.61169385663385</v>
      </c>
      <c r="Y57" s="24">
        <v>1.4556017215186408</v>
      </c>
      <c r="Z57" s="24">
        <v>4</v>
      </c>
      <c r="AA57" s="26">
        <f t="shared" si="24"/>
        <v>0.77209535758612213</v>
      </c>
      <c r="AB57" s="24">
        <f t="shared" si="4"/>
        <v>-227.90464241387787</v>
      </c>
      <c r="AC57" s="24">
        <f t="shared" si="25"/>
        <v>2.4736160517930084</v>
      </c>
      <c r="AD57" s="26">
        <f t="shared" si="19"/>
        <v>0.74145665292000618</v>
      </c>
      <c r="AE57" s="24">
        <f t="shared" si="6"/>
        <v>-258.54334707999385</v>
      </c>
      <c r="AF57" s="24">
        <f t="shared" si="20"/>
        <v>10.105383534121207</v>
      </c>
      <c r="AG57" s="25" t="s">
        <v>93</v>
      </c>
      <c r="AH57" s="24">
        <v>-248.84921340440775</v>
      </c>
      <c r="AI57" s="24">
        <v>1.7586594753228471</v>
      </c>
      <c r="AJ57" s="24">
        <v>4</v>
      </c>
      <c r="AK57" s="26">
        <f t="shared" si="29"/>
        <v>0.77598221755743002</v>
      </c>
      <c r="AL57" s="24">
        <f t="shared" si="30"/>
        <v>-224.01778244256997</v>
      </c>
      <c r="AM57" s="24">
        <f t="shared" si="31"/>
        <v>2.6632467309926118</v>
      </c>
      <c r="AN57" s="26">
        <f t="shared" si="21"/>
        <v>0.74518927241626221</v>
      </c>
      <c r="AO57" s="24">
        <f t="shared" si="22"/>
        <v>-254.81072758373779</v>
      </c>
      <c r="AP57" s="24">
        <f t="shared" si="23"/>
        <v>10.1534665582816</v>
      </c>
      <c r="AQ57" s="25" t="s">
        <v>58</v>
      </c>
      <c r="AR57" s="1"/>
      <c r="AS57" s="1"/>
      <c r="AT57" s="1"/>
      <c r="AU57" s="1"/>
    </row>
    <row r="58" spans="1:47" customFormat="1">
      <c r="A58" s="22">
        <v>2.37</v>
      </c>
      <c r="B58" s="24">
        <v>-32</v>
      </c>
      <c r="C58" s="24">
        <v>2</v>
      </c>
      <c r="D58" s="24" t="s">
        <v>97</v>
      </c>
      <c r="E58" s="28" t="s">
        <v>77</v>
      </c>
      <c r="F58" s="28"/>
      <c r="G58" s="33">
        <v>20040000</v>
      </c>
      <c r="H58" s="22">
        <v>563846.49509999994</v>
      </c>
      <c r="I58" s="22" t="s">
        <v>89</v>
      </c>
      <c r="J58" s="22">
        <v>8</v>
      </c>
      <c r="K58" s="22">
        <v>10</v>
      </c>
      <c r="L58" s="22" t="s">
        <v>87</v>
      </c>
      <c r="M58" s="25" t="s">
        <v>91</v>
      </c>
      <c r="N58" s="24">
        <v>-200.41515624338649</v>
      </c>
      <c r="O58" s="24">
        <v>3.8522744561625006</v>
      </c>
      <c r="P58" s="24">
        <v>5</v>
      </c>
      <c r="Q58" s="26">
        <f t="shared" si="11"/>
        <v>0.82601740057501394</v>
      </c>
      <c r="R58" s="24">
        <f t="shared" si="12"/>
        <v>-173.98259942498606</v>
      </c>
      <c r="S58" s="24">
        <f t="shared" si="13"/>
        <v>4.3405090122705756</v>
      </c>
      <c r="T58" s="26">
        <f t="shared" si="14"/>
        <v>0.79323893229822773</v>
      </c>
      <c r="U58" s="24">
        <f t="shared" si="15"/>
        <v>-206.76106770177228</v>
      </c>
      <c r="V58" s="24">
        <f t="shared" si="16"/>
        <v>10.716343522190863</v>
      </c>
      <c r="W58" s="25" t="s">
        <v>92</v>
      </c>
      <c r="X58" s="24">
        <v>-255.22781882164412</v>
      </c>
      <c r="Y58" s="24">
        <v>1.4886706137775241</v>
      </c>
      <c r="Z58" s="24">
        <v>5</v>
      </c>
      <c r="AA58" s="26">
        <f t="shared" si="24"/>
        <v>0.76939274915119404</v>
      </c>
      <c r="AB58" s="24">
        <f t="shared" si="4"/>
        <v>-230.60725084880596</v>
      </c>
      <c r="AC58" s="24">
        <f t="shared" si="25"/>
        <v>2.493218842445394</v>
      </c>
      <c r="AD58" s="26">
        <f t="shared" si="19"/>
        <v>0.73886129085154351</v>
      </c>
      <c r="AE58" s="24">
        <f t="shared" si="6"/>
        <v>-261.13870914845648</v>
      </c>
      <c r="AF58" s="24">
        <f t="shared" si="20"/>
        <v>10.110199809911016</v>
      </c>
      <c r="AG58" s="25" t="s">
        <v>93</v>
      </c>
      <c r="AH58" s="24">
        <v>-251.44704142440048</v>
      </c>
      <c r="AI58" s="24">
        <v>1.5062763236908765</v>
      </c>
      <c r="AJ58" s="24">
        <v>5</v>
      </c>
      <c r="AK58" s="26">
        <f t="shared" si="29"/>
        <v>0.77329851092520607</v>
      </c>
      <c r="AL58" s="24">
        <f t="shared" si="30"/>
        <v>-226.70148907479393</v>
      </c>
      <c r="AM58" s="24">
        <f t="shared" si="31"/>
        <v>2.5037708288323239</v>
      </c>
      <c r="AN58" s="26">
        <f t="shared" si="21"/>
        <v>0.74261206207896779</v>
      </c>
      <c r="AO58" s="24">
        <f t="shared" si="22"/>
        <v>-257.38793792103223</v>
      </c>
      <c r="AP58" s="24">
        <f t="shared" si="23"/>
        <v>10.112807145561103</v>
      </c>
      <c r="AQ58" s="25" t="s">
        <v>57</v>
      </c>
      <c r="AR58" s="1"/>
      <c r="AS58" s="1"/>
      <c r="AT58" s="1"/>
      <c r="AU58" s="1"/>
    </row>
    <row r="59" spans="1:47" customFormat="1">
      <c r="A59" s="22">
        <v>2.37</v>
      </c>
      <c r="B59" s="24">
        <v>-32</v>
      </c>
      <c r="C59" s="24">
        <v>2</v>
      </c>
      <c r="D59" s="24" t="s">
        <v>97</v>
      </c>
      <c r="E59" s="28" t="s">
        <v>78</v>
      </c>
      <c r="F59" s="28"/>
      <c r="G59" s="33">
        <v>20040000</v>
      </c>
      <c r="H59" s="22">
        <v>563846.49509999994</v>
      </c>
      <c r="I59" s="22" t="s">
        <v>89</v>
      </c>
      <c r="J59" s="22">
        <v>8</v>
      </c>
      <c r="K59" s="22">
        <v>10</v>
      </c>
      <c r="L59" s="22" t="s">
        <v>87</v>
      </c>
      <c r="M59" s="25" t="s">
        <v>91</v>
      </c>
      <c r="N59" s="24">
        <v>-198.64941671855317</v>
      </c>
      <c r="O59" s="24">
        <v>1.9843108365201427</v>
      </c>
      <c r="P59" s="24">
        <v>4</v>
      </c>
      <c r="Q59" s="26">
        <f t="shared" si="11"/>
        <v>0.82784151165438724</v>
      </c>
      <c r="R59" s="24">
        <f t="shared" si="12"/>
        <v>-172.15848834561277</v>
      </c>
      <c r="S59" s="24">
        <f t="shared" si="13"/>
        <v>2.8173550532247917</v>
      </c>
      <c r="T59" s="26">
        <f t="shared" si="14"/>
        <v>0.79499065801730828</v>
      </c>
      <c r="U59" s="24">
        <f t="shared" si="15"/>
        <v>-205.00934198269172</v>
      </c>
      <c r="V59" s="24">
        <f t="shared" si="16"/>
        <v>10.194973736892669</v>
      </c>
      <c r="W59" s="25" t="s">
        <v>92</v>
      </c>
      <c r="X59" s="24">
        <v>-253.83959159114536</v>
      </c>
      <c r="Y59" s="24">
        <v>2.0219019130838358</v>
      </c>
      <c r="Z59" s="24">
        <v>4</v>
      </c>
      <c r="AA59" s="26">
        <f t="shared" si="24"/>
        <v>0.77082686819096558</v>
      </c>
      <c r="AB59" s="24">
        <f t="shared" si="4"/>
        <v>-229.17313180903443</v>
      </c>
      <c r="AC59" s="24">
        <f t="shared" si="25"/>
        <v>2.8439562841457451</v>
      </c>
      <c r="AD59" s="26">
        <f t="shared" si="19"/>
        <v>0.74023850040560979</v>
      </c>
      <c r="AE59" s="24">
        <f t="shared" si="6"/>
        <v>-259.76149959439022</v>
      </c>
      <c r="AF59" s="24">
        <f t="shared" si="20"/>
        <v>10.20235695053511</v>
      </c>
      <c r="AG59" s="25" t="s">
        <v>93</v>
      </c>
      <c r="AH59" s="24">
        <v>-249.97141970135769</v>
      </c>
      <c r="AI59" s="24">
        <v>1.3168855912272863</v>
      </c>
      <c r="AJ59" s="24">
        <v>4</v>
      </c>
      <c r="AK59" s="26">
        <f t="shared" si="29"/>
        <v>0.77482291353165522</v>
      </c>
      <c r="AL59" s="24">
        <f t="shared" si="30"/>
        <v>-225.17708646834478</v>
      </c>
      <c r="AM59" s="24">
        <f t="shared" si="31"/>
        <v>2.3946163910701936</v>
      </c>
      <c r="AN59" s="26">
        <f t="shared" si="21"/>
        <v>0.74407597251849433</v>
      </c>
      <c r="AO59" s="24">
        <f t="shared" si="22"/>
        <v>-255.92402748150568</v>
      </c>
      <c r="AP59" s="24">
        <f t="shared" si="23"/>
        <v>10.086336681887138</v>
      </c>
      <c r="AQ59" s="25" t="s">
        <v>59</v>
      </c>
      <c r="AR59" s="1"/>
      <c r="AS59" s="1"/>
      <c r="AT59" s="1"/>
      <c r="AU59" s="1"/>
    </row>
    <row r="60" spans="1:47" customFormat="1">
      <c r="A60" s="9"/>
      <c r="B60" s="12"/>
      <c r="C60" s="12"/>
      <c r="D60" s="1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2"/>
      <c r="T60" s="12"/>
      <c r="U60" s="12"/>
      <c r="V60" s="12"/>
      <c r="W60" s="9"/>
      <c r="X60" s="9"/>
      <c r="Y60" s="9"/>
      <c r="Z60" s="9"/>
      <c r="AA60" s="9"/>
      <c r="AB60" s="9"/>
      <c r="AC60" s="12"/>
      <c r="AD60" s="12"/>
      <c r="AE60" s="12"/>
      <c r="AF60" s="12"/>
      <c r="AG60" s="10"/>
      <c r="AH60" s="12"/>
      <c r="AI60" s="9"/>
      <c r="AJ60" s="12"/>
      <c r="AK60" s="9"/>
      <c r="AL60" s="9"/>
      <c r="AM60" s="12"/>
      <c r="AN60" s="12"/>
      <c r="AO60" s="12"/>
      <c r="AP60" s="12"/>
      <c r="AQ60" s="4"/>
      <c r="AR60" s="1"/>
      <c r="AS60" s="1"/>
      <c r="AT60" s="1"/>
      <c r="AU60" s="1"/>
    </row>
    <row r="61" spans="1:47" customFormat="1">
      <c r="A61" s="9"/>
      <c r="B61" s="12"/>
      <c r="C61" s="12"/>
      <c r="D61" s="12"/>
      <c r="E61" s="9"/>
      <c r="F61" s="9"/>
      <c r="G61" s="9"/>
      <c r="H61" s="9"/>
      <c r="I61" s="18"/>
      <c r="J61" s="18"/>
      <c r="K61" s="9"/>
      <c r="L61" s="18"/>
      <c r="M61" s="18"/>
      <c r="N61" s="9"/>
      <c r="O61" s="9"/>
      <c r="P61" s="9"/>
      <c r="Q61" s="9"/>
      <c r="R61" s="9"/>
      <c r="S61" s="12"/>
      <c r="T61" s="12"/>
      <c r="U61" s="12"/>
      <c r="V61" s="12"/>
      <c r="W61" s="18"/>
      <c r="X61" s="9"/>
      <c r="Y61" s="9"/>
      <c r="Z61" s="9"/>
      <c r="AA61" s="9"/>
      <c r="AB61" s="9"/>
      <c r="AC61" s="12"/>
      <c r="AD61" s="12"/>
      <c r="AE61" s="12"/>
      <c r="AF61" s="12"/>
      <c r="AG61" s="18"/>
      <c r="AH61" s="12"/>
      <c r="AI61" s="9"/>
      <c r="AJ61" s="12"/>
      <c r="AK61" s="9"/>
      <c r="AL61" s="9"/>
      <c r="AM61" s="12"/>
      <c r="AN61" s="12"/>
      <c r="AO61" s="12"/>
      <c r="AP61" s="12"/>
      <c r="AR61" s="1"/>
      <c r="AS61" s="1"/>
      <c r="AT61" s="1"/>
      <c r="AU61" s="1"/>
    </row>
    <row r="62" spans="1:47" customFormat="1">
      <c r="A62" s="9"/>
      <c r="B62" s="12"/>
      <c r="C62" s="12"/>
      <c r="D62" s="1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2"/>
      <c r="T62" s="12"/>
      <c r="U62" s="12"/>
      <c r="V62" s="12"/>
      <c r="W62" s="9"/>
      <c r="X62" s="9"/>
      <c r="Y62" s="9"/>
      <c r="Z62" s="9"/>
      <c r="AA62" s="9"/>
      <c r="AB62" s="9"/>
      <c r="AC62" s="12"/>
      <c r="AD62" s="12"/>
      <c r="AE62" s="12"/>
      <c r="AF62" s="12"/>
      <c r="AG62" s="9"/>
      <c r="AH62" s="12"/>
      <c r="AI62" s="9"/>
      <c r="AJ62" s="12"/>
      <c r="AK62" s="9"/>
      <c r="AL62" s="9"/>
      <c r="AM62" s="12"/>
      <c r="AN62" s="12"/>
      <c r="AO62" s="12"/>
      <c r="AP62" s="12"/>
      <c r="AQ62" s="1"/>
      <c r="AR62" s="1"/>
      <c r="AS62" s="1"/>
      <c r="AT62" s="1"/>
      <c r="AU62" s="1"/>
    </row>
    <row r="63" spans="1:47" customFormat="1">
      <c r="A63" s="9"/>
      <c r="B63" s="12"/>
      <c r="C63" s="12"/>
      <c r="D63" s="1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2"/>
      <c r="T63" s="12"/>
      <c r="U63" s="12"/>
      <c r="V63" s="12"/>
      <c r="W63" s="9"/>
      <c r="X63" s="9"/>
      <c r="Y63" s="9"/>
      <c r="Z63" s="9"/>
      <c r="AA63" s="9"/>
      <c r="AB63" s="9"/>
      <c r="AC63" s="12"/>
      <c r="AD63" s="12"/>
      <c r="AE63" s="12"/>
      <c r="AF63" s="12"/>
      <c r="AG63" s="10"/>
      <c r="AH63" s="12"/>
      <c r="AI63" s="9"/>
      <c r="AJ63" s="12"/>
      <c r="AK63" s="9"/>
      <c r="AL63" s="9"/>
      <c r="AM63" s="12"/>
      <c r="AN63" s="12"/>
      <c r="AO63" s="12"/>
      <c r="AP63" s="12"/>
      <c r="AQ63" s="5"/>
      <c r="AR63" s="1"/>
      <c r="AS63" s="1"/>
      <c r="AT63" s="1"/>
      <c r="AU63" s="1"/>
    </row>
    <row r="64" spans="1:47" customFormat="1">
      <c r="A64" s="9"/>
      <c r="B64" s="12"/>
      <c r="C64" s="12"/>
      <c r="D64" s="1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2"/>
      <c r="T64" s="12"/>
      <c r="U64" s="12"/>
      <c r="V64" s="12"/>
      <c r="W64" s="9"/>
      <c r="X64" s="9"/>
      <c r="Y64" s="9"/>
      <c r="Z64" s="9"/>
      <c r="AA64" s="9"/>
      <c r="AB64" s="9"/>
      <c r="AC64" s="12"/>
      <c r="AD64" s="12"/>
      <c r="AE64" s="12"/>
      <c r="AF64" s="12"/>
      <c r="AG64" s="9"/>
      <c r="AH64" s="12"/>
      <c r="AI64" s="9"/>
      <c r="AJ64" s="12"/>
      <c r="AK64" s="9"/>
      <c r="AL64" s="9"/>
      <c r="AM64" s="12"/>
      <c r="AN64" s="12"/>
      <c r="AO64" s="12"/>
      <c r="AP64" s="12"/>
      <c r="AQ64" s="5"/>
      <c r="AR64" s="1"/>
      <c r="AS64" s="1"/>
      <c r="AT64" s="1"/>
      <c r="AU64" s="1"/>
    </row>
    <row r="65" spans="1:47" customFormat="1">
      <c r="A65" s="9"/>
      <c r="B65" s="12"/>
      <c r="C65" s="12"/>
      <c r="D65" s="1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2"/>
      <c r="T65" s="12"/>
      <c r="U65" s="12"/>
      <c r="V65" s="12"/>
      <c r="W65" s="9"/>
      <c r="X65" s="9"/>
      <c r="Y65" s="9"/>
      <c r="Z65" s="9"/>
      <c r="AA65" s="9"/>
      <c r="AB65" s="9"/>
      <c r="AC65" s="12"/>
      <c r="AD65" s="12"/>
      <c r="AE65" s="12"/>
      <c r="AF65" s="12"/>
      <c r="AG65" s="9"/>
      <c r="AH65" s="12"/>
      <c r="AI65" s="9"/>
      <c r="AJ65" s="12"/>
      <c r="AK65" s="9"/>
      <c r="AL65" s="9"/>
      <c r="AM65" s="12"/>
      <c r="AN65" s="12"/>
      <c r="AO65" s="12"/>
      <c r="AP65" s="12"/>
      <c r="AQ65" s="6"/>
      <c r="AR65" s="1"/>
      <c r="AS65" s="1"/>
      <c r="AT65" s="1"/>
      <c r="AU65" s="1"/>
    </row>
    <row r="66" spans="1:47" customFormat="1">
      <c r="A66" s="9"/>
      <c r="B66" s="12"/>
      <c r="C66" s="12"/>
      <c r="D66" s="1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2"/>
      <c r="T66" s="12"/>
      <c r="U66" s="12"/>
      <c r="V66" s="12"/>
      <c r="W66" s="9"/>
      <c r="X66" s="9"/>
      <c r="Y66" s="9"/>
      <c r="Z66" s="9"/>
      <c r="AA66" s="9"/>
      <c r="AB66" s="9"/>
      <c r="AC66" s="12"/>
      <c r="AD66" s="12"/>
      <c r="AE66" s="12"/>
      <c r="AF66" s="12"/>
      <c r="AG66" s="10"/>
      <c r="AH66" s="12"/>
      <c r="AI66" s="9"/>
      <c r="AJ66" s="12"/>
      <c r="AK66" s="9"/>
      <c r="AL66" s="9"/>
      <c r="AM66" s="12"/>
      <c r="AN66" s="12"/>
      <c r="AO66" s="12"/>
      <c r="AP66" s="12"/>
      <c r="AQ66" s="5"/>
      <c r="AR66" s="1"/>
      <c r="AS66" s="1"/>
      <c r="AT66" s="1"/>
      <c r="AU66" s="1"/>
    </row>
    <row r="67" spans="1:47" customFormat="1">
      <c r="A67" s="9"/>
      <c r="B67" s="12"/>
      <c r="C67" s="12"/>
      <c r="D67" s="1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2"/>
      <c r="T67" s="12"/>
      <c r="U67" s="12"/>
      <c r="V67" s="12"/>
      <c r="W67" s="9"/>
      <c r="X67" s="9"/>
      <c r="Y67" s="9"/>
      <c r="Z67" s="9"/>
      <c r="AA67" s="9"/>
      <c r="AB67" s="9"/>
      <c r="AC67" s="12"/>
      <c r="AD67" s="12"/>
      <c r="AE67" s="12"/>
      <c r="AF67" s="12"/>
      <c r="AG67" s="9"/>
      <c r="AH67" s="12"/>
      <c r="AI67" s="9"/>
      <c r="AJ67" s="12"/>
      <c r="AK67" s="9"/>
      <c r="AL67" s="9"/>
      <c r="AM67" s="12"/>
      <c r="AN67" s="12"/>
      <c r="AO67" s="12"/>
      <c r="AP67" s="12"/>
      <c r="AQ67" s="6"/>
      <c r="AR67" s="1"/>
      <c r="AS67" s="1"/>
      <c r="AT67" s="1"/>
      <c r="AU67" s="1"/>
    </row>
    <row r="68" spans="1:47" customFormat="1">
      <c r="A68" s="9"/>
      <c r="B68" s="12"/>
      <c r="C68" s="12"/>
      <c r="D68" s="1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2"/>
      <c r="T68" s="12"/>
      <c r="U68" s="12"/>
      <c r="V68" s="12"/>
      <c r="W68" s="9"/>
      <c r="X68" s="9"/>
      <c r="Y68" s="9"/>
      <c r="Z68" s="9"/>
      <c r="AA68" s="9"/>
      <c r="AB68" s="9"/>
      <c r="AC68" s="12"/>
      <c r="AD68" s="12"/>
      <c r="AE68" s="12"/>
      <c r="AF68" s="12"/>
      <c r="AG68" s="9"/>
      <c r="AH68" s="12"/>
      <c r="AI68" s="9"/>
      <c r="AJ68" s="12"/>
      <c r="AK68" s="9"/>
      <c r="AL68" s="9"/>
      <c r="AM68" s="12"/>
      <c r="AN68" s="12"/>
      <c r="AO68" s="12"/>
      <c r="AP68" s="12"/>
      <c r="AQ68" s="5"/>
      <c r="AR68" s="1"/>
      <c r="AS68" s="1"/>
      <c r="AT68" s="1"/>
      <c r="AU68" s="1"/>
    </row>
    <row r="69" spans="1:47" customFormat="1">
      <c r="A69" s="9"/>
      <c r="B69" s="12"/>
      <c r="C69" s="12"/>
      <c r="D69" s="1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2"/>
      <c r="T69" s="12"/>
      <c r="U69" s="12"/>
      <c r="V69" s="12"/>
      <c r="W69" s="9"/>
      <c r="X69" s="9"/>
      <c r="Y69" s="9"/>
      <c r="Z69" s="9"/>
      <c r="AA69" s="9"/>
      <c r="AB69" s="9"/>
      <c r="AC69" s="12"/>
      <c r="AD69" s="12"/>
      <c r="AE69" s="12"/>
      <c r="AF69" s="12"/>
      <c r="AG69" s="9"/>
      <c r="AH69" s="12"/>
      <c r="AI69" s="9"/>
      <c r="AJ69" s="12"/>
      <c r="AK69" s="9"/>
      <c r="AL69" s="9"/>
      <c r="AM69" s="12"/>
      <c r="AN69" s="12"/>
      <c r="AO69" s="12"/>
      <c r="AP69" s="12"/>
      <c r="AQ69" s="5"/>
      <c r="AR69" s="1"/>
      <c r="AS69" s="1"/>
      <c r="AT69" s="1"/>
      <c r="AU69" s="1"/>
    </row>
    <row r="70" spans="1:47" customFormat="1">
      <c r="A70" s="9"/>
      <c r="B70" s="12"/>
      <c r="C70" s="12"/>
      <c r="D70" s="1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2"/>
      <c r="T70" s="12"/>
      <c r="U70" s="12"/>
      <c r="V70" s="12"/>
      <c r="W70" s="9"/>
      <c r="X70" s="9"/>
      <c r="Y70" s="9"/>
      <c r="Z70" s="9"/>
      <c r="AA70" s="9"/>
      <c r="AB70" s="9"/>
      <c r="AC70" s="12"/>
      <c r="AD70" s="12"/>
      <c r="AE70" s="12"/>
      <c r="AF70" s="12"/>
      <c r="AG70" s="9"/>
      <c r="AH70" s="12"/>
      <c r="AI70" s="9"/>
      <c r="AJ70" s="12"/>
      <c r="AK70" s="9"/>
      <c r="AL70" s="9"/>
      <c r="AM70" s="12"/>
      <c r="AN70" s="12"/>
      <c r="AO70" s="12"/>
      <c r="AP70" s="12"/>
      <c r="AQ70" s="4"/>
      <c r="AR70" s="1"/>
      <c r="AS70" s="1"/>
      <c r="AT70" s="1"/>
      <c r="AU70" s="1"/>
    </row>
    <row r="71" spans="1:47" customFormat="1">
      <c r="A71" s="9"/>
      <c r="B71" s="12"/>
      <c r="C71" s="12"/>
      <c r="D71" s="1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2"/>
      <c r="T71" s="12"/>
      <c r="U71" s="12"/>
      <c r="V71" s="12"/>
      <c r="W71" s="9"/>
      <c r="X71" s="9"/>
      <c r="Y71" s="9"/>
      <c r="Z71" s="9"/>
      <c r="AA71" s="9"/>
      <c r="AB71" s="9"/>
      <c r="AC71" s="12"/>
      <c r="AD71" s="12"/>
      <c r="AE71" s="12"/>
      <c r="AF71" s="12"/>
      <c r="AG71" s="10"/>
      <c r="AH71" s="12"/>
      <c r="AI71" s="9"/>
      <c r="AJ71" s="12"/>
      <c r="AK71" s="9"/>
      <c r="AL71" s="9"/>
      <c r="AM71" s="12"/>
      <c r="AN71" s="12"/>
      <c r="AO71" s="12"/>
      <c r="AP71" s="12"/>
      <c r="AQ71" s="4"/>
      <c r="AR71" s="1"/>
      <c r="AS71" s="1"/>
      <c r="AT71" s="1"/>
      <c r="AU71" s="1"/>
    </row>
    <row r="72" spans="1:47" customFormat="1">
      <c r="A72" s="9"/>
      <c r="B72" s="12"/>
      <c r="C72" s="12"/>
      <c r="D72" s="1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2"/>
      <c r="T72" s="12"/>
      <c r="U72" s="12"/>
      <c r="V72" s="12"/>
      <c r="W72" s="9"/>
      <c r="X72" s="9"/>
      <c r="Y72" s="9"/>
      <c r="Z72" s="9"/>
      <c r="AA72" s="9"/>
      <c r="AB72" s="9"/>
      <c r="AC72" s="12"/>
      <c r="AD72" s="12"/>
      <c r="AE72" s="12"/>
      <c r="AF72" s="12"/>
      <c r="AG72" s="10"/>
      <c r="AH72" s="12"/>
      <c r="AI72" s="9"/>
      <c r="AJ72" s="12"/>
      <c r="AK72" s="9"/>
      <c r="AL72" s="9"/>
      <c r="AM72" s="12"/>
      <c r="AN72" s="12"/>
      <c r="AO72" s="12"/>
      <c r="AP72" s="12"/>
      <c r="AQ72" s="4"/>
      <c r="AR72" s="1"/>
      <c r="AS72" s="1"/>
      <c r="AT72" s="1"/>
      <c r="AU72" s="1"/>
    </row>
    <row r="73" spans="1:47" customFormat="1">
      <c r="A73" s="9"/>
      <c r="B73" s="12"/>
      <c r="C73" s="12"/>
      <c r="D73" s="1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2"/>
      <c r="T73" s="12"/>
      <c r="U73" s="12"/>
      <c r="V73" s="12"/>
      <c r="W73" s="9"/>
      <c r="X73" s="9"/>
      <c r="Y73" s="9"/>
      <c r="Z73" s="9"/>
      <c r="AA73" s="9"/>
      <c r="AB73" s="9"/>
      <c r="AC73" s="12"/>
      <c r="AD73" s="12"/>
      <c r="AE73" s="12"/>
      <c r="AF73" s="12"/>
      <c r="AG73" s="9"/>
      <c r="AH73" s="12"/>
      <c r="AI73" s="9"/>
      <c r="AJ73" s="12"/>
      <c r="AK73" s="9"/>
      <c r="AL73" s="9"/>
      <c r="AM73" s="12"/>
      <c r="AN73" s="12"/>
      <c r="AO73" s="12"/>
      <c r="AP73" s="12"/>
      <c r="AQ73" s="4"/>
      <c r="AR73" s="1"/>
      <c r="AS73" s="1"/>
      <c r="AT73" s="1"/>
      <c r="AU73" s="1"/>
    </row>
    <row r="74" spans="1:47" customFormat="1">
      <c r="A74" s="9"/>
      <c r="B74" s="12"/>
      <c r="C74" s="12"/>
      <c r="D74" s="1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2"/>
      <c r="T74" s="12"/>
      <c r="U74" s="12"/>
      <c r="V74" s="12"/>
      <c r="W74" s="9"/>
      <c r="X74" s="9"/>
      <c r="Y74" s="9"/>
      <c r="Z74" s="9"/>
      <c r="AA74" s="9"/>
      <c r="AB74" s="9"/>
      <c r="AC74" s="12"/>
      <c r="AD74" s="12"/>
      <c r="AE74" s="12"/>
      <c r="AF74" s="12"/>
      <c r="AG74" s="10"/>
      <c r="AH74" s="12"/>
      <c r="AI74" s="9"/>
      <c r="AJ74" s="12"/>
      <c r="AK74" s="9"/>
      <c r="AL74" s="9"/>
      <c r="AM74" s="12"/>
      <c r="AN74" s="12"/>
      <c r="AO74" s="12"/>
      <c r="AP74" s="12"/>
      <c r="AQ74" s="4"/>
      <c r="AR74" s="1"/>
      <c r="AS74" s="1"/>
      <c r="AT74" s="1"/>
      <c r="AU74" s="1"/>
    </row>
    <row r="75" spans="1:47" customFormat="1">
      <c r="A75" s="9"/>
      <c r="B75" s="12"/>
      <c r="C75" s="12"/>
      <c r="D75" s="1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2"/>
      <c r="T75" s="12"/>
      <c r="U75" s="12"/>
      <c r="V75" s="12"/>
      <c r="W75" s="9"/>
      <c r="X75" s="9"/>
      <c r="Y75" s="9"/>
      <c r="Z75" s="9"/>
      <c r="AA75" s="9"/>
      <c r="AB75" s="9"/>
      <c r="AC75" s="12"/>
      <c r="AD75" s="12"/>
      <c r="AE75" s="12"/>
      <c r="AF75" s="12"/>
      <c r="AG75" s="10"/>
      <c r="AH75" s="12"/>
      <c r="AI75" s="9"/>
      <c r="AJ75" s="12"/>
      <c r="AK75" s="9"/>
      <c r="AL75" s="9"/>
      <c r="AM75" s="12"/>
      <c r="AN75" s="12"/>
      <c r="AO75" s="12"/>
      <c r="AP75" s="12"/>
      <c r="AQ75" s="4"/>
      <c r="AR75" s="1"/>
      <c r="AS75" s="1"/>
      <c r="AT75" s="1"/>
      <c r="AU75" s="1"/>
    </row>
    <row r="76" spans="1:47" customFormat="1">
      <c r="A76" s="9"/>
      <c r="B76" s="12"/>
      <c r="C76" s="12"/>
      <c r="D76" s="1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2"/>
      <c r="T76" s="12"/>
      <c r="U76" s="12"/>
      <c r="V76" s="12"/>
      <c r="W76" s="9"/>
      <c r="X76" s="9"/>
      <c r="Y76" s="9"/>
      <c r="Z76" s="9"/>
      <c r="AA76" s="9"/>
      <c r="AB76" s="9"/>
      <c r="AC76" s="12"/>
      <c r="AD76" s="12"/>
      <c r="AE76" s="12"/>
      <c r="AF76" s="12"/>
      <c r="AG76" s="9"/>
      <c r="AH76" s="12"/>
      <c r="AI76" s="9"/>
      <c r="AJ76" s="12"/>
      <c r="AK76" s="9"/>
      <c r="AL76" s="9"/>
      <c r="AM76" s="12"/>
      <c r="AN76" s="12"/>
      <c r="AO76" s="12"/>
      <c r="AP76" s="12"/>
      <c r="AQ76" s="4"/>
      <c r="AR76" s="1"/>
      <c r="AS76" s="1"/>
      <c r="AT76" s="1"/>
      <c r="AU76" s="1"/>
    </row>
    <row r="77" spans="1:47" customFormat="1">
      <c r="A77" s="9"/>
      <c r="B77" s="12"/>
      <c r="C77" s="12"/>
      <c r="D77" s="1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2"/>
      <c r="T77" s="12"/>
      <c r="U77" s="12"/>
      <c r="V77" s="12"/>
      <c r="W77" s="9"/>
      <c r="X77" s="9"/>
      <c r="Y77" s="9"/>
      <c r="Z77" s="9"/>
      <c r="AA77" s="9"/>
      <c r="AB77" s="9"/>
      <c r="AC77" s="12"/>
      <c r="AD77" s="12"/>
      <c r="AE77" s="12"/>
      <c r="AF77" s="12"/>
      <c r="AG77" s="10"/>
      <c r="AH77" s="12"/>
      <c r="AI77" s="9"/>
      <c r="AJ77" s="12"/>
      <c r="AK77" s="9"/>
      <c r="AL77" s="9"/>
      <c r="AM77" s="12"/>
      <c r="AN77" s="12"/>
      <c r="AO77" s="12"/>
      <c r="AP77" s="12"/>
      <c r="AQ77" s="4"/>
      <c r="AR77" s="1"/>
      <c r="AS77" s="1"/>
      <c r="AT77" s="1"/>
      <c r="AU77" s="1"/>
    </row>
    <row r="78" spans="1:47" customFormat="1">
      <c r="A78" s="9"/>
      <c r="B78" s="12"/>
      <c r="C78" s="12"/>
      <c r="D78" s="1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2"/>
      <c r="T78" s="12"/>
      <c r="U78" s="12"/>
      <c r="V78" s="12"/>
      <c r="W78" s="9"/>
      <c r="X78" s="9"/>
      <c r="Y78" s="9"/>
      <c r="Z78" s="9"/>
      <c r="AA78" s="9"/>
      <c r="AB78" s="9"/>
      <c r="AC78" s="12"/>
      <c r="AD78" s="12"/>
      <c r="AE78" s="12"/>
      <c r="AF78" s="12"/>
      <c r="AG78" s="10"/>
      <c r="AH78" s="12"/>
      <c r="AI78" s="9"/>
      <c r="AJ78" s="12"/>
      <c r="AK78" s="9"/>
      <c r="AL78" s="9"/>
      <c r="AM78" s="12"/>
      <c r="AN78" s="12"/>
      <c r="AO78" s="12"/>
      <c r="AP78" s="12"/>
      <c r="AQ78" s="4"/>
      <c r="AR78" s="1"/>
      <c r="AS78" s="1"/>
      <c r="AT78" s="1"/>
      <c r="AU78" s="1"/>
    </row>
    <row r="79" spans="1:47" customFormat="1">
      <c r="A79" s="9"/>
      <c r="B79" s="12"/>
      <c r="C79" s="12"/>
      <c r="D79" s="1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2"/>
      <c r="T79" s="12"/>
      <c r="U79" s="12"/>
      <c r="V79" s="12"/>
      <c r="W79" s="9"/>
      <c r="X79" s="9"/>
      <c r="Y79" s="9"/>
      <c r="Z79" s="9"/>
      <c r="AA79" s="9"/>
      <c r="AB79" s="9"/>
      <c r="AC79" s="12"/>
      <c r="AD79" s="12"/>
      <c r="AE79" s="12"/>
      <c r="AF79" s="12"/>
      <c r="AG79" s="9"/>
      <c r="AH79" s="12"/>
      <c r="AI79" s="9"/>
      <c r="AJ79" s="12"/>
      <c r="AK79" s="9"/>
      <c r="AL79" s="9"/>
      <c r="AM79" s="12"/>
      <c r="AN79" s="12"/>
      <c r="AO79" s="12"/>
      <c r="AP79" s="12"/>
      <c r="AQ79" s="3"/>
      <c r="AR79" s="1"/>
      <c r="AS79" s="1"/>
      <c r="AT79" s="1"/>
      <c r="AU79" s="1"/>
    </row>
    <row r="80" spans="1:47" customFormat="1">
      <c r="A80" s="9"/>
      <c r="B80" s="12"/>
      <c r="C80" s="12"/>
      <c r="D80" s="1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2"/>
      <c r="T80" s="12"/>
      <c r="U80" s="12"/>
      <c r="V80" s="12"/>
      <c r="W80" s="9"/>
      <c r="X80" s="9"/>
      <c r="Y80" s="9"/>
      <c r="Z80" s="9"/>
      <c r="AA80" s="9"/>
      <c r="AB80" s="9"/>
      <c r="AC80" s="12"/>
      <c r="AD80" s="12"/>
      <c r="AE80" s="12"/>
      <c r="AF80" s="12"/>
      <c r="AG80" s="10"/>
      <c r="AH80" s="12"/>
      <c r="AI80" s="9"/>
      <c r="AJ80" s="12"/>
      <c r="AK80" s="9"/>
      <c r="AL80" s="9"/>
      <c r="AM80" s="12"/>
      <c r="AN80" s="12"/>
      <c r="AO80" s="12"/>
      <c r="AP80" s="12"/>
      <c r="AQ80" s="4"/>
      <c r="AR80" s="1"/>
      <c r="AS80" s="1"/>
      <c r="AT80" s="1"/>
      <c r="AU80" s="1"/>
    </row>
    <row r="81" spans="1:47" customFormat="1">
      <c r="A81" s="9"/>
      <c r="B81" s="12"/>
      <c r="C81" s="12"/>
      <c r="D81" s="1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2"/>
      <c r="T81" s="12"/>
      <c r="U81" s="12"/>
      <c r="V81" s="12"/>
      <c r="W81" s="9"/>
      <c r="X81" s="9"/>
      <c r="Y81" s="9"/>
      <c r="Z81" s="9"/>
      <c r="AA81" s="9"/>
      <c r="AB81" s="9"/>
      <c r="AC81" s="12"/>
      <c r="AD81" s="12"/>
      <c r="AE81" s="12"/>
      <c r="AF81" s="12"/>
      <c r="AG81" s="9"/>
      <c r="AH81" s="12"/>
      <c r="AI81" s="9"/>
      <c r="AJ81" s="12"/>
      <c r="AK81" s="9"/>
      <c r="AL81" s="9"/>
      <c r="AM81" s="12"/>
      <c r="AN81" s="12"/>
      <c r="AO81" s="12"/>
      <c r="AP81" s="12"/>
      <c r="AQ81" s="4"/>
      <c r="AR81" s="1"/>
      <c r="AS81" s="1"/>
      <c r="AT81" s="1"/>
      <c r="AU81" s="1"/>
    </row>
    <row r="82" spans="1:47" customFormat="1">
      <c r="A82" s="9"/>
      <c r="B82" s="12"/>
      <c r="C82" s="12"/>
      <c r="D82" s="1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2"/>
      <c r="T82" s="12"/>
      <c r="U82" s="12"/>
      <c r="V82" s="12"/>
      <c r="W82" s="9"/>
      <c r="X82" s="9"/>
      <c r="Y82" s="9"/>
      <c r="Z82" s="9"/>
      <c r="AA82" s="9"/>
      <c r="AB82" s="9"/>
      <c r="AC82" s="12"/>
      <c r="AD82" s="12"/>
      <c r="AE82" s="12"/>
      <c r="AF82" s="12"/>
      <c r="AG82" s="10"/>
      <c r="AH82" s="12"/>
      <c r="AI82" s="9"/>
      <c r="AJ82" s="12"/>
      <c r="AK82" s="9"/>
      <c r="AL82" s="9"/>
      <c r="AM82" s="12"/>
      <c r="AN82" s="12"/>
      <c r="AO82" s="12"/>
      <c r="AP82" s="12"/>
      <c r="AQ82" s="4"/>
      <c r="AR82" s="1"/>
      <c r="AS82" s="1"/>
      <c r="AT82" s="1"/>
      <c r="AU82" s="1"/>
    </row>
    <row r="83" spans="1:47" customFormat="1">
      <c r="A83" s="9"/>
      <c r="B83" s="12"/>
      <c r="C83" s="12"/>
      <c r="D83" s="1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2"/>
      <c r="T83" s="12"/>
      <c r="U83" s="12"/>
      <c r="V83" s="12"/>
      <c r="W83" s="9"/>
      <c r="X83" s="9"/>
      <c r="Y83" s="9"/>
      <c r="Z83" s="9"/>
      <c r="AA83" s="9"/>
      <c r="AB83" s="9"/>
      <c r="AC83" s="12"/>
      <c r="AD83" s="12"/>
      <c r="AE83" s="12"/>
      <c r="AF83" s="12"/>
      <c r="AG83" s="10"/>
      <c r="AH83" s="12"/>
      <c r="AI83" s="9"/>
      <c r="AJ83" s="12"/>
      <c r="AK83" s="9"/>
      <c r="AL83" s="9"/>
      <c r="AM83" s="12"/>
      <c r="AN83" s="12"/>
      <c r="AO83" s="12"/>
      <c r="AP83" s="12"/>
      <c r="AQ83" s="4"/>
      <c r="AR83" s="1"/>
      <c r="AS83" s="1"/>
      <c r="AT83" s="1"/>
      <c r="AU83" s="1"/>
    </row>
    <row r="84" spans="1:47" customFormat="1">
      <c r="A84" s="9"/>
      <c r="B84" s="12"/>
      <c r="C84" s="12"/>
      <c r="D84" s="1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2"/>
      <c r="T84" s="12"/>
      <c r="U84" s="12"/>
      <c r="V84" s="12"/>
      <c r="W84" s="9"/>
      <c r="X84" s="9"/>
      <c r="Y84" s="9"/>
      <c r="Z84" s="9"/>
      <c r="AA84" s="9"/>
      <c r="AB84" s="9"/>
      <c r="AC84" s="12"/>
      <c r="AD84" s="12"/>
      <c r="AE84" s="12"/>
      <c r="AF84" s="12"/>
      <c r="AG84" s="9"/>
      <c r="AH84" s="12"/>
      <c r="AI84" s="9"/>
      <c r="AJ84" s="12"/>
      <c r="AK84" s="9"/>
      <c r="AL84" s="9"/>
      <c r="AM84" s="12"/>
      <c r="AN84" s="12"/>
      <c r="AO84" s="12"/>
      <c r="AP84" s="12"/>
      <c r="AQ84" s="4"/>
      <c r="AR84" s="1"/>
      <c r="AS84" s="1"/>
      <c r="AT84" s="1"/>
      <c r="AU84" s="1"/>
    </row>
    <row r="85" spans="1:47" customFormat="1">
      <c r="A85" s="9"/>
      <c r="B85" s="12"/>
      <c r="C85" s="12"/>
      <c r="D85" s="1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2"/>
      <c r="T85" s="12"/>
      <c r="U85" s="12"/>
      <c r="V85" s="12"/>
      <c r="W85" s="9"/>
      <c r="X85" s="9"/>
      <c r="Y85" s="9"/>
      <c r="Z85" s="9"/>
      <c r="AA85" s="9"/>
      <c r="AB85" s="9"/>
      <c r="AC85" s="12"/>
      <c r="AD85" s="12"/>
      <c r="AE85" s="12"/>
      <c r="AF85" s="12"/>
      <c r="AG85" s="10"/>
      <c r="AH85" s="12"/>
      <c r="AI85" s="9"/>
      <c r="AJ85" s="12"/>
      <c r="AK85" s="9"/>
      <c r="AL85" s="9"/>
      <c r="AM85" s="12"/>
      <c r="AN85" s="12"/>
      <c r="AO85" s="12"/>
      <c r="AP85" s="12"/>
      <c r="AQ85" s="4"/>
      <c r="AR85" s="1"/>
      <c r="AS85" s="1"/>
      <c r="AT85" s="1"/>
      <c r="AU85" s="1"/>
    </row>
    <row r="86" spans="1:47" customFormat="1">
      <c r="A86" s="9"/>
      <c r="B86" s="12"/>
      <c r="C86" s="12"/>
      <c r="D86" s="1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2"/>
      <c r="T86" s="12"/>
      <c r="U86" s="12"/>
      <c r="V86" s="12"/>
      <c r="W86" s="9"/>
      <c r="X86" s="9"/>
      <c r="Y86" s="9"/>
      <c r="Z86" s="9"/>
      <c r="AA86" s="9"/>
      <c r="AB86" s="9"/>
      <c r="AC86" s="12"/>
      <c r="AD86" s="12"/>
      <c r="AE86" s="12"/>
      <c r="AF86" s="12"/>
      <c r="AG86" s="10"/>
      <c r="AH86" s="12"/>
      <c r="AI86" s="9"/>
      <c r="AJ86" s="12"/>
      <c r="AK86" s="9"/>
      <c r="AL86" s="9"/>
      <c r="AM86" s="12"/>
      <c r="AN86" s="12"/>
      <c r="AO86" s="12"/>
      <c r="AP86" s="12"/>
      <c r="AQ86" s="4"/>
      <c r="AR86" s="1"/>
      <c r="AS86" s="1"/>
      <c r="AT86" s="1"/>
      <c r="AU86" s="1"/>
    </row>
    <row r="87" spans="1:47" customFormat="1">
      <c r="A87" s="9"/>
      <c r="B87" s="12"/>
      <c r="C87" s="12"/>
      <c r="D87" s="1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2"/>
      <c r="T87" s="12"/>
      <c r="U87" s="12"/>
      <c r="V87" s="12"/>
      <c r="W87" s="9"/>
      <c r="X87" s="9"/>
      <c r="Y87" s="9"/>
      <c r="Z87" s="9"/>
      <c r="AA87" s="9"/>
      <c r="AB87" s="9"/>
      <c r="AC87" s="12"/>
      <c r="AD87" s="12"/>
      <c r="AE87" s="12"/>
      <c r="AF87" s="12"/>
      <c r="AG87" s="9"/>
      <c r="AH87" s="12"/>
      <c r="AI87" s="9"/>
      <c r="AJ87" s="12"/>
      <c r="AK87" s="9"/>
      <c r="AL87" s="9"/>
      <c r="AM87" s="12"/>
      <c r="AN87" s="12"/>
      <c r="AO87" s="12"/>
      <c r="AP87" s="12"/>
      <c r="AQ87" s="4"/>
      <c r="AR87" s="1"/>
      <c r="AS87" s="1"/>
      <c r="AT87" s="1"/>
      <c r="AU87" s="1"/>
    </row>
    <row r="88" spans="1:47" customFormat="1">
      <c r="A88" s="9"/>
      <c r="B88" s="12"/>
      <c r="C88" s="12"/>
      <c r="D88" s="1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2"/>
      <c r="T88" s="12"/>
      <c r="U88" s="12"/>
      <c r="V88" s="12"/>
      <c r="W88" s="9"/>
      <c r="X88" s="9"/>
      <c r="Y88" s="9"/>
      <c r="Z88" s="9"/>
      <c r="AA88" s="9"/>
      <c r="AB88" s="9"/>
      <c r="AC88" s="12"/>
      <c r="AD88" s="12"/>
      <c r="AE88" s="12"/>
      <c r="AF88" s="12"/>
      <c r="AG88" s="10"/>
      <c r="AH88" s="12"/>
      <c r="AI88" s="9"/>
      <c r="AJ88" s="12"/>
      <c r="AK88" s="9"/>
      <c r="AL88" s="9"/>
      <c r="AM88" s="12"/>
      <c r="AN88" s="12"/>
      <c r="AO88" s="12"/>
      <c r="AP88" s="12"/>
      <c r="AQ88" s="4"/>
      <c r="AR88" s="1"/>
      <c r="AS88" s="1"/>
      <c r="AT88" s="1"/>
      <c r="AU88" s="1"/>
    </row>
    <row r="89" spans="1:47" customFormat="1">
      <c r="A89" s="9"/>
      <c r="B89" s="12"/>
      <c r="C89" s="12"/>
      <c r="D89" s="1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2"/>
      <c r="T89" s="12"/>
      <c r="U89" s="12"/>
      <c r="V89" s="12"/>
      <c r="W89" s="9"/>
      <c r="X89" s="9"/>
      <c r="Y89" s="9"/>
      <c r="Z89" s="9"/>
      <c r="AA89" s="9"/>
      <c r="AB89" s="9"/>
      <c r="AC89" s="12"/>
      <c r="AD89" s="12"/>
      <c r="AE89" s="12"/>
      <c r="AF89" s="12"/>
      <c r="AG89" s="10"/>
      <c r="AH89" s="12"/>
      <c r="AI89" s="9"/>
      <c r="AJ89" s="12"/>
      <c r="AK89" s="9"/>
      <c r="AL89" s="9"/>
      <c r="AM89" s="12"/>
      <c r="AN89" s="12"/>
      <c r="AO89" s="12"/>
      <c r="AP89" s="12"/>
      <c r="AQ89" s="4"/>
      <c r="AR89" s="1"/>
      <c r="AS89" s="1"/>
      <c r="AT89" s="1"/>
      <c r="AU89" s="1"/>
    </row>
    <row r="90" spans="1:47">
      <c r="B90" s="12"/>
      <c r="C90" s="12"/>
      <c r="D90" s="12"/>
      <c r="S90" s="12"/>
      <c r="T90" s="12"/>
      <c r="U90" s="12"/>
      <c r="V90" s="12"/>
      <c r="AC90" s="12"/>
      <c r="AD90" s="12"/>
      <c r="AE90" s="12"/>
      <c r="AF90" s="12"/>
      <c r="AH90" s="12"/>
      <c r="AJ90" s="12"/>
      <c r="AM90" s="12"/>
      <c r="AN90" s="12"/>
      <c r="AO90" s="12"/>
      <c r="AP90" s="12"/>
      <c r="AQ90" s="4"/>
    </row>
    <row r="91" spans="1:47" customFormat="1">
      <c r="A91" s="9"/>
      <c r="B91" s="12"/>
      <c r="C91" s="12"/>
      <c r="D91" s="1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2"/>
      <c r="T91" s="12"/>
      <c r="U91" s="12"/>
      <c r="V91" s="12"/>
      <c r="W91" s="9"/>
      <c r="X91" s="9"/>
      <c r="Y91" s="9"/>
      <c r="Z91" s="9"/>
      <c r="AA91" s="9"/>
      <c r="AB91" s="9"/>
      <c r="AC91" s="12"/>
      <c r="AD91" s="12"/>
      <c r="AE91" s="12"/>
      <c r="AF91" s="12"/>
      <c r="AG91" s="9"/>
      <c r="AH91" s="12"/>
      <c r="AI91" s="9"/>
      <c r="AJ91" s="12"/>
      <c r="AK91" s="9"/>
      <c r="AL91" s="9"/>
      <c r="AM91" s="12"/>
      <c r="AN91" s="12"/>
      <c r="AO91" s="12"/>
      <c r="AP91" s="12"/>
      <c r="AQ91" s="4"/>
      <c r="AR91" s="1"/>
      <c r="AS91" s="1"/>
      <c r="AT91" s="1"/>
      <c r="AU91" s="1"/>
    </row>
    <row r="92" spans="1:47" customFormat="1">
      <c r="A92" s="9"/>
      <c r="B92" s="12"/>
      <c r="C92" s="12"/>
      <c r="D92" s="1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2"/>
      <c r="T92" s="12"/>
      <c r="U92" s="12"/>
      <c r="V92" s="12"/>
      <c r="W92" s="9"/>
      <c r="X92" s="9"/>
      <c r="Y92" s="9"/>
      <c r="Z92" s="9"/>
      <c r="AA92" s="9"/>
      <c r="AB92" s="9"/>
      <c r="AC92" s="12"/>
      <c r="AD92" s="12"/>
      <c r="AE92" s="12"/>
      <c r="AF92" s="12"/>
      <c r="AG92" s="10"/>
      <c r="AH92" s="12"/>
      <c r="AI92" s="9"/>
      <c r="AJ92" s="12"/>
      <c r="AK92" s="9"/>
      <c r="AL92" s="9"/>
      <c r="AM92" s="12"/>
      <c r="AN92" s="12"/>
      <c r="AO92" s="12"/>
      <c r="AP92" s="12"/>
      <c r="AQ92" s="4"/>
      <c r="AR92" s="1"/>
      <c r="AS92" s="1"/>
      <c r="AT92" s="1"/>
      <c r="AU92" s="1"/>
    </row>
    <row r="93" spans="1:47" customFormat="1">
      <c r="A93" s="9"/>
      <c r="B93" s="12"/>
      <c r="C93" s="12"/>
      <c r="D93" s="1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2"/>
      <c r="T93" s="12"/>
      <c r="U93" s="12"/>
      <c r="V93" s="12"/>
      <c r="W93" s="9"/>
      <c r="X93" s="9"/>
      <c r="Y93" s="9"/>
      <c r="Z93" s="9"/>
      <c r="AA93" s="9"/>
      <c r="AB93" s="9"/>
      <c r="AC93" s="12"/>
      <c r="AD93" s="12"/>
      <c r="AE93" s="12"/>
      <c r="AF93" s="12"/>
      <c r="AG93" s="10"/>
      <c r="AH93" s="12"/>
      <c r="AI93" s="9"/>
      <c r="AJ93" s="12"/>
      <c r="AK93" s="9"/>
      <c r="AL93" s="9"/>
      <c r="AM93" s="12"/>
      <c r="AN93" s="12"/>
      <c r="AO93" s="12"/>
      <c r="AP93" s="12"/>
      <c r="AQ93" s="4"/>
      <c r="AR93" s="1"/>
      <c r="AS93" s="1"/>
      <c r="AT93" s="1"/>
      <c r="AU93" s="1"/>
    </row>
    <row r="94" spans="1:47" customFormat="1">
      <c r="A94" s="9"/>
      <c r="B94" s="12"/>
      <c r="C94" s="12"/>
      <c r="D94" s="1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2"/>
      <c r="R94" s="12"/>
      <c r="S94" s="12"/>
      <c r="T94" s="12"/>
      <c r="U94" s="12"/>
      <c r="V94" s="12"/>
      <c r="W94" s="9"/>
      <c r="X94" s="9"/>
      <c r="Y94" s="9"/>
      <c r="Z94" s="12"/>
      <c r="AA94" s="12"/>
      <c r="AB94" s="12"/>
      <c r="AC94" s="12"/>
      <c r="AD94" s="12"/>
      <c r="AE94" s="12"/>
      <c r="AF94" s="12"/>
      <c r="AG94" s="9"/>
      <c r="AH94" s="12"/>
      <c r="AI94" s="9"/>
      <c r="AJ94" s="12"/>
      <c r="AK94" s="12"/>
      <c r="AL94" s="12"/>
      <c r="AM94" s="12"/>
      <c r="AN94" s="12"/>
      <c r="AO94" s="12"/>
      <c r="AP94" s="12"/>
      <c r="AQ94" s="4"/>
      <c r="AR94" s="1"/>
      <c r="AS94" s="1"/>
      <c r="AT94" s="1"/>
      <c r="AU94" s="1"/>
    </row>
    <row r="95" spans="1:47" customFormat="1">
      <c r="A95" s="9"/>
      <c r="B95" s="12"/>
      <c r="C95" s="12"/>
      <c r="D95" s="1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2"/>
      <c r="R95" s="12"/>
      <c r="S95" s="12"/>
      <c r="T95" s="12"/>
      <c r="U95" s="12"/>
      <c r="V95" s="12"/>
      <c r="W95" s="10"/>
      <c r="X95" s="9"/>
      <c r="Y95" s="9"/>
      <c r="Z95" s="12"/>
      <c r="AA95" s="12"/>
      <c r="AB95" s="12"/>
      <c r="AC95" s="12"/>
      <c r="AD95" s="12"/>
      <c r="AE95" s="12"/>
      <c r="AF95" s="12"/>
      <c r="AG95" s="10"/>
      <c r="AH95" s="12"/>
      <c r="AI95" s="9"/>
      <c r="AJ95" s="12"/>
      <c r="AK95" s="12"/>
      <c r="AL95" s="12"/>
      <c r="AM95" s="12"/>
      <c r="AN95" s="12"/>
      <c r="AO95" s="12"/>
      <c r="AP95" s="12"/>
      <c r="AQ95" s="4"/>
      <c r="AR95" s="1"/>
      <c r="AS95" s="1"/>
      <c r="AT95" s="1"/>
      <c r="AU95" s="1"/>
    </row>
    <row r="96" spans="1:47" customFormat="1">
      <c r="A96" s="9"/>
      <c r="B96" s="12"/>
      <c r="C96" s="12"/>
      <c r="D96" s="1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2"/>
      <c r="R96" s="12"/>
      <c r="S96" s="12"/>
      <c r="T96" s="12"/>
      <c r="U96" s="12"/>
      <c r="V96" s="12"/>
      <c r="W96" s="9"/>
      <c r="X96" s="9"/>
      <c r="Y96" s="9"/>
      <c r="Z96" s="12"/>
      <c r="AA96" s="12"/>
      <c r="AB96" s="12"/>
      <c r="AC96" s="12"/>
      <c r="AD96" s="12"/>
      <c r="AE96" s="12"/>
      <c r="AF96" s="12"/>
      <c r="AG96" s="9"/>
      <c r="AH96" s="12"/>
      <c r="AI96" s="9"/>
      <c r="AJ96" s="12"/>
      <c r="AK96" s="12"/>
      <c r="AL96" s="12"/>
      <c r="AM96" s="12"/>
      <c r="AN96" s="12"/>
      <c r="AO96" s="12"/>
      <c r="AP96" s="12"/>
      <c r="AQ96" s="3"/>
      <c r="AR96" s="1"/>
      <c r="AS96" s="1"/>
      <c r="AT96" s="1"/>
      <c r="AU96" s="1"/>
    </row>
    <row r="97" spans="1:47" customFormat="1">
      <c r="A97" s="9"/>
      <c r="B97" s="12"/>
      <c r="C97" s="12"/>
      <c r="D97" s="1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2"/>
      <c r="R97" s="12"/>
      <c r="S97" s="12"/>
      <c r="T97" s="12"/>
      <c r="U97" s="12"/>
      <c r="V97" s="12"/>
      <c r="W97" s="10"/>
      <c r="X97" s="9"/>
      <c r="Y97" s="9"/>
      <c r="Z97" s="12"/>
      <c r="AA97" s="12"/>
      <c r="AB97" s="12"/>
      <c r="AC97" s="12"/>
      <c r="AD97" s="12"/>
      <c r="AE97" s="12"/>
      <c r="AF97" s="12"/>
      <c r="AG97" s="10"/>
      <c r="AH97" s="12"/>
      <c r="AI97" s="9"/>
      <c r="AJ97" s="12"/>
      <c r="AK97" s="12"/>
      <c r="AL97" s="12"/>
      <c r="AM97" s="12"/>
      <c r="AN97" s="12"/>
      <c r="AO97" s="12"/>
      <c r="AP97" s="12"/>
      <c r="AQ97" s="4"/>
      <c r="AR97" s="1"/>
      <c r="AS97" s="1"/>
      <c r="AT97" s="1"/>
      <c r="AU97" s="1"/>
    </row>
    <row r="98" spans="1:47" customFormat="1">
      <c r="A98" s="9"/>
      <c r="B98" s="12"/>
      <c r="C98" s="12"/>
      <c r="D98" s="1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2"/>
      <c r="R98" s="12"/>
      <c r="S98" s="12"/>
      <c r="T98" s="12"/>
      <c r="U98" s="12"/>
      <c r="V98" s="12"/>
      <c r="W98" s="10"/>
      <c r="X98" s="9"/>
      <c r="Y98" s="9"/>
      <c r="Z98" s="12"/>
      <c r="AA98" s="12"/>
      <c r="AB98" s="12"/>
      <c r="AC98" s="12"/>
      <c r="AD98" s="12"/>
      <c r="AE98" s="12"/>
      <c r="AF98" s="12"/>
      <c r="AG98" s="10"/>
      <c r="AH98" s="12"/>
      <c r="AI98" s="9"/>
      <c r="AJ98" s="12"/>
      <c r="AK98" s="12"/>
      <c r="AL98" s="12"/>
      <c r="AM98" s="12"/>
      <c r="AN98" s="12"/>
      <c r="AO98" s="12"/>
      <c r="AP98" s="12"/>
      <c r="AQ98" s="4"/>
      <c r="AR98" s="1"/>
      <c r="AS98" s="1"/>
      <c r="AT98" s="1"/>
      <c r="AU98" s="1"/>
    </row>
    <row r="99" spans="1:47" customFormat="1">
      <c r="A99" s="9"/>
      <c r="B99" s="12"/>
      <c r="C99" s="12"/>
      <c r="D99" s="1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2"/>
      <c r="R99" s="12"/>
      <c r="S99" s="12"/>
      <c r="T99" s="12"/>
      <c r="U99" s="12"/>
      <c r="V99" s="12"/>
      <c r="W99" s="10"/>
      <c r="X99" s="9"/>
      <c r="Y99" s="9"/>
      <c r="Z99" s="12"/>
      <c r="AA99" s="12"/>
      <c r="AB99" s="12"/>
      <c r="AC99" s="12"/>
      <c r="AD99" s="12"/>
      <c r="AE99" s="12"/>
      <c r="AF99" s="12"/>
      <c r="AG99" s="10"/>
      <c r="AH99" s="12"/>
      <c r="AI99" s="9"/>
      <c r="AJ99" s="12"/>
      <c r="AK99" s="12"/>
      <c r="AL99" s="12"/>
      <c r="AM99" s="12"/>
      <c r="AN99" s="12"/>
      <c r="AO99" s="12"/>
      <c r="AP99" s="12"/>
      <c r="AQ99" s="4"/>
      <c r="AR99" s="1"/>
      <c r="AS99" s="1"/>
      <c r="AT99" s="1"/>
      <c r="AU99" s="1"/>
    </row>
    <row r="100" spans="1:47" customFormat="1">
      <c r="A100" s="9"/>
      <c r="B100" s="12"/>
      <c r="C100" s="12"/>
      <c r="D100" s="1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2"/>
      <c r="R100" s="12"/>
      <c r="S100" s="12"/>
      <c r="T100" s="12"/>
      <c r="U100" s="12"/>
      <c r="V100" s="12"/>
      <c r="W100" s="10"/>
      <c r="X100" s="9"/>
      <c r="Y100" s="9"/>
      <c r="Z100" s="12"/>
      <c r="AA100" s="12"/>
      <c r="AB100" s="12"/>
      <c r="AC100" s="12"/>
      <c r="AD100" s="12"/>
      <c r="AE100" s="12"/>
      <c r="AF100" s="12"/>
      <c r="AG100" s="10"/>
      <c r="AH100" s="12"/>
      <c r="AI100" s="9"/>
      <c r="AJ100" s="12"/>
      <c r="AK100" s="12"/>
      <c r="AL100" s="12"/>
      <c r="AM100" s="12"/>
      <c r="AN100" s="12"/>
      <c r="AO100" s="12"/>
      <c r="AP100" s="12"/>
      <c r="AQ100" s="4"/>
      <c r="AR100" s="1"/>
      <c r="AS100" s="1"/>
      <c r="AT100" s="1"/>
      <c r="AU100" s="1"/>
    </row>
    <row r="101" spans="1:47" customFormat="1">
      <c r="A101" s="9"/>
      <c r="B101" s="12"/>
      <c r="C101" s="12"/>
      <c r="D101" s="1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2"/>
      <c r="R101" s="12"/>
      <c r="S101" s="12"/>
      <c r="T101" s="12"/>
      <c r="U101" s="12"/>
      <c r="V101" s="12"/>
      <c r="W101" s="10"/>
      <c r="X101" s="9"/>
      <c r="Y101" s="9"/>
      <c r="Z101" s="12"/>
      <c r="AA101" s="12"/>
      <c r="AB101" s="12"/>
      <c r="AC101" s="12"/>
      <c r="AD101" s="12"/>
      <c r="AE101" s="12"/>
      <c r="AF101" s="12"/>
      <c r="AG101" s="10"/>
      <c r="AH101" s="12"/>
      <c r="AI101" s="9"/>
      <c r="AJ101" s="12"/>
      <c r="AK101" s="12"/>
      <c r="AL101" s="12"/>
      <c r="AM101" s="12"/>
      <c r="AN101" s="12"/>
      <c r="AO101" s="12"/>
      <c r="AP101" s="12"/>
      <c r="AQ101" s="4"/>
      <c r="AR101" s="1"/>
      <c r="AS101" s="1"/>
      <c r="AT101" s="1"/>
      <c r="AU101" s="1"/>
    </row>
    <row r="102" spans="1:47" customFormat="1">
      <c r="A102" s="9"/>
      <c r="B102" s="12"/>
      <c r="C102" s="12"/>
      <c r="D102" s="1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2"/>
      <c r="R102" s="12"/>
      <c r="S102" s="12"/>
      <c r="T102" s="12"/>
      <c r="U102" s="12"/>
      <c r="V102" s="12"/>
      <c r="W102" s="9"/>
      <c r="X102" s="9"/>
      <c r="Y102" s="9"/>
      <c r="Z102" s="12"/>
      <c r="AA102" s="12"/>
      <c r="AB102" s="12"/>
      <c r="AC102" s="12"/>
      <c r="AD102" s="12"/>
      <c r="AE102" s="12"/>
      <c r="AF102" s="12"/>
      <c r="AG102" s="9"/>
      <c r="AH102" s="12"/>
      <c r="AI102" s="9"/>
      <c r="AJ102" s="12"/>
      <c r="AK102" s="12"/>
      <c r="AL102" s="12"/>
      <c r="AM102" s="12"/>
      <c r="AN102" s="12"/>
      <c r="AO102" s="12"/>
      <c r="AP102" s="12"/>
      <c r="AQ102" s="4"/>
      <c r="AR102" s="1"/>
      <c r="AS102" s="1"/>
      <c r="AT102" s="1"/>
      <c r="AU102" s="1"/>
    </row>
    <row r="103" spans="1:47" customFormat="1">
      <c r="A103" s="9"/>
      <c r="B103" s="12"/>
      <c r="C103" s="12"/>
      <c r="D103" s="1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2"/>
      <c r="R103" s="12"/>
      <c r="S103" s="12"/>
      <c r="T103" s="12"/>
      <c r="U103" s="12"/>
      <c r="V103" s="12"/>
      <c r="W103" s="9"/>
      <c r="X103" s="9"/>
      <c r="Y103" s="9"/>
      <c r="Z103" s="12"/>
      <c r="AA103" s="12"/>
      <c r="AB103" s="12"/>
      <c r="AC103" s="12"/>
      <c r="AD103" s="12"/>
      <c r="AE103" s="12"/>
      <c r="AF103" s="12"/>
      <c r="AG103" s="9"/>
      <c r="AH103" s="12"/>
      <c r="AI103" s="9"/>
      <c r="AJ103" s="12"/>
      <c r="AK103" s="12"/>
      <c r="AL103" s="12"/>
      <c r="AM103" s="12"/>
      <c r="AN103" s="12"/>
      <c r="AO103" s="12"/>
      <c r="AP103" s="12"/>
      <c r="AQ103" s="4"/>
      <c r="AR103" s="1"/>
      <c r="AS103" s="1"/>
      <c r="AT103" s="1"/>
      <c r="AU103" s="1"/>
    </row>
    <row r="104" spans="1:47" customFormat="1">
      <c r="A104" s="9"/>
      <c r="B104" s="12"/>
      <c r="C104" s="12"/>
      <c r="D104" s="1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2"/>
      <c r="R104" s="12"/>
      <c r="S104" s="12"/>
      <c r="T104" s="12"/>
      <c r="U104" s="12"/>
      <c r="V104" s="12"/>
      <c r="W104" s="10"/>
      <c r="X104" s="9"/>
      <c r="Y104" s="9"/>
      <c r="Z104" s="12"/>
      <c r="AA104" s="12"/>
      <c r="AB104" s="12"/>
      <c r="AC104" s="12"/>
      <c r="AD104" s="12"/>
      <c r="AE104" s="12"/>
      <c r="AF104" s="12"/>
      <c r="AG104" s="10"/>
      <c r="AH104" s="12"/>
      <c r="AI104" s="9"/>
      <c r="AJ104" s="12"/>
      <c r="AK104" s="12"/>
      <c r="AL104" s="12"/>
      <c r="AM104" s="12"/>
      <c r="AN104" s="12"/>
      <c r="AO104" s="12"/>
      <c r="AP104" s="12"/>
      <c r="AQ104" s="4"/>
      <c r="AR104" s="1"/>
      <c r="AS104" s="1"/>
      <c r="AT104" s="1"/>
      <c r="AU104" s="1"/>
    </row>
    <row r="105" spans="1:47" customFormat="1">
      <c r="A105" s="9"/>
      <c r="B105" s="12"/>
      <c r="C105" s="12"/>
      <c r="D105" s="1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2"/>
      <c r="R105" s="12"/>
      <c r="S105" s="12"/>
      <c r="T105" s="12"/>
      <c r="U105" s="12"/>
      <c r="V105" s="12"/>
      <c r="W105" s="10"/>
      <c r="X105" s="9"/>
      <c r="Y105" s="9"/>
      <c r="Z105" s="12"/>
      <c r="AA105" s="12"/>
      <c r="AB105" s="12"/>
      <c r="AC105" s="12"/>
      <c r="AD105" s="12"/>
      <c r="AE105" s="12"/>
      <c r="AF105" s="12"/>
      <c r="AG105" s="10"/>
      <c r="AH105" s="12"/>
      <c r="AI105" s="9"/>
      <c r="AJ105" s="12"/>
      <c r="AK105" s="12"/>
      <c r="AL105" s="12"/>
      <c r="AM105" s="12"/>
      <c r="AN105" s="12"/>
      <c r="AO105" s="12"/>
      <c r="AP105" s="12"/>
      <c r="AQ105" s="4"/>
      <c r="AR105" s="1"/>
      <c r="AS105" s="1"/>
      <c r="AT105" s="1"/>
      <c r="AU105" s="1"/>
    </row>
    <row r="106" spans="1:47" customFormat="1">
      <c r="A106" s="9"/>
      <c r="B106" s="12"/>
      <c r="C106" s="12"/>
      <c r="D106" s="1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2"/>
      <c r="R106" s="12"/>
      <c r="S106" s="12"/>
      <c r="T106" s="12"/>
      <c r="U106" s="12"/>
      <c r="V106" s="12"/>
      <c r="W106" s="10"/>
      <c r="X106" s="9"/>
      <c r="Y106" s="9"/>
      <c r="Z106" s="12"/>
      <c r="AA106" s="12"/>
      <c r="AB106" s="12"/>
      <c r="AC106" s="12"/>
      <c r="AD106" s="12"/>
      <c r="AE106" s="12"/>
      <c r="AF106" s="12"/>
      <c r="AG106" s="10"/>
      <c r="AH106" s="12"/>
      <c r="AI106" s="9"/>
      <c r="AJ106" s="12"/>
      <c r="AK106" s="12"/>
      <c r="AL106" s="12"/>
      <c r="AM106" s="12"/>
      <c r="AN106" s="12"/>
      <c r="AO106" s="12"/>
      <c r="AP106" s="12"/>
      <c r="AQ106" s="4"/>
      <c r="AR106" s="1"/>
      <c r="AS106" s="1"/>
      <c r="AT106" s="1"/>
      <c r="AU106" s="1"/>
    </row>
    <row r="107" spans="1:47" customFormat="1">
      <c r="A107" s="9"/>
      <c r="B107" s="12"/>
      <c r="C107" s="12"/>
      <c r="D107" s="1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2"/>
      <c r="R107" s="12"/>
      <c r="S107" s="12"/>
      <c r="T107" s="12"/>
      <c r="U107" s="12"/>
      <c r="V107" s="12"/>
      <c r="W107" s="9"/>
      <c r="X107" s="9"/>
      <c r="Y107" s="9"/>
      <c r="Z107" s="12"/>
      <c r="AA107" s="12"/>
      <c r="AB107" s="12"/>
      <c r="AC107" s="12"/>
      <c r="AD107" s="12"/>
      <c r="AE107" s="12"/>
      <c r="AF107" s="12"/>
      <c r="AG107" s="9"/>
      <c r="AH107" s="12"/>
      <c r="AI107" s="9"/>
      <c r="AJ107" s="12"/>
      <c r="AK107" s="12"/>
      <c r="AL107" s="12"/>
      <c r="AM107" s="12"/>
      <c r="AN107" s="12"/>
      <c r="AO107" s="12"/>
      <c r="AP107" s="12"/>
      <c r="AQ107" s="4"/>
      <c r="AR107" s="1"/>
      <c r="AS107" s="1"/>
      <c r="AT107" s="1"/>
      <c r="AU107" s="1"/>
    </row>
    <row r="108" spans="1:47" customFormat="1">
      <c r="A108" s="9"/>
      <c r="B108" s="12"/>
      <c r="C108" s="12"/>
      <c r="D108" s="1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2"/>
      <c r="R108" s="12"/>
      <c r="S108" s="12"/>
      <c r="T108" s="12"/>
      <c r="U108" s="12"/>
      <c r="V108" s="12"/>
      <c r="W108" s="10"/>
      <c r="X108" s="9"/>
      <c r="Y108" s="9"/>
      <c r="Z108" s="12"/>
      <c r="AA108" s="12"/>
      <c r="AB108" s="12"/>
      <c r="AC108" s="12"/>
      <c r="AD108" s="12"/>
      <c r="AE108" s="12"/>
      <c r="AF108" s="12"/>
      <c r="AG108" s="10"/>
      <c r="AH108" s="12"/>
      <c r="AI108" s="9"/>
      <c r="AJ108" s="12"/>
      <c r="AK108" s="12"/>
      <c r="AL108" s="12"/>
      <c r="AM108" s="12"/>
      <c r="AN108" s="12"/>
      <c r="AO108" s="12"/>
      <c r="AP108" s="12"/>
      <c r="AQ108" s="4"/>
      <c r="AR108" s="1"/>
      <c r="AS108" s="1"/>
      <c r="AT108" s="1"/>
      <c r="AU108" s="1"/>
    </row>
    <row r="109" spans="1:47" customFormat="1">
      <c r="A109" s="9"/>
      <c r="B109" s="12"/>
      <c r="C109" s="12"/>
      <c r="D109" s="1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2"/>
      <c r="R109" s="12"/>
      <c r="S109" s="12"/>
      <c r="T109" s="12"/>
      <c r="U109" s="12"/>
      <c r="V109" s="12"/>
      <c r="W109" s="10"/>
      <c r="X109" s="9"/>
      <c r="Y109" s="9"/>
      <c r="Z109" s="12"/>
      <c r="AA109" s="12"/>
      <c r="AB109" s="12"/>
      <c r="AC109" s="12"/>
      <c r="AD109" s="12"/>
      <c r="AE109" s="12"/>
      <c r="AF109" s="12"/>
      <c r="AG109" s="10"/>
      <c r="AH109" s="12"/>
      <c r="AI109" s="9"/>
      <c r="AJ109" s="12"/>
      <c r="AK109" s="12"/>
      <c r="AL109" s="12"/>
      <c r="AM109" s="12"/>
      <c r="AN109" s="12"/>
      <c r="AO109" s="12"/>
      <c r="AP109" s="12"/>
      <c r="AQ109" s="4"/>
      <c r="AR109" s="1"/>
      <c r="AS109" s="1"/>
      <c r="AT109" s="1"/>
      <c r="AU109" s="1"/>
    </row>
    <row r="110" spans="1:47" customFormat="1">
      <c r="A110" s="9"/>
      <c r="B110" s="12"/>
      <c r="C110" s="12"/>
      <c r="D110" s="1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2"/>
      <c r="R110" s="12"/>
      <c r="S110" s="12"/>
      <c r="T110" s="12"/>
      <c r="U110" s="12"/>
      <c r="V110" s="12"/>
      <c r="W110" s="10"/>
      <c r="X110" s="9"/>
      <c r="Y110" s="9"/>
      <c r="Z110" s="12"/>
      <c r="AA110" s="12"/>
      <c r="AB110" s="12"/>
      <c r="AC110" s="12"/>
      <c r="AD110" s="12"/>
      <c r="AE110" s="12"/>
      <c r="AF110" s="12"/>
      <c r="AG110" s="10"/>
      <c r="AH110" s="12"/>
      <c r="AI110" s="9"/>
      <c r="AJ110" s="12"/>
      <c r="AK110" s="12"/>
      <c r="AL110" s="12"/>
      <c r="AM110" s="12"/>
      <c r="AN110" s="12"/>
      <c r="AO110" s="12"/>
      <c r="AP110" s="12"/>
      <c r="AQ110" s="4"/>
      <c r="AR110" s="1"/>
      <c r="AS110" s="1"/>
      <c r="AT110" s="1"/>
      <c r="AU110" s="1"/>
    </row>
    <row r="111" spans="1:47" customFormat="1">
      <c r="A111" s="9"/>
      <c r="B111" s="12"/>
      <c r="C111" s="12"/>
      <c r="D111" s="1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2"/>
      <c r="R111" s="12"/>
      <c r="S111" s="12"/>
      <c r="T111" s="12"/>
      <c r="U111" s="12"/>
      <c r="V111" s="12"/>
      <c r="W111" s="9"/>
      <c r="X111" s="9"/>
      <c r="Y111" s="9"/>
      <c r="Z111" s="12"/>
      <c r="AA111" s="12"/>
      <c r="AB111" s="12"/>
      <c r="AC111" s="12"/>
      <c r="AD111" s="12"/>
      <c r="AE111" s="12"/>
      <c r="AF111" s="12"/>
      <c r="AG111" s="9"/>
      <c r="AH111" s="12"/>
      <c r="AI111" s="9"/>
      <c r="AJ111" s="12"/>
      <c r="AK111" s="12"/>
      <c r="AL111" s="12"/>
      <c r="AM111" s="12"/>
      <c r="AN111" s="12"/>
      <c r="AO111" s="12"/>
      <c r="AP111" s="12"/>
      <c r="AQ111" s="4"/>
      <c r="AR111" s="1"/>
      <c r="AS111" s="1"/>
      <c r="AT111" s="1"/>
      <c r="AU111" s="1"/>
    </row>
    <row r="112" spans="1:47" customFormat="1">
      <c r="A112" s="9"/>
      <c r="B112" s="12"/>
      <c r="C112" s="12"/>
      <c r="D112" s="1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2"/>
      <c r="R112" s="12"/>
      <c r="S112" s="12"/>
      <c r="T112" s="12"/>
      <c r="U112" s="12"/>
      <c r="V112" s="12"/>
      <c r="W112" s="9"/>
      <c r="X112" s="9"/>
      <c r="Y112" s="9"/>
      <c r="Z112" s="12"/>
      <c r="AA112" s="12"/>
      <c r="AB112" s="12"/>
      <c r="AC112" s="12"/>
      <c r="AD112" s="12"/>
      <c r="AE112" s="12"/>
      <c r="AF112" s="12"/>
      <c r="AG112" s="9"/>
      <c r="AH112" s="12"/>
      <c r="AI112" s="9"/>
      <c r="AJ112" s="12"/>
      <c r="AK112" s="12"/>
      <c r="AL112" s="12"/>
      <c r="AM112" s="12"/>
      <c r="AN112" s="12"/>
      <c r="AO112" s="12"/>
      <c r="AP112" s="12"/>
      <c r="AQ112" s="3"/>
      <c r="AR112" s="1"/>
      <c r="AS112" s="1"/>
      <c r="AT112" s="1"/>
      <c r="AU112" s="1"/>
    </row>
    <row r="113" spans="1:47" customFormat="1">
      <c r="A113" s="9"/>
      <c r="B113" s="12"/>
      <c r="C113" s="12"/>
      <c r="D113" s="1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2"/>
      <c r="R113" s="12"/>
      <c r="S113" s="12"/>
      <c r="T113" s="12"/>
      <c r="U113" s="12"/>
      <c r="V113" s="12"/>
      <c r="W113" s="10"/>
      <c r="X113" s="9"/>
      <c r="Y113" s="9"/>
      <c r="Z113" s="12"/>
      <c r="AA113" s="12"/>
      <c r="AB113" s="12"/>
      <c r="AC113" s="12"/>
      <c r="AD113" s="12"/>
      <c r="AE113" s="12"/>
      <c r="AF113" s="12"/>
      <c r="AG113" s="10"/>
      <c r="AH113" s="12"/>
      <c r="AI113" s="9"/>
      <c r="AJ113" s="12"/>
      <c r="AK113" s="12"/>
      <c r="AL113" s="12"/>
      <c r="AM113" s="12"/>
      <c r="AN113" s="12"/>
      <c r="AO113" s="12"/>
      <c r="AP113" s="12"/>
      <c r="AQ113" s="4"/>
      <c r="AR113" s="1"/>
      <c r="AS113" s="1"/>
      <c r="AT113" s="1"/>
      <c r="AU113" s="1"/>
    </row>
    <row r="114" spans="1:47" customFormat="1">
      <c r="A114" s="9"/>
      <c r="B114" s="12"/>
      <c r="C114" s="12"/>
      <c r="D114" s="1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2"/>
      <c r="R114" s="12"/>
      <c r="S114" s="12"/>
      <c r="T114" s="12"/>
      <c r="U114" s="12"/>
      <c r="V114" s="12"/>
      <c r="W114" s="10"/>
      <c r="X114" s="9"/>
      <c r="Y114" s="9"/>
      <c r="Z114" s="12"/>
      <c r="AA114" s="12"/>
      <c r="AB114" s="12"/>
      <c r="AC114" s="12"/>
      <c r="AD114" s="12"/>
      <c r="AE114" s="12"/>
      <c r="AF114" s="12"/>
      <c r="AG114" s="10"/>
      <c r="AH114" s="12"/>
      <c r="AI114" s="9"/>
      <c r="AJ114" s="12"/>
      <c r="AK114" s="12"/>
      <c r="AL114" s="12"/>
      <c r="AM114" s="12"/>
      <c r="AN114" s="12"/>
      <c r="AO114" s="12"/>
      <c r="AP114" s="12"/>
      <c r="AQ114" s="4"/>
      <c r="AR114" s="1"/>
      <c r="AS114" s="1"/>
      <c r="AT114" s="1"/>
      <c r="AU114" s="1"/>
    </row>
    <row r="115" spans="1:47" customFormat="1">
      <c r="A115" s="9"/>
      <c r="B115" s="12"/>
      <c r="C115" s="12"/>
      <c r="D115" s="1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2"/>
      <c r="R115" s="12"/>
      <c r="S115" s="12"/>
      <c r="T115" s="12"/>
      <c r="U115" s="12"/>
      <c r="V115" s="12"/>
      <c r="W115" s="9"/>
      <c r="X115" s="9"/>
      <c r="Y115" s="9"/>
      <c r="Z115" s="12"/>
      <c r="AA115" s="12"/>
      <c r="AB115" s="12"/>
      <c r="AC115" s="12"/>
      <c r="AD115" s="12"/>
      <c r="AE115" s="12"/>
      <c r="AF115" s="12"/>
      <c r="AG115" s="9"/>
      <c r="AH115" s="12"/>
      <c r="AI115" s="9"/>
      <c r="AJ115" s="12"/>
      <c r="AK115" s="12"/>
      <c r="AL115" s="12"/>
      <c r="AM115" s="12"/>
      <c r="AN115" s="12"/>
      <c r="AO115" s="12"/>
      <c r="AP115" s="12"/>
      <c r="AQ115" s="4"/>
      <c r="AR115" s="1"/>
      <c r="AS115" s="1"/>
      <c r="AT115" s="1"/>
      <c r="AU115" s="1"/>
    </row>
    <row r="116" spans="1:47" customFormat="1">
      <c r="A116" s="9"/>
      <c r="B116" s="12"/>
      <c r="C116" s="12"/>
      <c r="D116" s="1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2"/>
      <c r="R116" s="12"/>
      <c r="S116" s="12"/>
      <c r="T116" s="12"/>
      <c r="U116" s="12"/>
      <c r="V116" s="12"/>
      <c r="W116" s="10"/>
      <c r="X116" s="9"/>
      <c r="Y116" s="9"/>
      <c r="Z116" s="12"/>
      <c r="AA116" s="12"/>
      <c r="AB116" s="12"/>
      <c r="AC116" s="12"/>
      <c r="AD116" s="12"/>
      <c r="AE116" s="12"/>
      <c r="AF116" s="12"/>
      <c r="AG116" s="10"/>
      <c r="AH116" s="12"/>
      <c r="AI116" s="9"/>
      <c r="AJ116" s="12"/>
      <c r="AK116" s="12"/>
      <c r="AL116" s="12"/>
      <c r="AM116" s="12"/>
      <c r="AN116" s="12"/>
      <c r="AO116" s="12"/>
      <c r="AP116" s="12"/>
      <c r="AQ116" s="4"/>
      <c r="AR116" s="1"/>
      <c r="AS116" s="1"/>
      <c r="AT116" s="1"/>
      <c r="AU116" s="1"/>
    </row>
    <row r="117" spans="1:47" customFormat="1">
      <c r="A117" s="9"/>
      <c r="B117" s="12"/>
      <c r="C117" s="12"/>
      <c r="D117" s="1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2"/>
      <c r="R117" s="12"/>
      <c r="S117" s="12"/>
      <c r="T117" s="12"/>
      <c r="U117" s="12"/>
      <c r="V117" s="12"/>
      <c r="W117" s="10"/>
      <c r="X117" s="9"/>
      <c r="Y117" s="9"/>
      <c r="Z117" s="12"/>
      <c r="AA117" s="12"/>
      <c r="AB117" s="12"/>
      <c r="AC117" s="12"/>
      <c r="AD117" s="12"/>
      <c r="AE117" s="12"/>
      <c r="AF117" s="12"/>
      <c r="AG117" s="10"/>
      <c r="AH117" s="12"/>
      <c r="AI117" s="9"/>
      <c r="AJ117" s="12"/>
      <c r="AK117" s="12"/>
      <c r="AL117" s="12"/>
      <c r="AM117" s="12"/>
      <c r="AN117" s="12"/>
      <c r="AO117" s="12"/>
      <c r="AP117" s="12"/>
      <c r="AQ117" s="4"/>
      <c r="AR117" s="1"/>
      <c r="AS117" s="1"/>
      <c r="AT117" s="1"/>
      <c r="AU117" s="1"/>
    </row>
    <row r="118" spans="1:47" customFormat="1">
      <c r="A118" s="9"/>
      <c r="B118" s="12"/>
      <c r="C118" s="12"/>
      <c r="D118" s="1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2"/>
      <c r="R118" s="12"/>
      <c r="S118" s="12"/>
      <c r="T118" s="12"/>
      <c r="U118" s="12"/>
      <c r="V118" s="12"/>
      <c r="W118" s="10"/>
      <c r="X118" s="9"/>
      <c r="Y118" s="9"/>
      <c r="Z118" s="12"/>
      <c r="AA118" s="12"/>
      <c r="AB118" s="12"/>
      <c r="AC118" s="12"/>
      <c r="AD118" s="12"/>
      <c r="AE118" s="12"/>
      <c r="AF118" s="12"/>
      <c r="AG118" s="10"/>
      <c r="AH118" s="12"/>
      <c r="AI118" s="9"/>
      <c r="AJ118" s="12"/>
      <c r="AK118" s="12"/>
      <c r="AL118" s="12"/>
      <c r="AM118" s="12"/>
      <c r="AN118" s="12"/>
      <c r="AO118" s="12"/>
      <c r="AP118" s="12"/>
      <c r="AQ118" s="4"/>
      <c r="AR118" s="1"/>
      <c r="AS118" s="1"/>
      <c r="AT118" s="1"/>
      <c r="AU118" s="1"/>
    </row>
    <row r="119" spans="1:47" customFormat="1">
      <c r="A119" s="9"/>
      <c r="B119" s="12"/>
      <c r="C119" s="12"/>
      <c r="D119" s="1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2"/>
      <c r="R119" s="12"/>
      <c r="S119" s="12"/>
      <c r="T119" s="12"/>
      <c r="U119" s="12"/>
      <c r="V119" s="12"/>
      <c r="W119" s="10"/>
      <c r="X119" s="9"/>
      <c r="Y119" s="9"/>
      <c r="Z119" s="12"/>
      <c r="AA119" s="12"/>
      <c r="AB119" s="12"/>
      <c r="AC119" s="12"/>
      <c r="AD119" s="12"/>
      <c r="AE119" s="12"/>
      <c r="AF119" s="12"/>
      <c r="AG119" s="10"/>
      <c r="AH119" s="12"/>
      <c r="AI119" s="9"/>
      <c r="AJ119" s="12"/>
      <c r="AK119" s="12"/>
      <c r="AL119" s="12"/>
      <c r="AM119" s="12"/>
      <c r="AN119" s="12"/>
      <c r="AO119" s="12"/>
      <c r="AP119" s="12"/>
      <c r="AQ119" s="4"/>
      <c r="AR119" s="1"/>
      <c r="AS119" s="1"/>
      <c r="AT119" s="1"/>
      <c r="AU119" s="1"/>
    </row>
    <row r="120" spans="1:47" customFormat="1">
      <c r="A120" s="9"/>
      <c r="B120" s="12"/>
      <c r="C120" s="12"/>
      <c r="D120" s="1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2"/>
      <c r="R120" s="12"/>
      <c r="S120" s="12"/>
      <c r="T120" s="12"/>
      <c r="U120" s="12"/>
      <c r="V120" s="12"/>
      <c r="W120" s="10"/>
      <c r="X120" s="9"/>
      <c r="Y120" s="9"/>
      <c r="Z120" s="12"/>
      <c r="AA120" s="12"/>
      <c r="AB120" s="12"/>
      <c r="AC120" s="12"/>
      <c r="AD120" s="12"/>
      <c r="AE120" s="12"/>
      <c r="AF120" s="12"/>
      <c r="AG120" s="10"/>
      <c r="AH120" s="12"/>
      <c r="AI120" s="9"/>
      <c r="AJ120" s="12"/>
      <c r="AK120" s="12"/>
      <c r="AL120" s="12"/>
      <c r="AM120" s="12"/>
      <c r="AN120" s="12"/>
      <c r="AO120" s="12"/>
      <c r="AP120" s="12"/>
      <c r="AQ120" s="4"/>
      <c r="AR120" s="1"/>
      <c r="AS120" s="1"/>
      <c r="AT120" s="1"/>
      <c r="AU120" s="1"/>
    </row>
    <row r="121" spans="1:47" customFormat="1">
      <c r="A121" s="9"/>
      <c r="B121" s="12"/>
      <c r="C121" s="12"/>
      <c r="D121" s="1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2"/>
      <c r="R121" s="12"/>
      <c r="S121" s="12"/>
      <c r="T121" s="12"/>
      <c r="U121" s="12"/>
      <c r="V121" s="12"/>
      <c r="W121" s="10"/>
      <c r="X121" s="9"/>
      <c r="Y121" s="9"/>
      <c r="Z121" s="12"/>
      <c r="AA121" s="12"/>
      <c r="AB121" s="12"/>
      <c r="AC121" s="12"/>
      <c r="AD121" s="12"/>
      <c r="AE121" s="12"/>
      <c r="AF121" s="12"/>
      <c r="AG121" s="10"/>
      <c r="AH121" s="12"/>
      <c r="AI121" s="9"/>
      <c r="AJ121" s="12"/>
      <c r="AK121" s="12"/>
      <c r="AL121" s="12"/>
      <c r="AM121" s="12"/>
      <c r="AN121" s="12"/>
      <c r="AO121" s="12"/>
      <c r="AP121" s="12"/>
      <c r="AQ121" s="4"/>
      <c r="AR121" s="1"/>
      <c r="AS121" s="1"/>
      <c r="AT121" s="1"/>
      <c r="AU121" s="1"/>
    </row>
    <row r="122" spans="1:47" customFormat="1">
      <c r="A122" s="9"/>
      <c r="B122" s="12"/>
      <c r="C122" s="12"/>
      <c r="D122" s="1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2"/>
      <c r="R122" s="12"/>
      <c r="S122" s="12"/>
      <c r="T122" s="12"/>
      <c r="U122" s="12"/>
      <c r="V122" s="12"/>
      <c r="W122" s="9"/>
      <c r="X122" s="9"/>
      <c r="Y122" s="9"/>
      <c r="Z122" s="12"/>
      <c r="AA122" s="12"/>
      <c r="AB122" s="12"/>
      <c r="AC122" s="12"/>
      <c r="AD122" s="12"/>
      <c r="AE122" s="12"/>
      <c r="AF122" s="12"/>
      <c r="AG122" s="9"/>
      <c r="AH122" s="12"/>
      <c r="AI122" s="9"/>
      <c r="AJ122" s="12"/>
      <c r="AK122" s="12"/>
      <c r="AL122" s="12"/>
      <c r="AM122" s="12"/>
      <c r="AN122" s="12"/>
      <c r="AO122" s="12"/>
      <c r="AP122" s="12"/>
      <c r="AQ122" s="4"/>
      <c r="AR122" s="1"/>
      <c r="AS122" s="1"/>
      <c r="AT122" s="1"/>
      <c r="AU122" s="1"/>
    </row>
    <row r="123" spans="1:47" customFormat="1">
      <c r="A123" s="9"/>
      <c r="B123" s="12"/>
      <c r="C123" s="12"/>
      <c r="D123" s="1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2"/>
      <c r="R123" s="12"/>
      <c r="S123" s="12"/>
      <c r="T123" s="12"/>
      <c r="U123" s="12"/>
      <c r="V123" s="12"/>
      <c r="W123" s="9"/>
      <c r="X123" s="9"/>
      <c r="Y123" s="9"/>
      <c r="Z123" s="12"/>
      <c r="AA123" s="12"/>
      <c r="AB123" s="12"/>
      <c r="AC123" s="12"/>
      <c r="AD123" s="12"/>
      <c r="AE123" s="12"/>
      <c r="AF123" s="12"/>
      <c r="AG123" s="9"/>
      <c r="AH123" s="12"/>
      <c r="AI123" s="9"/>
      <c r="AJ123" s="12"/>
      <c r="AK123" s="12"/>
      <c r="AL123" s="12"/>
      <c r="AM123" s="12"/>
      <c r="AN123" s="12"/>
      <c r="AO123" s="12"/>
      <c r="AP123" s="12"/>
      <c r="AQ123" s="4"/>
      <c r="AR123" s="1"/>
      <c r="AS123" s="1"/>
      <c r="AT123" s="1"/>
      <c r="AU123" s="1"/>
    </row>
    <row r="124" spans="1:47" customFormat="1">
      <c r="A124" s="9"/>
      <c r="B124" s="12"/>
      <c r="C124" s="12"/>
      <c r="D124" s="1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2"/>
      <c r="R124" s="12"/>
      <c r="S124" s="12"/>
      <c r="T124" s="12"/>
      <c r="U124" s="12"/>
      <c r="V124" s="12"/>
      <c r="W124" s="10"/>
      <c r="X124" s="9"/>
      <c r="Y124" s="9"/>
      <c r="Z124" s="12"/>
      <c r="AA124" s="12"/>
      <c r="AB124" s="12"/>
      <c r="AC124" s="12"/>
      <c r="AD124" s="12"/>
      <c r="AE124" s="12"/>
      <c r="AF124" s="12"/>
      <c r="AG124" s="10"/>
      <c r="AH124" s="12"/>
      <c r="AI124" s="9"/>
      <c r="AJ124" s="12"/>
      <c r="AK124" s="12"/>
      <c r="AL124" s="12"/>
      <c r="AM124" s="12"/>
      <c r="AN124" s="12"/>
      <c r="AO124" s="12"/>
      <c r="AP124" s="12"/>
      <c r="AQ124" s="4"/>
      <c r="AR124" s="1"/>
      <c r="AS124" s="1"/>
      <c r="AT124" s="1"/>
      <c r="AU124" s="1"/>
    </row>
    <row r="125" spans="1:47" customFormat="1">
      <c r="A125" s="9"/>
      <c r="B125" s="12"/>
      <c r="C125" s="12"/>
      <c r="D125" s="1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2"/>
      <c r="R125" s="12"/>
      <c r="S125" s="12"/>
      <c r="T125" s="12"/>
      <c r="U125" s="12"/>
      <c r="V125" s="12"/>
      <c r="W125" s="10"/>
      <c r="X125" s="9"/>
      <c r="Y125" s="9"/>
      <c r="Z125" s="12"/>
      <c r="AA125" s="12"/>
      <c r="AB125" s="12"/>
      <c r="AC125" s="12"/>
      <c r="AD125" s="12"/>
      <c r="AE125" s="12"/>
      <c r="AF125" s="12"/>
      <c r="AG125" s="10"/>
      <c r="AH125" s="12"/>
      <c r="AI125" s="9"/>
      <c r="AJ125" s="12"/>
      <c r="AK125" s="12"/>
      <c r="AL125" s="12"/>
      <c r="AM125" s="12"/>
      <c r="AN125" s="12"/>
      <c r="AO125" s="12"/>
      <c r="AP125" s="12"/>
      <c r="AQ125" s="4"/>
      <c r="AR125" s="1"/>
      <c r="AS125" s="1"/>
      <c r="AT125" s="1"/>
      <c r="AU125" s="1"/>
    </row>
    <row r="126" spans="1:47" customFormat="1">
      <c r="A126" s="9"/>
      <c r="B126" s="12"/>
      <c r="C126" s="12"/>
      <c r="D126" s="1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2"/>
      <c r="R126" s="12"/>
      <c r="S126" s="12"/>
      <c r="T126" s="12"/>
      <c r="U126" s="12"/>
      <c r="V126" s="12"/>
      <c r="W126" s="10"/>
      <c r="X126" s="9"/>
      <c r="Y126" s="9"/>
      <c r="Z126" s="12"/>
      <c r="AA126" s="12"/>
      <c r="AB126" s="12"/>
      <c r="AC126" s="12"/>
      <c r="AD126" s="12"/>
      <c r="AE126" s="12"/>
      <c r="AF126" s="12"/>
      <c r="AG126" s="10"/>
      <c r="AH126" s="12"/>
      <c r="AI126" s="9"/>
      <c r="AJ126" s="12"/>
      <c r="AK126" s="12"/>
      <c r="AL126" s="12"/>
      <c r="AM126" s="12"/>
      <c r="AN126" s="12"/>
      <c r="AO126" s="12"/>
      <c r="AP126" s="12"/>
      <c r="AQ126" s="4"/>
      <c r="AR126" s="1"/>
      <c r="AS126" s="1"/>
      <c r="AT126" s="1"/>
      <c r="AU126" s="1"/>
    </row>
    <row r="127" spans="1:47" customFormat="1">
      <c r="A127" s="9"/>
      <c r="B127" s="12"/>
      <c r="C127" s="12"/>
      <c r="D127" s="1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2"/>
      <c r="R127" s="12"/>
      <c r="S127" s="12"/>
      <c r="T127" s="12"/>
      <c r="U127" s="12"/>
      <c r="V127" s="12"/>
      <c r="W127" s="10"/>
      <c r="X127" s="9"/>
      <c r="Y127" s="9"/>
      <c r="Z127" s="12"/>
      <c r="AA127" s="12"/>
      <c r="AB127" s="12"/>
      <c r="AC127" s="12"/>
      <c r="AD127" s="12"/>
      <c r="AE127" s="12"/>
      <c r="AF127" s="12"/>
      <c r="AG127" s="10"/>
      <c r="AH127" s="12"/>
      <c r="AI127" s="9"/>
      <c r="AJ127" s="12"/>
      <c r="AK127" s="12"/>
      <c r="AL127" s="12"/>
      <c r="AM127" s="12"/>
      <c r="AN127" s="12"/>
      <c r="AO127" s="12"/>
      <c r="AP127" s="12"/>
      <c r="AQ127" s="4"/>
      <c r="AR127" s="1"/>
      <c r="AS127" s="1"/>
      <c r="AT127" s="1"/>
      <c r="AU127" s="1"/>
    </row>
    <row r="128" spans="1:47" customFormat="1">
      <c r="A128" s="9"/>
      <c r="B128" s="12"/>
      <c r="C128" s="12"/>
      <c r="D128" s="12"/>
      <c r="E128" s="9"/>
      <c r="F128" s="9"/>
      <c r="G128" s="9"/>
      <c r="H128" s="9"/>
      <c r="I128" s="10"/>
      <c r="J128" s="10"/>
      <c r="K128" s="10"/>
      <c r="L128" s="10"/>
      <c r="M128" s="10"/>
      <c r="N128" s="12"/>
      <c r="O128" s="12"/>
      <c r="P128" s="12"/>
      <c r="Q128" s="12"/>
      <c r="R128" s="12"/>
      <c r="S128" s="12"/>
      <c r="T128" s="12"/>
      <c r="U128" s="12"/>
      <c r="V128" s="12"/>
      <c r="W128" s="9"/>
      <c r="X128" s="12"/>
      <c r="Y128" s="12"/>
      <c r="Z128" s="12"/>
      <c r="AA128" s="12"/>
      <c r="AB128" s="12"/>
      <c r="AC128" s="12"/>
      <c r="AD128" s="12"/>
      <c r="AE128" s="12"/>
      <c r="AF128" s="12"/>
      <c r="AG128" s="9"/>
      <c r="AH128" s="12"/>
      <c r="AI128" s="9"/>
      <c r="AJ128" s="12"/>
      <c r="AK128" s="12"/>
      <c r="AL128" s="12"/>
      <c r="AM128" s="12"/>
      <c r="AN128" s="12"/>
      <c r="AO128" s="12"/>
      <c r="AP128" s="12"/>
      <c r="AQ128" s="4"/>
      <c r="AR128" s="1"/>
      <c r="AS128" s="1"/>
      <c r="AT128" s="1"/>
      <c r="AU128" s="1"/>
    </row>
    <row r="129" spans="1:47" customFormat="1">
      <c r="A129" s="9"/>
      <c r="B129" s="12"/>
      <c r="C129" s="12"/>
      <c r="D129" s="12"/>
      <c r="E129" s="9"/>
      <c r="F129" s="9"/>
      <c r="G129" s="9"/>
      <c r="H129" s="9"/>
      <c r="I129" s="10"/>
      <c r="J129" s="10"/>
      <c r="K129" s="10"/>
      <c r="L129" s="10"/>
      <c r="M129" s="9"/>
      <c r="N129" s="12"/>
      <c r="O129" s="12"/>
      <c r="P129" s="12"/>
      <c r="Q129" s="12"/>
      <c r="R129" s="12"/>
      <c r="S129" s="12"/>
      <c r="T129" s="12"/>
      <c r="U129" s="12"/>
      <c r="V129" s="12"/>
      <c r="W129" s="10"/>
      <c r="X129" s="12"/>
      <c r="Y129" s="12"/>
      <c r="Z129" s="12"/>
      <c r="AA129" s="12"/>
      <c r="AB129" s="12"/>
      <c r="AC129" s="12"/>
      <c r="AD129" s="12"/>
      <c r="AE129" s="12"/>
      <c r="AF129" s="12"/>
      <c r="AG129" s="10"/>
      <c r="AH129" s="12"/>
      <c r="AI129" s="9"/>
      <c r="AJ129" s="12"/>
      <c r="AK129" s="12"/>
      <c r="AL129" s="12"/>
      <c r="AM129" s="12"/>
      <c r="AN129" s="12"/>
      <c r="AO129" s="12"/>
      <c r="AP129" s="12"/>
      <c r="AQ129" s="4"/>
      <c r="AR129" s="1"/>
      <c r="AS129" s="1"/>
      <c r="AT129" s="1"/>
      <c r="AU129" s="1"/>
    </row>
    <row r="130" spans="1:47" customForma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3"/>
      <c r="AR130" s="1"/>
      <c r="AS130" s="1"/>
      <c r="AT130" s="1"/>
      <c r="AU130" s="1"/>
    </row>
    <row r="131" spans="1:47" customForma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3"/>
      <c r="AR131" s="1"/>
      <c r="AS131" s="1"/>
      <c r="AT131" s="1"/>
      <c r="AU131" s="1"/>
    </row>
    <row r="132" spans="1:47" customForma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3"/>
      <c r="AR132" s="1"/>
      <c r="AS132" s="1"/>
      <c r="AT132" s="1"/>
      <c r="AU132" s="1"/>
    </row>
    <row r="133" spans="1:47" customForma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3"/>
      <c r="AR133" s="1"/>
      <c r="AS133" s="1"/>
      <c r="AT133" s="1"/>
      <c r="AU133" s="1"/>
    </row>
    <row r="134" spans="1:47" customForma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3"/>
      <c r="AR134" s="1"/>
      <c r="AS134" s="1"/>
      <c r="AT134" s="1"/>
      <c r="AU134" s="1"/>
    </row>
    <row r="135" spans="1:47" customForma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3"/>
      <c r="AR135" s="1"/>
      <c r="AS135" s="1"/>
      <c r="AT135" s="1"/>
      <c r="AU135" s="1"/>
    </row>
    <row r="136" spans="1:47" customForma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3"/>
      <c r="AR136" s="1"/>
      <c r="AS136" s="1"/>
      <c r="AT136" s="1"/>
      <c r="AU136" s="1"/>
    </row>
    <row r="137" spans="1:47" customForma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3"/>
      <c r="AR137" s="1"/>
      <c r="AS137" s="1"/>
      <c r="AT137" s="1"/>
      <c r="AU137" s="1"/>
    </row>
    <row r="138" spans="1:47" customForma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3"/>
      <c r="AR138" s="1"/>
      <c r="AS138" s="1"/>
      <c r="AT138" s="1"/>
      <c r="AU138" s="1"/>
    </row>
    <row r="139" spans="1:47" customForma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3"/>
      <c r="AR139" s="1"/>
      <c r="AS139" s="1"/>
      <c r="AT139" s="1"/>
      <c r="AU139" s="1"/>
    </row>
    <row r="140" spans="1:47" customFormat="1">
      <c r="A140" s="9"/>
      <c r="B140" s="12"/>
      <c r="C140" s="12"/>
      <c r="D140" s="12"/>
      <c r="E140" s="9"/>
      <c r="F140" s="9"/>
      <c r="G140" s="9"/>
      <c r="H140" s="9"/>
      <c r="I140" s="10"/>
      <c r="J140" s="10"/>
      <c r="K140" s="10"/>
      <c r="L140" s="10"/>
      <c r="M140" s="9"/>
      <c r="N140" s="12"/>
      <c r="O140" s="12"/>
      <c r="P140" s="12"/>
      <c r="Q140" s="12"/>
      <c r="R140" s="12"/>
      <c r="S140" s="12"/>
      <c r="T140" s="12"/>
      <c r="U140" s="12"/>
      <c r="V140" s="12"/>
      <c r="W140" s="9"/>
      <c r="X140" s="12"/>
      <c r="Y140" s="12"/>
      <c r="Z140" s="12"/>
      <c r="AA140" s="12"/>
      <c r="AB140" s="12"/>
      <c r="AC140" s="12"/>
      <c r="AD140" s="12"/>
      <c r="AE140" s="12"/>
      <c r="AF140" s="12"/>
      <c r="AG140" s="9"/>
      <c r="AH140" s="12"/>
      <c r="AI140" s="9"/>
      <c r="AJ140" s="12"/>
      <c r="AK140" s="12"/>
      <c r="AL140" s="12"/>
      <c r="AM140" s="12"/>
      <c r="AN140" s="12"/>
      <c r="AO140" s="12"/>
      <c r="AP140" s="12"/>
      <c r="AQ140" s="2"/>
      <c r="AR140" s="1"/>
      <c r="AS140" s="1"/>
      <c r="AT140" s="1"/>
      <c r="AU140" s="1"/>
    </row>
    <row r="141" spans="1:47" customFormat="1">
      <c r="A141" s="9"/>
      <c r="B141" s="9"/>
      <c r="C141" s="9"/>
      <c r="D141" s="9"/>
      <c r="E141" s="9"/>
      <c r="F141" s="9"/>
      <c r="G141" s="9"/>
      <c r="H141" s="9"/>
      <c r="I141" s="10"/>
      <c r="J141" s="10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2"/>
      <c r="AR141" s="1"/>
      <c r="AS141" s="1"/>
      <c r="AT141" s="1"/>
      <c r="AU141" s="1"/>
    </row>
    <row r="142" spans="1:47" customForma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1"/>
      <c r="AR142" s="1"/>
      <c r="AS142" s="1"/>
      <c r="AT142" s="1"/>
      <c r="AU142" s="1"/>
    </row>
    <row r="143" spans="1:47" customForma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1"/>
      <c r="AR143" s="1"/>
      <c r="AS143" s="1"/>
      <c r="AT143" s="1"/>
      <c r="AU143" s="1"/>
    </row>
    <row r="144" spans="1:47" customForma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1"/>
      <c r="AR144" s="1"/>
      <c r="AS144" s="1"/>
      <c r="AT144" s="1"/>
      <c r="AU144" s="1"/>
    </row>
    <row r="145" spans="1:47" customForma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1"/>
      <c r="AR145" s="1"/>
      <c r="AS145" s="1"/>
      <c r="AT145" s="1"/>
      <c r="AU145" s="1"/>
    </row>
    <row r="146" spans="1:47" customForma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1"/>
      <c r="AR146" s="1"/>
      <c r="AS146" s="1"/>
      <c r="AT146" s="1"/>
      <c r="AU146" s="1"/>
    </row>
    <row r="147" spans="1:47" customForma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1"/>
      <c r="AR147" s="1"/>
      <c r="AS147" s="1"/>
      <c r="AT147" s="1"/>
      <c r="AU147" s="1"/>
    </row>
    <row r="148" spans="1:47" customForma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1"/>
      <c r="AR148" s="1"/>
      <c r="AS148" s="1"/>
      <c r="AT148" s="1"/>
      <c r="AU148" s="1"/>
    </row>
    <row r="149" spans="1:47" customFormat="1">
      <c r="A149" s="9"/>
      <c r="B149" s="9"/>
      <c r="C149" s="9"/>
      <c r="D149" s="9"/>
      <c r="E149" s="9"/>
      <c r="F149" s="9"/>
      <c r="G149" s="9"/>
      <c r="H149" s="9"/>
      <c r="I149" s="10"/>
      <c r="J149" s="10"/>
      <c r="K149" s="10"/>
      <c r="L149" s="10"/>
      <c r="M149" s="10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9"/>
      <c r="Y149" s="9"/>
      <c r="Z149" s="9"/>
      <c r="AA149" s="9"/>
      <c r="AB149" s="9"/>
      <c r="AC149" s="9"/>
      <c r="AD149" s="9"/>
      <c r="AE149" s="9"/>
      <c r="AF149" s="9"/>
      <c r="AG149" s="10"/>
      <c r="AH149" s="9"/>
      <c r="AI149" s="9"/>
      <c r="AJ149" s="9"/>
      <c r="AK149" s="9"/>
      <c r="AL149" s="9"/>
      <c r="AM149" s="9"/>
      <c r="AN149" s="9"/>
      <c r="AO149" s="9"/>
      <c r="AP149" s="9"/>
      <c r="AQ149" s="4"/>
      <c r="AR149" s="1"/>
      <c r="AS149" s="1"/>
      <c r="AT149" s="1"/>
      <c r="AU149" s="1"/>
    </row>
    <row r="150" spans="1:47" customFormat="1">
      <c r="A150" s="9"/>
      <c r="B150" s="12"/>
      <c r="C150" s="12"/>
      <c r="D150" s="12"/>
      <c r="E150" s="9"/>
      <c r="F150" s="9"/>
      <c r="G150" s="9"/>
      <c r="H150" s="9"/>
      <c r="I150" s="10"/>
      <c r="J150" s="10"/>
      <c r="K150" s="10"/>
      <c r="L150" s="10"/>
      <c r="M150" s="10"/>
      <c r="N150" s="12"/>
      <c r="O150" s="12"/>
      <c r="P150" s="12"/>
      <c r="Q150" s="12"/>
      <c r="R150" s="12"/>
      <c r="S150" s="12"/>
      <c r="T150" s="12"/>
      <c r="U150" s="12"/>
      <c r="V150" s="12"/>
      <c r="W150" s="10"/>
      <c r="X150" s="12"/>
      <c r="Y150" s="12"/>
      <c r="Z150" s="12"/>
      <c r="AA150" s="12"/>
      <c r="AB150" s="12"/>
      <c r="AC150" s="12"/>
      <c r="AD150" s="12"/>
      <c r="AE150" s="12"/>
      <c r="AF150" s="12"/>
      <c r="AG150" s="10"/>
      <c r="AH150" s="12"/>
      <c r="AI150" s="9"/>
      <c r="AJ150" s="12"/>
      <c r="AK150" s="12"/>
      <c r="AL150" s="12"/>
      <c r="AM150" s="12"/>
      <c r="AN150" s="12"/>
      <c r="AO150" s="12"/>
      <c r="AP150" s="12"/>
      <c r="AQ150" s="2"/>
      <c r="AR150" s="1"/>
      <c r="AS150" s="1"/>
      <c r="AT150" s="1"/>
      <c r="AU150" s="1"/>
    </row>
    <row r="151" spans="1:47" customFormat="1">
      <c r="A151" s="9"/>
      <c r="B151" s="9"/>
      <c r="C151" s="9"/>
      <c r="D151" s="9"/>
      <c r="E151" s="9"/>
      <c r="F151" s="9"/>
      <c r="G151" s="9"/>
      <c r="H151" s="9"/>
      <c r="I151" s="10"/>
      <c r="J151" s="10"/>
      <c r="K151" s="10"/>
      <c r="L151" s="10"/>
      <c r="M151" s="10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9"/>
      <c r="Y151" s="9"/>
      <c r="Z151" s="9"/>
      <c r="AA151" s="9"/>
      <c r="AB151" s="9"/>
      <c r="AC151" s="9"/>
      <c r="AD151" s="9"/>
      <c r="AE151" s="9"/>
      <c r="AF151" s="9"/>
      <c r="AG151" s="10"/>
      <c r="AH151" s="9"/>
      <c r="AI151" s="9"/>
      <c r="AJ151" s="9"/>
      <c r="AK151" s="9"/>
      <c r="AL151" s="9"/>
      <c r="AM151" s="9"/>
      <c r="AN151" s="9"/>
      <c r="AO151" s="9"/>
      <c r="AP151" s="9"/>
      <c r="AQ151" s="2"/>
      <c r="AR151" s="1"/>
      <c r="AS151" s="1"/>
      <c r="AT151" s="1"/>
      <c r="AU151" s="1"/>
    </row>
    <row r="152" spans="1:47" customFormat="1">
      <c r="A152" s="9"/>
      <c r="B152" s="12"/>
      <c r="C152" s="12"/>
      <c r="D152" s="12"/>
      <c r="E152" s="9"/>
      <c r="F152" s="9"/>
      <c r="G152" s="9"/>
      <c r="H152" s="9"/>
      <c r="I152" s="10"/>
      <c r="J152" s="10"/>
      <c r="K152" s="10"/>
      <c r="L152" s="10"/>
      <c r="M152" s="10"/>
      <c r="N152" s="12"/>
      <c r="O152" s="12"/>
      <c r="P152" s="12"/>
      <c r="Q152" s="12"/>
      <c r="R152" s="12"/>
      <c r="S152" s="12"/>
      <c r="T152" s="12"/>
      <c r="U152" s="12"/>
      <c r="V152" s="12"/>
      <c r="W152" s="10"/>
      <c r="X152" s="12"/>
      <c r="Y152" s="12"/>
      <c r="Z152" s="12"/>
      <c r="AA152" s="12"/>
      <c r="AB152" s="12"/>
      <c r="AC152" s="12"/>
      <c r="AD152" s="12"/>
      <c r="AE152" s="12"/>
      <c r="AF152" s="12"/>
      <c r="AG152" s="10"/>
      <c r="AH152" s="12"/>
      <c r="AI152" s="9"/>
      <c r="AJ152" s="12"/>
      <c r="AK152" s="12"/>
      <c r="AL152" s="12"/>
      <c r="AM152" s="12"/>
      <c r="AN152" s="12"/>
      <c r="AO152" s="12"/>
      <c r="AP152" s="12"/>
      <c r="AQ152" s="4"/>
      <c r="AR152" s="1"/>
      <c r="AS152" s="1"/>
      <c r="AT152" s="1"/>
      <c r="AU152" s="1"/>
    </row>
    <row r="153" spans="1:47" customFormat="1">
      <c r="A153" s="9"/>
      <c r="B153" s="12"/>
      <c r="C153" s="12"/>
      <c r="D153" s="12"/>
      <c r="E153" s="9"/>
      <c r="F153" s="9"/>
      <c r="G153" s="9"/>
      <c r="H153" s="9"/>
      <c r="I153" s="10"/>
      <c r="J153" s="10"/>
      <c r="K153" s="10"/>
      <c r="L153" s="10"/>
      <c r="M153" s="10"/>
      <c r="N153" s="12"/>
      <c r="O153" s="12"/>
      <c r="P153" s="12"/>
      <c r="Q153" s="12"/>
      <c r="R153" s="12"/>
      <c r="S153" s="12"/>
      <c r="T153" s="12"/>
      <c r="U153" s="12"/>
      <c r="V153" s="12"/>
      <c r="W153" s="10"/>
      <c r="X153" s="12"/>
      <c r="Y153" s="12"/>
      <c r="Z153" s="12"/>
      <c r="AA153" s="12"/>
      <c r="AB153" s="12"/>
      <c r="AC153" s="12"/>
      <c r="AD153" s="12"/>
      <c r="AE153" s="12"/>
      <c r="AF153" s="12"/>
      <c r="AG153" s="10"/>
      <c r="AH153" s="12"/>
      <c r="AI153" s="9"/>
      <c r="AJ153" s="12"/>
      <c r="AK153" s="12"/>
      <c r="AL153" s="12"/>
      <c r="AM153" s="12"/>
      <c r="AN153" s="12"/>
      <c r="AO153" s="12"/>
      <c r="AP153" s="12"/>
      <c r="AQ153" s="2"/>
      <c r="AR153" s="1"/>
      <c r="AS153" s="1"/>
      <c r="AT153" s="1"/>
      <c r="AU153" s="1"/>
    </row>
    <row r="154" spans="1:47" customFormat="1">
      <c r="A154" s="9"/>
      <c r="B154" s="9"/>
      <c r="C154" s="9"/>
      <c r="D154" s="9"/>
      <c r="E154" s="9"/>
      <c r="F154" s="9"/>
      <c r="G154" s="9"/>
      <c r="H154" s="9"/>
      <c r="I154" s="10"/>
      <c r="J154" s="10"/>
      <c r="K154" s="10"/>
      <c r="L154" s="10"/>
      <c r="M154" s="10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9"/>
      <c r="Y154" s="9"/>
      <c r="Z154" s="9"/>
      <c r="AA154" s="9"/>
      <c r="AB154" s="9"/>
      <c r="AC154" s="9"/>
      <c r="AD154" s="9"/>
      <c r="AE154" s="9"/>
      <c r="AF154" s="9"/>
      <c r="AG154" s="10"/>
      <c r="AH154" s="9"/>
      <c r="AI154" s="9"/>
      <c r="AJ154" s="9"/>
      <c r="AK154" s="9"/>
      <c r="AL154" s="9"/>
      <c r="AM154" s="9"/>
      <c r="AN154" s="9"/>
      <c r="AO154" s="9"/>
      <c r="AP154" s="9"/>
      <c r="AQ154" s="2"/>
      <c r="AR154" s="1"/>
      <c r="AS154" s="1"/>
      <c r="AT154" s="1"/>
      <c r="AU154" s="1"/>
    </row>
    <row r="155" spans="1:47" customFormat="1">
      <c r="A155" s="9"/>
      <c r="B155" s="9"/>
      <c r="C155" s="9"/>
      <c r="D155" s="9"/>
      <c r="E155" s="9"/>
      <c r="F155" s="9"/>
      <c r="G155" s="9"/>
      <c r="H155" s="9"/>
      <c r="I155" s="10"/>
      <c r="J155" s="10"/>
      <c r="K155" s="10"/>
      <c r="L155" s="10"/>
      <c r="M155" s="10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9"/>
      <c r="Y155" s="9"/>
      <c r="Z155" s="9"/>
      <c r="AA155" s="9"/>
      <c r="AB155" s="9"/>
      <c r="AC155" s="9"/>
      <c r="AD155" s="9"/>
      <c r="AE155" s="9"/>
      <c r="AF155" s="9"/>
      <c r="AG155" s="10"/>
      <c r="AH155" s="9"/>
      <c r="AI155" s="9"/>
      <c r="AJ155" s="9"/>
      <c r="AK155" s="9"/>
      <c r="AL155" s="9"/>
      <c r="AM155" s="9"/>
      <c r="AN155" s="9"/>
      <c r="AO155" s="9"/>
      <c r="AP155" s="9"/>
      <c r="AQ155" s="4"/>
      <c r="AR155" s="1"/>
      <c r="AS155" s="1"/>
      <c r="AT155" s="1"/>
      <c r="AU155" s="1"/>
    </row>
    <row r="156" spans="1:47" customFormat="1">
      <c r="A156" s="9"/>
      <c r="B156" s="12"/>
      <c r="C156" s="12"/>
      <c r="D156" s="12"/>
      <c r="E156" s="9"/>
      <c r="F156" s="9"/>
      <c r="G156" s="9"/>
      <c r="H156" s="9"/>
      <c r="I156" s="10"/>
      <c r="J156" s="10"/>
      <c r="K156" s="10"/>
      <c r="L156" s="10"/>
      <c r="M156" s="9"/>
      <c r="N156" s="12"/>
      <c r="O156" s="12"/>
      <c r="P156" s="12"/>
      <c r="Q156" s="12"/>
      <c r="R156" s="12"/>
      <c r="S156" s="12"/>
      <c r="T156" s="12"/>
      <c r="U156" s="12"/>
      <c r="V156" s="12"/>
      <c r="W156" s="9"/>
      <c r="X156" s="12"/>
      <c r="Y156" s="12"/>
      <c r="Z156" s="12"/>
      <c r="AA156" s="12"/>
      <c r="AB156" s="12"/>
      <c r="AC156" s="12"/>
      <c r="AD156" s="12"/>
      <c r="AE156" s="12"/>
      <c r="AF156" s="12"/>
      <c r="AG156" s="9"/>
      <c r="AH156" s="12"/>
      <c r="AI156" s="9"/>
      <c r="AJ156" s="12"/>
      <c r="AK156" s="12"/>
      <c r="AL156" s="12"/>
      <c r="AM156" s="12"/>
      <c r="AN156" s="12"/>
      <c r="AO156" s="12"/>
      <c r="AP156" s="12"/>
      <c r="AQ156" s="4"/>
      <c r="AR156" s="1"/>
      <c r="AS156" s="1"/>
      <c r="AT156" s="1"/>
      <c r="AU156" s="1"/>
    </row>
    <row r="157" spans="1:47" customFormat="1">
      <c r="A157" s="9"/>
      <c r="B157" s="9"/>
      <c r="C157" s="9"/>
      <c r="D157" s="9"/>
      <c r="E157" s="9"/>
      <c r="F157" s="9"/>
      <c r="G157" s="9"/>
      <c r="H157" s="9"/>
      <c r="I157" s="10"/>
      <c r="J157" s="10"/>
      <c r="K157" s="10"/>
      <c r="L157" s="10"/>
      <c r="M157" s="10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9"/>
      <c r="Y157" s="9"/>
      <c r="Z157" s="9"/>
      <c r="AA157" s="9"/>
      <c r="AB157" s="9"/>
      <c r="AC157" s="9"/>
      <c r="AD157" s="9"/>
      <c r="AE157" s="9"/>
      <c r="AF157" s="9"/>
      <c r="AG157" s="10"/>
      <c r="AH157" s="9"/>
      <c r="AI157" s="9"/>
      <c r="AJ157" s="9"/>
      <c r="AK157" s="9"/>
      <c r="AL157" s="9"/>
      <c r="AM157" s="9"/>
      <c r="AN157" s="9"/>
      <c r="AO157" s="9"/>
      <c r="AP157" s="9"/>
      <c r="AQ157" s="2"/>
      <c r="AR157" s="1"/>
      <c r="AS157" s="1"/>
      <c r="AT157" s="1"/>
      <c r="AU157" s="1"/>
    </row>
    <row r="158" spans="1:47" customFormat="1">
      <c r="A158" s="9"/>
      <c r="B158" s="9"/>
      <c r="C158" s="9"/>
      <c r="D158" s="9"/>
      <c r="E158" s="9"/>
      <c r="F158" s="9"/>
      <c r="G158" s="9"/>
      <c r="H158" s="9"/>
      <c r="I158" s="10"/>
      <c r="J158" s="10"/>
      <c r="K158" s="10"/>
      <c r="L158" s="10"/>
      <c r="M158" s="10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9"/>
      <c r="Y158" s="9"/>
      <c r="Z158" s="9"/>
      <c r="AA158" s="9"/>
      <c r="AB158" s="9"/>
      <c r="AC158" s="9"/>
      <c r="AD158" s="9"/>
      <c r="AE158" s="9"/>
      <c r="AF158" s="9"/>
      <c r="AG158" s="10"/>
      <c r="AH158" s="9"/>
      <c r="AI158" s="9"/>
      <c r="AJ158" s="9"/>
      <c r="AK158" s="9"/>
      <c r="AL158" s="9"/>
      <c r="AM158" s="9"/>
      <c r="AN158" s="9"/>
      <c r="AO158" s="9"/>
      <c r="AP158" s="9"/>
      <c r="AQ158" s="2"/>
      <c r="AR158" s="1"/>
      <c r="AS158" s="1"/>
      <c r="AT158" s="1"/>
      <c r="AU158" s="1"/>
    </row>
    <row r="159" spans="1:47" customFormat="1">
      <c r="A159" s="9"/>
      <c r="B159" s="9"/>
      <c r="C159" s="9"/>
      <c r="D159" s="9"/>
      <c r="E159" s="9"/>
      <c r="F159" s="9"/>
      <c r="G159" s="9"/>
      <c r="H159" s="9"/>
      <c r="I159" s="10"/>
      <c r="J159" s="10"/>
      <c r="K159" s="10"/>
      <c r="L159" s="10"/>
      <c r="M159" s="10"/>
      <c r="N159" s="9"/>
      <c r="O159" s="9"/>
      <c r="P159" s="9"/>
      <c r="Q159" s="9"/>
      <c r="R159" s="9"/>
      <c r="S159" s="9"/>
      <c r="T159" s="9"/>
      <c r="U159" s="9"/>
      <c r="V159" s="9"/>
      <c r="W159" s="10"/>
      <c r="X159" s="9"/>
      <c r="Y159" s="9"/>
      <c r="Z159" s="9"/>
      <c r="AA159" s="9"/>
      <c r="AB159" s="9"/>
      <c r="AC159" s="9"/>
      <c r="AD159" s="9"/>
      <c r="AE159" s="9"/>
      <c r="AF159" s="9"/>
      <c r="AG159" s="10"/>
      <c r="AH159" s="9"/>
      <c r="AI159" s="9"/>
      <c r="AJ159" s="9"/>
      <c r="AK159" s="9"/>
      <c r="AL159" s="9"/>
      <c r="AM159" s="9"/>
      <c r="AN159" s="9"/>
      <c r="AO159" s="9"/>
      <c r="AP159" s="9"/>
      <c r="AQ159" s="2"/>
      <c r="AR159" s="1"/>
      <c r="AS159" s="1"/>
      <c r="AT159" s="1"/>
      <c r="AU159" s="1"/>
    </row>
    <row r="160" spans="1:47" customFormat="1">
      <c r="A160" s="9"/>
      <c r="B160" s="9"/>
      <c r="C160" s="9"/>
      <c r="D160" s="9"/>
      <c r="E160" s="9"/>
      <c r="F160" s="9"/>
      <c r="G160" s="9"/>
      <c r="H160" s="9"/>
      <c r="I160" s="10"/>
      <c r="J160" s="10"/>
      <c r="K160" s="10"/>
      <c r="L160" s="10"/>
      <c r="M160" s="10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9"/>
      <c r="Y160" s="9"/>
      <c r="Z160" s="9"/>
      <c r="AA160" s="9"/>
      <c r="AB160" s="9"/>
      <c r="AC160" s="9"/>
      <c r="AD160" s="9"/>
      <c r="AE160" s="9"/>
      <c r="AF160" s="9"/>
      <c r="AG160" s="10"/>
      <c r="AH160" s="9"/>
      <c r="AI160" s="9"/>
      <c r="AJ160" s="9"/>
      <c r="AK160" s="9"/>
      <c r="AL160" s="9"/>
      <c r="AM160" s="9"/>
      <c r="AN160" s="9"/>
      <c r="AO160" s="9"/>
      <c r="AP160" s="9"/>
      <c r="AQ160" s="4"/>
      <c r="AR160" s="1"/>
      <c r="AS160" s="1"/>
      <c r="AT160" s="1"/>
      <c r="AU160" s="1"/>
    </row>
    <row r="161" spans="1:47" customFormat="1">
      <c r="A161" s="9"/>
      <c r="B161" s="9"/>
      <c r="C161" s="9"/>
      <c r="D161" s="9"/>
      <c r="E161" s="9"/>
      <c r="F161" s="9"/>
      <c r="G161" s="9"/>
      <c r="H161" s="9"/>
      <c r="I161" s="10"/>
      <c r="J161" s="10"/>
      <c r="K161" s="10"/>
      <c r="L161" s="10"/>
      <c r="M161" s="10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9"/>
      <c r="Y161" s="9"/>
      <c r="Z161" s="9"/>
      <c r="AA161" s="9"/>
      <c r="AB161" s="9"/>
      <c r="AC161" s="9"/>
      <c r="AD161" s="9"/>
      <c r="AE161" s="9"/>
      <c r="AF161" s="9"/>
      <c r="AG161" s="10"/>
      <c r="AH161" s="9"/>
      <c r="AI161" s="9"/>
      <c r="AJ161" s="9"/>
      <c r="AK161" s="9"/>
      <c r="AL161" s="9"/>
      <c r="AM161" s="9"/>
      <c r="AN161" s="9"/>
      <c r="AO161" s="9"/>
      <c r="AP161" s="9"/>
      <c r="AQ161" s="4"/>
      <c r="AR161" s="1"/>
      <c r="AS161" s="1"/>
      <c r="AT161" s="1"/>
      <c r="AU161" s="1"/>
    </row>
    <row r="162" spans="1:47" customFormat="1">
      <c r="A162" s="9"/>
      <c r="B162" s="9"/>
      <c r="C162" s="9"/>
      <c r="D162" s="9"/>
      <c r="E162" s="9"/>
      <c r="F162" s="9"/>
      <c r="G162" s="9"/>
      <c r="H162" s="9"/>
      <c r="I162" s="10"/>
      <c r="J162" s="10"/>
      <c r="K162" s="10"/>
      <c r="L162" s="10"/>
      <c r="M162" s="10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9"/>
      <c r="Y162" s="9"/>
      <c r="Z162" s="9"/>
      <c r="AA162" s="9"/>
      <c r="AB162" s="9"/>
      <c r="AC162" s="9"/>
      <c r="AD162" s="9"/>
      <c r="AE162" s="9"/>
      <c r="AF162" s="9"/>
      <c r="AG162" s="10"/>
      <c r="AH162" s="9"/>
      <c r="AI162" s="9"/>
      <c r="AJ162" s="9"/>
      <c r="AK162" s="9"/>
      <c r="AL162" s="9"/>
      <c r="AM162" s="9"/>
      <c r="AN162" s="9"/>
      <c r="AO162" s="9"/>
      <c r="AP162" s="9"/>
      <c r="AQ162" s="4"/>
      <c r="AR162" s="1"/>
      <c r="AS162" s="1"/>
      <c r="AT162" s="1"/>
      <c r="AU162" s="1"/>
    </row>
    <row r="163" spans="1:47" customFormat="1">
      <c r="A163" s="9"/>
      <c r="B163" s="9"/>
      <c r="C163" s="9"/>
      <c r="D163" s="9"/>
      <c r="E163" s="9"/>
      <c r="F163" s="9"/>
      <c r="G163" s="9"/>
      <c r="H163" s="9"/>
      <c r="I163" s="10"/>
      <c r="J163" s="10"/>
      <c r="K163" s="10"/>
      <c r="L163" s="10"/>
      <c r="M163" s="10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9"/>
      <c r="Y163" s="9"/>
      <c r="Z163" s="9"/>
      <c r="AA163" s="9"/>
      <c r="AB163" s="9"/>
      <c r="AC163" s="9"/>
      <c r="AD163" s="9"/>
      <c r="AE163" s="9"/>
      <c r="AF163" s="9"/>
      <c r="AG163" s="10"/>
      <c r="AH163" s="9"/>
      <c r="AI163" s="9"/>
      <c r="AJ163" s="9"/>
      <c r="AK163" s="9"/>
      <c r="AL163" s="9"/>
      <c r="AM163" s="9"/>
      <c r="AN163" s="9"/>
      <c r="AO163" s="9"/>
      <c r="AP163" s="9"/>
      <c r="AQ163" s="4"/>
      <c r="AR163" s="1"/>
      <c r="AS163" s="1"/>
      <c r="AT163" s="1"/>
      <c r="AU163" s="1"/>
    </row>
    <row r="164" spans="1:47" customFormat="1">
      <c r="A164" s="9"/>
      <c r="B164" s="12"/>
      <c r="C164" s="12"/>
      <c r="D164" s="12"/>
      <c r="E164" s="9"/>
      <c r="F164" s="9"/>
      <c r="G164" s="9"/>
      <c r="H164" s="9"/>
      <c r="I164" s="10"/>
      <c r="J164" s="10"/>
      <c r="K164" s="10"/>
      <c r="L164" s="10"/>
      <c r="M164" s="10"/>
      <c r="N164" s="12"/>
      <c r="O164" s="12"/>
      <c r="P164" s="12"/>
      <c r="Q164" s="12"/>
      <c r="R164" s="12"/>
      <c r="S164" s="12"/>
      <c r="T164" s="12"/>
      <c r="U164" s="12"/>
      <c r="V164" s="12"/>
      <c r="W164" s="10"/>
      <c r="X164" s="12"/>
      <c r="Y164" s="12"/>
      <c r="Z164" s="12"/>
      <c r="AA164" s="12"/>
      <c r="AB164" s="12"/>
      <c r="AC164" s="12"/>
      <c r="AD164" s="12"/>
      <c r="AE164" s="12"/>
      <c r="AF164" s="12"/>
      <c r="AG164" s="10"/>
      <c r="AH164" s="12"/>
      <c r="AI164" s="9"/>
      <c r="AJ164" s="12"/>
      <c r="AK164" s="12"/>
      <c r="AL164" s="12"/>
      <c r="AM164" s="12"/>
      <c r="AN164" s="12"/>
      <c r="AO164" s="12"/>
      <c r="AP164" s="12"/>
      <c r="AQ164" s="2"/>
      <c r="AR164" s="1"/>
      <c r="AS164" s="1"/>
      <c r="AT164" s="1"/>
      <c r="AU164" s="1"/>
    </row>
    <row r="165" spans="1:47" customFormat="1">
      <c r="A165" s="9"/>
      <c r="B165" s="9"/>
      <c r="C165" s="9"/>
      <c r="D165" s="9"/>
      <c r="E165" s="9"/>
      <c r="F165" s="9"/>
      <c r="G165" s="9"/>
      <c r="H165" s="9"/>
      <c r="I165" s="10"/>
      <c r="J165" s="10"/>
      <c r="K165" s="10"/>
      <c r="L165" s="10"/>
      <c r="M165" s="10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9"/>
      <c r="Y165" s="9"/>
      <c r="Z165" s="9"/>
      <c r="AA165" s="9"/>
      <c r="AB165" s="9"/>
      <c r="AC165" s="9"/>
      <c r="AD165" s="9"/>
      <c r="AE165" s="9"/>
      <c r="AF165" s="9"/>
      <c r="AG165" s="10"/>
      <c r="AH165" s="9"/>
      <c r="AI165" s="9"/>
      <c r="AJ165" s="9"/>
      <c r="AK165" s="9"/>
      <c r="AL165" s="9"/>
      <c r="AM165" s="9"/>
      <c r="AN165" s="9"/>
      <c r="AO165" s="9"/>
      <c r="AP165" s="9"/>
      <c r="AQ165" s="2"/>
      <c r="AR165" s="1"/>
      <c r="AS165" s="1"/>
      <c r="AT165" s="1"/>
      <c r="AU165" s="1"/>
    </row>
    <row r="166" spans="1:47" customFormat="1">
      <c r="A166" s="9"/>
      <c r="B166" s="9"/>
      <c r="C166" s="9"/>
      <c r="D166" s="9"/>
      <c r="E166" s="9"/>
      <c r="F166" s="9"/>
      <c r="G166" s="9"/>
      <c r="H166" s="9"/>
      <c r="I166" s="10"/>
      <c r="J166" s="10"/>
      <c r="K166" s="10"/>
      <c r="L166" s="10"/>
      <c r="M166" s="10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9"/>
      <c r="Y166" s="9"/>
      <c r="Z166" s="9"/>
      <c r="AA166" s="9"/>
      <c r="AB166" s="9"/>
      <c r="AC166" s="9"/>
      <c r="AD166" s="9"/>
      <c r="AE166" s="9"/>
      <c r="AF166" s="9"/>
      <c r="AG166" s="10"/>
      <c r="AH166" s="9"/>
      <c r="AI166" s="9"/>
      <c r="AJ166" s="9"/>
      <c r="AK166" s="9"/>
      <c r="AL166" s="9"/>
      <c r="AM166" s="9"/>
      <c r="AN166" s="9"/>
      <c r="AO166" s="9"/>
      <c r="AP166" s="9"/>
      <c r="AQ166" s="4"/>
      <c r="AR166" s="1"/>
      <c r="AS166" s="1"/>
      <c r="AT166" s="1"/>
      <c r="AU166" s="1"/>
    </row>
    <row r="167" spans="1:47" customFormat="1">
      <c r="A167" s="9"/>
      <c r="B167" s="12"/>
      <c r="C167" s="12"/>
      <c r="D167" s="12"/>
      <c r="E167" s="9"/>
      <c r="F167" s="9"/>
      <c r="G167" s="9"/>
      <c r="H167" s="9"/>
      <c r="I167" s="10"/>
      <c r="J167" s="10"/>
      <c r="K167" s="10"/>
      <c r="L167" s="10"/>
      <c r="M167" s="9"/>
      <c r="N167" s="12"/>
      <c r="O167" s="12"/>
      <c r="P167" s="12"/>
      <c r="Q167" s="12"/>
      <c r="R167" s="12"/>
      <c r="S167" s="12"/>
      <c r="T167" s="12"/>
      <c r="U167" s="12"/>
      <c r="V167" s="12"/>
      <c r="W167" s="9"/>
      <c r="X167" s="12"/>
      <c r="Y167" s="12"/>
      <c r="Z167" s="12"/>
      <c r="AA167" s="12"/>
      <c r="AB167" s="12"/>
      <c r="AC167" s="12"/>
      <c r="AD167" s="12"/>
      <c r="AE167" s="12"/>
      <c r="AF167" s="12"/>
      <c r="AG167" s="9"/>
      <c r="AH167" s="12"/>
      <c r="AI167" s="9"/>
      <c r="AJ167" s="12"/>
      <c r="AK167" s="12"/>
      <c r="AL167" s="12"/>
      <c r="AM167" s="12"/>
      <c r="AN167" s="12"/>
      <c r="AO167" s="12"/>
      <c r="AP167" s="12"/>
      <c r="AQ167" s="2"/>
      <c r="AR167" s="1"/>
      <c r="AS167" s="1"/>
      <c r="AT167" s="1"/>
      <c r="AU167" s="1"/>
    </row>
    <row r="168" spans="1:47" customFormat="1">
      <c r="A168" s="9"/>
      <c r="B168" s="9"/>
      <c r="C168" s="9"/>
      <c r="D168" s="9"/>
      <c r="E168" s="9"/>
      <c r="F168" s="9"/>
      <c r="G168" s="9"/>
      <c r="H168" s="9"/>
      <c r="I168" s="10"/>
      <c r="J168" s="10"/>
      <c r="K168" s="10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2"/>
      <c r="AR168" s="1"/>
      <c r="AS168" s="1"/>
      <c r="AT168" s="1"/>
      <c r="AU168" s="1"/>
    </row>
    <row r="169" spans="1:47" customFormat="1">
      <c r="A169" s="9"/>
      <c r="B169" s="12"/>
      <c r="C169" s="12"/>
      <c r="D169" s="12"/>
      <c r="E169" s="9"/>
      <c r="F169" s="9"/>
      <c r="G169" s="9"/>
      <c r="H169" s="9"/>
      <c r="I169" s="10"/>
      <c r="J169" s="10"/>
      <c r="K169" s="10"/>
      <c r="L169" s="10"/>
      <c r="M169" s="10"/>
      <c r="N169" s="12"/>
      <c r="O169" s="12"/>
      <c r="P169" s="12"/>
      <c r="Q169" s="12"/>
      <c r="R169" s="12"/>
      <c r="S169" s="12"/>
      <c r="T169" s="12"/>
      <c r="U169" s="12"/>
      <c r="V169" s="12"/>
      <c r="W169" s="10"/>
      <c r="X169" s="12"/>
      <c r="Y169" s="12"/>
      <c r="Z169" s="12"/>
      <c r="AA169" s="12"/>
      <c r="AB169" s="12"/>
      <c r="AC169" s="12"/>
      <c r="AD169" s="12"/>
      <c r="AE169" s="12"/>
      <c r="AF169" s="12"/>
      <c r="AG169" s="10"/>
      <c r="AH169" s="12"/>
      <c r="AI169" s="9"/>
      <c r="AJ169" s="12"/>
      <c r="AK169" s="12"/>
      <c r="AL169" s="12"/>
      <c r="AM169" s="12"/>
      <c r="AN169" s="12"/>
      <c r="AO169" s="12"/>
      <c r="AP169" s="12"/>
      <c r="AQ169" s="4"/>
      <c r="AR169" s="1"/>
      <c r="AS169" s="1"/>
      <c r="AT169" s="1"/>
      <c r="AU169" s="1"/>
    </row>
    <row r="170" spans="1:47" customFormat="1">
      <c r="A170" s="9"/>
      <c r="B170" s="12"/>
      <c r="C170" s="12"/>
      <c r="D170" s="12"/>
      <c r="E170" s="9"/>
      <c r="F170" s="9"/>
      <c r="G170" s="9"/>
      <c r="H170" s="9"/>
      <c r="I170" s="10"/>
      <c r="J170" s="10"/>
      <c r="K170" s="10"/>
      <c r="L170" s="10"/>
      <c r="M170" s="10"/>
      <c r="N170" s="12"/>
      <c r="O170" s="12"/>
      <c r="P170" s="12"/>
      <c r="Q170" s="12"/>
      <c r="R170" s="12"/>
      <c r="S170" s="12"/>
      <c r="T170" s="12"/>
      <c r="U170" s="12"/>
      <c r="V170" s="12"/>
      <c r="W170" s="10"/>
      <c r="X170" s="12"/>
      <c r="Y170" s="12"/>
      <c r="Z170" s="12"/>
      <c r="AA170" s="12"/>
      <c r="AB170" s="12"/>
      <c r="AC170" s="12"/>
      <c r="AD170" s="12"/>
      <c r="AE170" s="12"/>
      <c r="AF170" s="12"/>
      <c r="AG170" s="10"/>
      <c r="AH170" s="12"/>
      <c r="AI170" s="9"/>
      <c r="AJ170" s="12"/>
      <c r="AK170" s="12"/>
      <c r="AL170" s="12"/>
      <c r="AM170" s="12"/>
      <c r="AN170" s="12"/>
      <c r="AO170" s="12"/>
      <c r="AP170" s="12"/>
      <c r="AQ170" s="2"/>
      <c r="AR170" s="1"/>
      <c r="AS170" s="1"/>
      <c r="AT170" s="1"/>
      <c r="AU170" s="1"/>
    </row>
    <row r="171" spans="1:47" customFormat="1">
      <c r="A171" s="9"/>
      <c r="B171" s="9"/>
      <c r="C171" s="9"/>
      <c r="D171" s="9"/>
      <c r="E171" s="9"/>
      <c r="F171" s="9"/>
      <c r="G171" s="9"/>
      <c r="H171" s="9"/>
      <c r="I171" s="10"/>
      <c r="J171" s="10"/>
      <c r="K171" s="10"/>
      <c r="L171" s="10"/>
      <c r="M171" s="10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9"/>
      <c r="Y171" s="9"/>
      <c r="Z171" s="9"/>
      <c r="AA171" s="9"/>
      <c r="AB171" s="9"/>
      <c r="AC171" s="9"/>
      <c r="AD171" s="9"/>
      <c r="AE171" s="9"/>
      <c r="AF171" s="9"/>
      <c r="AG171" s="10"/>
      <c r="AH171" s="9"/>
      <c r="AI171" s="9"/>
      <c r="AJ171" s="9"/>
      <c r="AK171" s="9"/>
      <c r="AL171" s="9"/>
      <c r="AM171" s="9"/>
      <c r="AN171" s="9"/>
      <c r="AO171" s="9"/>
      <c r="AP171" s="9"/>
      <c r="AQ171" s="2"/>
      <c r="AR171" s="1"/>
      <c r="AS171" s="1"/>
      <c r="AT171" s="1"/>
      <c r="AU171" s="1"/>
    </row>
    <row r="172" spans="1:47" customFormat="1">
      <c r="A172" s="9"/>
      <c r="B172" s="9"/>
      <c r="C172" s="9"/>
      <c r="D172" s="9"/>
      <c r="E172" s="9"/>
      <c r="F172" s="9"/>
      <c r="G172" s="9"/>
      <c r="H172" s="9"/>
      <c r="I172" s="10"/>
      <c r="J172" s="10"/>
      <c r="K172" s="10"/>
      <c r="L172" s="10"/>
      <c r="M172" s="10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9"/>
      <c r="Y172" s="9"/>
      <c r="Z172" s="9"/>
      <c r="AA172" s="9"/>
      <c r="AB172" s="9"/>
      <c r="AC172" s="9"/>
      <c r="AD172" s="9"/>
      <c r="AE172" s="9"/>
      <c r="AF172" s="9"/>
      <c r="AG172" s="10"/>
      <c r="AH172" s="9"/>
      <c r="AI172" s="9"/>
      <c r="AJ172" s="9"/>
      <c r="AK172" s="9"/>
      <c r="AL172" s="9"/>
      <c r="AM172" s="9"/>
      <c r="AN172" s="9"/>
      <c r="AO172" s="9"/>
      <c r="AP172" s="9"/>
      <c r="AQ172" s="4"/>
      <c r="AR172" s="1"/>
      <c r="AS172" s="1"/>
      <c r="AT172" s="1"/>
      <c r="AU172" s="1"/>
    </row>
    <row r="173" spans="1:47" customFormat="1">
      <c r="A173" s="9"/>
      <c r="B173" s="12"/>
      <c r="C173" s="12"/>
      <c r="D173" s="12"/>
      <c r="E173" s="9"/>
      <c r="F173" s="9"/>
      <c r="G173" s="9"/>
      <c r="H173" s="9"/>
      <c r="I173" s="10"/>
      <c r="J173" s="10"/>
      <c r="K173" s="10"/>
      <c r="L173" s="10"/>
      <c r="M173" s="9"/>
      <c r="N173" s="12"/>
      <c r="O173" s="12"/>
      <c r="P173" s="12"/>
      <c r="Q173" s="12"/>
      <c r="R173" s="12"/>
      <c r="S173" s="12"/>
      <c r="T173" s="12"/>
      <c r="U173" s="12"/>
      <c r="V173" s="12"/>
      <c r="W173" s="9"/>
      <c r="X173" s="12"/>
      <c r="Y173" s="12"/>
      <c r="Z173" s="12"/>
      <c r="AA173" s="12"/>
      <c r="AB173" s="12"/>
      <c r="AC173" s="12"/>
      <c r="AD173" s="12"/>
      <c r="AE173" s="12"/>
      <c r="AF173" s="12"/>
      <c r="AG173" s="9"/>
      <c r="AH173" s="12"/>
      <c r="AI173" s="9"/>
      <c r="AJ173" s="12"/>
      <c r="AK173" s="12"/>
      <c r="AL173" s="12"/>
      <c r="AM173" s="12"/>
      <c r="AN173" s="12"/>
      <c r="AO173" s="12"/>
      <c r="AP173" s="12"/>
      <c r="AQ173" s="2"/>
      <c r="AR173" s="1"/>
      <c r="AS173" s="1"/>
      <c r="AT173" s="1"/>
      <c r="AU173" s="1"/>
    </row>
    <row r="174" spans="1:47" customFormat="1">
      <c r="A174" s="9"/>
      <c r="B174" s="9"/>
      <c r="C174" s="9"/>
      <c r="D174" s="9"/>
      <c r="E174" s="9"/>
      <c r="F174" s="9"/>
      <c r="G174" s="9"/>
      <c r="H174" s="9"/>
      <c r="I174" s="10"/>
      <c r="J174" s="10"/>
      <c r="K174" s="10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2"/>
      <c r="AR174" s="1"/>
      <c r="AS174" s="1"/>
      <c r="AT174" s="1"/>
      <c r="AU174" s="1"/>
    </row>
    <row r="175" spans="1:47" customFormat="1">
      <c r="A175" s="9"/>
      <c r="B175" s="9"/>
      <c r="C175" s="9"/>
      <c r="D175" s="9"/>
      <c r="E175" s="9"/>
      <c r="F175" s="9"/>
      <c r="G175" s="9"/>
      <c r="H175" s="9"/>
      <c r="I175" s="10"/>
      <c r="J175" s="10"/>
      <c r="K175" s="10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2"/>
      <c r="AR175" s="1"/>
      <c r="AS175" s="1"/>
      <c r="AT175" s="1"/>
      <c r="AU175" s="1"/>
    </row>
    <row r="176" spans="1:47" customFormat="1">
      <c r="A176" s="9"/>
      <c r="B176" s="9"/>
      <c r="C176" s="9"/>
      <c r="D176" s="9"/>
      <c r="E176" s="9"/>
      <c r="F176" s="9"/>
      <c r="G176" s="9"/>
      <c r="H176" s="9"/>
      <c r="I176" s="10"/>
      <c r="J176" s="10"/>
      <c r="K176" s="10"/>
      <c r="L176" s="10"/>
      <c r="M176" s="10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9"/>
      <c r="Y176" s="9"/>
      <c r="Z176" s="9"/>
      <c r="AA176" s="9"/>
      <c r="AB176" s="9"/>
      <c r="AC176" s="9"/>
      <c r="AD176" s="9"/>
      <c r="AE176" s="9"/>
      <c r="AF176" s="9"/>
      <c r="AG176" s="10"/>
      <c r="AH176" s="9"/>
      <c r="AI176" s="9"/>
      <c r="AJ176" s="9"/>
      <c r="AK176" s="9"/>
      <c r="AL176" s="9"/>
      <c r="AM176" s="9"/>
      <c r="AN176" s="9"/>
      <c r="AO176" s="9"/>
      <c r="AP176" s="9"/>
      <c r="AQ176" s="4"/>
      <c r="AR176" s="1"/>
      <c r="AS176" s="1"/>
      <c r="AT176" s="1"/>
      <c r="AU176" s="1"/>
    </row>
    <row r="177" spans="1:47" customFormat="1">
      <c r="A177" s="9"/>
      <c r="B177" s="12"/>
      <c r="C177" s="12"/>
      <c r="D177" s="12"/>
      <c r="E177" s="9"/>
      <c r="F177" s="9"/>
      <c r="G177" s="9"/>
      <c r="H177" s="9"/>
      <c r="I177" s="10"/>
      <c r="J177" s="10"/>
      <c r="K177" s="10"/>
      <c r="L177" s="10"/>
      <c r="M177" s="9"/>
      <c r="N177" s="12"/>
      <c r="O177" s="12"/>
      <c r="P177" s="12"/>
      <c r="Q177" s="12"/>
      <c r="R177" s="12"/>
      <c r="S177" s="12"/>
      <c r="T177" s="12"/>
      <c r="U177" s="12"/>
      <c r="V177" s="12"/>
      <c r="W177" s="9"/>
      <c r="X177" s="12"/>
      <c r="Y177" s="12"/>
      <c r="Z177" s="12"/>
      <c r="AA177" s="12"/>
      <c r="AB177" s="12"/>
      <c r="AC177" s="12"/>
      <c r="AD177" s="12"/>
      <c r="AE177" s="12"/>
      <c r="AF177" s="12"/>
      <c r="AG177" s="9"/>
      <c r="AH177" s="12"/>
      <c r="AI177" s="9"/>
      <c r="AJ177" s="12"/>
      <c r="AK177" s="12"/>
      <c r="AL177" s="12"/>
      <c r="AM177" s="12"/>
      <c r="AN177" s="12"/>
      <c r="AO177" s="12"/>
      <c r="AP177" s="12"/>
      <c r="AQ177" s="2"/>
      <c r="AR177" s="1"/>
      <c r="AS177" s="1"/>
      <c r="AT177" s="1"/>
      <c r="AU177" s="1"/>
    </row>
    <row r="178" spans="1:47" customFormat="1">
      <c r="A178" s="9"/>
      <c r="B178" s="9"/>
      <c r="C178" s="9"/>
      <c r="D178" s="9"/>
      <c r="E178" s="9"/>
      <c r="F178" s="9"/>
      <c r="G178" s="9"/>
      <c r="H178" s="9"/>
      <c r="I178" s="10"/>
      <c r="J178" s="10"/>
      <c r="K178" s="10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2"/>
      <c r="AR178" s="1"/>
      <c r="AS178" s="1"/>
      <c r="AT178" s="1"/>
      <c r="AU178" s="1"/>
    </row>
    <row r="179" spans="1:47" customFormat="1">
      <c r="A179" s="9"/>
      <c r="B179" s="9"/>
      <c r="C179" s="9"/>
      <c r="D179" s="9"/>
      <c r="E179" s="9"/>
      <c r="F179" s="9"/>
      <c r="G179" s="9"/>
      <c r="H179" s="9"/>
      <c r="I179" s="10"/>
      <c r="J179" s="10"/>
      <c r="K179" s="10"/>
      <c r="L179" s="10"/>
      <c r="M179" s="10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9"/>
      <c r="Y179" s="9"/>
      <c r="Z179" s="9"/>
      <c r="AA179" s="9"/>
      <c r="AB179" s="9"/>
      <c r="AC179" s="9"/>
      <c r="AD179" s="9"/>
      <c r="AE179" s="9"/>
      <c r="AF179" s="9"/>
      <c r="AG179" s="10"/>
      <c r="AH179" s="9"/>
      <c r="AI179" s="9"/>
      <c r="AJ179" s="9"/>
      <c r="AK179" s="9"/>
      <c r="AL179" s="9"/>
      <c r="AM179" s="9"/>
      <c r="AN179" s="9"/>
      <c r="AO179" s="9"/>
      <c r="AP179" s="9"/>
      <c r="AQ179" s="4"/>
      <c r="AR179" s="1"/>
      <c r="AS179" s="1"/>
      <c r="AT179" s="1"/>
      <c r="AU179" s="1"/>
    </row>
    <row r="180" spans="1:47" customFormat="1">
      <c r="A180" s="9"/>
      <c r="B180" s="12"/>
      <c r="C180" s="12"/>
      <c r="D180" s="12"/>
      <c r="E180" s="9"/>
      <c r="F180" s="9"/>
      <c r="G180" s="9"/>
      <c r="H180" s="9"/>
      <c r="I180" s="10"/>
      <c r="J180" s="10"/>
      <c r="K180" s="10"/>
      <c r="L180" s="10"/>
      <c r="M180" s="10"/>
      <c r="N180" s="12"/>
      <c r="O180" s="12"/>
      <c r="P180" s="12"/>
      <c r="Q180" s="12"/>
      <c r="R180" s="12"/>
      <c r="S180" s="12"/>
      <c r="T180" s="12"/>
      <c r="U180" s="12"/>
      <c r="V180" s="12"/>
      <c r="W180" s="10"/>
      <c r="X180" s="12"/>
      <c r="Y180" s="12"/>
      <c r="Z180" s="12"/>
      <c r="AA180" s="12"/>
      <c r="AB180" s="12"/>
      <c r="AC180" s="12"/>
      <c r="AD180" s="12"/>
      <c r="AE180" s="12"/>
      <c r="AF180" s="12"/>
      <c r="AG180" s="10"/>
      <c r="AH180" s="12"/>
      <c r="AI180" s="9"/>
      <c r="AJ180" s="12"/>
      <c r="AK180" s="12"/>
      <c r="AL180" s="12"/>
      <c r="AM180" s="12"/>
      <c r="AN180" s="12"/>
      <c r="AO180" s="12"/>
      <c r="AP180" s="12"/>
      <c r="AQ180" s="2"/>
      <c r="AR180" s="1"/>
      <c r="AS180" s="1"/>
      <c r="AT180" s="1"/>
      <c r="AU180" s="1"/>
    </row>
    <row r="181" spans="1:47" customFormat="1">
      <c r="A181" s="9"/>
      <c r="B181" s="9"/>
      <c r="C181" s="9"/>
      <c r="D181" s="9"/>
      <c r="E181" s="9"/>
      <c r="F181" s="9"/>
      <c r="G181" s="9"/>
      <c r="H181" s="9"/>
      <c r="I181" s="10"/>
      <c r="J181" s="10"/>
      <c r="K181" s="10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1"/>
      <c r="AS181" s="1"/>
      <c r="AT181" s="1"/>
      <c r="AU181" s="1"/>
    </row>
    <row r="182" spans="1:47" customFormat="1">
      <c r="A182" s="9"/>
      <c r="B182" s="12"/>
      <c r="C182" s="12"/>
      <c r="D182" s="12"/>
      <c r="E182" s="9"/>
      <c r="F182" s="9"/>
      <c r="G182" s="9"/>
      <c r="H182" s="9"/>
      <c r="I182" s="10"/>
      <c r="J182" s="10"/>
      <c r="K182" s="10"/>
      <c r="L182" s="10"/>
      <c r="M182" s="10"/>
      <c r="N182" s="12"/>
      <c r="O182" s="12"/>
      <c r="P182" s="12"/>
      <c r="Q182" s="12"/>
      <c r="R182" s="12"/>
      <c r="S182" s="12"/>
      <c r="T182" s="12"/>
      <c r="U182" s="12"/>
      <c r="V182" s="12"/>
      <c r="W182" s="10"/>
      <c r="X182" s="12"/>
      <c r="Y182" s="12"/>
      <c r="Z182" s="12"/>
      <c r="AA182" s="12"/>
      <c r="AB182" s="12"/>
      <c r="AC182" s="12"/>
      <c r="AD182" s="12"/>
      <c r="AE182" s="12"/>
      <c r="AF182" s="12"/>
      <c r="AG182" s="10"/>
      <c r="AH182" s="12"/>
      <c r="AI182" s="9"/>
      <c r="AJ182" s="12"/>
      <c r="AK182" s="12"/>
      <c r="AL182" s="12"/>
      <c r="AM182" s="12"/>
      <c r="AN182" s="12"/>
      <c r="AO182" s="12"/>
      <c r="AP182" s="12"/>
      <c r="AQ182" s="4"/>
      <c r="AR182" s="1"/>
      <c r="AS182" s="1"/>
      <c r="AT182" s="1"/>
      <c r="AU182" s="1"/>
    </row>
    <row r="183" spans="1:47" customFormat="1">
      <c r="A183" s="9"/>
      <c r="B183" s="12"/>
      <c r="C183" s="12"/>
      <c r="D183" s="12"/>
      <c r="E183" s="9"/>
      <c r="F183" s="9"/>
      <c r="G183" s="9"/>
      <c r="H183" s="9"/>
      <c r="I183" s="10"/>
      <c r="J183" s="10"/>
      <c r="K183" s="10"/>
      <c r="L183" s="10"/>
      <c r="M183" s="9"/>
      <c r="N183" s="12"/>
      <c r="O183" s="12"/>
      <c r="P183" s="12"/>
      <c r="Q183" s="12"/>
      <c r="R183" s="12"/>
      <c r="S183" s="12"/>
      <c r="T183" s="12"/>
      <c r="U183" s="12"/>
      <c r="V183" s="12"/>
      <c r="W183" s="9"/>
      <c r="X183" s="12"/>
      <c r="Y183" s="12"/>
      <c r="Z183" s="12"/>
      <c r="AA183" s="12"/>
      <c r="AB183" s="12"/>
      <c r="AC183" s="12"/>
      <c r="AD183" s="12"/>
      <c r="AE183" s="12"/>
      <c r="AF183" s="12"/>
      <c r="AG183" s="9"/>
      <c r="AH183" s="12"/>
      <c r="AI183" s="9"/>
      <c r="AJ183" s="12"/>
      <c r="AK183" s="12"/>
      <c r="AL183" s="12"/>
      <c r="AM183" s="12"/>
      <c r="AN183" s="12"/>
      <c r="AO183" s="12"/>
      <c r="AP183" s="12"/>
      <c r="AQ183" s="2"/>
      <c r="AR183" s="1"/>
      <c r="AS183" s="1"/>
      <c r="AT183" s="1"/>
      <c r="AU183" s="1"/>
    </row>
    <row r="184" spans="1:47" customFormat="1">
      <c r="A184" s="9"/>
      <c r="B184" s="9"/>
      <c r="C184" s="9"/>
      <c r="D184" s="9"/>
      <c r="E184" s="9"/>
      <c r="F184" s="9"/>
      <c r="G184" s="9"/>
      <c r="H184" s="9"/>
      <c r="I184" s="10"/>
      <c r="J184" s="10"/>
      <c r="K184" s="10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2"/>
      <c r="AR184" s="1"/>
      <c r="AS184" s="1"/>
      <c r="AT184" s="1"/>
      <c r="AU184" s="1"/>
    </row>
    <row r="185" spans="1:47" customFormat="1">
      <c r="A185" s="9"/>
      <c r="B185" s="9"/>
      <c r="C185" s="9"/>
      <c r="D185" s="9"/>
      <c r="E185" s="9"/>
      <c r="F185" s="9"/>
      <c r="G185" s="9"/>
      <c r="H185" s="9"/>
      <c r="I185" s="10"/>
      <c r="J185" s="10"/>
      <c r="K185" s="10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4"/>
      <c r="AR185" s="1"/>
      <c r="AS185" s="1"/>
      <c r="AT185" s="1"/>
      <c r="AU185" s="1"/>
    </row>
    <row r="186" spans="1:47" customFormat="1">
      <c r="A186" s="9"/>
      <c r="B186" s="12"/>
      <c r="C186" s="12"/>
      <c r="D186" s="12"/>
      <c r="E186" s="9"/>
      <c r="F186" s="9"/>
      <c r="G186" s="9"/>
      <c r="H186" s="9"/>
      <c r="I186" s="10"/>
      <c r="J186" s="10"/>
      <c r="K186" s="10"/>
      <c r="L186" s="10"/>
      <c r="M186" s="9"/>
      <c r="N186" s="12"/>
      <c r="O186" s="12"/>
      <c r="P186" s="12"/>
      <c r="Q186" s="12"/>
      <c r="R186" s="12"/>
      <c r="S186" s="12"/>
      <c r="T186" s="12"/>
      <c r="U186" s="12"/>
      <c r="V186" s="12"/>
      <c r="W186" s="9"/>
      <c r="X186" s="12"/>
      <c r="Y186" s="12"/>
      <c r="Z186" s="12"/>
      <c r="AA186" s="12"/>
      <c r="AB186" s="12"/>
      <c r="AC186" s="12"/>
      <c r="AD186" s="12"/>
      <c r="AE186" s="12"/>
      <c r="AF186" s="12"/>
      <c r="AG186" s="9"/>
      <c r="AH186" s="12"/>
      <c r="AI186" s="9"/>
      <c r="AJ186" s="12"/>
      <c r="AK186" s="12"/>
      <c r="AL186" s="12"/>
      <c r="AM186" s="12"/>
      <c r="AN186" s="12"/>
      <c r="AO186" s="12"/>
      <c r="AP186" s="12"/>
      <c r="AQ186" s="2"/>
      <c r="AR186" s="1"/>
      <c r="AS186" s="1"/>
      <c r="AT186" s="1"/>
      <c r="AU186" s="1"/>
    </row>
    <row r="187" spans="1:47" customForma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1"/>
      <c r="AR187" s="1"/>
      <c r="AS187" s="1"/>
      <c r="AT187" s="1"/>
      <c r="AU187" s="1"/>
    </row>
    <row r="188" spans="1:47" customForma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1"/>
      <c r="AR188" s="1"/>
      <c r="AS188" s="1"/>
      <c r="AT188" s="1"/>
      <c r="AU188" s="1"/>
    </row>
    <row r="189" spans="1:47" customFormat="1">
      <c r="A189" s="9"/>
      <c r="B189" s="9"/>
      <c r="C189" s="9"/>
      <c r="D189" s="9"/>
      <c r="E189" s="9"/>
      <c r="F189" s="9"/>
      <c r="G189" s="9"/>
      <c r="H189" s="9"/>
      <c r="I189" s="10"/>
      <c r="J189" s="10"/>
      <c r="K189" s="10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4"/>
      <c r="AR189" s="1"/>
      <c r="AS189" s="1"/>
      <c r="AT189" s="1"/>
      <c r="AU189" s="1"/>
    </row>
    <row r="190" spans="1:47" customFormat="1">
      <c r="A190" s="9"/>
      <c r="B190" s="12"/>
      <c r="C190" s="12"/>
      <c r="D190" s="12"/>
      <c r="E190" s="9"/>
      <c r="F190" s="9"/>
      <c r="G190" s="9"/>
      <c r="H190" s="9"/>
      <c r="I190" s="10"/>
      <c r="J190" s="10"/>
      <c r="K190" s="10"/>
      <c r="L190" s="10"/>
      <c r="M190" s="9"/>
      <c r="N190" s="12"/>
      <c r="O190" s="12"/>
      <c r="P190" s="12"/>
      <c r="Q190" s="12"/>
      <c r="R190" s="12"/>
      <c r="S190" s="12"/>
      <c r="T190" s="12"/>
      <c r="U190" s="12"/>
      <c r="V190" s="12"/>
      <c r="W190" s="9"/>
      <c r="X190" s="12"/>
      <c r="Y190" s="12"/>
      <c r="Z190" s="12"/>
      <c r="AA190" s="12"/>
      <c r="AB190" s="12"/>
      <c r="AC190" s="12"/>
      <c r="AD190" s="12"/>
      <c r="AE190" s="12"/>
      <c r="AF190" s="12"/>
      <c r="AG190" s="9"/>
      <c r="AH190" s="12"/>
      <c r="AI190" s="9"/>
      <c r="AJ190" s="12"/>
      <c r="AK190" s="12"/>
      <c r="AL190" s="12"/>
      <c r="AM190" s="12"/>
      <c r="AN190" s="12"/>
      <c r="AO190" s="12"/>
      <c r="AP190" s="12"/>
      <c r="AQ190" s="4"/>
      <c r="AR190" s="1"/>
      <c r="AS190" s="1"/>
      <c r="AT190" s="1"/>
      <c r="AU190" s="1"/>
    </row>
    <row r="191" spans="1:47" customForma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1"/>
      <c r="AR191" s="1"/>
      <c r="AS191" s="1"/>
      <c r="AT191" s="1"/>
      <c r="AU191" s="1"/>
    </row>
    <row r="192" spans="1:47" customForma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1"/>
      <c r="AR192" s="1"/>
      <c r="AS192" s="1"/>
      <c r="AT192" s="1"/>
      <c r="AU192" s="1"/>
    </row>
    <row r="193" spans="1:47" customFormat="1">
      <c r="A193" s="9"/>
      <c r="B193" s="9"/>
      <c r="C193" s="9"/>
      <c r="D193" s="9"/>
      <c r="E193" s="9"/>
      <c r="F193" s="9"/>
      <c r="G193" s="9"/>
      <c r="H193" s="9"/>
      <c r="I193" s="10"/>
      <c r="J193" s="10"/>
      <c r="K193" s="10"/>
      <c r="L193" s="10"/>
      <c r="M193" s="10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9"/>
      <c r="Y193" s="9"/>
      <c r="Z193" s="9"/>
      <c r="AA193" s="9"/>
      <c r="AB193" s="9"/>
      <c r="AC193" s="9"/>
      <c r="AD193" s="9"/>
      <c r="AE193" s="9"/>
      <c r="AF193" s="9"/>
      <c r="AG193" s="10"/>
      <c r="AH193" s="9"/>
      <c r="AI193" s="9"/>
      <c r="AJ193" s="9"/>
      <c r="AK193" s="9"/>
      <c r="AL193" s="9"/>
      <c r="AM193" s="9"/>
      <c r="AN193" s="9"/>
      <c r="AO193" s="9"/>
      <c r="AP193" s="9"/>
      <c r="AQ193" s="4"/>
      <c r="AR193" s="1"/>
      <c r="AS193" s="1"/>
      <c r="AT193" s="1"/>
      <c r="AU193" s="1"/>
    </row>
    <row r="194" spans="1:47" customFormat="1">
      <c r="A194" s="9"/>
      <c r="B194" s="12"/>
      <c r="C194" s="12"/>
      <c r="D194" s="12"/>
      <c r="E194" s="9"/>
      <c r="F194" s="9"/>
      <c r="G194" s="9"/>
      <c r="H194" s="9"/>
      <c r="I194" s="9"/>
      <c r="J194" s="9"/>
      <c r="K194" s="9"/>
      <c r="L194" s="9"/>
      <c r="M194" s="9"/>
      <c r="N194" s="12"/>
      <c r="O194" s="12"/>
      <c r="P194" s="12"/>
      <c r="Q194" s="12"/>
      <c r="R194" s="12"/>
      <c r="S194" s="12"/>
      <c r="T194" s="12"/>
      <c r="U194" s="12"/>
      <c r="V194" s="12"/>
      <c r="W194" s="9"/>
      <c r="X194" s="12"/>
      <c r="Y194" s="12"/>
      <c r="Z194" s="12"/>
      <c r="AA194" s="12"/>
      <c r="AB194" s="12"/>
      <c r="AC194" s="12"/>
      <c r="AD194" s="12"/>
      <c r="AE194" s="12"/>
      <c r="AF194" s="12"/>
      <c r="AG194" s="9"/>
      <c r="AH194" s="12"/>
      <c r="AI194" s="9"/>
      <c r="AJ194" s="12"/>
      <c r="AK194" s="12"/>
      <c r="AL194" s="12"/>
      <c r="AM194" s="12"/>
      <c r="AN194" s="12"/>
      <c r="AO194" s="12"/>
      <c r="AP194" s="12"/>
      <c r="AQ194" s="1"/>
      <c r="AR194" s="1"/>
      <c r="AS194" s="1"/>
      <c r="AT194" s="1"/>
      <c r="AU194" s="1"/>
    </row>
    <row r="195" spans="1:47" customForma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1"/>
      <c r="AR195" s="1"/>
      <c r="AS195" s="1"/>
      <c r="AT195" s="1"/>
      <c r="AU195" s="1"/>
    </row>
    <row r="196" spans="1:47" customFormat="1">
      <c r="A196" s="9"/>
      <c r="B196" s="9"/>
      <c r="C196" s="9"/>
      <c r="D196" s="9"/>
      <c r="E196" s="9"/>
      <c r="F196" s="9"/>
      <c r="G196" s="9"/>
      <c r="H196" s="9"/>
      <c r="I196" s="10"/>
      <c r="J196" s="10"/>
      <c r="K196" s="10"/>
      <c r="L196" s="10"/>
      <c r="M196" s="10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9"/>
      <c r="Y196" s="9"/>
      <c r="Z196" s="9"/>
      <c r="AA196" s="9"/>
      <c r="AB196" s="9"/>
      <c r="AC196" s="9"/>
      <c r="AD196" s="9"/>
      <c r="AE196" s="9"/>
      <c r="AF196" s="9"/>
      <c r="AG196" s="10"/>
      <c r="AH196" s="9"/>
      <c r="AI196" s="9"/>
      <c r="AJ196" s="9"/>
      <c r="AK196" s="9"/>
      <c r="AL196" s="9"/>
      <c r="AM196" s="9"/>
      <c r="AN196" s="9"/>
      <c r="AO196" s="9"/>
      <c r="AP196" s="9"/>
      <c r="AQ196" s="4"/>
      <c r="AR196" s="1"/>
      <c r="AS196" s="1"/>
      <c r="AT196" s="1"/>
      <c r="AU196" s="1"/>
    </row>
    <row r="197" spans="1:47" customFormat="1">
      <c r="A197" s="9"/>
      <c r="B197" s="9"/>
      <c r="C197" s="9"/>
      <c r="D197" s="9"/>
      <c r="E197" s="9"/>
      <c r="F197" s="9"/>
      <c r="G197" s="9"/>
      <c r="H197" s="9"/>
      <c r="I197" s="10"/>
      <c r="J197" s="10"/>
      <c r="K197" s="10"/>
      <c r="L197" s="10"/>
      <c r="M197" s="10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9"/>
      <c r="Y197" s="9"/>
      <c r="Z197" s="9"/>
      <c r="AA197" s="9"/>
      <c r="AB197" s="9"/>
      <c r="AC197" s="9"/>
      <c r="AD197" s="9"/>
      <c r="AE197" s="9"/>
      <c r="AF197" s="9"/>
      <c r="AG197" s="10"/>
      <c r="AH197" s="9"/>
      <c r="AI197" s="9"/>
      <c r="AJ197" s="9"/>
      <c r="AK197" s="9"/>
      <c r="AL197" s="9"/>
      <c r="AM197" s="9"/>
      <c r="AN197" s="9"/>
      <c r="AO197" s="9"/>
      <c r="AP197" s="9"/>
      <c r="AQ197" s="4"/>
      <c r="AR197" s="1"/>
      <c r="AS197" s="1"/>
      <c r="AT197" s="1"/>
      <c r="AU197" s="1"/>
    </row>
    <row r="198" spans="1:47" customFormat="1">
      <c r="A198" s="9"/>
      <c r="B198" s="12"/>
      <c r="C198" s="12"/>
      <c r="D198" s="12"/>
      <c r="E198" s="9"/>
      <c r="F198" s="9"/>
      <c r="G198" s="9"/>
      <c r="H198" s="9"/>
      <c r="I198" s="10"/>
      <c r="J198" s="10"/>
      <c r="K198" s="10"/>
      <c r="L198" s="10"/>
      <c r="M198" s="9"/>
      <c r="N198" s="12"/>
      <c r="O198" s="12"/>
      <c r="P198" s="12"/>
      <c r="Q198" s="12"/>
      <c r="R198" s="12"/>
      <c r="S198" s="12"/>
      <c r="T198" s="12"/>
      <c r="U198" s="12"/>
      <c r="V198" s="12"/>
      <c r="W198" s="9"/>
      <c r="X198" s="12"/>
      <c r="Y198" s="12"/>
      <c r="Z198" s="12"/>
      <c r="AA198" s="12"/>
      <c r="AB198" s="12"/>
      <c r="AC198" s="12"/>
      <c r="AD198" s="12"/>
      <c r="AE198" s="12"/>
      <c r="AF198" s="12"/>
      <c r="AG198" s="9"/>
      <c r="AH198" s="12"/>
      <c r="AI198" s="9"/>
      <c r="AJ198" s="12"/>
      <c r="AK198" s="12"/>
      <c r="AL198" s="12"/>
      <c r="AM198" s="12"/>
      <c r="AN198" s="12"/>
      <c r="AO198" s="12"/>
      <c r="AP198" s="12"/>
      <c r="AQ198" s="2"/>
      <c r="AR198" s="1"/>
      <c r="AS198" s="1"/>
      <c r="AT198" s="1"/>
      <c r="AU198" s="1"/>
    </row>
    <row r="199" spans="1:47" customFormat="1">
      <c r="A199" s="9"/>
      <c r="B199" s="9"/>
      <c r="C199" s="9"/>
      <c r="D199" s="9"/>
      <c r="E199" s="9"/>
      <c r="F199" s="9"/>
      <c r="G199" s="9"/>
      <c r="H199" s="9"/>
      <c r="I199" s="10"/>
      <c r="J199" s="10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2"/>
      <c r="AR199" s="1"/>
      <c r="AS199" s="1"/>
      <c r="AT199" s="1"/>
      <c r="AU199" s="1"/>
    </row>
    <row r="200" spans="1:47" customFormat="1">
      <c r="A200" s="9"/>
      <c r="B200" s="9"/>
      <c r="C200" s="9"/>
      <c r="D200" s="9"/>
      <c r="E200" s="9"/>
      <c r="F200" s="9"/>
      <c r="G200" s="9"/>
      <c r="H200" s="9"/>
      <c r="I200" s="10"/>
      <c r="J200" s="10"/>
      <c r="K200" s="10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2"/>
      <c r="AR200" s="1"/>
      <c r="AS200" s="1"/>
      <c r="AT200" s="1"/>
      <c r="AU200" s="1"/>
    </row>
    <row r="201" spans="1:47" customFormat="1">
      <c r="A201" s="9"/>
      <c r="B201" s="9"/>
      <c r="C201" s="9"/>
      <c r="D201" s="9"/>
      <c r="E201" s="9"/>
      <c r="F201" s="9"/>
      <c r="G201" s="9"/>
      <c r="H201" s="9"/>
      <c r="I201" s="10"/>
      <c r="J201" s="10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4"/>
      <c r="AR201" s="1"/>
      <c r="AS201" s="1"/>
      <c r="AT201" s="1"/>
      <c r="AU201" s="1"/>
    </row>
    <row r="202" spans="1:47" customFormat="1">
      <c r="A202" s="9"/>
      <c r="B202" s="12"/>
      <c r="C202" s="12"/>
      <c r="D202" s="12"/>
      <c r="E202" s="9"/>
      <c r="F202" s="9"/>
      <c r="G202" s="9"/>
      <c r="H202" s="9"/>
      <c r="I202" s="10"/>
      <c r="J202" s="10"/>
      <c r="K202" s="10"/>
      <c r="L202" s="10"/>
      <c r="M202" s="9"/>
      <c r="N202" s="12"/>
      <c r="O202" s="12"/>
      <c r="P202" s="12"/>
      <c r="Q202" s="12"/>
      <c r="R202" s="12"/>
      <c r="S202" s="12"/>
      <c r="T202" s="12"/>
      <c r="U202" s="12"/>
      <c r="V202" s="12"/>
      <c r="W202" s="9"/>
      <c r="X202" s="12"/>
      <c r="Y202" s="12"/>
      <c r="Z202" s="12"/>
      <c r="AA202" s="12"/>
      <c r="AB202" s="12"/>
      <c r="AC202" s="12"/>
      <c r="AD202" s="12"/>
      <c r="AE202" s="12"/>
      <c r="AF202" s="12"/>
      <c r="AG202" s="9"/>
      <c r="AH202" s="12"/>
      <c r="AI202" s="9"/>
      <c r="AJ202" s="12"/>
      <c r="AK202" s="12"/>
      <c r="AL202" s="12"/>
      <c r="AM202" s="12"/>
      <c r="AN202" s="12"/>
      <c r="AO202" s="12"/>
      <c r="AP202" s="12"/>
      <c r="AQ202" s="2"/>
      <c r="AR202" s="1"/>
      <c r="AS202" s="1"/>
      <c r="AT202" s="1"/>
      <c r="AU202" s="1"/>
    </row>
    <row r="203" spans="1:47" customFormat="1">
      <c r="A203" s="9"/>
      <c r="B203" s="9"/>
      <c r="C203" s="9"/>
      <c r="D203" s="9"/>
      <c r="E203" s="9"/>
      <c r="F203" s="9"/>
      <c r="G203" s="9"/>
      <c r="H203" s="9"/>
      <c r="I203" s="10"/>
      <c r="J203" s="10"/>
      <c r="K203" s="10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2"/>
      <c r="AR203" s="1"/>
      <c r="AS203" s="1"/>
      <c r="AT203" s="1"/>
      <c r="AU203" s="1"/>
    </row>
    <row r="204" spans="1:47" customForma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1"/>
      <c r="AR204" s="1"/>
      <c r="AS204" s="1"/>
      <c r="AT204" s="1"/>
      <c r="AU204" s="1"/>
    </row>
    <row r="205" spans="1:47" customFormat="1">
      <c r="A205" s="9"/>
      <c r="B205" s="9"/>
      <c r="C205" s="9"/>
      <c r="D205" s="9"/>
      <c r="E205" s="9"/>
      <c r="F205" s="9"/>
      <c r="G205" s="9"/>
      <c r="H205" s="9"/>
      <c r="I205" s="10"/>
      <c r="J205" s="10"/>
      <c r="K205" s="10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4"/>
      <c r="AR205" s="1"/>
      <c r="AS205" s="1"/>
      <c r="AT205" s="1"/>
      <c r="AU205" s="1"/>
    </row>
    <row r="206" spans="1:47" customFormat="1">
      <c r="A206" s="9"/>
      <c r="B206" s="12"/>
      <c r="C206" s="12"/>
      <c r="D206" s="12"/>
      <c r="E206" s="9"/>
      <c r="F206" s="9"/>
      <c r="G206" s="9"/>
      <c r="H206" s="9"/>
      <c r="I206" s="10"/>
      <c r="J206" s="10"/>
      <c r="K206" s="10"/>
      <c r="L206" s="10"/>
      <c r="M206" s="9"/>
      <c r="N206" s="12"/>
      <c r="O206" s="12"/>
      <c r="P206" s="12"/>
      <c r="Q206" s="12"/>
      <c r="R206" s="12"/>
      <c r="S206" s="12"/>
      <c r="T206" s="12"/>
      <c r="U206" s="12"/>
      <c r="V206" s="12"/>
      <c r="W206" s="9"/>
      <c r="X206" s="12"/>
      <c r="Y206" s="12"/>
      <c r="Z206" s="12"/>
      <c r="AA206" s="12"/>
      <c r="AB206" s="12"/>
      <c r="AC206" s="12"/>
      <c r="AD206" s="12"/>
      <c r="AE206" s="12"/>
      <c r="AF206" s="12"/>
      <c r="AG206" s="9"/>
      <c r="AH206" s="12"/>
      <c r="AI206" s="9"/>
      <c r="AJ206" s="12"/>
      <c r="AK206" s="12"/>
      <c r="AL206" s="12"/>
      <c r="AM206" s="12"/>
      <c r="AN206" s="12"/>
      <c r="AO206" s="12"/>
      <c r="AP206" s="12"/>
      <c r="AQ206" s="4"/>
      <c r="AR206" s="1"/>
      <c r="AS206" s="1"/>
      <c r="AT206" s="1"/>
      <c r="AU206" s="1"/>
    </row>
    <row r="207" spans="1:47" customForma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1"/>
      <c r="AR207" s="1"/>
      <c r="AS207" s="1"/>
      <c r="AT207" s="1"/>
      <c r="AU207" s="1"/>
    </row>
    <row r="208" spans="1:47" customForma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1"/>
      <c r="AR208" s="1"/>
      <c r="AS208" s="1"/>
      <c r="AT208" s="1"/>
      <c r="AU208" s="1"/>
    </row>
    <row r="209" spans="1:47" customFormat="1">
      <c r="A209" s="9"/>
      <c r="B209" s="9"/>
      <c r="C209" s="9"/>
      <c r="D209" s="9"/>
      <c r="E209" s="9"/>
      <c r="F209" s="9"/>
      <c r="G209" s="9"/>
      <c r="H209" s="9"/>
      <c r="I209" s="10"/>
      <c r="J209" s="10"/>
      <c r="K209" s="10"/>
      <c r="L209" s="10"/>
      <c r="M209" s="10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9"/>
      <c r="Y209" s="9"/>
      <c r="Z209" s="9"/>
      <c r="AA209" s="9"/>
      <c r="AB209" s="9"/>
      <c r="AC209" s="9"/>
      <c r="AD209" s="9"/>
      <c r="AE209" s="9"/>
      <c r="AF209" s="9"/>
      <c r="AG209" s="10"/>
      <c r="AH209" s="9"/>
      <c r="AI209" s="9"/>
      <c r="AJ209" s="9"/>
      <c r="AK209" s="9"/>
      <c r="AL209" s="9"/>
      <c r="AM209" s="9"/>
      <c r="AN209" s="9"/>
      <c r="AO209" s="9"/>
      <c r="AP209" s="9"/>
      <c r="AQ209" s="4"/>
      <c r="AR209" s="1"/>
      <c r="AS209" s="1"/>
      <c r="AT209" s="1"/>
      <c r="AU209" s="1"/>
    </row>
    <row r="210" spans="1:47" customFormat="1">
      <c r="A210" s="9"/>
      <c r="B210" s="9"/>
      <c r="C210" s="9"/>
      <c r="D210" s="9"/>
      <c r="E210" s="9"/>
      <c r="F210" s="9"/>
      <c r="G210" s="9"/>
      <c r="H210" s="9"/>
      <c r="I210" s="10"/>
      <c r="J210" s="10"/>
      <c r="K210" s="10"/>
      <c r="L210" s="10"/>
      <c r="M210" s="10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9"/>
      <c r="Y210" s="9"/>
      <c r="Z210" s="9"/>
      <c r="AA210" s="9"/>
      <c r="AB210" s="9"/>
      <c r="AC210" s="9"/>
      <c r="AD210" s="9"/>
      <c r="AE210" s="9"/>
      <c r="AF210" s="9"/>
      <c r="AG210" s="10"/>
      <c r="AH210" s="9"/>
      <c r="AI210" s="9"/>
      <c r="AJ210" s="9"/>
      <c r="AK210" s="9"/>
      <c r="AL210" s="9"/>
      <c r="AM210" s="9"/>
      <c r="AN210" s="9"/>
      <c r="AO210" s="9"/>
      <c r="AP210" s="9"/>
      <c r="AQ210" s="4"/>
      <c r="AR210" s="1"/>
      <c r="AS210" s="1"/>
      <c r="AT210" s="1"/>
      <c r="AU210" s="1"/>
    </row>
    <row r="211" spans="1:47" customFormat="1">
      <c r="A211" s="9"/>
      <c r="B211" s="12"/>
      <c r="C211" s="12"/>
      <c r="D211" s="12"/>
      <c r="E211" s="9"/>
      <c r="F211" s="9"/>
      <c r="G211" s="9"/>
      <c r="H211" s="9"/>
      <c r="I211" s="10"/>
      <c r="J211" s="10"/>
      <c r="K211" s="10"/>
      <c r="L211" s="10"/>
      <c r="M211" s="10"/>
      <c r="N211" s="12"/>
      <c r="O211" s="12"/>
      <c r="P211" s="12"/>
      <c r="Q211" s="12"/>
      <c r="R211" s="12"/>
      <c r="S211" s="12"/>
      <c r="T211" s="12"/>
      <c r="U211" s="12"/>
      <c r="V211" s="12"/>
      <c r="W211" s="10"/>
      <c r="X211" s="12"/>
      <c r="Y211" s="12"/>
      <c r="Z211" s="12"/>
      <c r="AA211" s="12"/>
      <c r="AB211" s="12"/>
      <c r="AC211" s="12"/>
      <c r="AD211" s="12"/>
      <c r="AE211" s="12"/>
      <c r="AF211" s="12"/>
      <c r="AG211" s="10"/>
      <c r="AH211" s="12"/>
      <c r="AI211" s="9"/>
      <c r="AJ211" s="12"/>
      <c r="AK211" s="12"/>
      <c r="AL211" s="12"/>
      <c r="AM211" s="12"/>
      <c r="AN211" s="12"/>
      <c r="AO211" s="12"/>
      <c r="AP211" s="12"/>
      <c r="AQ211" s="2"/>
      <c r="AR211" s="1"/>
      <c r="AS211" s="1"/>
      <c r="AT211" s="1"/>
      <c r="AU211" s="1"/>
    </row>
    <row r="212" spans="1:47" customFormat="1">
      <c r="A212" s="9"/>
      <c r="B212" s="9"/>
      <c r="C212" s="9"/>
      <c r="D212" s="9"/>
      <c r="E212" s="9"/>
      <c r="F212" s="9"/>
      <c r="G212" s="9"/>
      <c r="H212" s="9"/>
      <c r="I212" s="10"/>
      <c r="J212" s="10"/>
      <c r="K212" s="10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2"/>
      <c r="AR212" s="1"/>
      <c r="AS212" s="1"/>
      <c r="AT212" s="1"/>
      <c r="AU212" s="1"/>
    </row>
    <row r="213" spans="1:47" customFormat="1">
      <c r="A213" s="9"/>
      <c r="B213" s="9"/>
      <c r="C213" s="9"/>
      <c r="D213" s="9"/>
      <c r="E213" s="9"/>
      <c r="F213" s="9"/>
      <c r="G213" s="9"/>
      <c r="H213" s="9"/>
      <c r="I213" s="10"/>
      <c r="J213" s="10"/>
      <c r="K213" s="10"/>
      <c r="L213" s="10"/>
      <c r="M213" s="10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9"/>
      <c r="Y213" s="9"/>
      <c r="Z213" s="9"/>
      <c r="AA213" s="9"/>
      <c r="AB213" s="9"/>
      <c r="AC213" s="9"/>
      <c r="AD213" s="9"/>
      <c r="AE213" s="9"/>
      <c r="AF213" s="9"/>
      <c r="AG213" s="10"/>
      <c r="AH213" s="9"/>
      <c r="AI213" s="9"/>
      <c r="AJ213" s="9"/>
      <c r="AK213" s="9"/>
      <c r="AL213" s="9"/>
      <c r="AM213" s="9"/>
      <c r="AN213" s="9"/>
      <c r="AO213" s="9"/>
      <c r="AP213" s="9"/>
      <c r="AQ213" s="4"/>
      <c r="AR213" s="1"/>
      <c r="AS213" s="1"/>
      <c r="AT213" s="1"/>
      <c r="AU213" s="1"/>
    </row>
    <row r="214" spans="1:47" customFormat="1">
      <c r="A214" s="9"/>
      <c r="B214" s="12"/>
      <c r="C214" s="12"/>
      <c r="D214" s="12"/>
      <c r="E214" s="9"/>
      <c r="F214" s="9"/>
      <c r="G214" s="9"/>
      <c r="H214" s="9"/>
      <c r="I214" s="9"/>
      <c r="J214" s="9"/>
      <c r="K214" s="9"/>
      <c r="L214" s="9"/>
      <c r="M214" s="9"/>
      <c r="N214" s="12"/>
      <c r="O214" s="12"/>
      <c r="P214" s="12"/>
      <c r="Q214" s="12"/>
      <c r="R214" s="12"/>
      <c r="S214" s="12"/>
      <c r="T214" s="12"/>
      <c r="U214" s="12"/>
      <c r="V214" s="12"/>
      <c r="W214" s="9"/>
      <c r="X214" s="12"/>
      <c r="Y214" s="12"/>
      <c r="Z214" s="12"/>
      <c r="AA214" s="12"/>
      <c r="AB214" s="12"/>
      <c r="AC214" s="12"/>
      <c r="AD214" s="12"/>
      <c r="AE214" s="12"/>
      <c r="AF214" s="12"/>
      <c r="AG214" s="9"/>
      <c r="AH214" s="12"/>
      <c r="AI214" s="9"/>
      <c r="AJ214" s="12"/>
      <c r="AK214" s="12"/>
      <c r="AL214" s="12"/>
      <c r="AM214" s="12"/>
      <c r="AN214" s="12"/>
      <c r="AO214" s="12"/>
      <c r="AP214" s="12"/>
      <c r="AQ214" s="1"/>
      <c r="AR214" s="1"/>
      <c r="AS214" s="1"/>
      <c r="AT214" s="1"/>
      <c r="AU214" s="1"/>
    </row>
    <row r="215" spans="1:47" customForma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1"/>
      <c r="AR215" s="1"/>
      <c r="AS215" s="1"/>
      <c r="AT215" s="1"/>
      <c r="AU215" s="1"/>
    </row>
    <row r="216" spans="1:47" customFormat="1">
      <c r="A216" s="9"/>
      <c r="B216" s="9"/>
      <c r="C216" s="9"/>
      <c r="D216" s="9"/>
      <c r="E216" s="9"/>
      <c r="F216" s="9"/>
      <c r="G216" s="9"/>
      <c r="H216" s="9"/>
      <c r="I216" s="10"/>
      <c r="J216" s="10"/>
      <c r="K216" s="10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4"/>
      <c r="AR216" s="1"/>
      <c r="AS216" s="1"/>
      <c r="AT216" s="1"/>
      <c r="AU216" s="1"/>
    </row>
    <row r="217" spans="1:47" customFormat="1">
      <c r="A217" s="9"/>
      <c r="B217" s="12"/>
      <c r="C217" s="12"/>
      <c r="D217" s="12"/>
      <c r="E217" s="9"/>
      <c r="F217" s="9"/>
      <c r="G217" s="9"/>
      <c r="H217" s="9"/>
      <c r="I217" s="9"/>
      <c r="J217" s="9"/>
      <c r="K217" s="9"/>
      <c r="L217" s="9"/>
      <c r="M217" s="9"/>
      <c r="N217" s="12"/>
      <c r="O217" s="12"/>
      <c r="P217" s="12"/>
      <c r="Q217" s="12"/>
      <c r="R217" s="12"/>
      <c r="S217" s="12"/>
      <c r="T217" s="12"/>
      <c r="U217" s="12"/>
      <c r="V217" s="12"/>
      <c r="W217" s="9"/>
      <c r="X217" s="12"/>
      <c r="Y217" s="12"/>
      <c r="Z217" s="12"/>
      <c r="AA217" s="12"/>
      <c r="AB217" s="12"/>
      <c r="AC217" s="12"/>
      <c r="AD217" s="12"/>
      <c r="AE217" s="12"/>
      <c r="AF217" s="12"/>
      <c r="AG217" s="9"/>
      <c r="AH217" s="12"/>
      <c r="AI217" s="9"/>
      <c r="AJ217" s="12"/>
      <c r="AK217" s="12"/>
      <c r="AL217" s="12"/>
      <c r="AM217" s="12"/>
      <c r="AN217" s="12"/>
      <c r="AO217" s="12"/>
      <c r="AP217" s="12"/>
      <c r="AQ217" s="1"/>
      <c r="AR217" s="1"/>
      <c r="AS217" s="1"/>
      <c r="AT217" s="1"/>
      <c r="AU217" s="1"/>
    </row>
    <row r="218" spans="1:47" customForma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1"/>
      <c r="AR218" s="1"/>
      <c r="AS218" s="1"/>
      <c r="AT218" s="1"/>
      <c r="AU218" s="1"/>
    </row>
    <row r="219" spans="1:47" customFormat="1">
      <c r="A219" s="9"/>
      <c r="B219" s="9"/>
      <c r="C219" s="9"/>
      <c r="D219" s="9"/>
      <c r="E219" s="9"/>
      <c r="F219" s="9"/>
      <c r="G219" s="9"/>
      <c r="H219" s="9"/>
      <c r="I219" s="10"/>
      <c r="J219" s="10"/>
      <c r="K219" s="10"/>
      <c r="L219" s="10"/>
      <c r="M219" s="10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9"/>
      <c r="Y219" s="9"/>
      <c r="Z219" s="9"/>
      <c r="AA219" s="9"/>
      <c r="AB219" s="9"/>
      <c r="AC219" s="9"/>
      <c r="AD219" s="9"/>
      <c r="AE219" s="9"/>
      <c r="AF219" s="9"/>
      <c r="AG219" s="10"/>
      <c r="AH219" s="9"/>
      <c r="AI219" s="9"/>
      <c r="AJ219" s="9"/>
      <c r="AK219" s="9"/>
      <c r="AL219" s="9"/>
      <c r="AM219" s="9"/>
      <c r="AN219" s="9"/>
      <c r="AO219" s="9"/>
      <c r="AP219" s="9"/>
      <c r="AQ219" s="4"/>
      <c r="AR219" s="1"/>
      <c r="AS219" s="1"/>
      <c r="AT219" s="1"/>
      <c r="AU219" s="1"/>
    </row>
    <row r="220" spans="1:47">
      <c r="I220" s="10"/>
      <c r="J220" s="10"/>
      <c r="K220" s="10"/>
      <c r="L220" s="10"/>
      <c r="M220" s="10"/>
      <c r="W220" s="10"/>
      <c r="AG220" s="10"/>
      <c r="AQ220" s="4"/>
    </row>
    <row r="221" spans="1:47">
      <c r="B221" s="12"/>
      <c r="C221" s="12"/>
      <c r="D221" s="12"/>
      <c r="I221" s="10"/>
      <c r="J221" s="10"/>
      <c r="K221" s="10"/>
      <c r="L221" s="10"/>
      <c r="M221" s="10"/>
      <c r="N221" s="12"/>
      <c r="O221" s="12"/>
      <c r="P221" s="12"/>
      <c r="Q221" s="12"/>
      <c r="R221" s="12"/>
      <c r="S221" s="12"/>
      <c r="T221" s="12"/>
      <c r="U221" s="12"/>
      <c r="V221" s="12"/>
      <c r="W221" s="10"/>
      <c r="X221" s="12"/>
      <c r="Y221" s="12"/>
      <c r="Z221" s="12"/>
      <c r="AA221" s="12"/>
      <c r="AB221" s="12"/>
      <c r="AC221" s="12"/>
      <c r="AD221" s="12"/>
      <c r="AE221" s="12"/>
      <c r="AF221" s="12"/>
      <c r="AG221" s="10"/>
      <c r="AH221" s="12"/>
      <c r="AJ221" s="12"/>
      <c r="AK221" s="12"/>
      <c r="AL221" s="12"/>
      <c r="AM221" s="12"/>
      <c r="AN221" s="12"/>
      <c r="AO221" s="12"/>
      <c r="AP221" s="12"/>
      <c r="AQ221" s="2"/>
    </row>
    <row r="222" spans="1:47">
      <c r="I222" s="10"/>
      <c r="J222" s="10"/>
      <c r="K222" s="10"/>
      <c r="L222" s="10"/>
      <c r="M222" s="10"/>
      <c r="W222" s="10"/>
      <c r="AG222" s="10"/>
      <c r="AQ222" s="2"/>
    </row>
    <row r="223" spans="1:47">
      <c r="I223" s="10"/>
      <c r="J223" s="10"/>
      <c r="K223" s="10"/>
      <c r="L223" s="10"/>
      <c r="M223" s="10"/>
      <c r="W223" s="10"/>
      <c r="AG223" s="10"/>
      <c r="AQ223" s="4"/>
    </row>
    <row r="224" spans="1:47">
      <c r="B224" s="12"/>
      <c r="C224" s="12"/>
      <c r="D224" s="12"/>
      <c r="N224" s="12"/>
      <c r="O224" s="12"/>
      <c r="P224" s="12"/>
      <c r="Q224" s="12"/>
      <c r="R224" s="12"/>
      <c r="S224" s="12"/>
      <c r="T224" s="12"/>
      <c r="U224" s="12"/>
      <c r="V224" s="12"/>
      <c r="X224" s="12"/>
      <c r="Y224" s="12"/>
      <c r="Z224" s="12"/>
      <c r="AA224" s="12"/>
      <c r="AB224" s="12"/>
      <c r="AC224" s="12"/>
      <c r="AD224" s="12"/>
      <c r="AE224" s="12"/>
      <c r="AF224" s="12"/>
      <c r="AH224" s="12"/>
      <c r="AJ224" s="12"/>
      <c r="AK224" s="12"/>
      <c r="AL224" s="12"/>
      <c r="AM224" s="12"/>
      <c r="AN224" s="12"/>
      <c r="AO224" s="12"/>
      <c r="AP224" s="12"/>
    </row>
    <row r="226" spans="2:43">
      <c r="AQ226" s="3"/>
    </row>
    <row r="227" spans="2:43">
      <c r="B227" s="12"/>
      <c r="C227" s="12"/>
      <c r="D227" s="12"/>
      <c r="I227" s="10"/>
      <c r="J227" s="10"/>
      <c r="K227" s="10"/>
      <c r="L227" s="10"/>
      <c r="N227" s="12"/>
      <c r="O227" s="12"/>
      <c r="P227" s="12"/>
      <c r="Q227" s="12"/>
      <c r="R227" s="12"/>
      <c r="S227" s="12"/>
      <c r="T227" s="12"/>
      <c r="U227" s="12"/>
      <c r="V227" s="12"/>
      <c r="X227" s="12"/>
      <c r="Y227" s="12"/>
      <c r="Z227" s="12"/>
      <c r="AA227" s="12"/>
      <c r="AB227" s="12"/>
      <c r="AC227" s="12"/>
      <c r="AD227" s="12"/>
      <c r="AE227" s="12"/>
      <c r="AF227" s="12"/>
      <c r="AH227" s="12"/>
      <c r="AJ227" s="12"/>
      <c r="AK227" s="12"/>
      <c r="AL227" s="12"/>
      <c r="AM227" s="12"/>
      <c r="AN227" s="12"/>
      <c r="AO227" s="12"/>
      <c r="AP227" s="12"/>
      <c r="AQ227" s="2"/>
    </row>
    <row r="228" spans="2:43">
      <c r="I228" s="10"/>
      <c r="J228" s="10"/>
      <c r="K228" s="10"/>
      <c r="L228" s="10"/>
      <c r="AQ228" s="2"/>
    </row>
    <row r="230" spans="2:43">
      <c r="AQ230" s="3"/>
    </row>
    <row r="231" spans="2:43">
      <c r="B231" s="12"/>
      <c r="C231" s="12"/>
      <c r="D231" s="12"/>
      <c r="I231" s="10"/>
      <c r="J231" s="10"/>
      <c r="K231" s="10"/>
      <c r="L231" s="10"/>
      <c r="N231" s="12"/>
      <c r="O231" s="12"/>
      <c r="P231" s="12"/>
      <c r="Q231" s="12"/>
      <c r="R231" s="12"/>
      <c r="S231" s="12"/>
      <c r="T231" s="12"/>
      <c r="U231" s="12"/>
      <c r="V231" s="12"/>
      <c r="X231" s="12"/>
      <c r="Y231" s="12"/>
      <c r="Z231" s="12"/>
      <c r="AA231" s="12"/>
      <c r="AB231" s="12"/>
      <c r="AC231" s="12"/>
      <c r="AD231" s="12"/>
      <c r="AE231" s="12"/>
      <c r="AF231" s="12"/>
      <c r="AH231" s="12"/>
      <c r="AJ231" s="12"/>
      <c r="AK231" s="12"/>
      <c r="AL231" s="12"/>
      <c r="AM231" s="12"/>
      <c r="AN231" s="12"/>
      <c r="AO231" s="12"/>
      <c r="AP231" s="12"/>
      <c r="AQ231" s="2"/>
    </row>
    <row r="232" spans="2:43">
      <c r="I232" s="10"/>
      <c r="J232" s="10"/>
      <c r="K232" s="10"/>
      <c r="L232" s="10"/>
      <c r="AQ232" s="2"/>
    </row>
    <row r="235" spans="2:43">
      <c r="I235" s="10"/>
      <c r="J235" s="10"/>
      <c r="K235" s="10"/>
      <c r="L235" s="10"/>
      <c r="M235" s="10"/>
      <c r="W235" s="10"/>
      <c r="AG235" s="10"/>
      <c r="AQ235" s="4"/>
    </row>
    <row r="236" spans="2:43">
      <c r="B236" s="12"/>
      <c r="C236" s="12"/>
      <c r="D236" s="12"/>
      <c r="I236" s="10"/>
      <c r="J236" s="10"/>
      <c r="K236" s="10"/>
      <c r="L236" s="10"/>
      <c r="M236" s="10"/>
      <c r="N236" s="12"/>
      <c r="O236" s="12"/>
      <c r="P236" s="12"/>
      <c r="Q236" s="12"/>
      <c r="R236" s="12"/>
      <c r="S236" s="12"/>
      <c r="T236" s="12"/>
      <c r="U236" s="12"/>
      <c r="V236" s="12"/>
      <c r="W236" s="10"/>
      <c r="X236" s="12"/>
      <c r="Y236" s="12"/>
      <c r="Z236" s="12"/>
      <c r="AA236" s="12"/>
      <c r="AB236" s="12"/>
      <c r="AC236" s="12"/>
      <c r="AD236" s="12"/>
      <c r="AE236" s="12"/>
      <c r="AF236" s="12"/>
      <c r="AG236" s="10"/>
      <c r="AH236" s="12"/>
      <c r="AJ236" s="12"/>
      <c r="AK236" s="12"/>
      <c r="AL236" s="12"/>
      <c r="AM236" s="12"/>
      <c r="AN236" s="12"/>
      <c r="AO236" s="12"/>
      <c r="AP236" s="12"/>
      <c r="AQ236" s="2"/>
    </row>
    <row r="237" spans="2:43">
      <c r="I237" s="10"/>
      <c r="J237" s="10"/>
      <c r="K237" s="10"/>
      <c r="L237" s="10"/>
      <c r="M237" s="10"/>
      <c r="W237" s="10"/>
      <c r="AG237" s="10"/>
      <c r="AQ237" s="2"/>
    </row>
    <row r="238" spans="2:43">
      <c r="I238" s="10"/>
      <c r="J238" s="10"/>
      <c r="K238" s="10"/>
      <c r="L238" s="10"/>
      <c r="M238" s="10"/>
      <c r="W238" s="10"/>
      <c r="AG238" s="10"/>
      <c r="AQ238" s="4"/>
    </row>
    <row r="239" spans="2:43">
      <c r="B239" s="12"/>
      <c r="C239" s="12"/>
      <c r="D239" s="12"/>
      <c r="I239" s="10"/>
      <c r="J239" s="10"/>
      <c r="K239" s="10"/>
      <c r="L239" s="10"/>
      <c r="M239" s="10"/>
      <c r="N239" s="12"/>
      <c r="O239" s="12"/>
      <c r="P239" s="12"/>
      <c r="Q239" s="12"/>
      <c r="R239" s="12"/>
      <c r="S239" s="12"/>
      <c r="T239" s="12"/>
      <c r="U239" s="12"/>
      <c r="V239" s="12"/>
      <c r="W239" s="10"/>
      <c r="X239" s="12"/>
      <c r="Y239" s="12"/>
      <c r="Z239" s="12"/>
      <c r="AA239" s="12"/>
      <c r="AB239" s="12"/>
      <c r="AC239" s="12"/>
      <c r="AD239" s="12"/>
      <c r="AE239" s="12"/>
      <c r="AF239" s="12"/>
      <c r="AG239" s="10"/>
      <c r="AH239" s="12"/>
      <c r="AJ239" s="12"/>
      <c r="AK239" s="12"/>
      <c r="AL239" s="12"/>
      <c r="AM239" s="12"/>
      <c r="AN239" s="12"/>
      <c r="AO239" s="12"/>
      <c r="AP239" s="12"/>
      <c r="AQ239" s="2"/>
    </row>
    <row r="240" spans="2:43">
      <c r="I240" s="10"/>
      <c r="J240" s="10"/>
      <c r="K240" s="10"/>
      <c r="L240" s="10"/>
      <c r="M240" s="10"/>
      <c r="W240" s="10"/>
      <c r="AG240" s="10"/>
      <c r="AQ240" s="2"/>
    </row>
    <row r="241" spans="1:47">
      <c r="I241" s="10"/>
      <c r="J241" s="10"/>
      <c r="K241" s="10"/>
      <c r="L241" s="10"/>
      <c r="M241" s="10"/>
      <c r="W241" s="10"/>
      <c r="AG241" s="10"/>
      <c r="AQ241" s="4"/>
    </row>
    <row r="242" spans="1:47">
      <c r="I242" s="10"/>
      <c r="J242" s="10"/>
      <c r="K242" s="10"/>
      <c r="L242" s="10"/>
      <c r="AQ242" s="4"/>
    </row>
    <row r="243" spans="1:47">
      <c r="AQ243" s="3"/>
    </row>
    <row r="244" spans="1:47">
      <c r="B244" s="12"/>
      <c r="C244" s="12"/>
      <c r="D244" s="12"/>
      <c r="I244" s="10"/>
      <c r="J244" s="10"/>
      <c r="K244" s="10"/>
      <c r="L244" s="10"/>
      <c r="M244" s="10"/>
      <c r="N244" s="12"/>
      <c r="O244" s="12"/>
      <c r="P244" s="12"/>
      <c r="Q244" s="12"/>
      <c r="R244" s="12"/>
      <c r="S244" s="12"/>
      <c r="T244" s="12"/>
      <c r="U244" s="12"/>
      <c r="V244" s="12"/>
      <c r="W244" s="10"/>
      <c r="X244" s="12"/>
      <c r="Y244" s="12"/>
      <c r="Z244" s="12"/>
      <c r="AA244" s="12"/>
      <c r="AB244" s="12"/>
      <c r="AC244" s="12"/>
      <c r="AD244" s="12"/>
      <c r="AE244" s="12"/>
      <c r="AF244" s="12"/>
      <c r="AG244" s="10"/>
      <c r="AH244" s="12"/>
      <c r="AJ244" s="12"/>
      <c r="AK244" s="12"/>
      <c r="AL244" s="12"/>
      <c r="AM244" s="12"/>
      <c r="AN244" s="12"/>
      <c r="AO244" s="12"/>
      <c r="AP244" s="12"/>
      <c r="AQ244" s="2"/>
    </row>
    <row r="245" spans="1:47">
      <c r="I245" s="10"/>
      <c r="J245" s="10"/>
      <c r="K245" s="10"/>
      <c r="L245" s="10"/>
      <c r="M245" s="10"/>
      <c r="W245" s="10"/>
      <c r="AG245" s="10"/>
      <c r="AQ245" s="2"/>
    </row>
    <row r="246" spans="1:47">
      <c r="I246" s="10"/>
      <c r="J246" s="10"/>
      <c r="K246" s="10"/>
      <c r="L246" s="10"/>
      <c r="M246" s="10"/>
      <c r="W246" s="10"/>
      <c r="AG246" s="10"/>
      <c r="AQ246" s="2"/>
    </row>
    <row r="247" spans="1:47">
      <c r="I247" s="10"/>
      <c r="J247" s="10"/>
      <c r="K247" s="10"/>
      <c r="L247" s="10"/>
      <c r="M247" s="10"/>
      <c r="W247" s="10"/>
      <c r="AG247" s="10"/>
      <c r="AQ247" s="4"/>
    </row>
    <row r="248" spans="1:47" customFormat="1">
      <c r="A248" s="9"/>
      <c r="B248" s="9"/>
      <c r="C248" s="9"/>
      <c r="D248" s="9"/>
      <c r="E248" s="9"/>
      <c r="F248" s="9"/>
      <c r="G248" s="9"/>
      <c r="H248" s="9"/>
      <c r="I248" s="10"/>
      <c r="J248" s="10"/>
      <c r="K248" s="10"/>
      <c r="L248" s="10"/>
      <c r="M248" s="10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9"/>
      <c r="Y248" s="9"/>
      <c r="Z248" s="9"/>
      <c r="AA248" s="9"/>
      <c r="AB248" s="9"/>
      <c r="AC248" s="9"/>
      <c r="AD248" s="9"/>
      <c r="AE248" s="9"/>
      <c r="AF248" s="9"/>
      <c r="AG248" s="10"/>
      <c r="AH248" s="9"/>
      <c r="AI248" s="9"/>
      <c r="AJ248" s="9"/>
      <c r="AK248" s="9"/>
      <c r="AL248" s="9"/>
      <c r="AM248" s="9"/>
      <c r="AN248" s="9"/>
      <c r="AO248" s="9"/>
      <c r="AP248" s="9"/>
      <c r="AQ248" s="4"/>
      <c r="AR248" s="1"/>
      <c r="AS248" s="1"/>
      <c r="AT248" s="1"/>
      <c r="AU248" s="1"/>
    </row>
    <row r="249" spans="1:47" customFormat="1">
      <c r="A249" s="9"/>
      <c r="B249" s="9"/>
      <c r="C249" s="9"/>
      <c r="D249" s="9"/>
      <c r="E249" s="9"/>
      <c r="F249" s="9"/>
      <c r="G249" s="9"/>
      <c r="H249" s="9"/>
      <c r="I249" s="10"/>
      <c r="J249" s="10"/>
      <c r="K249" s="10"/>
      <c r="L249" s="10"/>
      <c r="M249" s="10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9"/>
      <c r="Y249" s="9"/>
      <c r="Z249" s="9"/>
      <c r="AA249" s="9"/>
      <c r="AB249" s="9"/>
      <c r="AC249" s="9"/>
      <c r="AD249" s="9"/>
      <c r="AE249" s="9"/>
      <c r="AF249" s="9"/>
      <c r="AG249" s="10"/>
      <c r="AH249" s="9"/>
      <c r="AI249" s="9"/>
      <c r="AJ249" s="9"/>
      <c r="AK249" s="9"/>
      <c r="AL249" s="9"/>
      <c r="AM249" s="9"/>
      <c r="AN249" s="9"/>
      <c r="AO249" s="9"/>
      <c r="AP249" s="9"/>
      <c r="AQ249" s="4"/>
      <c r="AR249" s="1"/>
      <c r="AS249" s="1"/>
      <c r="AT249" s="1"/>
      <c r="AU249" s="1"/>
    </row>
    <row r="250" spans="1:47" customFormat="1">
      <c r="A250" s="9"/>
      <c r="B250" s="12"/>
      <c r="C250" s="12"/>
      <c r="D250" s="12"/>
      <c r="E250" s="9"/>
      <c r="F250" s="9"/>
      <c r="G250" s="9"/>
      <c r="H250" s="9"/>
      <c r="I250" s="10"/>
      <c r="J250" s="10"/>
      <c r="K250" s="10"/>
      <c r="L250" s="10"/>
      <c r="M250" s="10"/>
      <c r="N250" s="12"/>
      <c r="O250" s="12"/>
      <c r="P250" s="12"/>
      <c r="Q250" s="12"/>
      <c r="R250" s="12"/>
      <c r="S250" s="12"/>
      <c r="T250" s="12"/>
      <c r="U250" s="12"/>
      <c r="V250" s="12"/>
      <c r="W250" s="10"/>
      <c r="X250" s="12"/>
      <c r="Y250" s="12"/>
      <c r="Z250" s="12"/>
      <c r="AA250" s="12"/>
      <c r="AB250" s="12"/>
      <c r="AC250" s="12"/>
      <c r="AD250" s="12"/>
      <c r="AE250" s="12"/>
      <c r="AF250" s="12"/>
      <c r="AG250" s="10"/>
      <c r="AH250" s="12"/>
      <c r="AI250" s="9"/>
      <c r="AJ250" s="12"/>
      <c r="AK250" s="12"/>
      <c r="AL250" s="12"/>
      <c r="AM250" s="12"/>
      <c r="AN250" s="12"/>
      <c r="AO250" s="12"/>
      <c r="AP250" s="12"/>
      <c r="AQ250" s="2"/>
      <c r="AR250" s="1"/>
      <c r="AS250" s="1"/>
      <c r="AT250" s="1"/>
      <c r="AU250" s="1"/>
    </row>
    <row r="251" spans="1:47" customFormat="1">
      <c r="A251" s="9"/>
      <c r="B251" s="9"/>
      <c r="C251" s="9"/>
      <c r="D251" s="9"/>
      <c r="E251" s="9"/>
      <c r="F251" s="9"/>
      <c r="G251" s="9"/>
      <c r="H251" s="9"/>
      <c r="I251" s="10"/>
      <c r="J251" s="10"/>
      <c r="K251" s="10"/>
      <c r="L251" s="10"/>
      <c r="M251" s="10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9"/>
      <c r="Y251" s="9"/>
      <c r="Z251" s="9"/>
      <c r="AA251" s="9"/>
      <c r="AB251" s="9"/>
      <c r="AC251" s="9"/>
      <c r="AD251" s="9"/>
      <c r="AE251" s="9"/>
      <c r="AF251" s="9"/>
      <c r="AG251" s="10"/>
      <c r="AH251" s="9"/>
      <c r="AI251" s="9"/>
      <c r="AJ251" s="9"/>
      <c r="AK251" s="9"/>
      <c r="AL251" s="9"/>
      <c r="AM251" s="9"/>
      <c r="AN251" s="9"/>
      <c r="AO251" s="9"/>
      <c r="AP251" s="9"/>
      <c r="AQ251" s="2"/>
      <c r="AR251" s="1"/>
      <c r="AS251" s="1"/>
      <c r="AT251" s="1"/>
      <c r="AU251" s="1"/>
    </row>
    <row r="252" spans="1:47" customFormat="1">
      <c r="A252" s="9"/>
      <c r="B252" s="9"/>
      <c r="C252" s="9"/>
      <c r="D252" s="9"/>
      <c r="E252" s="9"/>
      <c r="F252" s="9"/>
      <c r="G252" s="9"/>
      <c r="H252" s="9"/>
      <c r="I252" s="10"/>
      <c r="J252" s="10"/>
      <c r="K252" s="10"/>
      <c r="L252" s="10"/>
      <c r="M252" s="10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9"/>
      <c r="Y252" s="9"/>
      <c r="Z252" s="9"/>
      <c r="AA252" s="9"/>
      <c r="AB252" s="9"/>
      <c r="AC252" s="9"/>
      <c r="AD252" s="9"/>
      <c r="AE252" s="9"/>
      <c r="AF252" s="9"/>
      <c r="AG252" s="10"/>
      <c r="AH252" s="9"/>
      <c r="AI252" s="9"/>
      <c r="AJ252" s="9"/>
      <c r="AK252" s="9"/>
      <c r="AL252" s="9"/>
      <c r="AM252" s="9"/>
      <c r="AN252" s="9"/>
      <c r="AO252" s="9"/>
      <c r="AP252" s="9"/>
      <c r="AQ252" s="4"/>
      <c r="AR252" s="1"/>
      <c r="AS252" s="1"/>
      <c r="AT252" s="1"/>
      <c r="AU252" s="1"/>
    </row>
    <row r="253" spans="1:47" customFormat="1">
      <c r="A253" s="9"/>
      <c r="B253" s="12"/>
      <c r="C253" s="12"/>
      <c r="D253" s="12"/>
      <c r="E253" s="9"/>
      <c r="F253" s="9"/>
      <c r="G253" s="9"/>
      <c r="H253" s="9"/>
      <c r="I253" s="10"/>
      <c r="J253" s="10"/>
      <c r="K253" s="10"/>
      <c r="L253" s="10"/>
      <c r="M253" s="9"/>
      <c r="N253" s="12"/>
      <c r="O253" s="12"/>
      <c r="P253" s="12"/>
      <c r="Q253" s="12"/>
      <c r="R253" s="12"/>
      <c r="S253" s="12"/>
      <c r="T253" s="12"/>
      <c r="U253" s="12"/>
      <c r="V253" s="12"/>
      <c r="W253" s="9"/>
      <c r="X253" s="12"/>
      <c r="Y253" s="12"/>
      <c r="Z253" s="12"/>
      <c r="AA253" s="12"/>
      <c r="AB253" s="12"/>
      <c r="AC253" s="12"/>
      <c r="AD253" s="12"/>
      <c r="AE253" s="12"/>
      <c r="AF253" s="12"/>
      <c r="AG253" s="9"/>
      <c r="AH253" s="12"/>
      <c r="AI253" s="9"/>
      <c r="AJ253" s="12"/>
      <c r="AK253" s="12"/>
      <c r="AL253" s="12"/>
      <c r="AM253" s="12"/>
      <c r="AN253" s="12"/>
      <c r="AO253" s="12"/>
      <c r="AP253" s="12"/>
      <c r="AQ253" s="2"/>
      <c r="AR253" s="1"/>
      <c r="AS253" s="1"/>
      <c r="AT253" s="1"/>
      <c r="AU253" s="1"/>
    </row>
    <row r="254" spans="1:47" customFormat="1">
      <c r="A254" s="9"/>
      <c r="B254" s="9"/>
      <c r="C254" s="9"/>
      <c r="D254" s="9"/>
      <c r="E254" s="9"/>
      <c r="F254" s="9"/>
      <c r="G254" s="9"/>
      <c r="H254" s="9"/>
      <c r="I254" s="10"/>
      <c r="J254" s="10"/>
      <c r="K254" s="10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2"/>
      <c r="AR254" s="1"/>
      <c r="AS254" s="1"/>
      <c r="AT254" s="1"/>
      <c r="AU254" s="1"/>
    </row>
    <row r="255" spans="1:47" customFormat="1">
      <c r="A255" s="9"/>
      <c r="B255" s="12"/>
      <c r="C255" s="12"/>
      <c r="D255" s="12"/>
      <c r="E255" s="9"/>
      <c r="F255" s="9"/>
      <c r="G255" s="9"/>
      <c r="H255" s="9"/>
      <c r="I255" s="10"/>
      <c r="J255" s="10"/>
      <c r="K255" s="10"/>
      <c r="L255" s="10"/>
      <c r="M255" s="10"/>
      <c r="N255" s="12"/>
      <c r="O255" s="12"/>
      <c r="P255" s="12"/>
      <c r="Q255" s="12"/>
      <c r="R255" s="12"/>
      <c r="S255" s="12"/>
      <c r="T255" s="12"/>
      <c r="U255" s="12"/>
      <c r="V255" s="12"/>
      <c r="W255" s="10"/>
      <c r="X255" s="12"/>
      <c r="Y255" s="12"/>
      <c r="Z255" s="12"/>
      <c r="AA255" s="12"/>
      <c r="AB255" s="12"/>
      <c r="AC255" s="12"/>
      <c r="AD255" s="12"/>
      <c r="AE255" s="12"/>
      <c r="AF255" s="12"/>
      <c r="AG255" s="10"/>
      <c r="AH255" s="12"/>
      <c r="AI255" s="9"/>
      <c r="AJ255" s="12"/>
      <c r="AK255" s="12"/>
      <c r="AL255" s="12"/>
      <c r="AM255" s="12"/>
      <c r="AN255" s="12"/>
      <c r="AO255" s="12"/>
      <c r="AP255" s="12"/>
      <c r="AQ255" s="4"/>
      <c r="AR255" s="1"/>
      <c r="AS255" s="1"/>
      <c r="AT255" s="1"/>
      <c r="AU255" s="1"/>
    </row>
    <row r="256" spans="1:47" customFormat="1">
      <c r="A256" s="9"/>
      <c r="B256" s="12"/>
      <c r="C256" s="12"/>
      <c r="D256" s="12"/>
      <c r="E256" s="9"/>
      <c r="F256" s="9"/>
      <c r="G256" s="9"/>
      <c r="H256" s="9"/>
      <c r="I256" s="10"/>
      <c r="J256" s="10"/>
      <c r="K256" s="10"/>
      <c r="L256" s="10"/>
      <c r="M256" s="10"/>
      <c r="N256" s="12"/>
      <c r="O256" s="12"/>
      <c r="P256" s="12"/>
      <c r="Q256" s="12"/>
      <c r="R256" s="12"/>
      <c r="S256" s="12"/>
      <c r="T256" s="12"/>
      <c r="U256" s="12"/>
      <c r="V256" s="12"/>
      <c r="W256" s="10"/>
      <c r="X256" s="12"/>
      <c r="Y256" s="12"/>
      <c r="Z256" s="12"/>
      <c r="AA256" s="12"/>
      <c r="AB256" s="12"/>
      <c r="AC256" s="12"/>
      <c r="AD256" s="12"/>
      <c r="AE256" s="12"/>
      <c r="AF256" s="12"/>
      <c r="AG256" s="10"/>
      <c r="AH256" s="12"/>
      <c r="AI256" s="9"/>
      <c r="AJ256" s="12"/>
      <c r="AK256" s="12"/>
      <c r="AL256" s="12"/>
      <c r="AM256" s="12"/>
      <c r="AN256" s="12"/>
      <c r="AO256" s="12"/>
      <c r="AP256" s="12"/>
      <c r="AQ256" s="2"/>
      <c r="AR256" s="1"/>
      <c r="AS256" s="1"/>
      <c r="AT256" s="1"/>
      <c r="AU256" s="1"/>
    </row>
    <row r="257" spans="1:47" customFormat="1">
      <c r="A257" s="9"/>
      <c r="B257" s="9"/>
      <c r="C257" s="9"/>
      <c r="D257" s="9"/>
      <c r="E257" s="9"/>
      <c r="F257" s="9"/>
      <c r="G257" s="9"/>
      <c r="H257" s="9"/>
      <c r="I257" s="10"/>
      <c r="J257" s="10"/>
      <c r="K257" s="10"/>
      <c r="L257" s="10"/>
      <c r="M257" s="10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9"/>
      <c r="Y257" s="9"/>
      <c r="Z257" s="9"/>
      <c r="AA257" s="9"/>
      <c r="AB257" s="9"/>
      <c r="AC257" s="9"/>
      <c r="AD257" s="9"/>
      <c r="AE257" s="9"/>
      <c r="AF257" s="9"/>
      <c r="AG257" s="10"/>
      <c r="AH257" s="9"/>
      <c r="AI257" s="9"/>
      <c r="AJ257" s="9"/>
      <c r="AK257" s="9"/>
      <c r="AL257" s="9"/>
      <c r="AM257" s="9"/>
      <c r="AN257" s="9"/>
      <c r="AO257" s="9"/>
      <c r="AP257" s="9"/>
      <c r="AQ257" s="2"/>
      <c r="AR257" s="1"/>
      <c r="AS257" s="1"/>
      <c r="AT257" s="1"/>
      <c r="AU257" s="1"/>
    </row>
    <row r="258" spans="1:47" customFormat="1">
      <c r="A258" s="9"/>
      <c r="B258" s="9"/>
      <c r="C258" s="9"/>
      <c r="D258" s="9"/>
      <c r="E258" s="9"/>
      <c r="F258" s="9"/>
      <c r="G258" s="9"/>
      <c r="H258" s="9"/>
      <c r="I258" s="10"/>
      <c r="J258" s="10"/>
      <c r="K258" s="10"/>
      <c r="L258" s="10"/>
      <c r="M258" s="10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9"/>
      <c r="Y258" s="9"/>
      <c r="Z258" s="9"/>
      <c r="AA258" s="9"/>
      <c r="AB258" s="9"/>
      <c r="AC258" s="9"/>
      <c r="AD258" s="9"/>
      <c r="AE258" s="9"/>
      <c r="AF258" s="9"/>
      <c r="AG258" s="10"/>
      <c r="AH258" s="9"/>
      <c r="AI258" s="9"/>
      <c r="AJ258" s="9"/>
      <c r="AK258" s="9"/>
      <c r="AL258" s="9"/>
      <c r="AM258" s="9"/>
      <c r="AN258" s="9"/>
      <c r="AO258" s="9"/>
      <c r="AP258" s="9"/>
      <c r="AQ258" s="4"/>
      <c r="AR258" s="1"/>
      <c r="AS258" s="1"/>
      <c r="AT258" s="1"/>
      <c r="AU258" s="1"/>
    </row>
    <row r="259" spans="1:47" customFormat="1">
      <c r="A259" s="9"/>
      <c r="B259" s="12"/>
      <c r="C259" s="12"/>
      <c r="D259" s="12"/>
      <c r="E259" s="9"/>
      <c r="F259" s="9"/>
      <c r="G259" s="9"/>
      <c r="H259" s="9"/>
      <c r="I259" s="10"/>
      <c r="J259" s="10"/>
      <c r="K259" s="10"/>
      <c r="L259" s="10"/>
      <c r="M259" s="9"/>
      <c r="N259" s="12"/>
      <c r="O259" s="12"/>
      <c r="P259" s="12"/>
      <c r="Q259" s="12"/>
      <c r="R259" s="12"/>
      <c r="S259" s="12"/>
      <c r="T259" s="12"/>
      <c r="U259" s="12"/>
      <c r="V259" s="12"/>
      <c r="W259" s="9"/>
      <c r="X259" s="12"/>
      <c r="Y259" s="12"/>
      <c r="Z259" s="12"/>
      <c r="AA259" s="12"/>
      <c r="AB259" s="12"/>
      <c r="AC259" s="12"/>
      <c r="AD259" s="12"/>
      <c r="AE259" s="12"/>
      <c r="AF259" s="12"/>
      <c r="AG259" s="9"/>
      <c r="AH259" s="12"/>
      <c r="AI259" s="9"/>
      <c r="AJ259" s="12"/>
      <c r="AK259" s="12"/>
      <c r="AL259" s="12"/>
      <c r="AM259" s="12"/>
      <c r="AN259" s="12"/>
      <c r="AO259" s="12"/>
      <c r="AP259" s="12"/>
      <c r="AQ259" s="2"/>
      <c r="AR259" s="1"/>
      <c r="AS259" s="1"/>
      <c r="AT259" s="1"/>
      <c r="AU259" s="1"/>
    </row>
    <row r="260" spans="1:47" customFormat="1">
      <c r="A260" s="9"/>
      <c r="B260" s="9"/>
      <c r="C260" s="9"/>
      <c r="D260" s="9"/>
      <c r="E260" s="9"/>
      <c r="F260" s="9"/>
      <c r="G260" s="9"/>
      <c r="H260" s="9"/>
      <c r="I260" s="10"/>
      <c r="J260" s="10"/>
      <c r="K260" s="10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2"/>
      <c r="AR260" s="1"/>
      <c r="AS260" s="1"/>
      <c r="AT260" s="1"/>
      <c r="AU260" s="1"/>
    </row>
    <row r="261" spans="1:47" customFormat="1">
      <c r="A261" s="9"/>
      <c r="B261" s="9"/>
      <c r="C261" s="9"/>
      <c r="D261" s="9"/>
      <c r="E261" s="9"/>
      <c r="F261" s="9"/>
      <c r="G261" s="9"/>
      <c r="H261" s="9"/>
      <c r="I261" s="10"/>
      <c r="J261" s="10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2"/>
      <c r="AR261" s="1"/>
      <c r="AS261" s="1"/>
      <c r="AT261" s="1"/>
      <c r="AU261" s="1"/>
    </row>
    <row r="262" spans="1:47" customFormat="1">
      <c r="A262" s="9"/>
      <c r="B262" s="9"/>
      <c r="C262" s="9"/>
      <c r="D262" s="9"/>
      <c r="E262" s="9"/>
      <c r="F262" s="9"/>
      <c r="G262" s="9"/>
      <c r="H262" s="9"/>
      <c r="I262" s="10"/>
      <c r="J262" s="10"/>
      <c r="K262" s="10"/>
      <c r="L262" s="10"/>
      <c r="M262" s="10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9"/>
      <c r="Y262" s="9"/>
      <c r="Z262" s="9"/>
      <c r="AA262" s="9"/>
      <c r="AB262" s="9"/>
      <c r="AC262" s="9"/>
      <c r="AD262" s="9"/>
      <c r="AE262" s="9"/>
      <c r="AF262" s="9"/>
      <c r="AG262" s="10"/>
      <c r="AH262" s="9"/>
      <c r="AI262" s="9"/>
      <c r="AJ262" s="9"/>
      <c r="AK262" s="9"/>
      <c r="AL262" s="9"/>
      <c r="AM262" s="9"/>
      <c r="AN262" s="9"/>
      <c r="AO262" s="9"/>
      <c r="AP262" s="9"/>
      <c r="AQ262" s="4"/>
      <c r="AR262" s="1"/>
      <c r="AS262" s="1"/>
      <c r="AT262" s="1"/>
      <c r="AU262" s="1"/>
    </row>
    <row r="263" spans="1:47" customFormat="1">
      <c r="A263" s="9"/>
      <c r="B263" s="12"/>
      <c r="C263" s="12"/>
      <c r="D263" s="12"/>
      <c r="E263" s="9"/>
      <c r="F263" s="9"/>
      <c r="G263" s="9"/>
      <c r="H263" s="9"/>
      <c r="I263" s="10"/>
      <c r="J263" s="10"/>
      <c r="K263" s="10"/>
      <c r="L263" s="10"/>
      <c r="M263" s="9"/>
      <c r="N263" s="12"/>
      <c r="O263" s="12"/>
      <c r="P263" s="12"/>
      <c r="Q263" s="12"/>
      <c r="R263" s="12"/>
      <c r="S263" s="12"/>
      <c r="T263" s="12"/>
      <c r="U263" s="12"/>
      <c r="V263" s="12"/>
      <c r="W263" s="9"/>
      <c r="X263" s="12"/>
      <c r="Y263" s="12"/>
      <c r="Z263" s="12"/>
      <c r="AA263" s="12"/>
      <c r="AB263" s="12"/>
      <c r="AC263" s="12"/>
      <c r="AD263" s="12"/>
      <c r="AE263" s="12"/>
      <c r="AF263" s="12"/>
      <c r="AG263" s="9"/>
      <c r="AH263" s="12"/>
      <c r="AI263" s="9"/>
      <c r="AJ263" s="12"/>
      <c r="AK263" s="12"/>
      <c r="AL263" s="12"/>
      <c r="AM263" s="12"/>
      <c r="AN263" s="12"/>
      <c r="AO263" s="12"/>
      <c r="AP263" s="12"/>
      <c r="AQ263" s="2"/>
      <c r="AR263" s="1"/>
      <c r="AS263" s="1"/>
      <c r="AT263" s="1"/>
      <c r="AU263" s="1"/>
    </row>
    <row r="264" spans="1:47" customFormat="1">
      <c r="A264" s="9"/>
      <c r="B264" s="9"/>
      <c r="C264" s="9"/>
      <c r="D264" s="9"/>
      <c r="E264" s="9"/>
      <c r="F264" s="9"/>
      <c r="G264" s="9"/>
      <c r="H264" s="9"/>
      <c r="I264" s="10"/>
      <c r="J264" s="10"/>
      <c r="K264" s="10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2"/>
      <c r="AR264" s="1"/>
      <c r="AS264" s="1"/>
      <c r="AT264" s="1"/>
      <c r="AU264" s="1"/>
    </row>
    <row r="265" spans="1:47" customFormat="1">
      <c r="A265" s="9"/>
      <c r="B265" s="9"/>
      <c r="C265" s="9"/>
      <c r="D265" s="9"/>
      <c r="E265" s="9"/>
      <c r="F265" s="9"/>
      <c r="G265" s="9"/>
      <c r="H265" s="9"/>
      <c r="I265" s="10"/>
      <c r="J265" s="10"/>
      <c r="K265" s="10"/>
      <c r="L265" s="10"/>
      <c r="M265" s="10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9"/>
      <c r="Y265" s="9"/>
      <c r="Z265" s="9"/>
      <c r="AA265" s="9"/>
      <c r="AB265" s="9"/>
      <c r="AC265" s="9"/>
      <c r="AD265" s="9"/>
      <c r="AE265" s="9"/>
      <c r="AF265" s="9"/>
      <c r="AG265" s="10"/>
      <c r="AH265" s="9"/>
      <c r="AI265" s="9"/>
      <c r="AJ265" s="9"/>
      <c r="AK265" s="9"/>
      <c r="AL265" s="9"/>
      <c r="AM265" s="9"/>
      <c r="AN265" s="9"/>
      <c r="AO265" s="9"/>
      <c r="AP265" s="9"/>
      <c r="AQ265" s="4"/>
      <c r="AR265" s="1"/>
      <c r="AS265" s="1"/>
      <c r="AT265" s="1"/>
      <c r="AU265" s="1"/>
    </row>
    <row r="266" spans="1:47" customFormat="1">
      <c r="A266" s="9"/>
      <c r="B266" s="12"/>
      <c r="C266" s="12"/>
      <c r="D266" s="12"/>
      <c r="E266" s="9"/>
      <c r="F266" s="9"/>
      <c r="G266" s="9"/>
      <c r="H266" s="9"/>
      <c r="I266" s="10"/>
      <c r="J266" s="10"/>
      <c r="K266" s="10"/>
      <c r="L266" s="10"/>
      <c r="M266" s="10"/>
      <c r="N266" s="12"/>
      <c r="O266" s="12"/>
      <c r="P266" s="12"/>
      <c r="Q266" s="12"/>
      <c r="R266" s="12"/>
      <c r="S266" s="12"/>
      <c r="T266" s="12"/>
      <c r="U266" s="12"/>
      <c r="V266" s="12"/>
      <c r="W266" s="10"/>
      <c r="X266" s="12"/>
      <c r="Y266" s="12"/>
      <c r="Z266" s="12"/>
      <c r="AA266" s="12"/>
      <c r="AB266" s="12"/>
      <c r="AC266" s="12"/>
      <c r="AD266" s="12"/>
      <c r="AE266" s="12"/>
      <c r="AF266" s="12"/>
      <c r="AG266" s="10"/>
      <c r="AH266" s="12"/>
      <c r="AI266" s="9"/>
      <c r="AJ266" s="12"/>
      <c r="AK266" s="12"/>
      <c r="AL266" s="12"/>
      <c r="AM266" s="12"/>
      <c r="AN266" s="12"/>
      <c r="AO266" s="12"/>
      <c r="AP266" s="12"/>
      <c r="AQ266" s="2"/>
      <c r="AR266" s="1"/>
      <c r="AS266" s="1"/>
      <c r="AT266" s="1"/>
      <c r="AU266" s="1"/>
    </row>
    <row r="267" spans="1:47" customFormat="1">
      <c r="A267" s="9"/>
      <c r="B267" s="9"/>
      <c r="C267" s="9"/>
      <c r="D267" s="9"/>
      <c r="E267" s="9"/>
      <c r="F267" s="9"/>
      <c r="G267" s="9"/>
      <c r="H267" s="9"/>
      <c r="I267" s="10"/>
      <c r="J267" s="10"/>
      <c r="K267" s="10"/>
      <c r="L267" s="10"/>
      <c r="M267" s="10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9"/>
      <c r="Y267" s="9"/>
      <c r="Z267" s="9"/>
      <c r="AA267" s="9"/>
      <c r="AB267" s="9"/>
      <c r="AC267" s="9"/>
      <c r="AD267" s="9"/>
      <c r="AE267" s="9"/>
      <c r="AF267" s="9"/>
      <c r="AG267" s="10"/>
      <c r="AH267" s="9"/>
      <c r="AI267" s="9"/>
      <c r="AJ267" s="9"/>
      <c r="AK267" s="9"/>
      <c r="AL267" s="9"/>
      <c r="AM267" s="9"/>
      <c r="AN267" s="9"/>
      <c r="AO267" s="9"/>
      <c r="AP267" s="9"/>
      <c r="AQ267" s="2"/>
      <c r="AR267" s="1"/>
      <c r="AS267" s="1"/>
      <c r="AT267" s="1"/>
      <c r="AU267" s="1"/>
    </row>
    <row r="268" spans="1:47" customFormat="1">
      <c r="A268" s="9"/>
      <c r="B268" s="12"/>
      <c r="C268" s="12"/>
      <c r="D268" s="12"/>
      <c r="E268" s="9"/>
      <c r="F268" s="9"/>
      <c r="G268" s="9"/>
      <c r="H268" s="9"/>
      <c r="I268" s="10"/>
      <c r="J268" s="10"/>
      <c r="K268" s="10"/>
      <c r="L268" s="10"/>
      <c r="M268" s="9"/>
      <c r="N268" s="12"/>
      <c r="O268" s="12"/>
      <c r="P268" s="12"/>
      <c r="Q268" s="12"/>
      <c r="R268" s="12"/>
      <c r="S268" s="12"/>
      <c r="T268" s="12"/>
      <c r="U268" s="12"/>
      <c r="V268" s="12"/>
      <c r="W268" s="9"/>
      <c r="X268" s="12"/>
      <c r="Y268" s="12"/>
      <c r="Z268" s="12"/>
      <c r="AA268" s="12"/>
      <c r="AB268" s="12"/>
      <c r="AC268" s="12"/>
      <c r="AD268" s="12"/>
      <c r="AE268" s="12"/>
      <c r="AF268" s="12"/>
      <c r="AG268" s="9"/>
      <c r="AH268" s="12"/>
      <c r="AI268" s="9"/>
      <c r="AJ268" s="12"/>
      <c r="AK268" s="12"/>
      <c r="AL268" s="12"/>
      <c r="AM268" s="12"/>
      <c r="AN268" s="12"/>
      <c r="AO268" s="12"/>
      <c r="AP268" s="12"/>
      <c r="AQ268" s="2"/>
      <c r="AR268" s="1"/>
      <c r="AS268" s="1"/>
      <c r="AT268" s="1"/>
      <c r="AU268" s="1"/>
    </row>
    <row r="269" spans="1:47" customFormat="1">
      <c r="A269" s="9"/>
      <c r="B269" s="12"/>
      <c r="C269" s="12"/>
      <c r="D269" s="12"/>
      <c r="E269" s="9"/>
      <c r="F269" s="9"/>
      <c r="G269" s="9"/>
      <c r="H269" s="9"/>
      <c r="I269" s="10"/>
      <c r="J269" s="10"/>
      <c r="K269" s="10"/>
      <c r="L269" s="10"/>
      <c r="M269" s="10"/>
      <c r="N269" s="12"/>
      <c r="O269" s="12"/>
      <c r="P269" s="12"/>
      <c r="Q269" s="12"/>
      <c r="R269" s="12"/>
      <c r="S269" s="12"/>
      <c r="T269" s="12"/>
      <c r="U269" s="12"/>
      <c r="V269" s="12"/>
      <c r="W269" s="10"/>
      <c r="X269" s="12"/>
      <c r="Y269" s="12"/>
      <c r="Z269" s="12"/>
      <c r="AA269" s="12"/>
      <c r="AB269" s="12"/>
      <c r="AC269" s="12"/>
      <c r="AD269" s="12"/>
      <c r="AE269" s="12"/>
      <c r="AF269" s="12"/>
      <c r="AG269" s="10"/>
      <c r="AH269" s="12"/>
      <c r="AI269" s="9"/>
      <c r="AJ269" s="12"/>
      <c r="AK269" s="12"/>
      <c r="AL269" s="12"/>
      <c r="AM269" s="12"/>
      <c r="AN269" s="12"/>
      <c r="AO269" s="12"/>
      <c r="AP269" s="12"/>
      <c r="AQ269" s="4"/>
      <c r="AR269" s="1"/>
      <c r="AS269" s="1"/>
      <c r="AT269" s="1"/>
      <c r="AU269" s="1"/>
    </row>
    <row r="270" spans="1:47" customFormat="1">
      <c r="A270" s="9"/>
      <c r="B270" s="12"/>
      <c r="C270" s="12"/>
      <c r="D270" s="12"/>
      <c r="E270" s="9"/>
      <c r="F270" s="9"/>
      <c r="G270" s="9"/>
      <c r="H270" s="9"/>
      <c r="I270" s="10"/>
      <c r="J270" s="10"/>
      <c r="K270" s="10"/>
      <c r="L270" s="10"/>
      <c r="M270" s="9"/>
      <c r="N270" s="12"/>
      <c r="O270" s="12"/>
      <c r="P270" s="12"/>
      <c r="Q270" s="12"/>
      <c r="R270" s="12"/>
      <c r="S270" s="12"/>
      <c r="T270" s="12"/>
      <c r="U270" s="12"/>
      <c r="V270" s="12"/>
      <c r="W270" s="9"/>
      <c r="X270" s="12"/>
      <c r="Y270" s="12"/>
      <c r="Z270" s="12"/>
      <c r="AA270" s="12"/>
      <c r="AB270" s="12"/>
      <c r="AC270" s="12"/>
      <c r="AD270" s="12"/>
      <c r="AE270" s="12"/>
      <c r="AF270" s="12"/>
      <c r="AG270" s="9"/>
      <c r="AH270" s="12"/>
      <c r="AI270" s="9"/>
      <c r="AJ270" s="12"/>
      <c r="AK270" s="12"/>
      <c r="AL270" s="12"/>
      <c r="AM270" s="12"/>
      <c r="AN270" s="12"/>
      <c r="AO270" s="12"/>
      <c r="AP270" s="12"/>
      <c r="AQ270" s="2"/>
      <c r="AR270" s="1"/>
      <c r="AS270" s="1"/>
      <c r="AT270" s="1"/>
      <c r="AU270" s="1"/>
    </row>
    <row r="271" spans="1:47" customFormat="1">
      <c r="A271" s="9"/>
      <c r="B271" s="9"/>
      <c r="C271" s="9"/>
      <c r="D271" s="9"/>
      <c r="E271" s="9"/>
      <c r="F271" s="9"/>
      <c r="G271" s="9"/>
      <c r="H271" s="9"/>
      <c r="I271" s="10"/>
      <c r="J271" s="10"/>
      <c r="K271" s="10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2"/>
      <c r="AR271" s="1"/>
      <c r="AS271" s="1"/>
      <c r="AT271" s="1"/>
      <c r="AU271" s="1"/>
    </row>
    <row r="272" spans="1:47" customFormat="1">
      <c r="A272" s="9"/>
      <c r="B272" s="9"/>
      <c r="C272" s="9"/>
      <c r="D272" s="9"/>
      <c r="E272" s="9"/>
      <c r="F272" s="9"/>
      <c r="G272" s="9"/>
      <c r="H272" s="9"/>
      <c r="I272" s="10"/>
      <c r="J272" s="10"/>
      <c r="K272" s="10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4"/>
      <c r="AR272" s="1"/>
      <c r="AS272" s="1"/>
      <c r="AT272" s="1"/>
      <c r="AU272" s="1"/>
    </row>
    <row r="273" spans="1:47" customFormat="1">
      <c r="A273" s="9"/>
      <c r="B273" s="12"/>
      <c r="C273" s="12"/>
      <c r="D273" s="12"/>
      <c r="E273" s="9"/>
      <c r="F273" s="9"/>
      <c r="G273" s="9"/>
      <c r="H273" s="9"/>
      <c r="I273" s="10"/>
      <c r="J273" s="10"/>
      <c r="K273" s="10"/>
      <c r="L273" s="10"/>
      <c r="M273" s="9"/>
      <c r="N273" s="12"/>
      <c r="O273" s="12"/>
      <c r="P273" s="12"/>
      <c r="Q273" s="12"/>
      <c r="R273" s="12"/>
      <c r="S273" s="12"/>
      <c r="T273" s="12"/>
      <c r="U273" s="12"/>
      <c r="V273" s="12"/>
      <c r="W273" s="9"/>
      <c r="X273" s="12"/>
      <c r="Y273" s="12"/>
      <c r="Z273" s="12"/>
      <c r="AA273" s="12"/>
      <c r="AB273" s="12"/>
      <c r="AC273" s="12"/>
      <c r="AD273" s="12"/>
      <c r="AE273" s="12"/>
      <c r="AF273" s="12"/>
      <c r="AG273" s="9"/>
      <c r="AH273" s="12"/>
      <c r="AI273" s="9"/>
      <c r="AJ273" s="12"/>
      <c r="AK273" s="12"/>
      <c r="AL273" s="12"/>
      <c r="AM273" s="12"/>
      <c r="AN273" s="12"/>
      <c r="AO273" s="12"/>
      <c r="AP273" s="12"/>
      <c r="AQ273" s="2"/>
      <c r="AR273" s="1"/>
      <c r="AS273" s="1"/>
      <c r="AT273" s="1"/>
      <c r="AU273" s="1"/>
    </row>
    <row r="274" spans="1:47" customFormat="1">
      <c r="A274" s="9"/>
      <c r="B274" s="9"/>
      <c r="C274" s="9"/>
      <c r="D274" s="9"/>
      <c r="E274" s="9"/>
      <c r="F274" s="9"/>
      <c r="G274" s="9"/>
      <c r="H274" s="9"/>
      <c r="I274" s="10"/>
      <c r="J274" s="10"/>
      <c r="K274" s="10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2"/>
      <c r="AR274" s="1"/>
      <c r="AS274" s="1"/>
      <c r="AT274" s="1"/>
      <c r="AU274" s="1"/>
    </row>
    <row r="275" spans="1:47" customForma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1"/>
      <c r="AR275" s="1"/>
      <c r="AS275" s="1"/>
      <c r="AT275" s="1"/>
      <c r="AU275" s="1"/>
    </row>
    <row r="276" spans="1:47" customFormat="1">
      <c r="A276" s="9"/>
      <c r="B276" s="12"/>
      <c r="C276" s="12"/>
      <c r="D276" s="12"/>
      <c r="E276" s="9"/>
      <c r="F276" s="9"/>
      <c r="G276" s="9"/>
      <c r="H276" s="9"/>
      <c r="I276" s="9"/>
      <c r="J276" s="9"/>
      <c r="K276" s="9"/>
      <c r="L276" s="9"/>
      <c r="M276" s="9"/>
      <c r="N276" s="12"/>
      <c r="O276" s="12"/>
      <c r="P276" s="12"/>
      <c r="Q276" s="12"/>
      <c r="R276" s="12"/>
      <c r="S276" s="12"/>
      <c r="T276" s="12"/>
      <c r="U276" s="12"/>
      <c r="V276" s="12"/>
      <c r="W276" s="9"/>
      <c r="X276" s="12"/>
      <c r="Y276" s="12"/>
      <c r="Z276" s="12"/>
      <c r="AA276" s="12"/>
      <c r="AB276" s="12"/>
      <c r="AC276" s="12"/>
      <c r="AD276" s="12"/>
      <c r="AE276" s="12"/>
      <c r="AF276" s="12"/>
      <c r="AG276" s="9"/>
      <c r="AH276" s="12"/>
      <c r="AI276" s="9"/>
      <c r="AJ276" s="12"/>
      <c r="AK276" s="12"/>
      <c r="AL276" s="12"/>
      <c r="AM276" s="12"/>
      <c r="AN276" s="12"/>
      <c r="AO276" s="12"/>
      <c r="AP276" s="12"/>
      <c r="AQ276" s="1"/>
      <c r="AR276" s="1"/>
      <c r="AS276" s="1"/>
      <c r="AT276" s="1"/>
      <c r="AU276" s="1"/>
    </row>
    <row r="277" spans="1:47" customFormat="1">
      <c r="A277" s="9"/>
      <c r="B277" s="9"/>
      <c r="C277" s="9"/>
      <c r="D277" s="9"/>
      <c r="E277" s="9"/>
      <c r="F277" s="9"/>
      <c r="G277" s="9"/>
      <c r="H277" s="9"/>
      <c r="I277" s="10"/>
      <c r="J277" s="10"/>
      <c r="K277" s="10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4"/>
      <c r="AR277" s="1"/>
      <c r="AS277" s="1"/>
      <c r="AT277" s="1"/>
      <c r="AU277" s="1"/>
    </row>
    <row r="278" spans="1:47" customFormat="1">
      <c r="A278" s="9"/>
      <c r="B278" s="12"/>
      <c r="C278" s="12"/>
      <c r="D278" s="12"/>
      <c r="E278" s="9"/>
      <c r="F278" s="9"/>
      <c r="G278" s="9"/>
      <c r="H278" s="9"/>
      <c r="I278" s="10"/>
      <c r="J278" s="10"/>
      <c r="K278" s="10"/>
      <c r="L278" s="10"/>
      <c r="M278" s="9"/>
      <c r="N278" s="12"/>
      <c r="O278" s="12"/>
      <c r="P278" s="12"/>
      <c r="Q278" s="12"/>
      <c r="R278" s="12"/>
      <c r="S278" s="12"/>
      <c r="T278" s="12"/>
      <c r="U278" s="12"/>
      <c r="V278" s="12"/>
      <c r="W278" s="9"/>
      <c r="X278" s="12"/>
      <c r="Y278" s="12"/>
      <c r="Z278" s="12"/>
      <c r="AA278" s="12"/>
      <c r="AB278" s="12"/>
      <c r="AC278" s="12"/>
      <c r="AD278" s="12"/>
      <c r="AE278" s="12"/>
      <c r="AF278" s="12"/>
      <c r="AG278" s="9"/>
      <c r="AH278" s="12"/>
      <c r="AI278" s="9"/>
      <c r="AJ278" s="12"/>
      <c r="AK278" s="12"/>
      <c r="AL278" s="12"/>
      <c r="AM278" s="12"/>
      <c r="AN278" s="12"/>
      <c r="AO278" s="12"/>
      <c r="AP278" s="12"/>
      <c r="AQ278" s="4"/>
      <c r="AR278" s="1"/>
      <c r="AS278" s="1"/>
      <c r="AT278" s="1"/>
      <c r="AU278" s="1"/>
    </row>
    <row r="279" spans="1:47" customForma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1"/>
      <c r="AR279" s="1"/>
      <c r="AS279" s="1"/>
      <c r="AT279" s="1"/>
      <c r="AU279" s="1"/>
    </row>
    <row r="280" spans="1:47" customForma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1"/>
      <c r="AR280" s="1"/>
      <c r="AS280" s="1"/>
      <c r="AT280" s="1"/>
      <c r="AU280" s="1"/>
    </row>
    <row r="281" spans="1:47" customFormat="1">
      <c r="A281" s="9"/>
      <c r="B281" s="9"/>
      <c r="C281" s="9"/>
      <c r="D281" s="9"/>
      <c r="E281" s="9"/>
      <c r="F281" s="9"/>
      <c r="G281" s="9"/>
      <c r="H281" s="9"/>
      <c r="I281" s="10"/>
      <c r="J281" s="10"/>
      <c r="K281" s="10"/>
      <c r="L281" s="10"/>
      <c r="M281" s="10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9"/>
      <c r="Y281" s="9"/>
      <c r="Z281" s="9"/>
      <c r="AA281" s="9"/>
      <c r="AB281" s="9"/>
      <c r="AC281" s="9"/>
      <c r="AD281" s="9"/>
      <c r="AE281" s="9"/>
      <c r="AF281" s="9"/>
      <c r="AG281" s="10"/>
      <c r="AH281" s="9"/>
      <c r="AI281" s="9"/>
      <c r="AJ281" s="9"/>
      <c r="AK281" s="9"/>
      <c r="AL281" s="9"/>
      <c r="AM281" s="9"/>
      <c r="AN281" s="9"/>
      <c r="AO281" s="9"/>
      <c r="AP281" s="9"/>
      <c r="AQ281" s="4"/>
      <c r="AR281" s="1"/>
      <c r="AS281" s="1"/>
      <c r="AT281" s="1"/>
      <c r="AU281" s="1"/>
    </row>
    <row r="282" spans="1:47" customFormat="1">
      <c r="A282" s="9"/>
      <c r="B282" s="12"/>
      <c r="C282" s="12"/>
      <c r="D282" s="12"/>
      <c r="E282" s="9"/>
      <c r="F282" s="9"/>
      <c r="G282" s="9"/>
      <c r="H282" s="9"/>
      <c r="I282" s="9"/>
      <c r="J282" s="9"/>
      <c r="K282" s="9"/>
      <c r="L282" s="9"/>
      <c r="M282" s="9"/>
      <c r="N282" s="12"/>
      <c r="O282" s="12"/>
      <c r="P282" s="12"/>
      <c r="Q282" s="12"/>
      <c r="R282" s="12"/>
      <c r="S282" s="12"/>
      <c r="T282" s="12"/>
      <c r="U282" s="12"/>
      <c r="V282" s="12"/>
      <c r="W282" s="9"/>
      <c r="X282" s="12"/>
      <c r="Y282" s="12"/>
      <c r="Z282" s="12"/>
      <c r="AA282" s="12"/>
      <c r="AB282" s="12"/>
      <c r="AC282" s="12"/>
      <c r="AD282" s="12"/>
      <c r="AE282" s="12"/>
      <c r="AF282" s="12"/>
      <c r="AG282" s="9"/>
      <c r="AH282" s="12"/>
      <c r="AI282" s="9"/>
      <c r="AJ282" s="12"/>
      <c r="AK282" s="12"/>
      <c r="AL282" s="12"/>
      <c r="AM282" s="12"/>
      <c r="AN282" s="12"/>
      <c r="AO282" s="12"/>
      <c r="AP282" s="12"/>
      <c r="AQ282" s="1"/>
      <c r="AR282" s="1"/>
      <c r="AS282" s="1"/>
      <c r="AT282" s="1"/>
      <c r="AU282" s="1"/>
    </row>
    <row r="283" spans="1:47" customForma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1"/>
      <c r="AR283" s="1"/>
      <c r="AS283" s="1"/>
      <c r="AT283" s="1"/>
      <c r="AU283" s="1"/>
    </row>
    <row r="284" spans="1:47" customFormat="1">
      <c r="A284" s="9"/>
      <c r="B284" s="9"/>
      <c r="C284" s="9"/>
      <c r="D284" s="9"/>
      <c r="E284" s="9"/>
      <c r="F284" s="9"/>
      <c r="G284" s="9"/>
      <c r="H284" s="9"/>
      <c r="I284" s="10"/>
      <c r="J284" s="10"/>
      <c r="K284" s="10"/>
      <c r="L284" s="10"/>
      <c r="M284" s="10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9"/>
      <c r="Y284" s="9"/>
      <c r="Z284" s="9"/>
      <c r="AA284" s="9"/>
      <c r="AB284" s="9"/>
      <c r="AC284" s="9"/>
      <c r="AD284" s="9"/>
      <c r="AE284" s="9"/>
      <c r="AF284" s="9"/>
      <c r="AG284" s="10"/>
      <c r="AH284" s="9"/>
      <c r="AI284" s="9"/>
      <c r="AJ284" s="9"/>
      <c r="AK284" s="9"/>
      <c r="AL284" s="9"/>
      <c r="AM284" s="9"/>
      <c r="AN284" s="9"/>
      <c r="AO284" s="9"/>
      <c r="AP284" s="9"/>
      <c r="AQ284" s="4"/>
      <c r="AR284" s="1"/>
      <c r="AS284" s="1"/>
      <c r="AT284" s="1"/>
      <c r="AU284" s="1"/>
    </row>
    <row r="285" spans="1:47" customFormat="1">
      <c r="A285" s="9"/>
      <c r="B285" s="12"/>
      <c r="C285" s="12"/>
      <c r="D285" s="12"/>
      <c r="E285" s="9"/>
      <c r="F285" s="9"/>
      <c r="G285" s="9"/>
      <c r="H285" s="9"/>
      <c r="I285" s="10"/>
      <c r="J285" s="10"/>
      <c r="K285" s="10"/>
      <c r="L285" s="10"/>
      <c r="M285" s="10"/>
      <c r="N285" s="12"/>
      <c r="O285" s="12"/>
      <c r="P285" s="12"/>
      <c r="Q285" s="12"/>
      <c r="R285" s="12"/>
      <c r="S285" s="12"/>
      <c r="T285" s="12"/>
      <c r="U285" s="12"/>
      <c r="V285" s="12"/>
      <c r="W285" s="10"/>
      <c r="X285" s="12"/>
      <c r="Y285" s="12"/>
      <c r="Z285" s="12"/>
      <c r="AA285" s="12"/>
      <c r="AB285" s="12"/>
      <c r="AC285" s="12"/>
      <c r="AD285" s="12"/>
      <c r="AE285" s="12"/>
      <c r="AF285" s="12"/>
      <c r="AG285" s="10"/>
      <c r="AH285" s="12"/>
      <c r="AI285" s="9"/>
      <c r="AJ285" s="12"/>
      <c r="AK285" s="12"/>
      <c r="AL285" s="12"/>
      <c r="AM285" s="12"/>
      <c r="AN285" s="12"/>
      <c r="AO285" s="12"/>
      <c r="AP285" s="12"/>
      <c r="AQ285" s="4"/>
      <c r="AR285" s="1"/>
      <c r="AS285" s="1"/>
      <c r="AT285" s="1"/>
      <c r="AU285" s="1"/>
    </row>
    <row r="286" spans="1:47" customFormat="1">
      <c r="A286" s="9"/>
      <c r="B286" s="9"/>
      <c r="C286" s="9"/>
      <c r="D286" s="9"/>
      <c r="E286" s="9"/>
      <c r="F286" s="9"/>
      <c r="G286" s="9"/>
      <c r="H286" s="9"/>
      <c r="I286" s="10"/>
      <c r="J286" s="10"/>
      <c r="K286" s="10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2"/>
      <c r="AR286" s="1"/>
      <c r="AS286" s="1"/>
      <c r="AT286" s="1"/>
      <c r="AU286" s="1"/>
    </row>
    <row r="287" spans="1:47" customFormat="1">
      <c r="A287" s="9"/>
      <c r="B287" s="9"/>
      <c r="C287" s="9"/>
      <c r="D287" s="9"/>
      <c r="E287" s="9"/>
      <c r="F287" s="9"/>
      <c r="G287" s="9"/>
      <c r="H287" s="9"/>
      <c r="I287" s="10"/>
      <c r="J287" s="10"/>
      <c r="K287" s="10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2"/>
      <c r="AR287" s="1"/>
      <c r="AS287" s="1"/>
      <c r="AT287" s="1"/>
      <c r="AU287" s="1"/>
    </row>
    <row r="288" spans="1:47" customFormat="1">
      <c r="A288" s="9"/>
      <c r="B288" s="12"/>
      <c r="C288" s="12"/>
      <c r="D288" s="12"/>
      <c r="E288" s="9"/>
      <c r="F288" s="9"/>
      <c r="G288" s="9"/>
      <c r="H288" s="9"/>
      <c r="I288" s="10"/>
      <c r="J288" s="10"/>
      <c r="K288" s="10"/>
      <c r="L288" s="10"/>
      <c r="M288" s="9"/>
      <c r="N288" s="12"/>
      <c r="O288" s="12"/>
      <c r="P288" s="12"/>
      <c r="Q288" s="12"/>
      <c r="R288" s="12"/>
      <c r="S288" s="12"/>
      <c r="T288" s="12"/>
      <c r="U288" s="12"/>
      <c r="V288" s="12"/>
      <c r="W288" s="9"/>
      <c r="X288" s="12"/>
      <c r="Y288" s="12"/>
      <c r="Z288" s="12"/>
      <c r="AA288" s="12"/>
      <c r="AB288" s="12"/>
      <c r="AC288" s="12"/>
      <c r="AD288" s="12"/>
      <c r="AE288" s="12"/>
      <c r="AF288" s="12"/>
      <c r="AG288" s="9"/>
      <c r="AH288" s="12"/>
      <c r="AI288" s="9"/>
      <c r="AJ288" s="12"/>
      <c r="AK288" s="12"/>
      <c r="AL288" s="12"/>
      <c r="AM288" s="12"/>
      <c r="AN288" s="12"/>
      <c r="AO288" s="12"/>
      <c r="AP288" s="12"/>
      <c r="AQ288" s="2"/>
      <c r="AR288" s="1"/>
      <c r="AS288" s="1"/>
      <c r="AT288" s="1"/>
      <c r="AU288" s="1"/>
    </row>
    <row r="289" spans="1:47" customFormat="1">
      <c r="A289" s="9"/>
      <c r="B289" s="9"/>
      <c r="C289" s="9"/>
      <c r="D289" s="9"/>
      <c r="E289" s="9"/>
      <c r="F289" s="9"/>
      <c r="G289" s="9"/>
      <c r="H289" s="9"/>
      <c r="I289" s="10"/>
      <c r="J289" s="10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4"/>
      <c r="AR289" s="1"/>
      <c r="AS289" s="1"/>
      <c r="AT289" s="1"/>
      <c r="AU289" s="1"/>
    </row>
    <row r="290" spans="1:47" customFormat="1">
      <c r="A290" s="9"/>
      <c r="B290" s="9"/>
      <c r="C290" s="9"/>
      <c r="D290" s="9"/>
      <c r="E290" s="9"/>
      <c r="F290" s="9"/>
      <c r="G290" s="9"/>
      <c r="H290" s="9"/>
      <c r="I290" s="10"/>
      <c r="J290" s="10"/>
      <c r="K290" s="10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2"/>
      <c r="AR290" s="1"/>
      <c r="AS290" s="1"/>
      <c r="AT290" s="1"/>
      <c r="AU290" s="1"/>
    </row>
    <row r="291" spans="1:47" customFormat="1">
      <c r="A291" s="9"/>
      <c r="B291" s="9"/>
      <c r="C291" s="9"/>
      <c r="D291" s="9"/>
      <c r="E291" s="9"/>
      <c r="F291" s="9"/>
      <c r="G291" s="9"/>
      <c r="H291" s="9"/>
      <c r="I291" s="10"/>
      <c r="J291" s="10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2"/>
      <c r="AR291" s="1"/>
      <c r="AS291" s="1"/>
      <c r="AT291" s="1"/>
      <c r="AU291" s="1"/>
    </row>
    <row r="292" spans="1:47" customFormat="1">
      <c r="A292" s="9"/>
      <c r="B292" s="12"/>
      <c r="C292" s="12"/>
      <c r="D292" s="12"/>
      <c r="E292" s="9"/>
      <c r="F292" s="9"/>
      <c r="G292" s="9"/>
      <c r="H292" s="9"/>
      <c r="I292" s="9"/>
      <c r="J292" s="9"/>
      <c r="K292" s="9"/>
      <c r="L292" s="9"/>
      <c r="M292" s="9"/>
      <c r="N292" s="12"/>
      <c r="O292" s="12"/>
      <c r="P292" s="12"/>
      <c r="Q292" s="12"/>
      <c r="R292" s="12"/>
      <c r="S292" s="12"/>
      <c r="T292" s="12"/>
      <c r="U292" s="12"/>
      <c r="V292" s="12"/>
      <c r="W292" s="9"/>
      <c r="X292" s="12"/>
      <c r="Y292" s="12"/>
      <c r="Z292" s="12"/>
      <c r="AA292" s="12"/>
      <c r="AB292" s="12"/>
      <c r="AC292" s="12"/>
      <c r="AD292" s="12"/>
      <c r="AE292" s="12"/>
      <c r="AF292" s="12"/>
      <c r="AG292" s="9"/>
      <c r="AH292" s="12"/>
      <c r="AI292" s="9"/>
      <c r="AJ292" s="12"/>
      <c r="AK292" s="12"/>
      <c r="AL292" s="12"/>
      <c r="AM292" s="12"/>
      <c r="AN292" s="12"/>
      <c r="AO292" s="12"/>
      <c r="AP292" s="12"/>
      <c r="AQ292" s="1"/>
      <c r="AR292" s="1"/>
      <c r="AS292" s="1"/>
      <c r="AT292" s="1"/>
      <c r="AU292" s="1"/>
    </row>
    <row r="293" spans="1:47" customFormat="1">
      <c r="A293" s="9"/>
      <c r="B293" s="9"/>
      <c r="C293" s="9"/>
      <c r="D293" s="9"/>
      <c r="E293" s="9"/>
      <c r="F293" s="9"/>
      <c r="G293" s="9"/>
      <c r="H293" s="9"/>
      <c r="I293" s="10"/>
      <c r="J293" s="10"/>
      <c r="K293" s="10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4"/>
      <c r="AR293" s="1"/>
      <c r="AS293" s="1"/>
      <c r="AT293" s="1"/>
      <c r="AU293" s="1"/>
    </row>
    <row r="294" spans="1:47" customFormat="1">
      <c r="A294" s="9"/>
      <c r="B294" s="12"/>
      <c r="C294" s="12"/>
      <c r="D294" s="12"/>
      <c r="E294" s="9"/>
      <c r="F294" s="9"/>
      <c r="G294" s="9"/>
      <c r="H294" s="9"/>
      <c r="I294" s="10"/>
      <c r="J294" s="10"/>
      <c r="K294" s="10"/>
      <c r="L294" s="10"/>
      <c r="M294" s="9"/>
      <c r="N294" s="12"/>
      <c r="O294" s="12"/>
      <c r="P294" s="12"/>
      <c r="Q294" s="12"/>
      <c r="R294" s="12"/>
      <c r="S294" s="12"/>
      <c r="T294" s="12"/>
      <c r="U294" s="12"/>
      <c r="V294" s="12"/>
      <c r="W294" s="9"/>
      <c r="X294" s="12"/>
      <c r="Y294" s="12"/>
      <c r="Z294" s="12"/>
      <c r="AA294" s="12"/>
      <c r="AB294" s="12"/>
      <c r="AC294" s="12"/>
      <c r="AD294" s="12"/>
      <c r="AE294" s="12"/>
      <c r="AF294" s="12"/>
      <c r="AG294" s="9"/>
      <c r="AH294" s="12"/>
      <c r="AI294" s="9"/>
      <c r="AJ294" s="12"/>
      <c r="AK294" s="12"/>
      <c r="AL294" s="12"/>
      <c r="AM294" s="12"/>
      <c r="AN294" s="12"/>
      <c r="AO294" s="12"/>
      <c r="AP294" s="12"/>
      <c r="AQ294" s="4"/>
      <c r="AR294" s="1"/>
      <c r="AS294" s="1"/>
      <c r="AT294" s="1"/>
      <c r="AU294" s="1"/>
    </row>
    <row r="295" spans="1:47" customForma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1"/>
      <c r="AR295" s="1"/>
      <c r="AS295" s="1"/>
      <c r="AT295" s="1"/>
      <c r="AU295" s="1"/>
    </row>
    <row r="296" spans="1:47" customForma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1"/>
      <c r="AR296" s="1"/>
      <c r="AS296" s="1"/>
      <c r="AT296" s="1"/>
      <c r="AU296" s="1"/>
    </row>
    <row r="297" spans="1:47" customFormat="1">
      <c r="A297" s="9"/>
      <c r="B297" s="9"/>
      <c r="C297" s="9"/>
      <c r="D297" s="9"/>
      <c r="E297" s="9"/>
      <c r="F297" s="9"/>
      <c r="G297" s="9"/>
      <c r="H297" s="9"/>
      <c r="I297" s="10"/>
      <c r="J297" s="10"/>
      <c r="K297" s="10"/>
      <c r="L297" s="10"/>
      <c r="M297" s="10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9"/>
      <c r="Y297" s="9"/>
      <c r="Z297" s="9"/>
      <c r="AA297" s="9"/>
      <c r="AB297" s="9"/>
      <c r="AC297" s="9"/>
      <c r="AD297" s="9"/>
      <c r="AE297" s="9"/>
      <c r="AF297" s="9"/>
      <c r="AG297" s="10"/>
      <c r="AH297" s="9"/>
      <c r="AI297" s="9"/>
      <c r="AJ297" s="9"/>
      <c r="AK297" s="9"/>
      <c r="AL297" s="9"/>
      <c r="AM297" s="9"/>
      <c r="AN297" s="9"/>
      <c r="AO297" s="9"/>
      <c r="AP297" s="9"/>
      <c r="AQ297" s="4"/>
      <c r="AR297" s="1"/>
      <c r="AS297" s="1"/>
      <c r="AT297" s="1"/>
      <c r="AU297" s="1"/>
    </row>
    <row r="298" spans="1:47" customFormat="1">
      <c r="A298" s="9"/>
      <c r="B298" s="9"/>
      <c r="C298" s="9"/>
      <c r="D298" s="9"/>
      <c r="E298" s="9"/>
      <c r="F298" s="9"/>
      <c r="G298" s="9"/>
      <c r="H298" s="9"/>
      <c r="I298" s="10"/>
      <c r="J298" s="10"/>
      <c r="K298" s="10"/>
      <c r="L298" s="10"/>
      <c r="M298" s="10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9"/>
      <c r="Y298" s="9"/>
      <c r="Z298" s="9"/>
      <c r="AA298" s="9"/>
      <c r="AB298" s="9"/>
      <c r="AC298" s="9"/>
      <c r="AD298" s="9"/>
      <c r="AE298" s="9"/>
      <c r="AF298" s="9"/>
      <c r="AG298" s="10"/>
      <c r="AH298" s="9"/>
      <c r="AI298" s="9"/>
      <c r="AJ298" s="9"/>
      <c r="AK298" s="9"/>
      <c r="AL298" s="9"/>
      <c r="AM298" s="9"/>
      <c r="AN298" s="9"/>
      <c r="AO298" s="9"/>
      <c r="AP298" s="9"/>
      <c r="AQ298" s="4"/>
      <c r="AR298" s="1"/>
      <c r="AS298" s="1"/>
      <c r="AT298" s="1"/>
      <c r="AU298" s="1"/>
    </row>
    <row r="299" spans="1:47" customFormat="1">
      <c r="A299" s="9"/>
      <c r="B299" s="12"/>
      <c r="C299" s="12"/>
      <c r="D299" s="12"/>
      <c r="E299" s="9"/>
      <c r="F299" s="9"/>
      <c r="G299" s="9"/>
      <c r="H299" s="9"/>
      <c r="I299" s="10"/>
      <c r="J299" s="10"/>
      <c r="K299" s="10"/>
      <c r="L299" s="10"/>
      <c r="M299" s="10"/>
      <c r="N299" s="12"/>
      <c r="O299" s="12"/>
      <c r="P299" s="12"/>
      <c r="Q299" s="12"/>
      <c r="R299" s="12"/>
      <c r="S299" s="12"/>
      <c r="T299" s="12"/>
      <c r="U299" s="12"/>
      <c r="V299" s="12"/>
      <c r="W299" s="10"/>
      <c r="X299" s="12"/>
      <c r="Y299" s="12"/>
      <c r="Z299" s="12"/>
      <c r="AA299" s="12"/>
      <c r="AB299" s="12"/>
      <c r="AC299" s="12"/>
      <c r="AD299" s="12"/>
      <c r="AE299" s="12"/>
      <c r="AF299" s="12"/>
      <c r="AG299" s="10"/>
      <c r="AH299" s="12"/>
      <c r="AI299" s="9"/>
      <c r="AJ299" s="12"/>
      <c r="AK299" s="12"/>
      <c r="AL299" s="12"/>
      <c r="AM299" s="12"/>
      <c r="AN299" s="12"/>
      <c r="AO299" s="12"/>
      <c r="AP299" s="12"/>
      <c r="AQ299" s="2"/>
      <c r="AR299" s="1"/>
      <c r="AS299" s="1"/>
      <c r="AT299" s="1"/>
      <c r="AU299" s="1"/>
    </row>
    <row r="300" spans="1:47" customFormat="1">
      <c r="A300" s="9"/>
      <c r="B300" s="9"/>
      <c r="C300" s="9"/>
      <c r="D300" s="9"/>
      <c r="E300" s="9"/>
      <c r="F300" s="9"/>
      <c r="G300" s="9"/>
      <c r="H300" s="9"/>
      <c r="I300" s="10"/>
      <c r="J300" s="10"/>
      <c r="K300" s="10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2"/>
      <c r="AR300" s="1"/>
      <c r="AS300" s="1"/>
      <c r="AT300" s="1"/>
      <c r="AU300" s="1"/>
    </row>
    <row r="301" spans="1:47" customFormat="1">
      <c r="A301" s="9"/>
      <c r="B301" s="9"/>
      <c r="C301" s="9"/>
      <c r="D301" s="9"/>
      <c r="E301" s="9"/>
      <c r="F301" s="9"/>
      <c r="G301" s="9"/>
      <c r="H301" s="9"/>
      <c r="I301" s="10"/>
      <c r="J301" s="10"/>
      <c r="K301" s="10"/>
      <c r="L301" s="10"/>
      <c r="M301" s="10"/>
      <c r="N301" s="9"/>
      <c r="O301" s="9"/>
      <c r="P301" s="9"/>
      <c r="Q301" s="9"/>
      <c r="R301" s="9"/>
      <c r="S301" s="9"/>
      <c r="T301" s="9"/>
      <c r="U301" s="9"/>
      <c r="V301" s="9"/>
      <c r="W301" s="10"/>
      <c r="X301" s="9"/>
      <c r="Y301" s="9"/>
      <c r="Z301" s="9"/>
      <c r="AA301" s="9"/>
      <c r="AB301" s="9"/>
      <c r="AC301" s="9"/>
      <c r="AD301" s="9"/>
      <c r="AE301" s="9"/>
      <c r="AF301" s="9"/>
      <c r="AG301" s="10"/>
      <c r="AH301" s="9"/>
      <c r="AI301" s="9"/>
      <c r="AJ301" s="9"/>
      <c r="AK301" s="9"/>
      <c r="AL301" s="9"/>
      <c r="AM301" s="9"/>
      <c r="AN301" s="9"/>
      <c r="AO301" s="9"/>
      <c r="AP301" s="9"/>
      <c r="AQ301" s="4"/>
      <c r="AR301" s="1"/>
      <c r="AS301" s="1"/>
      <c r="AT301" s="1"/>
      <c r="AU301" s="1"/>
    </row>
    <row r="302" spans="1:47" customFormat="1">
      <c r="A302" s="9"/>
      <c r="B302" s="12"/>
      <c r="C302" s="12"/>
      <c r="D302" s="12"/>
      <c r="E302" s="9"/>
      <c r="F302" s="9"/>
      <c r="G302" s="9"/>
      <c r="H302" s="9"/>
      <c r="I302" s="9"/>
      <c r="J302" s="9"/>
      <c r="K302" s="9"/>
      <c r="L302" s="9"/>
      <c r="M302" s="9"/>
      <c r="N302" s="12"/>
      <c r="O302" s="12"/>
      <c r="P302" s="12"/>
      <c r="Q302" s="12"/>
      <c r="R302" s="12"/>
      <c r="S302" s="12"/>
      <c r="T302" s="12"/>
      <c r="U302" s="12"/>
      <c r="V302" s="12"/>
      <c r="W302" s="9"/>
      <c r="X302" s="12"/>
      <c r="Y302" s="12"/>
      <c r="Z302" s="12"/>
      <c r="AA302" s="12"/>
      <c r="AB302" s="12"/>
      <c r="AC302" s="12"/>
      <c r="AD302" s="12"/>
      <c r="AE302" s="12"/>
      <c r="AF302" s="12"/>
      <c r="AG302" s="9"/>
      <c r="AH302" s="12"/>
      <c r="AI302" s="9"/>
      <c r="AJ302" s="12"/>
      <c r="AK302" s="12"/>
      <c r="AL302" s="12"/>
      <c r="AM302" s="12"/>
      <c r="AN302" s="12"/>
      <c r="AO302" s="12"/>
      <c r="AP302" s="12"/>
      <c r="AQ302" s="1"/>
      <c r="AR302" s="1"/>
      <c r="AS302" s="1"/>
      <c r="AT302" s="1"/>
      <c r="AU302" s="1"/>
    </row>
    <row r="303" spans="1:47" customForma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1"/>
      <c r="AR303" s="1"/>
      <c r="AS303" s="1"/>
      <c r="AT303" s="1"/>
      <c r="AU303" s="1"/>
    </row>
    <row r="304" spans="1:47" customFormat="1">
      <c r="A304" s="9"/>
      <c r="B304" s="9"/>
      <c r="C304" s="9"/>
      <c r="D304" s="9"/>
      <c r="E304" s="9"/>
      <c r="F304" s="9"/>
      <c r="G304" s="9"/>
      <c r="H304" s="9"/>
      <c r="I304" s="10"/>
      <c r="J304" s="10"/>
      <c r="K304" s="10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4"/>
      <c r="AR304" s="1"/>
      <c r="AS304" s="1"/>
      <c r="AT304" s="1"/>
      <c r="AU304" s="1"/>
    </row>
    <row r="305" spans="1:47" customFormat="1">
      <c r="A305" s="9"/>
      <c r="B305" s="12"/>
      <c r="C305" s="12"/>
      <c r="D305" s="12"/>
      <c r="E305" s="9"/>
      <c r="F305" s="9"/>
      <c r="G305" s="9"/>
      <c r="H305" s="9"/>
      <c r="I305" s="9"/>
      <c r="J305" s="9"/>
      <c r="K305" s="9"/>
      <c r="L305" s="9"/>
      <c r="M305" s="9"/>
      <c r="N305" s="12"/>
      <c r="O305" s="12"/>
      <c r="P305" s="12"/>
      <c r="Q305" s="12"/>
      <c r="R305" s="12"/>
      <c r="S305" s="12"/>
      <c r="T305" s="12"/>
      <c r="U305" s="12"/>
      <c r="V305" s="12"/>
      <c r="W305" s="9"/>
      <c r="X305" s="12"/>
      <c r="Y305" s="12"/>
      <c r="Z305" s="12"/>
      <c r="AA305" s="12"/>
      <c r="AB305" s="12"/>
      <c r="AC305" s="12"/>
      <c r="AD305" s="12"/>
      <c r="AE305" s="12"/>
      <c r="AF305" s="12"/>
      <c r="AG305" s="9"/>
      <c r="AH305" s="12"/>
      <c r="AI305" s="9"/>
      <c r="AJ305" s="12"/>
      <c r="AK305" s="12"/>
      <c r="AL305" s="12"/>
      <c r="AM305" s="12"/>
      <c r="AN305" s="12"/>
      <c r="AO305" s="12"/>
      <c r="AP305" s="12"/>
      <c r="AQ305" s="1"/>
      <c r="AR305" s="1"/>
      <c r="AS305" s="1"/>
      <c r="AT305" s="1"/>
      <c r="AU305" s="1"/>
    </row>
    <row r="306" spans="1:47" customForma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1"/>
      <c r="AR306" s="1"/>
      <c r="AS306" s="1"/>
      <c r="AT306" s="1"/>
      <c r="AU306" s="1"/>
    </row>
    <row r="307" spans="1:47" customFormat="1">
      <c r="A307" s="9"/>
      <c r="B307" s="9"/>
      <c r="C307" s="9"/>
      <c r="D307" s="9"/>
      <c r="E307" s="9"/>
      <c r="F307" s="9"/>
      <c r="G307" s="9"/>
      <c r="H307" s="9"/>
      <c r="I307" s="10"/>
      <c r="J307" s="10"/>
      <c r="K307" s="10"/>
      <c r="L307" s="10"/>
      <c r="M307" s="10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9"/>
      <c r="Y307" s="9"/>
      <c r="Z307" s="9"/>
      <c r="AA307" s="9"/>
      <c r="AB307" s="9"/>
      <c r="AC307" s="9"/>
      <c r="AD307" s="9"/>
      <c r="AE307" s="9"/>
      <c r="AF307" s="9"/>
      <c r="AG307" s="10"/>
      <c r="AH307" s="9"/>
      <c r="AI307" s="9"/>
      <c r="AJ307" s="9"/>
      <c r="AK307" s="9"/>
      <c r="AL307" s="9"/>
      <c r="AM307" s="9"/>
      <c r="AN307" s="9"/>
      <c r="AO307" s="9"/>
      <c r="AP307" s="9"/>
      <c r="AQ307" s="4"/>
      <c r="AR307" s="1"/>
      <c r="AS307" s="1"/>
      <c r="AT307" s="1"/>
      <c r="AU307" s="1"/>
    </row>
    <row r="308" spans="1:47" customFormat="1">
      <c r="A308" s="9"/>
      <c r="B308" s="9"/>
      <c r="C308" s="9"/>
      <c r="D308" s="9"/>
      <c r="E308" s="9"/>
      <c r="F308" s="9"/>
      <c r="G308" s="9"/>
      <c r="H308" s="9"/>
      <c r="I308" s="10"/>
      <c r="J308" s="10"/>
      <c r="K308" s="10"/>
      <c r="L308" s="10"/>
      <c r="M308" s="10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9"/>
      <c r="Y308" s="9"/>
      <c r="Z308" s="9"/>
      <c r="AA308" s="9"/>
      <c r="AB308" s="9"/>
      <c r="AC308" s="9"/>
      <c r="AD308" s="9"/>
      <c r="AE308" s="9"/>
      <c r="AF308" s="9"/>
      <c r="AG308" s="10"/>
      <c r="AH308" s="9"/>
      <c r="AI308" s="9"/>
      <c r="AJ308" s="9"/>
      <c r="AK308" s="9"/>
      <c r="AL308" s="9"/>
      <c r="AM308" s="9"/>
      <c r="AN308" s="9"/>
      <c r="AO308" s="9"/>
      <c r="AP308" s="9"/>
      <c r="AQ308" s="4"/>
      <c r="AR308" s="1"/>
      <c r="AS308" s="1"/>
      <c r="AT308" s="1"/>
      <c r="AU308" s="1"/>
    </row>
    <row r="309" spans="1:47" customFormat="1">
      <c r="A309" s="9"/>
      <c r="B309" s="12"/>
      <c r="C309" s="12"/>
      <c r="D309" s="12"/>
      <c r="E309" s="9"/>
      <c r="F309" s="9"/>
      <c r="G309" s="9"/>
      <c r="H309" s="9"/>
      <c r="I309" s="10"/>
      <c r="J309" s="10"/>
      <c r="K309" s="10"/>
      <c r="L309" s="10"/>
      <c r="M309" s="10"/>
      <c r="N309" s="12"/>
      <c r="O309" s="12"/>
      <c r="P309" s="12"/>
      <c r="Q309" s="12"/>
      <c r="R309" s="12"/>
      <c r="S309" s="12"/>
      <c r="T309" s="12"/>
      <c r="U309" s="12"/>
      <c r="V309" s="12"/>
      <c r="W309" s="10"/>
      <c r="X309" s="12"/>
      <c r="Y309" s="12"/>
      <c r="Z309" s="12"/>
      <c r="AA309" s="12"/>
      <c r="AB309" s="12"/>
      <c r="AC309" s="12"/>
      <c r="AD309" s="12"/>
      <c r="AE309" s="12"/>
      <c r="AF309" s="12"/>
      <c r="AG309" s="10"/>
      <c r="AH309" s="12"/>
      <c r="AI309" s="9"/>
      <c r="AJ309" s="12"/>
      <c r="AK309" s="12"/>
      <c r="AL309" s="12"/>
      <c r="AM309" s="12"/>
      <c r="AN309" s="12"/>
      <c r="AO309" s="12"/>
      <c r="AP309" s="12"/>
      <c r="AQ309" s="2"/>
      <c r="AR309" s="1"/>
      <c r="AS309" s="1"/>
      <c r="AT309" s="1"/>
      <c r="AU309" s="1"/>
    </row>
    <row r="310" spans="1:47" customFormat="1">
      <c r="A310" s="9"/>
      <c r="B310" s="9"/>
      <c r="C310" s="9"/>
      <c r="D310" s="9"/>
      <c r="E310" s="9"/>
      <c r="F310" s="9"/>
      <c r="G310" s="9"/>
      <c r="H310" s="9"/>
      <c r="I310" s="10"/>
      <c r="J310" s="10"/>
      <c r="K310" s="10"/>
      <c r="L310" s="10"/>
      <c r="M310" s="10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9"/>
      <c r="Y310" s="9"/>
      <c r="Z310" s="9"/>
      <c r="AA310" s="9"/>
      <c r="AB310" s="9"/>
      <c r="AC310" s="9"/>
      <c r="AD310" s="9"/>
      <c r="AE310" s="9"/>
      <c r="AF310" s="9"/>
      <c r="AG310" s="10"/>
      <c r="AH310" s="9"/>
      <c r="AI310" s="9"/>
      <c r="AJ310" s="9"/>
      <c r="AK310" s="9"/>
      <c r="AL310" s="9"/>
      <c r="AM310" s="9"/>
      <c r="AN310" s="9"/>
      <c r="AO310" s="9"/>
      <c r="AP310" s="9"/>
      <c r="AQ310" s="2"/>
      <c r="AR310" s="1"/>
      <c r="AS310" s="1"/>
      <c r="AT310" s="1"/>
      <c r="AU310" s="1"/>
    </row>
    <row r="311" spans="1:47" customFormat="1">
      <c r="A311" s="9"/>
      <c r="B311" s="9"/>
      <c r="C311" s="9"/>
      <c r="D311" s="9"/>
      <c r="E311" s="9"/>
      <c r="F311" s="9"/>
      <c r="G311" s="9"/>
      <c r="H311" s="9"/>
      <c r="I311" s="10"/>
      <c r="J311" s="10"/>
      <c r="K311" s="10"/>
      <c r="L311" s="10"/>
      <c r="M311" s="10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9"/>
      <c r="Y311" s="9"/>
      <c r="Z311" s="9"/>
      <c r="AA311" s="9"/>
      <c r="AB311" s="9"/>
      <c r="AC311" s="9"/>
      <c r="AD311" s="9"/>
      <c r="AE311" s="9"/>
      <c r="AF311" s="9"/>
      <c r="AG311" s="10"/>
      <c r="AH311" s="9"/>
      <c r="AI311" s="9"/>
      <c r="AJ311" s="9"/>
      <c r="AK311" s="9"/>
      <c r="AL311" s="9"/>
      <c r="AM311" s="9"/>
      <c r="AN311" s="9"/>
      <c r="AO311" s="9"/>
      <c r="AP311" s="9"/>
      <c r="AQ311" s="4"/>
      <c r="AR311" s="1"/>
      <c r="AS311" s="1"/>
      <c r="AT311" s="1"/>
      <c r="AU311" s="1"/>
    </row>
    <row r="312" spans="1:47" customFormat="1">
      <c r="A312" s="9"/>
      <c r="B312" s="12"/>
      <c r="C312" s="12"/>
      <c r="D312" s="12"/>
      <c r="E312" s="9"/>
      <c r="F312" s="9"/>
      <c r="G312" s="9"/>
      <c r="H312" s="9"/>
      <c r="I312" s="9"/>
      <c r="J312" s="9"/>
      <c r="K312" s="9"/>
      <c r="L312" s="9"/>
      <c r="M312" s="9"/>
      <c r="N312" s="12"/>
      <c r="O312" s="12"/>
      <c r="P312" s="12"/>
      <c r="Q312" s="12"/>
      <c r="R312" s="12"/>
      <c r="S312" s="12"/>
      <c r="T312" s="12"/>
      <c r="U312" s="12"/>
      <c r="V312" s="12"/>
      <c r="W312" s="9"/>
      <c r="X312" s="12"/>
      <c r="Y312" s="12"/>
      <c r="Z312" s="12"/>
      <c r="AA312" s="12"/>
      <c r="AB312" s="12"/>
      <c r="AC312" s="12"/>
      <c r="AD312" s="12"/>
      <c r="AE312" s="12"/>
      <c r="AF312" s="12"/>
      <c r="AG312" s="9"/>
      <c r="AH312" s="12"/>
      <c r="AI312" s="9"/>
      <c r="AJ312" s="12"/>
      <c r="AK312" s="12"/>
      <c r="AL312" s="12"/>
      <c r="AM312" s="12"/>
      <c r="AN312" s="12"/>
      <c r="AO312" s="12"/>
      <c r="AP312" s="12"/>
      <c r="AQ312" s="1"/>
      <c r="AR312" s="1"/>
      <c r="AS312" s="1"/>
      <c r="AT312" s="1"/>
      <c r="AU312" s="1"/>
    </row>
    <row r="313" spans="1:47" customForma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1"/>
      <c r="AR313" s="1"/>
      <c r="AS313" s="1"/>
      <c r="AT313" s="1"/>
      <c r="AU313" s="1"/>
    </row>
    <row r="314" spans="1:47" customForma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3"/>
      <c r="AR314" s="1"/>
      <c r="AS314" s="1"/>
      <c r="AT314" s="1"/>
      <c r="AU314" s="1"/>
    </row>
    <row r="315" spans="1:47" customFormat="1">
      <c r="A315" s="9"/>
      <c r="B315" s="12"/>
      <c r="C315" s="12"/>
      <c r="D315" s="12"/>
      <c r="E315" s="9"/>
      <c r="F315" s="9"/>
      <c r="G315" s="9"/>
      <c r="H315" s="9"/>
      <c r="I315" s="10"/>
      <c r="J315" s="10"/>
      <c r="K315" s="10"/>
      <c r="L315" s="10"/>
      <c r="M315" s="9"/>
      <c r="N315" s="12"/>
      <c r="O315" s="12"/>
      <c r="P315" s="12"/>
      <c r="Q315" s="12"/>
      <c r="R315" s="12"/>
      <c r="S315" s="12"/>
      <c r="T315" s="12"/>
      <c r="U315" s="12"/>
      <c r="V315" s="12"/>
      <c r="W315" s="9"/>
      <c r="X315" s="12"/>
      <c r="Y315" s="12"/>
      <c r="Z315" s="12"/>
      <c r="AA315" s="12"/>
      <c r="AB315" s="12"/>
      <c r="AC315" s="12"/>
      <c r="AD315" s="12"/>
      <c r="AE315" s="12"/>
      <c r="AF315" s="12"/>
      <c r="AG315" s="9"/>
      <c r="AH315" s="12"/>
      <c r="AI315" s="9"/>
      <c r="AJ315" s="12"/>
      <c r="AK315" s="12"/>
      <c r="AL315" s="12"/>
      <c r="AM315" s="12"/>
      <c r="AN315" s="12"/>
      <c r="AO315" s="12"/>
      <c r="AP315" s="12"/>
      <c r="AQ315" s="2"/>
      <c r="AR315" s="1"/>
      <c r="AS315" s="1"/>
      <c r="AT315" s="1"/>
      <c r="AU315" s="1"/>
    </row>
    <row r="316" spans="1:47" customFormat="1">
      <c r="A316" s="9"/>
      <c r="B316" s="9"/>
      <c r="C316" s="9"/>
      <c r="D316" s="9"/>
      <c r="E316" s="9"/>
      <c r="F316" s="9"/>
      <c r="G316" s="9"/>
      <c r="H316" s="9"/>
      <c r="I316" s="10"/>
      <c r="J316" s="10"/>
      <c r="K316" s="10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2"/>
      <c r="AR316" s="1"/>
      <c r="AS316" s="1"/>
      <c r="AT316" s="1"/>
      <c r="AU316" s="1"/>
    </row>
    <row r="317" spans="1:47" customForma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1"/>
      <c r="AR317" s="1"/>
      <c r="AS317" s="1"/>
      <c r="AT317" s="1"/>
      <c r="AU317" s="1"/>
    </row>
    <row r="318" spans="1:47" customForma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3"/>
      <c r="AR318" s="1"/>
      <c r="AS318" s="1"/>
      <c r="AT318" s="1"/>
      <c r="AU318" s="1"/>
    </row>
    <row r="319" spans="1:47" customFormat="1">
      <c r="A319" s="9"/>
      <c r="B319" s="9"/>
      <c r="C319" s="9"/>
      <c r="D319" s="9"/>
      <c r="E319" s="9"/>
      <c r="F319" s="9"/>
      <c r="G319" s="9"/>
      <c r="H319" s="9"/>
      <c r="I319" s="10"/>
      <c r="J319" s="10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2"/>
      <c r="AR319" s="1"/>
      <c r="AS319" s="1"/>
      <c r="AT319" s="1"/>
      <c r="AU319" s="1"/>
    </row>
    <row r="320" spans="1:47" customFormat="1">
      <c r="A320" s="9"/>
      <c r="B320" s="12"/>
      <c r="C320" s="12"/>
      <c r="D320" s="12"/>
      <c r="E320" s="9"/>
      <c r="F320" s="9"/>
      <c r="G320" s="9"/>
      <c r="H320" s="9"/>
      <c r="I320" s="10"/>
      <c r="J320" s="10"/>
      <c r="K320" s="10"/>
      <c r="L320" s="10"/>
      <c r="M320" s="9"/>
      <c r="N320" s="12"/>
      <c r="O320" s="12"/>
      <c r="P320" s="12"/>
      <c r="Q320" s="12"/>
      <c r="R320" s="12"/>
      <c r="S320" s="12"/>
      <c r="T320" s="12"/>
      <c r="U320" s="12"/>
      <c r="V320" s="12"/>
      <c r="W320" s="9"/>
      <c r="X320" s="12"/>
      <c r="Y320" s="12"/>
      <c r="Z320" s="12"/>
      <c r="AA320" s="12"/>
      <c r="AB320" s="12"/>
      <c r="AC320" s="12"/>
      <c r="AD320" s="12"/>
      <c r="AE320" s="12"/>
      <c r="AF320" s="12"/>
      <c r="AG320" s="9"/>
      <c r="AH320" s="12"/>
      <c r="AI320" s="9"/>
      <c r="AJ320" s="12"/>
      <c r="AK320" s="12"/>
      <c r="AL320" s="12"/>
      <c r="AM320" s="12"/>
      <c r="AN320" s="12"/>
      <c r="AO320" s="12"/>
      <c r="AP320" s="12"/>
      <c r="AQ320" s="2"/>
      <c r="AR320" s="1"/>
      <c r="AS320" s="1"/>
      <c r="AT320" s="1"/>
      <c r="AU320" s="1"/>
    </row>
    <row r="321" spans="1:47" customForma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1"/>
      <c r="AR321" s="1"/>
      <c r="AS321" s="1"/>
      <c r="AT321" s="1"/>
      <c r="AU321" s="1"/>
    </row>
    <row r="322" spans="1:47" customForma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1"/>
      <c r="AR322" s="1"/>
      <c r="AS322" s="1"/>
      <c r="AT322" s="1"/>
      <c r="AU322" s="1"/>
    </row>
    <row r="323" spans="1:47" customFormat="1">
      <c r="A323" s="9"/>
      <c r="B323" s="9"/>
      <c r="C323" s="9"/>
      <c r="D323" s="9"/>
      <c r="E323" s="9"/>
      <c r="F323" s="9"/>
      <c r="G323" s="9"/>
      <c r="H323" s="9"/>
      <c r="I323" s="10"/>
      <c r="J323" s="10"/>
      <c r="K323" s="10"/>
      <c r="L323" s="10"/>
      <c r="M323" s="10"/>
      <c r="N323" s="9"/>
      <c r="O323" s="9"/>
      <c r="P323" s="9"/>
      <c r="Q323" s="9"/>
      <c r="R323" s="9"/>
      <c r="S323" s="9"/>
      <c r="T323" s="9"/>
      <c r="U323" s="9"/>
      <c r="V323" s="9"/>
      <c r="W323" s="10"/>
      <c r="X323" s="9"/>
      <c r="Y323" s="9"/>
      <c r="Z323" s="9"/>
      <c r="AA323" s="9"/>
      <c r="AB323" s="9"/>
      <c r="AC323" s="9"/>
      <c r="AD323" s="9"/>
      <c r="AE323" s="9"/>
      <c r="AF323" s="9"/>
      <c r="AG323" s="10"/>
      <c r="AH323" s="9"/>
      <c r="AI323" s="9"/>
      <c r="AJ323" s="9"/>
      <c r="AK323" s="9"/>
      <c r="AL323" s="9"/>
      <c r="AM323" s="9"/>
      <c r="AN323" s="9"/>
      <c r="AO323" s="9"/>
      <c r="AP323" s="9"/>
      <c r="AQ323" s="4"/>
      <c r="AR323" s="1"/>
      <c r="AS323" s="1"/>
      <c r="AT323" s="1"/>
      <c r="AU323" s="1"/>
    </row>
    <row r="324" spans="1:47" customFormat="1">
      <c r="A324" s="9"/>
      <c r="B324" s="12"/>
      <c r="C324" s="12"/>
      <c r="D324" s="12"/>
      <c r="E324" s="9"/>
      <c r="F324" s="9"/>
      <c r="G324" s="9"/>
      <c r="H324" s="9"/>
      <c r="I324" s="10"/>
      <c r="J324" s="10"/>
      <c r="K324" s="10"/>
      <c r="L324" s="10"/>
      <c r="M324" s="10"/>
      <c r="N324" s="12"/>
      <c r="O324" s="12"/>
      <c r="P324" s="12"/>
      <c r="Q324" s="12"/>
      <c r="R324" s="12"/>
      <c r="S324" s="12"/>
      <c r="T324" s="12"/>
      <c r="U324" s="12"/>
      <c r="V324" s="12"/>
      <c r="W324" s="10"/>
      <c r="X324" s="12"/>
      <c r="Y324" s="12"/>
      <c r="Z324" s="12"/>
      <c r="AA324" s="12"/>
      <c r="AB324" s="12"/>
      <c r="AC324" s="12"/>
      <c r="AD324" s="12"/>
      <c r="AE324" s="12"/>
      <c r="AF324" s="12"/>
      <c r="AG324" s="10"/>
      <c r="AH324" s="12"/>
      <c r="AI324" s="9"/>
      <c r="AJ324" s="12"/>
      <c r="AK324" s="12"/>
      <c r="AL324" s="12"/>
      <c r="AM324" s="12"/>
      <c r="AN324" s="12"/>
      <c r="AO324" s="12"/>
      <c r="AP324" s="12"/>
      <c r="AQ324" s="2"/>
      <c r="AR324" s="1"/>
      <c r="AS324" s="1"/>
      <c r="AT324" s="1"/>
      <c r="AU324" s="1"/>
    </row>
    <row r="325" spans="1:47" customFormat="1">
      <c r="A325" s="9"/>
      <c r="B325" s="9"/>
      <c r="C325" s="9"/>
      <c r="D325" s="9"/>
      <c r="E325" s="9"/>
      <c r="F325" s="9"/>
      <c r="G325" s="9"/>
      <c r="H325" s="9"/>
      <c r="I325" s="10"/>
      <c r="J325" s="10"/>
      <c r="K325" s="10"/>
      <c r="L325" s="10"/>
      <c r="M325" s="10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9"/>
      <c r="Y325" s="9"/>
      <c r="Z325" s="9"/>
      <c r="AA325" s="9"/>
      <c r="AB325" s="9"/>
      <c r="AC325" s="9"/>
      <c r="AD325" s="9"/>
      <c r="AE325" s="9"/>
      <c r="AF325" s="9"/>
      <c r="AG325" s="10"/>
      <c r="AH325" s="9"/>
      <c r="AI325" s="9"/>
      <c r="AJ325" s="9"/>
      <c r="AK325" s="9"/>
      <c r="AL325" s="9"/>
      <c r="AM325" s="9"/>
      <c r="AN325" s="9"/>
      <c r="AO325" s="9"/>
      <c r="AP325" s="9"/>
      <c r="AQ325" s="2"/>
      <c r="AR325" s="1"/>
      <c r="AS325" s="1"/>
      <c r="AT325" s="1"/>
      <c r="AU325" s="1"/>
    </row>
    <row r="326" spans="1:47" customFormat="1">
      <c r="A326" s="9"/>
      <c r="B326" s="12"/>
      <c r="C326" s="12"/>
      <c r="D326" s="12"/>
      <c r="E326" s="9"/>
      <c r="F326" s="9"/>
      <c r="G326" s="9"/>
      <c r="H326" s="9"/>
      <c r="I326" s="10"/>
      <c r="J326" s="10"/>
      <c r="K326" s="10"/>
      <c r="L326" s="10"/>
      <c r="M326" s="10"/>
      <c r="N326" s="12"/>
      <c r="O326" s="12"/>
      <c r="P326" s="12"/>
      <c r="Q326" s="12"/>
      <c r="R326" s="12"/>
      <c r="S326" s="12"/>
      <c r="T326" s="12"/>
      <c r="U326" s="12"/>
      <c r="V326" s="12"/>
      <c r="W326" s="10"/>
      <c r="X326" s="12"/>
      <c r="Y326" s="12"/>
      <c r="Z326" s="12"/>
      <c r="AA326" s="12"/>
      <c r="AB326" s="12"/>
      <c r="AC326" s="12"/>
      <c r="AD326" s="12"/>
      <c r="AE326" s="12"/>
      <c r="AF326" s="12"/>
      <c r="AG326" s="10"/>
      <c r="AH326" s="12"/>
      <c r="AI326" s="9"/>
      <c r="AJ326" s="12"/>
      <c r="AK326" s="12"/>
      <c r="AL326" s="12"/>
      <c r="AM326" s="12"/>
      <c r="AN326" s="12"/>
      <c r="AO326" s="12"/>
      <c r="AP326" s="12"/>
      <c r="AQ326" s="2"/>
      <c r="AR326" s="1"/>
      <c r="AS326" s="1"/>
      <c r="AT326" s="1"/>
      <c r="AU326" s="1"/>
    </row>
    <row r="327" spans="1:47" customFormat="1">
      <c r="A327" s="9"/>
      <c r="B327" s="9"/>
      <c r="C327" s="9"/>
      <c r="D327" s="9"/>
      <c r="E327" s="9"/>
      <c r="F327" s="9"/>
      <c r="G327" s="9"/>
      <c r="H327" s="9"/>
      <c r="I327" s="10"/>
      <c r="J327" s="10"/>
      <c r="K327" s="10"/>
      <c r="L327" s="10"/>
      <c r="M327" s="10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9"/>
      <c r="Y327" s="9"/>
      <c r="Z327" s="9"/>
      <c r="AA327" s="9"/>
      <c r="AB327" s="9"/>
      <c r="AC327" s="9"/>
      <c r="AD327" s="9"/>
      <c r="AE327" s="9"/>
      <c r="AF327" s="9"/>
      <c r="AG327" s="10"/>
      <c r="AH327" s="9"/>
      <c r="AI327" s="9"/>
      <c r="AJ327" s="9"/>
      <c r="AK327" s="9"/>
      <c r="AL327" s="9"/>
      <c r="AM327" s="9"/>
      <c r="AN327" s="9"/>
      <c r="AO327" s="9"/>
      <c r="AP327" s="9"/>
      <c r="AQ327" s="2"/>
      <c r="AR327" s="1"/>
      <c r="AS327" s="1"/>
      <c r="AT327" s="1"/>
      <c r="AU327" s="1"/>
    </row>
    <row r="328" spans="1:47" customFormat="1">
      <c r="A328" s="9"/>
      <c r="B328" s="9"/>
      <c r="C328" s="9"/>
      <c r="D328" s="9"/>
      <c r="E328" s="9"/>
      <c r="F328" s="9"/>
      <c r="G328" s="9"/>
      <c r="H328" s="9"/>
      <c r="I328" s="10"/>
      <c r="J328" s="10"/>
      <c r="K328" s="10"/>
      <c r="L328" s="10"/>
      <c r="M328" s="10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9"/>
      <c r="Y328" s="9"/>
      <c r="Z328" s="9"/>
      <c r="AA328" s="9"/>
      <c r="AB328" s="9"/>
      <c r="AC328" s="9"/>
      <c r="AD328" s="9"/>
      <c r="AE328" s="9"/>
      <c r="AF328" s="9"/>
      <c r="AG328" s="10"/>
      <c r="AH328" s="9"/>
      <c r="AI328" s="9"/>
      <c r="AJ328" s="9"/>
      <c r="AK328" s="9"/>
      <c r="AL328" s="9"/>
      <c r="AM328" s="9"/>
      <c r="AN328" s="9"/>
      <c r="AO328" s="9"/>
      <c r="AP328" s="9"/>
      <c r="AQ328" s="4"/>
      <c r="AR328" s="1"/>
      <c r="AS328" s="1"/>
      <c r="AT328" s="1"/>
      <c r="AU328" s="1"/>
    </row>
    <row r="329" spans="1:47" customFormat="1">
      <c r="A329" s="9"/>
      <c r="B329" s="9"/>
      <c r="C329" s="9"/>
      <c r="D329" s="9"/>
      <c r="E329" s="9"/>
      <c r="F329" s="9"/>
      <c r="G329" s="9"/>
      <c r="H329" s="9"/>
      <c r="I329" s="10"/>
      <c r="J329" s="10"/>
      <c r="K329" s="10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4"/>
      <c r="AR329" s="1"/>
      <c r="AS329" s="1"/>
      <c r="AT329" s="1"/>
      <c r="AU329" s="1"/>
    </row>
    <row r="330" spans="1:47" customFormat="1">
      <c r="A330" s="9"/>
      <c r="B330" s="12"/>
      <c r="C330" s="12"/>
      <c r="D330" s="12"/>
      <c r="E330" s="9"/>
      <c r="F330" s="9"/>
      <c r="G330" s="9"/>
      <c r="H330" s="9"/>
      <c r="I330" s="9"/>
      <c r="J330" s="9"/>
      <c r="K330" s="9"/>
      <c r="L330" s="9"/>
      <c r="M330" s="9"/>
      <c r="N330" s="12"/>
      <c r="O330" s="12"/>
      <c r="P330" s="12"/>
      <c r="Q330" s="12"/>
      <c r="R330" s="12"/>
      <c r="S330" s="12"/>
      <c r="T330" s="12"/>
      <c r="U330" s="12"/>
      <c r="V330" s="12"/>
      <c r="W330" s="9"/>
      <c r="X330" s="12"/>
      <c r="Y330" s="12"/>
      <c r="Z330" s="12"/>
      <c r="AA330" s="12"/>
      <c r="AB330" s="12"/>
      <c r="AC330" s="12"/>
      <c r="AD330" s="12"/>
      <c r="AE330" s="12"/>
      <c r="AF330" s="12"/>
      <c r="AG330" s="9"/>
      <c r="AH330" s="12"/>
      <c r="AI330" s="9"/>
      <c r="AJ330" s="12"/>
      <c r="AK330" s="12"/>
      <c r="AL330" s="12"/>
      <c r="AM330" s="12"/>
      <c r="AN330" s="12"/>
      <c r="AO330" s="12"/>
      <c r="AP330" s="12"/>
      <c r="AQ330" s="3"/>
      <c r="AR330" s="1"/>
      <c r="AS330" s="1"/>
      <c r="AT330" s="1"/>
      <c r="AU330" s="1"/>
    </row>
    <row r="331" spans="1:47" customFormat="1">
      <c r="A331" s="9"/>
      <c r="B331" s="9"/>
      <c r="C331" s="9"/>
      <c r="D331" s="9"/>
      <c r="E331" s="9"/>
      <c r="F331" s="9"/>
      <c r="G331" s="9"/>
      <c r="H331" s="9"/>
      <c r="I331" s="10"/>
      <c r="J331" s="10"/>
      <c r="K331" s="10"/>
      <c r="L331" s="10"/>
      <c r="M331" s="10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9"/>
      <c r="Y331" s="9"/>
      <c r="Z331" s="9"/>
      <c r="AA331" s="9"/>
      <c r="AB331" s="9"/>
      <c r="AC331" s="9"/>
      <c r="AD331" s="9"/>
      <c r="AE331" s="9"/>
      <c r="AF331" s="9"/>
      <c r="AG331" s="10"/>
      <c r="AH331" s="9"/>
      <c r="AI331" s="9"/>
      <c r="AJ331" s="9"/>
      <c r="AK331" s="9"/>
      <c r="AL331" s="9"/>
      <c r="AM331" s="9"/>
      <c r="AN331" s="9"/>
      <c r="AO331" s="9"/>
      <c r="AP331" s="9"/>
      <c r="AQ331" s="2"/>
      <c r="AR331" s="1"/>
      <c r="AS331" s="1"/>
      <c r="AT331" s="1"/>
      <c r="AU331" s="1"/>
    </row>
    <row r="332" spans="1:47" customFormat="1">
      <c r="A332" s="9"/>
      <c r="B332" s="9"/>
      <c r="C332" s="9"/>
      <c r="D332" s="9"/>
      <c r="E332" s="9"/>
      <c r="F332" s="9"/>
      <c r="G332" s="9"/>
      <c r="H332" s="9"/>
      <c r="I332" s="10"/>
      <c r="J332" s="10"/>
      <c r="K332" s="10"/>
      <c r="L332" s="10"/>
      <c r="M332" s="10"/>
      <c r="N332" s="9"/>
      <c r="O332" s="9"/>
      <c r="P332" s="9"/>
      <c r="Q332" s="9"/>
      <c r="R332" s="9"/>
      <c r="S332" s="9"/>
      <c r="T332" s="9"/>
      <c r="U332" s="9"/>
      <c r="V332" s="9"/>
      <c r="W332" s="10"/>
      <c r="X332" s="9"/>
      <c r="Y332" s="9"/>
      <c r="Z332" s="9"/>
      <c r="AA332" s="9"/>
      <c r="AB332" s="9"/>
      <c r="AC332" s="9"/>
      <c r="AD332" s="9"/>
      <c r="AE332" s="9"/>
      <c r="AF332" s="9"/>
      <c r="AG332" s="10"/>
      <c r="AH332" s="9"/>
      <c r="AI332" s="9"/>
      <c r="AJ332" s="9"/>
      <c r="AK332" s="9"/>
      <c r="AL332" s="9"/>
      <c r="AM332" s="9"/>
      <c r="AN332" s="9"/>
      <c r="AO332" s="9"/>
      <c r="AP332" s="9"/>
      <c r="AQ332" s="2"/>
      <c r="AR332" s="1"/>
      <c r="AS332" s="1"/>
      <c r="AT332" s="1"/>
      <c r="AU332" s="1"/>
    </row>
    <row r="333" spans="1:47" customFormat="1">
      <c r="A333" s="9"/>
      <c r="B333" s="12"/>
      <c r="C333" s="12"/>
      <c r="D333" s="12"/>
      <c r="E333" s="9"/>
      <c r="F333" s="9"/>
      <c r="G333" s="9"/>
      <c r="H333" s="9"/>
      <c r="I333" s="9"/>
      <c r="J333" s="9"/>
      <c r="K333" s="9"/>
      <c r="L333" s="9"/>
      <c r="M333" s="9"/>
      <c r="N333" s="12"/>
      <c r="O333" s="12"/>
      <c r="P333" s="12"/>
      <c r="Q333" s="12"/>
      <c r="R333" s="12"/>
      <c r="S333" s="12"/>
      <c r="T333" s="12"/>
      <c r="U333" s="12"/>
      <c r="V333" s="12"/>
      <c r="W333" s="9"/>
      <c r="X333" s="12"/>
      <c r="Y333" s="12"/>
      <c r="Z333" s="12"/>
      <c r="AA333" s="12"/>
      <c r="AB333" s="12"/>
      <c r="AC333" s="12"/>
      <c r="AD333" s="12"/>
      <c r="AE333" s="12"/>
      <c r="AF333" s="12"/>
      <c r="AG333" s="9"/>
      <c r="AH333" s="12"/>
      <c r="AI333" s="9"/>
      <c r="AJ333" s="12"/>
      <c r="AK333" s="12"/>
      <c r="AL333" s="12"/>
      <c r="AM333" s="12"/>
      <c r="AN333" s="12"/>
      <c r="AO333" s="12"/>
      <c r="AP333" s="12"/>
      <c r="AQ333" s="3"/>
      <c r="AR333" s="1"/>
      <c r="AS333" s="1"/>
      <c r="AT333" s="1"/>
      <c r="AU333" s="1"/>
    </row>
    <row r="334" spans="1:47" customFormat="1">
      <c r="A334" s="9"/>
      <c r="B334" s="9"/>
      <c r="C334" s="9"/>
      <c r="D334" s="9"/>
      <c r="E334" s="9"/>
      <c r="F334" s="9"/>
      <c r="G334" s="9"/>
      <c r="H334" s="9"/>
      <c r="I334" s="10"/>
      <c r="J334" s="10"/>
      <c r="K334" s="10"/>
      <c r="L334" s="10"/>
      <c r="M334" s="10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9"/>
      <c r="Y334" s="9"/>
      <c r="Z334" s="9"/>
      <c r="AA334" s="9"/>
      <c r="AB334" s="9"/>
      <c r="AC334" s="9"/>
      <c r="AD334" s="9"/>
      <c r="AE334" s="9"/>
      <c r="AF334" s="9"/>
      <c r="AG334" s="10"/>
      <c r="AH334" s="9"/>
      <c r="AI334" s="9"/>
      <c r="AJ334" s="9"/>
      <c r="AK334" s="9"/>
      <c r="AL334" s="9"/>
      <c r="AM334" s="9"/>
      <c r="AN334" s="9"/>
      <c r="AO334" s="9"/>
      <c r="AP334" s="9"/>
      <c r="AQ334" s="4"/>
      <c r="AR334" s="1"/>
      <c r="AS334" s="1"/>
      <c r="AT334" s="1"/>
      <c r="AU334" s="1"/>
    </row>
    <row r="335" spans="1:47" customFormat="1">
      <c r="A335" s="9"/>
      <c r="B335" s="9"/>
      <c r="C335" s="9"/>
      <c r="D335" s="9"/>
      <c r="E335" s="9"/>
      <c r="F335" s="9"/>
      <c r="G335" s="9"/>
      <c r="H335" s="9"/>
      <c r="I335" s="10"/>
      <c r="J335" s="10"/>
      <c r="K335" s="10"/>
      <c r="L335" s="10"/>
      <c r="M335" s="10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9"/>
      <c r="Y335" s="9"/>
      <c r="Z335" s="9"/>
      <c r="AA335" s="9"/>
      <c r="AB335" s="9"/>
      <c r="AC335" s="9"/>
      <c r="AD335" s="9"/>
      <c r="AE335" s="9"/>
      <c r="AF335" s="9"/>
      <c r="AG335" s="10"/>
      <c r="AH335" s="9"/>
      <c r="AI335" s="9"/>
      <c r="AJ335" s="9"/>
      <c r="AK335" s="9"/>
      <c r="AL335" s="9"/>
      <c r="AM335" s="9"/>
      <c r="AN335" s="9"/>
      <c r="AO335" s="9"/>
      <c r="AP335" s="9"/>
      <c r="AQ335" s="4"/>
      <c r="AR335" s="1"/>
      <c r="AS335" s="1"/>
      <c r="AT335" s="1"/>
      <c r="AU335" s="1"/>
    </row>
    <row r="336" spans="1:47" customFormat="1">
      <c r="A336" s="9"/>
      <c r="B336" s="9"/>
      <c r="C336" s="9"/>
      <c r="D336" s="9"/>
      <c r="E336" s="9"/>
      <c r="F336" s="9"/>
      <c r="G336" s="9"/>
      <c r="H336" s="9"/>
      <c r="I336" s="10"/>
      <c r="J336" s="10"/>
      <c r="K336" s="10"/>
      <c r="L336" s="10"/>
      <c r="M336" s="10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9"/>
      <c r="Y336" s="9"/>
      <c r="Z336" s="9"/>
      <c r="AA336" s="9"/>
      <c r="AB336" s="9"/>
      <c r="AC336" s="9"/>
      <c r="AD336" s="9"/>
      <c r="AE336" s="9"/>
      <c r="AF336" s="9"/>
      <c r="AG336" s="10"/>
      <c r="AH336" s="9"/>
      <c r="AI336" s="9"/>
      <c r="AJ336" s="9"/>
      <c r="AK336" s="9"/>
      <c r="AL336" s="9"/>
      <c r="AM336" s="9"/>
      <c r="AN336" s="9"/>
      <c r="AO336" s="9"/>
      <c r="AP336" s="9"/>
      <c r="AQ336" s="4"/>
      <c r="AR336" s="1"/>
      <c r="AS336" s="1"/>
      <c r="AT336" s="1"/>
      <c r="AU336" s="1"/>
    </row>
    <row r="337" spans="1:47" customFormat="1">
      <c r="A337" s="9"/>
      <c r="B337" s="12"/>
      <c r="C337" s="12"/>
      <c r="D337" s="12"/>
      <c r="E337" s="9"/>
      <c r="F337" s="9"/>
      <c r="G337" s="9"/>
      <c r="H337" s="9"/>
      <c r="I337" s="10"/>
      <c r="J337" s="10"/>
      <c r="K337" s="10"/>
      <c r="L337" s="10"/>
      <c r="M337" s="10"/>
      <c r="N337" s="12"/>
      <c r="O337" s="12"/>
      <c r="P337" s="12"/>
      <c r="Q337" s="12"/>
      <c r="R337" s="12"/>
      <c r="S337" s="12"/>
      <c r="T337" s="12"/>
      <c r="U337" s="12"/>
      <c r="V337" s="12"/>
      <c r="W337" s="10"/>
      <c r="X337" s="12"/>
      <c r="Y337" s="12"/>
      <c r="Z337" s="12"/>
      <c r="AA337" s="12"/>
      <c r="AB337" s="12"/>
      <c r="AC337" s="12"/>
      <c r="AD337" s="12"/>
      <c r="AE337" s="12"/>
      <c r="AF337" s="12"/>
      <c r="AG337" s="10"/>
      <c r="AH337" s="12"/>
      <c r="AI337" s="9"/>
      <c r="AJ337" s="12"/>
      <c r="AK337" s="12"/>
      <c r="AL337" s="12"/>
      <c r="AM337" s="12"/>
      <c r="AN337" s="12"/>
      <c r="AO337" s="12"/>
      <c r="AP337" s="12"/>
      <c r="AQ337" s="4"/>
      <c r="AR337" s="1"/>
      <c r="AS337" s="1"/>
      <c r="AT337" s="1"/>
      <c r="AU337" s="1"/>
    </row>
    <row r="338" spans="1:47" customFormat="1">
      <c r="A338" s="9"/>
      <c r="B338" s="9"/>
      <c r="C338" s="9"/>
      <c r="D338" s="9"/>
      <c r="E338" s="9"/>
      <c r="F338" s="9"/>
      <c r="G338" s="9"/>
      <c r="H338" s="9"/>
      <c r="I338" s="10"/>
      <c r="J338" s="10"/>
      <c r="K338" s="10"/>
      <c r="L338" s="10"/>
      <c r="M338" s="10"/>
      <c r="N338" s="9"/>
      <c r="O338" s="9"/>
      <c r="P338" s="9"/>
      <c r="Q338" s="9"/>
      <c r="R338" s="9"/>
      <c r="S338" s="9"/>
      <c r="T338" s="9"/>
      <c r="U338" s="9"/>
      <c r="V338" s="9"/>
      <c r="W338" s="10"/>
      <c r="X338" s="9"/>
      <c r="Y338" s="9"/>
      <c r="Z338" s="9"/>
      <c r="AA338" s="9"/>
      <c r="AB338" s="9"/>
      <c r="AC338" s="9"/>
      <c r="AD338" s="9"/>
      <c r="AE338" s="9"/>
      <c r="AF338" s="9"/>
      <c r="AG338" s="10"/>
      <c r="AH338" s="9"/>
      <c r="AI338" s="9"/>
      <c r="AJ338" s="9"/>
      <c r="AK338" s="9"/>
      <c r="AL338" s="9"/>
      <c r="AM338" s="9"/>
      <c r="AN338" s="9"/>
      <c r="AO338" s="9"/>
      <c r="AP338" s="9"/>
      <c r="AQ338" s="2"/>
      <c r="AR338" s="1"/>
      <c r="AS338" s="1"/>
      <c r="AT338" s="1"/>
      <c r="AU338" s="1"/>
    </row>
    <row r="339" spans="1:47" customFormat="1">
      <c r="A339" s="9"/>
      <c r="B339" s="12"/>
      <c r="C339" s="12"/>
      <c r="D339" s="12"/>
      <c r="E339" s="9"/>
      <c r="F339" s="9"/>
      <c r="G339" s="9"/>
      <c r="H339" s="9"/>
      <c r="I339" s="10"/>
      <c r="J339" s="10"/>
      <c r="K339" s="10"/>
      <c r="L339" s="10"/>
      <c r="M339" s="10"/>
      <c r="N339" s="12"/>
      <c r="O339" s="12"/>
      <c r="P339" s="12"/>
      <c r="Q339" s="12"/>
      <c r="R339" s="12"/>
      <c r="S339" s="12"/>
      <c r="T339" s="12"/>
      <c r="U339" s="12"/>
      <c r="V339" s="12"/>
      <c r="W339" s="10"/>
      <c r="X339" s="12"/>
      <c r="Y339" s="12"/>
      <c r="Z339" s="12"/>
      <c r="AA339" s="12"/>
      <c r="AB339" s="12"/>
      <c r="AC339" s="12"/>
      <c r="AD339" s="12"/>
      <c r="AE339" s="12"/>
      <c r="AF339" s="12"/>
      <c r="AG339" s="10"/>
      <c r="AH339" s="12"/>
      <c r="AI339" s="9"/>
      <c r="AJ339" s="12"/>
      <c r="AK339" s="12"/>
      <c r="AL339" s="12"/>
      <c r="AM339" s="12"/>
      <c r="AN339" s="12"/>
      <c r="AO339" s="12"/>
      <c r="AP339" s="12"/>
      <c r="AQ339" s="2"/>
      <c r="AR339" s="1"/>
      <c r="AS339" s="1"/>
      <c r="AT339" s="1"/>
      <c r="AU339" s="1"/>
    </row>
    <row r="340" spans="1:47" customFormat="1">
      <c r="A340" s="9"/>
      <c r="B340" s="9"/>
      <c r="C340" s="9"/>
      <c r="D340" s="9"/>
      <c r="E340" s="9"/>
      <c r="F340" s="9"/>
      <c r="G340" s="9"/>
      <c r="H340" s="9"/>
      <c r="I340" s="10"/>
      <c r="J340" s="10"/>
      <c r="K340" s="10"/>
      <c r="L340" s="10"/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9"/>
      <c r="Y340" s="9"/>
      <c r="Z340" s="9"/>
      <c r="AA340" s="9"/>
      <c r="AB340" s="9"/>
      <c r="AC340" s="9"/>
      <c r="AD340" s="9"/>
      <c r="AE340" s="9"/>
      <c r="AF340" s="9"/>
      <c r="AG340" s="10"/>
      <c r="AH340" s="9"/>
      <c r="AI340" s="9"/>
      <c r="AJ340" s="9"/>
      <c r="AK340" s="9"/>
      <c r="AL340" s="9"/>
      <c r="AM340" s="9"/>
      <c r="AN340" s="9"/>
      <c r="AO340" s="9"/>
      <c r="AP340" s="9"/>
      <c r="AQ340" s="4"/>
      <c r="AR340" s="1"/>
      <c r="AS340" s="1"/>
      <c r="AT340" s="1"/>
      <c r="AU340" s="1"/>
    </row>
    <row r="341" spans="1:47" customFormat="1">
      <c r="A341" s="9"/>
      <c r="B341" s="12"/>
      <c r="C341" s="12"/>
      <c r="D341" s="12"/>
      <c r="E341" s="9"/>
      <c r="F341" s="9"/>
      <c r="G341" s="9"/>
      <c r="H341" s="9"/>
      <c r="I341" s="10"/>
      <c r="J341" s="10"/>
      <c r="K341" s="10"/>
      <c r="L341" s="10"/>
      <c r="M341" s="9"/>
      <c r="N341" s="12"/>
      <c r="O341" s="12"/>
      <c r="P341" s="12"/>
      <c r="Q341" s="12"/>
      <c r="R341" s="12"/>
      <c r="S341" s="12"/>
      <c r="T341" s="12"/>
      <c r="U341" s="12"/>
      <c r="V341" s="12"/>
      <c r="W341" s="9"/>
      <c r="X341" s="12"/>
      <c r="Y341" s="12"/>
      <c r="Z341" s="12"/>
      <c r="AA341" s="12"/>
      <c r="AB341" s="12"/>
      <c r="AC341" s="12"/>
      <c r="AD341" s="12"/>
      <c r="AE341" s="12"/>
      <c r="AF341" s="12"/>
      <c r="AG341" s="9"/>
      <c r="AH341" s="12"/>
      <c r="AI341" s="9"/>
      <c r="AJ341" s="12"/>
      <c r="AK341" s="12"/>
      <c r="AL341" s="12"/>
      <c r="AM341" s="12"/>
      <c r="AN341" s="12"/>
      <c r="AO341" s="12"/>
      <c r="AP341" s="12"/>
      <c r="AQ341" s="2"/>
      <c r="AR341" s="1"/>
      <c r="AS341" s="1"/>
      <c r="AT341" s="1"/>
      <c r="AU341" s="1"/>
    </row>
    <row r="342" spans="1:47" customFormat="1">
      <c r="A342" s="9"/>
      <c r="B342" s="9"/>
      <c r="C342" s="9"/>
      <c r="D342" s="9"/>
      <c r="E342" s="9"/>
      <c r="F342" s="9"/>
      <c r="G342" s="9"/>
      <c r="H342" s="9"/>
      <c r="I342" s="10"/>
      <c r="J342" s="10"/>
      <c r="K342" s="10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2"/>
      <c r="AR342" s="1"/>
      <c r="AS342" s="1"/>
      <c r="AT342" s="1"/>
      <c r="AU342" s="1"/>
    </row>
    <row r="343" spans="1:47" customFormat="1">
      <c r="A343" s="9"/>
      <c r="B343" s="12"/>
      <c r="C343" s="12"/>
      <c r="D343" s="12"/>
      <c r="E343" s="9"/>
      <c r="F343" s="9"/>
      <c r="G343" s="9"/>
      <c r="H343" s="9"/>
      <c r="I343" s="10"/>
      <c r="J343" s="10"/>
      <c r="K343" s="10"/>
      <c r="L343" s="10"/>
      <c r="M343" s="10"/>
      <c r="N343" s="12"/>
      <c r="O343" s="12"/>
      <c r="P343" s="12"/>
      <c r="Q343" s="12"/>
      <c r="R343" s="12"/>
      <c r="S343" s="12"/>
      <c r="T343" s="12"/>
      <c r="U343" s="12"/>
      <c r="V343" s="12"/>
      <c r="W343" s="10"/>
      <c r="X343" s="12"/>
      <c r="Y343" s="12"/>
      <c r="Z343" s="12"/>
      <c r="AA343" s="12"/>
      <c r="AB343" s="12"/>
      <c r="AC343" s="12"/>
      <c r="AD343" s="12"/>
      <c r="AE343" s="12"/>
      <c r="AF343" s="12"/>
      <c r="AG343" s="10"/>
      <c r="AH343" s="12"/>
      <c r="AI343" s="9"/>
      <c r="AJ343" s="12"/>
      <c r="AK343" s="12"/>
      <c r="AL343" s="12"/>
      <c r="AM343" s="12"/>
      <c r="AN343" s="12"/>
      <c r="AO343" s="12"/>
      <c r="AP343" s="12"/>
      <c r="AQ343" s="4"/>
      <c r="AR343" s="1"/>
      <c r="AS343" s="1"/>
      <c r="AT343" s="1"/>
      <c r="AU343" s="1"/>
    </row>
    <row r="344" spans="1:47" customFormat="1">
      <c r="A344" s="9"/>
      <c r="B344" s="12"/>
      <c r="C344" s="12"/>
      <c r="D344" s="12"/>
      <c r="E344" s="9"/>
      <c r="F344" s="9"/>
      <c r="G344" s="9"/>
      <c r="H344" s="9"/>
      <c r="I344" s="10"/>
      <c r="J344" s="10"/>
      <c r="K344" s="10"/>
      <c r="L344" s="10"/>
      <c r="M344" s="10"/>
      <c r="N344" s="12"/>
      <c r="O344" s="12"/>
      <c r="P344" s="12"/>
      <c r="Q344" s="12"/>
      <c r="R344" s="12"/>
      <c r="S344" s="12"/>
      <c r="T344" s="12"/>
      <c r="U344" s="12"/>
      <c r="V344" s="12"/>
      <c r="W344" s="10"/>
      <c r="X344" s="12"/>
      <c r="Y344" s="12"/>
      <c r="Z344" s="12"/>
      <c r="AA344" s="12"/>
      <c r="AB344" s="12"/>
      <c r="AC344" s="12"/>
      <c r="AD344" s="12"/>
      <c r="AE344" s="12"/>
      <c r="AF344" s="12"/>
      <c r="AG344" s="10"/>
      <c r="AH344" s="12"/>
      <c r="AI344" s="9"/>
      <c r="AJ344" s="12"/>
      <c r="AK344" s="12"/>
      <c r="AL344" s="12"/>
      <c r="AM344" s="12"/>
      <c r="AN344" s="12"/>
      <c r="AO344" s="12"/>
      <c r="AP344" s="12"/>
      <c r="AQ344" s="2"/>
      <c r="AR344" s="1"/>
      <c r="AS344" s="1"/>
      <c r="AT344" s="1"/>
      <c r="AU344" s="1"/>
    </row>
    <row r="345" spans="1:47" customFormat="1">
      <c r="A345" s="9"/>
      <c r="B345" s="9"/>
      <c r="C345" s="9"/>
      <c r="D345" s="9"/>
      <c r="E345" s="9"/>
      <c r="F345" s="9"/>
      <c r="G345" s="9"/>
      <c r="H345" s="9"/>
      <c r="I345" s="10"/>
      <c r="J345" s="10"/>
      <c r="K345" s="10"/>
      <c r="L345" s="10"/>
      <c r="M345" s="10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9"/>
      <c r="Y345" s="9"/>
      <c r="Z345" s="9"/>
      <c r="AA345" s="9"/>
      <c r="AB345" s="9"/>
      <c r="AC345" s="9"/>
      <c r="AD345" s="9"/>
      <c r="AE345" s="9"/>
      <c r="AF345" s="9"/>
      <c r="AG345" s="10"/>
      <c r="AH345" s="9"/>
      <c r="AI345" s="9"/>
      <c r="AJ345" s="9"/>
      <c r="AK345" s="9"/>
      <c r="AL345" s="9"/>
      <c r="AM345" s="9"/>
      <c r="AN345" s="9"/>
      <c r="AO345" s="9"/>
      <c r="AP345" s="9"/>
      <c r="AQ345" s="2"/>
      <c r="AR345" s="1"/>
      <c r="AS345" s="1"/>
      <c r="AT345" s="1"/>
      <c r="AU345" s="1"/>
    </row>
    <row r="346" spans="1:47" customFormat="1">
      <c r="A346" s="9"/>
      <c r="B346" s="9"/>
      <c r="C346" s="9"/>
      <c r="D346" s="9"/>
      <c r="E346" s="9"/>
      <c r="F346" s="9"/>
      <c r="G346" s="9"/>
      <c r="H346" s="9"/>
      <c r="I346" s="10"/>
      <c r="J346" s="10"/>
      <c r="K346" s="10"/>
      <c r="L346" s="10"/>
      <c r="M346" s="10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9"/>
      <c r="Y346" s="9"/>
      <c r="Z346" s="9"/>
      <c r="AA346" s="9"/>
      <c r="AB346" s="9"/>
      <c r="AC346" s="9"/>
      <c r="AD346" s="9"/>
      <c r="AE346" s="9"/>
      <c r="AF346" s="9"/>
      <c r="AG346" s="10"/>
      <c r="AH346" s="9"/>
      <c r="AI346" s="9"/>
      <c r="AJ346" s="9"/>
      <c r="AK346" s="9"/>
      <c r="AL346" s="9"/>
      <c r="AM346" s="9"/>
      <c r="AN346" s="9"/>
      <c r="AO346" s="9"/>
      <c r="AP346" s="9"/>
      <c r="AQ346" s="4"/>
      <c r="AR346" s="1"/>
      <c r="AS346" s="1"/>
      <c r="AT346" s="1"/>
      <c r="AU346" s="1"/>
    </row>
    <row r="347" spans="1:47" customFormat="1">
      <c r="A347" s="9"/>
      <c r="B347" s="12"/>
      <c r="C347" s="12"/>
      <c r="D347" s="12"/>
      <c r="E347" s="9"/>
      <c r="F347" s="9"/>
      <c r="G347" s="9"/>
      <c r="H347" s="9"/>
      <c r="I347" s="10"/>
      <c r="J347" s="10"/>
      <c r="K347" s="10"/>
      <c r="L347" s="10"/>
      <c r="M347" s="9"/>
      <c r="N347" s="12"/>
      <c r="O347" s="12"/>
      <c r="P347" s="12"/>
      <c r="Q347" s="12"/>
      <c r="R347" s="12"/>
      <c r="S347" s="12"/>
      <c r="T347" s="12"/>
      <c r="U347" s="12"/>
      <c r="V347" s="12"/>
      <c r="W347" s="9"/>
      <c r="X347" s="12"/>
      <c r="Y347" s="12"/>
      <c r="Z347" s="12"/>
      <c r="AA347" s="12"/>
      <c r="AB347" s="12"/>
      <c r="AC347" s="12"/>
      <c r="AD347" s="12"/>
      <c r="AE347" s="12"/>
      <c r="AF347" s="12"/>
      <c r="AG347" s="9"/>
      <c r="AH347" s="12"/>
      <c r="AI347" s="9"/>
      <c r="AJ347" s="12"/>
      <c r="AK347" s="12"/>
      <c r="AL347" s="12"/>
      <c r="AM347" s="12"/>
      <c r="AN347" s="12"/>
      <c r="AO347" s="12"/>
      <c r="AP347" s="12"/>
      <c r="AQ347" s="2"/>
      <c r="AR347" s="1"/>
      <c r="AS347" s="1"/>
      <c r="AT347" s="1"/>
      <c r="AU347" s="1"/>
    </row>
    <row r="348" spans="1:47" customFormat="1">
      <c r="A348" s="9"/>
      <c r="B348" s="9"/>
      <c r="C348" s="9"/>
      <c r="D348" s="9"/>
      <c r="E348" s="9"/>
      <c r="F348" s="9"/>
      <c r="G348" s="9"/>
      <c r="H348" s="9"/>
      <c r="I348" s="10"/>
      <c r="J348" s="10"/>
      <c r="K348" s="10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2"/>
      <c r="AR348" s="1"/>
      <c r="AS348" s="1"/>
      <c r="AT348" s="1"/>
      <c r="AU348" s="1"/>
    </row>
    <row r="349" spans="1:47" customFormat="1">
      <c r="A349" s="9"/>
      <c r="B349" s="9"/>
      <c r="C349" s="9"/>
      <c r="D349" s="9"/>
      <c r="E349" s="9"/>
      <c r="F349" s="9"/>
      <c r="G349" s="9"/>
      <c r="H349" s="9"/>
      <c r="I349" s="10"/>
      <c r="J349" s="10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2"/>
      <c r="AR349" s="1"/>
      <c r="AS349" s="1"/>
      <c r="AT349" s="1"/>
      <c r="AU349" s="1"/>
    </row>
    <row r="350" spans="1:47" customFormat="1">
      <c r="A350" s="9"/>
      <c r="B350" s="9"/>
      <c r="C350" s="9"/>
      <c r="D350" s="9"/>
      <c r="E350" s="9"/>
      <c r="F350" s="9"/>
      <c r="G350" s="9"/>
      <c r="H350" s="9"/>
      <c r="I350" s="10"/>
      <c r="J350" s="10"/>
      <c r="K350" s="10"/>
      <c r="L350" s="10"/>
      <c r="M350" s="10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9"/>
      <c r="Y350" s="9"/>
      <c r="Z350" s="9"/>
      <c r="AA350" s="9"/>
      <c r="AB350" s="9"/>
      <c r="AC350" s="9"/>
      <c r="AD350" s="9"/>
      <c r="AE350" s="9"/>
      <c r="AF350" s="9"/>
      <c r="AG350" s="10"/>
      <c r="AH350" s="9"/>
      <c r="AI350" s="9"/>
      <c r="AJ350" s="9"/>
      <c r="AK350" s="9"/>
      <c r="AL350" s="9"/>
      <c r="AM350" s="9"/>
      <c r="AN350" s="9"/>
      <c r="AO350" s="9"/>
      <c r="AP350" s="9"/>
      <c r="AQ350" s="4"/>
      <c r="AR350" s="1"/>
      <c r="AS350" s="1"/>
      <c r="AT350" s="1"/>
      <c r="AU350" s="1"/>
    </row>
    <row r="351" spans="1:47" customFormat="1">
      <c r="A351" s="9"/>
      <c r="B351" s="12"/>
      <c r="C351" s="12"/>
      <c r="D351" s="12"/>
      <c r="E351" s="9"/>
      <c r="F351" s="9"/>
      <c r="G351" s="9"/>
      <c r="H351" s="9"/>
      <c r="I351" s="10"/>
      <c r="J351" s="10"/>
      <c r="K351" s="10"/>
      <c r="L351" s="10"/>
      <c r="M351" s="9"/>
      <c r="N351" s="12"/>
      <c r="O351" s="12"/>
      <c r="P351" s="12"/>
      <c r="Q351" s="12"/>
      <c r="R351" s="12"/>
      <c r="S351" s="12"/>
      <c r="T351" s="12"/>
      <c r="U351" s="12"/>
      <c r="V351" s="12"/>
      <c r="W351" s="9"/>
      <c r="X351" s="12"/>
      <c r="Y351" s="12"/>
      <c r="Z351" s="12"/>
      <c r="AA351" s="12"/>
      <c r="AB351" s="12"/>
      <c r="AC351" s="12"/>
      <c r="AD351" s="12"/>
      <c r="AE351" s="12"/>
      <c r="AF351" s="12"/>
      <c r="AG351" s="9"/>
      <c r="AH351" s="12"/>
      <c r="AI351" s="9"/>
      <c r="AJ351" s="12"/>
      <c r="AK351" s="12"/>
      <c r="AL351" s="12"/>
      <c r="AM351" s="12"/>
      <c r="AN351" s="12"/>
      <c r="AO351" s="12"/>
      <c r="AP351" s="12"/>
      <c r="AQ351" s="2"/>
      <c r="AR351" s="1"/>
      <c r="AS351" s="1"/>
      <c r="AT351" s="1"/>
      <c r="AU351" s="1"/>
    </row>
    <row r="352" spans="1:47" customFormat="1">
      <c r="A352" s="9"/>
      <c r="B352" s="9"/>
      <c r="C352" s="9"/>
      <c r="D352" s="9"/>
      <c r="E352" s="9"/>
      <c r="F352" s="9"/>
      <c r="G352" s="9"/>
      <c r="H352" s="9"/>
      <c r="I352" s="10"/>
      <c r="J352" s="10"/>
      <c r="K352" s="10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2"/>
      <c r="AR352" s="1"/>
      <c r="AS352" s="1"/>
      <c r="AT352" s="1"/>
      <c r="AU352" s="1"/>
    </row>
    <row r="353" spans="1:47" customFormat="1">
      <c r="A353" s="9"/>
      <c r="B353" s="9"/>
      <c r="C353" s="9"/>
      <c r="D353" s="9"/>
      <c r="E353" s="9"/>
      <c r="F353" s="9"/>
      <c r="G353" s="9"/>
      <c r="H353" s="9"/>
      <c r="I353" s="10"/>
      <c r="J353" s="10"/>
      <c r="K353" s="10"/>
      <c r="L353" s="10"/>
      <c r="M353" s="10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9"/>
      <c r="Y353" s="9"/>
      <c r="Z353" s="9"/>
      <c r="AA353" s="9"/>
      <c r="AB353" s="9"/>
      <c r="AC353" s="9"/>
      <c r="AD353" s="9"/>
      <c r="AE353" s="9"/>
      <c r="AF353" s="9"/>
      <c r="AG353" s="10"/>
      <c r="AH353" s="9"/>
      <c r="AI353" s="9"/>
      <c r="AJ353" s="9"/>
      <c r="AK353" s="9"/>
      <c r="AL353" s="9"/>
      <c r="AM353" s="9"/>
      <c r="AN353" s="9"/>
      <c r="AO353" s="9"/>
      <c r="AP353" s="9"/>
      <c r="AQ353" s="4"/>
      <c r="AR353" s="1"/>
      <c r="AS353" s="1"/>
      <c r="AT353" s="1"/>
      <c r="AU353" s="1"/>
    </row>
    <row r="354" spans="1:47" customFormat="1">
      <c r="A354" s="9"/>
      <c r="B354" s="12"/>
      <c r="C354" s="12"/>
      <c r="D354" s="12"/>
      <c r="E354" s="9"/>
      <c r="F354" s="9"/>
      <c r="G354" s="9"/>
      <c r="H354" s="9"/>
      <c r="I354" s="10"/>
      <c r="J354" s="10"/>
      <c r="K354" s="10"/>
      <c r="L354" s="10"/>
      <c r="M354" s="10"/>
      <c r="N354" s="12"/>
      <c r="O354" s="12"/>
      <c r="P354" s="12"/>
      <c r="Q354" s="12"/>
      <c r="R354" s="12"/>
      <c r="S354" s="12"/>
      <c r="T354" s="12"/>
      <c r="U354" s="12"/>
      <c r="V354" s="12"/>
      <c r="W354" s="10"/>
      <c r="X354" s="12"/>
      <c r="Y354" s="12"/>
      <c r="Z354" s="12"/>
      <c r="AA354" s="12"/>
      <c r="AB354" s="12"/>
      <c r="AC354" s="12"/>
      <c r="AD354" s="12"/>
      <c r="AE354" s="12"/>
      <c r="AF354" s="12"/>
      <c r="AG354" s="10"/>
      <c r="AH354" s="12"/>
      <c r="AI354" s="9"/>
      <c r="AJ354" s="12"/>
      <c r="AK354" s="12"/>
      <c r="AL354" s="12"/>
      <c r="AM354" s="12"/>
      <c r="AN354" s="12"/>
      <c r="AO354" s="12"/>
      <c r="AP354" s="12"/>
      <c r="AQ354" s="2"/>
      <c r="AR354" s="1"/>
      <c r="AS354" s="1"/>
      <c r="AT354" s="1"/>
      <c r="AU354" s="1"/>
    </row>
    <row r="355" spans="1:47" customFormat="1">
      <c r="A355" s="9"/>
      <c r="B355" s="9"/>
      <c r="C355" s="9"/>
      <c r="D355" s="9"/>
      <c r="E355" s="9"/>
      <c r="F355" s="9"/>
      <c r="G355" s="9"/>
      <c r="H355" s="9"/>
      <c r="I355" s="10"/>
      <c r="J355" s="10"/>
      <c r="K355" s="10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2"/>
      <c r="AR355" s="1"/>
      <c r="AS355" s="1"/>
      <c r="AT355" s="1"/>
      <c r="AU355" s="1"/>
    </row>
    <row r="356" spans="1:47" customFormat="1">
      <c r="A356" s="9"/>
      <c r="B356" s="12"/>
      <c r="C356" s="12"/>
      <c r="D356" s="12"/>
      <c r="E356" s="9"/>
      <c r="F356" s="9"/>
      <c r="G356" s="9"/>
      <c r="H356" s="9"/>
      <c r="I356" s="10"/>
      <c r="J356" s="10"/>
      <c r="K356" s="10"/>
      <c r="L356" s="10"/>
      <c r="M356" s="10"/>
      <c r="N356" s="12"/>
      <c r="O356" s="12"/>
      <c r="P356" s="12"/>
      <c r="Q356" s="12"/>
      <c r="R356" s="12"/>
      <c r="S356" s="12"/>
      <c r="T356" s="12"/>
      <c r="U356" s="12"/>
      <c r="V356" s="12"/>
      <c r="W356" s="10"/>
      <c r="X356" s="12"/>
      <c r="Y356" s="12"/>
      <c r="Z356" s="12"/>
      <c r="AA356" s="12"/>
      <c r="AB356" s="12"/>
      <c r="AC356" s="12"/>
      <c r="AD356" s="12"/>
      <c r="AE356" s="12"/>
      <c r="AF356" s="12"/>
      <c r="AG356" s="10"/>
      <c r="AH356" s="12"/>
      <c r="AI356" s="9"/>
      <c r="AJ356" s="12"/>
      <c r="AK356" s="12"/>
      <c r="AL356" s="12"/>
      <c r="AM356" s="12"/>
      <c r="AN356" s="12"/>
      <c r="AO356" s="12"/>
      <c r="AP356" s="12"/>
      <c r="AQ356" s="4"/>
      <c r="AR356" s="1"/>
      <c r="AS356" s="1"/>
      <c r="AT356" s="1"/>
      <c r="AU356" s="1"/>
    </row>
    <row r="357" spans="1:47" customFormat="1">
      <c r="A357" s="9"/>
      <c r="B357" s="12"/>
      <c r="C357" s="12"/>
      <c r="D357" s="12"/>
      <c r="E357" s="9"/>
      <c r="F357" s="9"/>
      <c r="G357" s="9"/>
      <c r="H357" s="9"/>
      <c r="I357" s="10"/>
      <c r="J357" s="10"/>
      <c r="K357" s="10"/>
      <c r="L357" s="10"/>
      <c r="M357" s="9"/>
      <c r="N357" s="12"/>
      <c r="O357" s="12"/>
      <c r="P357" s="12"/>
      <c r="Q357" s="12"/>
      <c r="R357" s="12"/>
      <c r="S357" s="12"/>
      <c r="T357" s="12"/>
      <c r="U357" s="12"/>
      <c r="V357" s="12"/>
      <c r="W357" s="9"/>
      <c r="X357" s="12"/>
      <c r="Y357" s="12"/>
      <c r="Z357" s="12"/>
      <c r="AA357" s="12"/>
      <c r="AB357" s="12"/>
      <c r="AC357" s="12"/>
      <c r="AD357" s="12"/>
      <c r="AE357" s="12"/>
      <c r="AF357" s="12"/>
      <c r="AG357" s="9"/>
      <c r="AH357" s="12"/>
      <c r="AI357" s="9"/>
      <c r="AJ357" s="12"/>
      <c r="AK357" s="12"/>
      <c r="AL357" s="12"/>
      <c r="AM357" s="12"/>
      <c r="AN357" s="12"/>
      <c r="AO357" s="12"/>
      <c r="AP357" s="12"/>
      <c r="AQ357" s="2"/>
      <c r="AR357" s="1"/>
      <c r="AS357" s="1"/>
      <c r="AT357" s="1"/>
      <c r="AU357" s="1"/>
    </row>
    <row r="358" spans="1:47" customFormat="1">
      <c r="A358" s="9"/>
      <c r="B358" s="9"/>
      <c r="C358" s="9"/>
      <c r="D358" s="9"/>
      <c r="E358" s="9"/>
      <c r="F358" s="9"/>
      <c r="G358" s="9"/>
      <c r="H358" s="9"/>
      <c r="I358" s="10"/>
      <c r="J358" s="10"/>
      <c r="K358" s="10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2"/>
      <c r="AR358" s="1"/>
      <c r="AS358" s="1"/>
      <c r="AT358" s="1"/>
      <c r="AU358" s="1"/>
    </row>
    <row r="359" spans="1:47" customFormat="1">
      <c r="A359" s="9"/>
      <c r="B359" s="12"/>
      <c r="C359" s="12"/>
      <c r="D359" s="12"/>
      <c r="E359" s="9"/>
      <c r="F359" s="9"/>
      <c r="G359" s="9"/>
      <c r="H359" s="9"/>
      <c r="I359" s="10"/>
      <c r="J359" s="10"/>
      <c r="K359" s="10"/>
      <c r="L359" s="10"/>
      <c r="M359" s="9"/>
      <c r="N359" s="12"/>
      <c r="O359" s="12"/>
      <c r="P359" s="12"/>
      <c r="Q359" s="12"/>
      <c r="R359" s="12"/>
      <c r="S359" s="12"/>
      <c r="T359" s="12"/>
      <c r="U359" s="12"/>
      <c r="V359" s="12"/>
      <c r="W359" s="9"/>
      <c r="X359" s="12"/>
      <c r="Y359" s="12"/>
      <c r="Z359" s="12"/>
      <c r="AA359" s="12"/>
      <c r="AB359" s="12"/>
      <c r="AC359" s="12"/>
      <c r="AD359" s="12"/>
      <c r="AE359" s="12"/>
      <c r="AF359" s="12"/>
      <c r="AG359" s="9"/>
      <c r="AH359" s="12"/>
      <c r="AI359" s="9"/>
      <c r="AJ359" s="12"/>
      <c r="AK359" s="12"/>
      <c r="AL359" s="12"/>
      <c r="AM359" s="12"/>
      <c r="AN359" s="12"/>
      <c r="AO359" s="12"/>
      <c r="AP359" s="12"/>
      <c r="AQ359" s="4"/>
      <c r="AR359" s="1"/>
      <c r="AS359" s="1"/>
      <c r="AT359" s="1"/>
      <c r="AU359" s="1"/>
    </row>
    <row r="360" spans="1:47" customForma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1"/>
      <c r="AR360" s="1"/>
      <c r="AS360" s="1"/>
      <c r="AT360" s="1"/>
      <c r="AU360" s="1"/>
    </row>
    <row r="361" spans="1:47" customFormat="1">
      <c r="A361" s="9"/>
      <c r="B361" s="12"/>
      <c r="C361" s="12"/>
      <c r="D361" s="12"/>
      <c r="E361" s="9"/>
      <c r="F361" s="9"/>
      <c r="G361" s="9"/>
      <c r="H361" s="9"/>
      <c r="I361" s="9"/>
      <c r="J361" s="9"/>
      <c r="K361" s="9"/>
      <c r="L361" s="9"/>
      <c r="M361" s="9"/>
      <c r="N361" s="12"/>
      <c r="O361" s="12"/>
      <c r="P361" s="12"/>
      <c r="Q361" s="12"/>
      <c r="R361" s="12"/>
      <c r="S361" s="12"/>
      <c r="T361" s="12"/>
      <c r="U361" s="12"/>
      <c r="V361" s="12"/>
      <c r="W361" s="9"/>
      <c r="X361" s="12"/>
      <c r="Y361" s="12"/>
      <c r="Z361" s="12"/>
      <c r="AA361" s="12"/>
      <c r="AB361" s="12"/>
      <c r="AC361" s="12"/>
      <c r="AD361" s="12"/>
      <c r="AE361" s="12"/>
      <c r="AF361" s="12"/>
      <c r="AG361" s="9"/>
      <c r="AH361" s="12"/>
      <c r="AI361" s="9"/>
      <c r="AJ361" s="12"/>
      <c r="AK361" s="12"/>
      <c r="AL361" s="12"/>
      <c r="AM361" s="12"/>
      <c r="AN361" s="12"/>
      <c r="AO361" s="12"/>
      <c r="AP361" s="12"/>
      <c r="AQ361" s="1"/>
      <c r="AR361" s="1"/>
      <c r="AS361" s="1"/>
      <c r="AT361" s="1"/>
      <c r="AU361" s="1"/>
    </row>
    <row r="362" spans="1:47" customFormat="1">
      <c r="A362" s="9"/>
      <c r="B362" s="9"/>
      <c r="C362" s="9"/>
      <c r="D362" s="9"/>
      <c r="E362" s="9"/>
      <c r="F362" s="9"/>
      <c r="G362" s="9"/>
      <c r="H362" s="9"/>
      <c r="I362" s="10"/>
      <c r="J362" s="10"/>
      <c r="K362" s="10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2"/>
      <c r="AR362" s="1"/>
      <c r="AS362" s="1"/>
      <c r="AT362" s="1"/>
      <c r="AU362" s="1"/>
    </row>
    <row r="363" spans="1:47" customFormat="1">
      <c r="A363" s="9"/>
      <c r="B363" s="9"/>
      <c r="C363" s="9"/>
      <c r="D363" s="9"/>
      <c r="E363" s="9"/>
      <c r="F363" s="9"/>
      <c r="G363" s="9"/>
      <c r="H363" s="9"/>
      <c r="I363" s="10"/>
      <c r="J363" s="10"/>
      <c r="K363" s="10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4"/>
      <c r="AR363" s="1"/>
      <c r="AS363" s="1"/>
      <c r="AT363" s="1"/>
      <c r="AU363" s="1"/>
    </row>
    <row r="364" spans="1:47" customFormat="1">
      <c r="A364" s="9"/>
      <c r="B364" s="12"/>
      <c r="C364" s="12"/>
      <c r="D364" s="12"/>
      <c r="E364" s="9"/>
      <c r="F364" s="9"/>
      <c r="G364" s="9"/>
      <c r="H364" s="9"/>
      <c r="I364" s="10"/>
      <c r="J364" s="10"/>
      <c r="K364" s="10"/>
      <c r="L364" s="10"/>
      <c r="M364" s="9"/>
      <c r="N364" s="12"/>
      <c r="O364" s="12"/>
      <c r="P364" s="12"/>
      <c r="Q364" s="12"/>
      <c r="R364" s="12"/>
      <c r="S364" s="12"/>
      <c r="T364" s="12"/>
      <c r="U364" s="12"/>
      <c r="V364" s="12"/>
      <c r="W364" s="9"/>
      <c r="X364" s="12"/>
      <c r="Y364" s="12"/>
      <c r="Z364" s="12"/>
      <c r="AA364" s="12"/>
      <c r="AB364" s="12"/>
      <c r="AC364" s="12"/>
      <c r="AD364" s="12"/>
      <c r="AE364" s="12"/>
      <c r="AF364" s="12"/>
      <c r="AG364" s="9"/>
      <c r="AH364" s="12"/>
      <c r="AI364" s="9"/>
      <c r="AJ364" s="12"/>
      <c r="AK364" s="12"/>
      <c r="AL364" s="12"/>
      <c r="AM364" s="12"/>
      <c r="AN364" s="12"/>
      <c r="AO364" s="12"/>
      <c r="AP364" s="12"/>
      <c r="AQ364" s="4"/>
      <c r="AR364" s="1"/>
      <c r="AS364" s="1"/>
      <c r="AT364" s="1"/>
      <c r="AU364" s="1"/>
    </row>
    <row r="365" spans="1:47" customForma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1"/>
      <c r="AR365" s="1"/>
      <c r="AS365" s="1"/>
      <c r="AT365" s="1"/>
      <c r="AU365" s="1"/>
    </row>
    <row r="366" spans="1:47" customForma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1"/>
      <c r="AR366" s="1"/>
      <c r="AS366" s="1"/>
      <c r="AT366" s="1"/>
      <c r="AU366" s="1"/>
    </row>
    <row r="367" spans="1:47" customFormat="1">
      <c r="A367" s="9"/>
      <c r="B367" s="9"/>
      <c r="C367" s="9"/>
      <c r="D367" s="9"/>
      <c r="E367" s="9"/>
      <c r="F367" s="9"/>
      <c r="G367" s="9"/>
      <c r="H367" s="9"/>
      <c r="I367" s="10"/>
      <c r="J367" s="10"/>
      <c r="K367" s="10"/>
      <c r="L367" s="10"/>
      <c r="M367" s="10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9"/>
      <c r="Y367" s="9"/>
      <c r="Z367" s="9"/>
      <c r="AA367" s="9"/>
      <c r="AB367" s="9"/>
      <c r="AC367" s="9"/>
      <c r="AD367" s="9"/>
      <c r="AE367" s="9"/>
      <c r="AF367" s="9"/>
      <c r="AG367" s="10"/>
      <c r="AH367" s="9"/>
      <c r="AI367" s="9"/>
      <c r="AJ367" s="9"/>
      <c r="AK367" s="9"/>
      <c r="AL367" s="9"/>
      <c r="AM367" s="9"/>
      <c r="AN367" s="9"/>
      <c r="AO367" s="9"/>
      <c r="AP367" s="9"/>
      <c r="AQ367" s="4"/>
      <c r="AR367" s="1"/>
      <c r="AS367" s="1"/>
      <c r="AT367" s="1"/>
      <c r="AU367" s="1"/>
    </row>
    <row r="368" spans="1:47" customFormat="1">
      <c r="A368" s="9"/>
      <c r="B368" s="12"/>
      <c r="C368" s="12"/>
      <c r="D368" s="12"/>
      <c r="E368" s="9"/>
      <c r="F368" s="9"/>
      <c r="G368" s="9"/>
      <c r="H368" s="9"/>
      <c r="I368" s="9"/>
      <c r="J368" s="9"/>
      <c r="K368" s="9"/>
      <c r="L368" s="9"/>
      <c r="M368" s="9"/>
      <c r="N368" s="12"/>
      <c r="O368" s="12"/>
      <c r="P368" s="12"/>
      <c r="Q368" s="12"/>
      <c r="R368" s="12"/>
      <c r="S368" s="12"/>
      <c r="T368" s="12"/>
      <c r="U368" s="12"/>
      <c r="V368" s="12"/>
      <c r="W368" s="9"/>
      <c r="X368" s="12"/>
      <c r="Y368" s="12"/>
      <c r="Z368" s="12"/>
      <c r="AA368" s="12"/>
      <c r="AB368" s="12"/>
      <c r="AC368" s="12"/>
      <c r="AD368" s="12"/>
      <c r="AE368" s="12"/>
      <c r="AF368" s="12"/>
      <c r="AG368" s="9"/>
      <c r="AH368" s="12"/>
      <c r="AI368" s="9"/>
      <c r="AJ368" s="12"/>
      <c r="AK368" s="12"/>
      <c r="AL368" s="12"/>
      <c r="AM368" s="12"/>
      <c r="AN368" s="12"/>
      <c r="AO368" s="12"/>
      <c r="AP368" s="12"/>
      <c r="AQ368" s="1"/>
      <c r="AR368" s="1"/>
      <c r="AS368" s="1"/>
      <c r="AT368" s="1"/>
      <c r="AU368" s="1"/>
    </row>
    <row r="369" spans="1:47" customForma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1"/>
      <c r="AR369" s="1"/>
      <c r="AS369" s="1"/>
      <c r="AT369" s="1"/>
      <c r="AU369" s="1"/>
    </row>
    <row r="370" spans="1:47" customFormat="1">
      <c r="A370" s="9"/>
      <c r="B370" s="9"/>
      <c r="C370" s="9"/>
      <c r="D370" s="9"/>
      <c r="E370" s="9"/>
      <c r="F370" s="9"/>
      <c r="G370" s="9"/>
      <c r="H370" s="9"/>
      <c r="I370" s="10"/>
      <c r="J370" s="10"/>
      <c r="K370" s="10"/>
      <c r="L370" s="10"/>
      <c r="M370" s="10"/>
      <c r="N370" s="9"/>
      <c r="O370" s="9"/>
      <c r="P370" s="9"/>
      <c r="Q370" s="9"/>
      <c r="R370" s="9"/>
      <c r="S370" s="9"/>
      <c r="T370" s="9"/>
      <c r="U370" s="9"/>
      <c r="V370" s="9"/>
      <c r="W370" s="10"/>
      <c r="X370" s="9"/>
      <c r="Y370" s="9"/>
      <c r="Z370" s="9"/>
      <c r="AA370" s="9"/>
      <c r="AB370" s="9"/>
      <c r="AC370" s="9"/>
      <c r="AD370" s="9"/>
      <c r="AE370" s="9"/>
      <c r="AF370" s="9"/>
      <c r="AG370" s="10"/>
      <c r="AH370" s="9"/>
      <c r="AI370" s="9"/>
      <c r="AJ370" s="9"/>
      <c r="AK370" s="9"/>
      <c r="AL370" s="9"/>
      <c r="AM370" s="9"/>
      <c r="AN370" s="9"/>
      <c r="AO370" s="9"/>
      <c r="AP370" s="9"/>
      <c r="AQ370" s="4"/>
      <c r="AR370" s="1"/>
      <c r="AS370" s="1"/>
      <c r="AT370" s="1"/>
      <c r="AU370" s="1"/>
    </row>
    <row r="371" spans="1:47" customFormat="1">
      <c r="A371" s="9"/>
      <c r="B371" s="12"/>
      <c r="C371" s="12"/>
      <c r="D371" s="12"/>
      <c r="E371" s="9"/>
      <c r="F371" s="9"/>
      <c r="G371" s="9"/>
      <c r="H371" s="9"/>
      <c r="I371" s="10"/>
      <c r="J371" s="10"/>
      <c r="K371" s="10"/>
      <c r="L371" s="10"/>
      <c r="M371" s="10"/>
      <c r="N371" s="12"/>
      <c r="O371" s="12"/>
      <c r="P371" s="12"/>
      <c r="Q371" s="12"/>
      <c r="R371" s="12"/>
      <c r="S371" s="12"/>
      <c r="T371" s="12"/>
      <c r="U371" s="12"/>
      <c r="V371" s="12"/>
      <c r="W371" s="10"/>
      <c r="X371" s="12"/>
      <c r="Y371" s="12"/>
      <c r="Z371" s="12"/>
      <c r="AA371" s="12"/>
      <c r="AB371" s="12"/>
      <c r="AC371" s="12"/>
      <c r="AD371" s="12"/>
      <c r="AE371" s="12"/>
      <c r="AF371" s="12"/>
      <c r="AG371" s="10"/>
      <c r="AH371" s="12"/>
      <c r="AI371" s="9"/>
      <c r="AJ371" s="12"/>
      <c r="AK371" s="12"/>
      <c r="AL371" s="12"/>
      <c r="AM371" s="12"/>
      <c r="AN371" s="12"/>
      <c r="AO371" s="12"/>
      <c r="AP371" s="12"/>
      <c r="AQ371" s="4"/>
      <c r="AR371" s="1"/>
      <c r="AS371" s="1"/>
      <c r="AT371" s="1"/>
      <c r="AU371" s="1"/>
    </row>
    <row r="372" spans="1:47" customFormat="1" ht="17" customHeight="1">
      <c r="A372" s="9"/>
      <c r="B372" s="9"/>
      <c r="C372" s="9"/>
      <c r="D372" s="9"/>
      <c r="E372" s="9"/>
      <c r="F372" s="9"/>
      <c r="G372" s="9"/>
      <c r="H372" s="9"/>
      <c r="I372" s="10"/>
      <c r="J372" s="10"/>
      <c r="K372" s="10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2"/>
      <c r="AR372" s="1"/>
      <c r="AS372" s="1"/>
      <c r="AT372" s="1"/>
      <c r="AU372" s="1"/>
    </row>
    <row r="373" spans="1:47" customFormat="1">
      <c r="A373" s="9"/>
      <c r="B373" s="9"/>
      <c r="C373" s="9"/>
      <c r="D373" s="9"/>
      <c r="E373" s="9"/>
      <c r="F373" s="9"/>
      <c r="G373" s="9"/>
      <c r="H373" s="9"/>
      <c r="I373" s="10"/>
      <c r="J373" s="10"/>
      <c r="K373" s="10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2"/>
      <c r="AR373" s="1"/>
      <c r="AS373" s="1"/>
      <c r="AT373" s="1"/>
      <c r="AU373" s="1"/>
    </row>
    <row r="374" spans="1:47" customFormat="1">
      <c r="A374" s="9"/>
      <c r="B374" s="12"/>
      <c r="C374" s="12"/>
      <c r="D374" s="12"/>
      <c r="E374" s="9"/>
      <c r="F374" s="9"/>
      <c r="G374" s="9"/>
      <c r="H374" s="9"/>
      <c r="I374" s="10"/>
      <c r="J374" s="10"/>
      <c r="K374" s="10"/>
      <c r="L374" s="10"/>
      <c r="M374" s="9"/>
      <c r="N374" s="12"/>
      <c r="O374" s="12"/>
      <c r="P374" s="12"/>
      <c r="Q374" s="12"/>
      <c r="R374" s="12"/>
      <c r="S374" s="12"/>
      <c r="T374" s="12"/>
      <c r="U374" s="12"/>
      <c r="V374" s="12"/>
      <c r="W374" s="9"/>
      <c r="X374" s="12"/>
      <c r="Y374" s="12"/>
      <c r="Z374" s="12"/>
      <c r="AA374" s="12"/>
      <c r="AB374" s="12"/>
      <c r="AC374" s="12"/>
      <c r="AD374" s="12"/>
      <c r="AE374" s="12"/>
      <c r="AF374" s="12"/>
      <c r="AG374" s="9"/>
      <c r="AH374" s="12"/>
      <c r="AI374" s="9"/>
      <c r="AJ374" s="12"/>
      <c r="AK374" s="12"/>
      <c r="AL374" s="12"/>
      <c r="AM374" s="12"/>
      <c r="AN374" s="12"/>
      <c r="AO374" s="12"/>
      <c r="AP374" s="12"/>
      <c r="AQ374" s="2"/>
      <c r="AR374" s="1"/>
      <c r="AS374" s="1"/>
      <c r="AT374" s="1"/>
      <c r="AU374" s="1"/>
    </row>
    <row r="375" spans="1:47" customFormat="1">
      <c r="A375" s="9"/>
      <c r="B375" s="9"/>
      <c r="C375" s="9"/>
      <c r="D375" s="9"/>
      <c r="E375" s="9"/>
      <c r="F375" s="9"/>
      <c r="G375" s="9"/>
      <c r="H375" s="9"/>
      <c r="I375" s="10"/>
      <c r="J375" s="10"/>
      <c r="K375" s="10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4"/>
      <c r="AR375" s="1"/>
      <c r="AS375" s="1"/>
      <c r="AT375" s="1"/>
      <c r="AU375" s="1"/>
    </row>
    <row r="376" spans="1:47" s="6" customFormat="1">
      <c r="A376" s="9"/>
      <c r="B376" s="9"/>
      <c r="C376" s="9"/>
      <c r="D376" s="9"/>
      <c r="E376" s="9"/>
      <c r="F376" s="9"/>
      <c r="G376" s="9"/>
      <c r="H376" s="9"/>
      <c r="I376" s="10"/>
      <c r="J376" s="10"/>
      <c r="K376" s="10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2"/>
    </row>
    <row r="377" spans="1:47" s="6" customFormat="1">
      <c r="A377" s="9"/>
      <c r="B377" s="9"/>
      <c r="C377" s="9"/>
      <c r="D377" s="9"/>
      <c r="E377" s="9"/>
      <c r="F377" s="9"/>
      <c r="G377" s="9"/>
      <c r="H377" s="9"/>
      <c r="I377" s="10"/>
      <c r="J377" s="10"/>
      <c r="K377" s="10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2"/>
    </row>
    <row r="378" spans="1:47" s="6" customFormat="1">
      <c r="A378" s="9"/>
      <c r="B378" s="12"/>
      <c r="C378" s="12"/>
      <c r="D378" s="12"/>
      <c r="E378" s="9"/>
      <c r="F378" s="9"/>
      <c r="G378" s="9"/>
      <c r="H378" s="9"/>
      <c r="I378" s="9"/>
      <c r="J378" s="9"/>
      <c r="K378" s="9"/>
      <c r="L378" s="9"/>
      <c r="M378" s="9"/>
      <c r="N378" s="12"/>
      <c r="O378" s="12"/>
      <c r="P378" s="12"/>
      <c r="Q378" s="12"/>
      <c r="R378" s="12"/>
      <c r="S378" s="12"/>
      <c r="T378" s="12"/>
      <c r="U378" s="12"/>
      <c r="V378" s="12"/>
      <c r="W378" s="9"/>
      <c r="X378" s="12"/>
      <c r="Y378" s="12"/>
      <c r="Z378" s="12"/>
      <c r="AA378" s="12"/>
      <c r="AB378" s="12"/>
      <c r="AC378" s="12"/>
      <c r="AD378" s="12"/>
      <c r="AE378" s="12"/>
      <c r="AF378" s="12"/>
      <c r="AG378" s="9"/>
      <c r="AH378" s="12"/>
      <c r="AI378" s="9"/>
      <c r="AJ378" s="12"/>
      <c r="AK378" s="12"/>
      <c r="AL378" s="12"/>
      <c r="AM378" s="12"/>
      <c r="AN378" s="12"/>
      <c r="AO378" s="12"/>
      <c r="AP378" s="12"/>
      <c r="AQ378" s="1"/>
    </row>
    <row r="379" spans="1:47" s="6" customFormat="1">
      <c r="A379" s="9"/>
      <c r="B379" s="9"/>
      <c r="C379" s="9"/>
      <c r="D379" s="9"/>
      <c r="E379" s="9"/>
      <c r="F379" s="9"/>
      <c r="G379" s="9"/>
      <c r="H379" s="9"/>
      <c r="I379" s="10"/>
      <c r="J379" s="10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4"/>
    </row>
    <row r="380" spans="1:47" s="6" customFormat="1">
      <c r="A380" s="9"/>
      <c r="B380" s="12"/>
      <c r="C380" s="12"/>
      <c r="D380" s="12"/>
      <c r="E380" s="9"/>
      <c r="F380" s="9"/>
      <c r="G380" s="9"/>
      <c r="H380" s="9"/>
      <c r="I380" s="10"/>
      <c r="J380" s="10"/>
      <c r="K380" s="10"/>
      <c r="L380" s="10"/>
      <c r="M380" s="9"/>
      <c r="N380" s="12"/>
      <c r="O380" s="12"/>
      <c r="P380" s="12"/>
      <c r="Q380" s="12"/>
      <c r="R380" s="12"/>
      <c r="S380" s="12"/>
      <c r="T380" s="12"/>
      <c r="U380" s="12"/>
      <c r="V380" s="12"/>
      <c r="W380" s="9"/>
      <c r="X380" s="12"/>
      <c r="Y380" s="12"/>
      <c r="Z380" s="12"/>
      <c r="AA380" s="12"/>
      <c r="AB380" s="12"/>
      <c r="AC380" s="12"/>
      <c r="AD380" s="12"/>
      <c r="AE380" s="12"/>
      <c r="AF380" s="12"/>
      <c r="AG380" s="9"/>
      <c r="AH380" s="12"/>
      <c r="AI380" s="9"/>
      <c r="AJ380" s="12"/>
      <c r="AK380" s="12"/>
      <c r="AL380" s="12"/>
      <c r="AM380" s="12"/>
      <c r="AN380" s="12"/>
      <c r="AO380" s="12"/>
      <c r="AP380" s="12"/>
      <c r="AQ380" s="4"/>
    </row>
    <row r="381" spans="1:47" s="6" customForma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1"/>
    </row>
    <row r="382" spans="1:47" customForma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1"/>
      <c r="AR382" s="1"/>
      <c r="AS382" s="1"/>
      <c r="AT382" s="1"/>
      <c r="AU382" s="1"/>
    </row>
    <row r="383" spans="1:47" customFormat="1">
      <c r="A383" s="9"/>
      <c r="B383" s="9"/>
      <c r="C383" s="9"/>
      <c r="D383" s="9"/>
      <c r="E383" s="9"/>
      <c r="F383" s="9"/>
      <c r="G383" s="9"/>
      <c r="H383" s="9"/>
      <c r="I383" s="10"/>
      <c r="J383" s="10"/>
      <c r="K383" s="10"/>
      <c r="L383" s="10"/>
      <c r="M383" s="10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9"/>
      <c r="Y383" s="9"/>
      <c r="Z383" s="9"/>
      <c r="AA383" s="9"/>
      <c r="AB383" s="9"/>
      <c r="AC383" s="9"/>
      <c r="AD383" s="9"/>
      <c r="AE383" s="9"/>
      <c r="AF383" s="9"/>
      <c r="AG383" s="10"/>
      <c r="AH383" s="9"/>
      <c r="AI383" s="9"/>
      <c r="AJ383" s="9"/>
      <c r="AK383" s="9"/>
      <c r="AL383" s="9"/>
      <c r="AM383" s="9"/>
      <c r="AN383" s="9"/>
      <c r="AO383" s="9"/>
      <c r="AP383" s="9"/>
      <c r="AQ383" s="4"/>
      <c r="AR383" s="1"/>
      <c r="AS383" s="1"/>
      <c r="AT383" s="1"/>
      <c r="AU383" s="1"/>
    </row>
    <row r="384" spans="1:47" customFormat="1">
      <c r="A384" s="9"/>
      <c r="B384" s="9"/>
      <c r="C384" s="9"/>
      <c r="D384" s="9"/>
      <c r="E384" s="9"/>
      <c r="F384" s="9"/>
      <c r="G384" s="9"/>
      <c r="H384" s="9"/>
      <c r="I384" s="10"/>
      <c r="J384" s="10"/>
      <c r="K384" s="10"/>
      <c r="L384" s="10"/>
      <c r="M384" s="10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9"/>
      <c r="Y384" s="9"/>
      <c r="Z384" s="9"/>
      <c r="AA384" s="9"/>
      <c r="AB384" s="9"/>
      <c r="AC384" s="9"/>
      <c r="AD384" s="9"/>
      <c r="AE384" s="9"/>
      <c r="AF384" s="9"/>
      <c r="AG384" s="10"/>
      <c r="AH384" s="9"/>
      <c r="AI384" s="9"/>
      <c r="AJ384" s="9"/>
      <c r="AK384" s="9"/>
      <c r="AL384" s="9"/>
      <c r="AM384" s="9"/>
      <c r="AN384" s="9"/>
      <c r="AO384" s="9"/>
      <c r="AP384" s="9"/>
      <c r="AQ384" s="4"/>
      <c r="AR384" s="1"/>
      <c r="AS384" s="1"/>
      <c r="AT384" s="1"/>
      <c r="AU384" s="1"/>
    </row>
    <row r="385" spans="1:47" customFormat="1">
      <c r="A385" s="9"/>
      <c r="B385" s="12"/>
      <c r="C385" s="12"/>
      <c r="D385" s="12"/>
      <c r="E385" s="9"/>
      <c r="F385" s="9"/>
      <c r="G385" s="9"/>
      <c r="H385" s="9"/>
      <c r="I385" s="10"/>
      <c r="J385" s="10"/>
      <c r="K385" s="10"/>
      <c r="L385" s="10"/>
      <c r="M385" s="10"/>
      <c r="N385" s="12"/>
      <c r="O385" s="12"/>
      <c r="P385" s="12"/>
      <c r="Q385" s="12"/>
      <c r="R385" s="12"/>
      <c r="S385" s="12"/>
      <c r="T385" s="12"/>
      <c r="U385" s="12"/>
      <c r="V385" s="12"/>
      <c r="W385" s="10"/>
      <c r="X385" s="12"/>
      <c r="Y385" s="12"/>
      <c r="Z385" s="12"/>
      <c r="AA385" s="12"/>
      <c r="AB385" s="12"/>
      <c r="AC385" s="12"/>
      <c r="AD385" s="12"/>
      <c r="AE385" s="12"/>
      <c r="AF385" s="12"/>
      <c r="AG385" s="10"/>
      <c r="AH385" s="12"/>
      <c r="AI385" s="9"/>
      <c r="AJ385" s="12"/>
      <c r="AK385" s="12"/>
      <c r="AL385" s="12"/>
      <c r="AM385" s="12"/>
      <c r="AN385" s="12"/>
      <c r="AO385" s="12"/>
      <c r="AP385" s="12"/>
      <c r="AQ385" s="2"/>
      <c r="AR385" s="1"/>
      <c r="AS385" s="1"/>
      <c r="AT385" s="1"/>
      <c r="AU385" s="1"/>
    </row>
    <row r="386" spans="1:47" customFormat="1">
      <c r="A386" s="9"/>
      <c r="B386" s="9"/>
      <c r="C386" s="9"/>
      <c r="D386" s="9"/>
      <c r="E386" s="9"/>
      <c r="F386" s="9"/>
      <c r="G386" s="9"/>
      <c r="H386" s="9"/>
      <c r="I386" s="10"/>
      <c r="J386" s="10"/>
      <c r="K386" s="10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2"/>
      <c r="AR386" s="1"/>
      <c r="AS386" s="1"/>
      <c r="AT386" s="1"/>
      <c r="AU386" s="1"/>
    </row>
    <row r="387" spans="1:47" customFormat="1">
      <c r="A387" s="9"/>
      <c r="B387" s="9"/>
      <c r="C387" s="9"/>
      <c r="D387" s="9"/>
      <c r="E387" s="9"/>
      <c r="F387" s="9"/>
      <c r="G387" s="9"/>
      <c r="H387" s="9"/>
      <c r="I387" s="10"/>
      <c r="J387" s="10"/>
      <c r="K387" s="10"/>
      <c r="L387" s="10"/>
      <c r="M387" s="10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9"/>
      <c r="Y387" s="9"/>
      <c r="Z387" s="9"/>
      <c r="AA387" s="9"/>
      <c r="AB387" s="9"/>
      <c r="AC387" s="9"/>
      <c r="AD387" s="9"/>
      <c r="AE387" s="9"/>
      <c r="AF387" s="9"/>
      <c r="AG387" s="10"/>
      <c r="AH387" s="9"/>
      <c r="AI387" s="9"/>
      <c r="AJ387" s="9"/>
      <c r="AK387" s="9"/>
      <c r="AL387" s="9"/>
      <c r="AM387" s="9"/>
      <c r="AN387" s="9"/>
      <c r="AO387" s="9"/>
      <c r="AP387" s="9"/>
      <c r="AQ387" s="4"/>
      <c r="AR387" s="1"/>
      <c r="AS387" s="1"/>
      <c r="AT387" s="1"/>
      <c r="AU387" s="1"/>
    </row>
    <row r="388" spans="1:47" customFormat="1">
      <c r="A388" s="9"/>
      <c r="B388" s="12"/>
      <c r="C388" s="12"/>
      <c r="D388" s="12"/>
      <c r="E388" s="9"/>
      <c r="F388" s="9"/>
      <c r="G388" s="9"/>
      <c r="H388" s="9"/>
      <c r="I388" s="9"/>
      <c r="J388" s="9"/>
      <c r="K388" s="9"/>
      <c r="L388" s="9"/>
      <c r="M388" s="9"/>
      <c r="N388" s="12"/>
      <c r="O388" s="12"/>
      <c r="P388" s="12"/>
      <c r="Q388" s="12"/>
      <c r="R388" s="12"/>
      <c r="S388" s="12"/>
      <c r="T388" s="12"/>
      <c r="U388" s="12"/>
      <c r="V388" s="12"/>
      <c r="W388" s="9"/>
      <c r="X388" s="12"/>
      <c r="Y388" s="12"/>
      <c r="Z388" s="12"/>
      <c r="AA388" s="12"/>
      <c r="AB388" s="12"/>
      <c r="AC388" s="12"/>
      <c r="AD388" s="12"/>
      <c r="AE388" s="12"/>
      <c r="AF388" s="12"/>
      <c r="AG388" s="9"/>
      <c r="AH388" s="12"/>
      <c r="AI388" s="9"/>
      <c r="AJ388" s="12"/>
      <c r="AK388" s="12"/>
      <c r="AL388" s="12"/>
      <c r="AM388" s="12"/>
      <c r="AN388" s="12"/>
      <c r="AO388" s="12"/>
      <c r="AP388" s="12"/>
      <c r="AQ388" s="1"/>
      <c r="AR388" s="1"/>
      <c r="AS388" s="1"/>
      <c r="AT388" s="1"/>
      <c r="AU388" s="1"/>
    </row>
    <row r="389" spans="1:47" customForma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1"/>
      <c r="AR389" s="1"/>
      <c r="AS389" s="1"/>
      <c r="AT389" s="1"/>
      <c r="AU389" s="1"/>
    </row>
    <row r="390" spans="1:47" customFormat="1">
      <c r="A390" s="9"/>
      <c r="B390" s="9"/>
      <c r="C390" s="9"/>
      <c r="D390" s="9"/>
      <c r="E390" s="9"/>
      <c r="F390" s="9"/>
      <c r="G390" s="9"/>
      <c r="H390" s="9"/>
      <c r="I390" s="10"/>
      <c r="J390" s="10"/>
      <c r="K390" s="10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4"/>
      <c r="AR390" s="1"/>
      <c r="AS390" s="1"/>
      <c r="AT390" s="1"/>
      <c r="AU390" s="1"/>
    </row>
    <row r="391" spans="1:47" customFormat="1">
      <c r="A391" s="9"/>
      <c r="B391" s="12"/>
      <c r="C391" s="12"/>
      <c r="D391" s="12"/>
      <c r="E391" s="9"/>
      <c r="F391" s="9"/>
      <c r="G391" s="9"/>
      <c r="H391" s="9"/>
      <c r="I391" s="9"/>
      <c r="J391" s="9"/>
      <c r="K391" s="9"/>
      <c r="L391" s="9"/>
      <c r="M391" s="9"/>
      <c r="N391" s="12"/>
      <c r="O391" s="12"/>
      <c r="P391" s="12"/>
      <c r="Q391" s="12"/>
      <c r="R391" s="12"/>
      <c r="S391" s="12"/>
      <c r="T391" s="12"/>
      <c r="U391" s="12"/>
      <c r="V391" s="12"/>
      <c r="W391" s="9"/>
      <c r="X391" s="12"/>
      <c r="Y391" s="12"/>
      <c r="Z391" s="12"/>
      <c r="AA391" s="12"/>
      <c r="AB391" s="12"/>
      <c r="AC391" s="12"/>
      <c r="AD391" s="12"/>
      <c r="AE391" s="12"/>
      <c r="AF391" s="12"/>
      <c r="AG391" s="9"/>
      <c r="AH391" s="12"/>
      <c r="AI391" s="9"/>
      <c r="AJ391" s="12"/>
      <c r="AK391" s="12"/>
      <c r="AL391" s="12"/>
      <c r="AM391" s="12"/>
      <c r="AN391" s="12"/>
      <c r="AO391" s="12"/>
      <c r="AP391" s="12"/>
      <c r="AQ391" s="1"/>
      <c r="AR391" s="1"/>
      <c r="AS391" s="1"/>
      <c r="AT391" s="1"/>
      <c r="AU391" s="1"/>
    </row>
    <row r="392" spans="1:47" customForma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1"/>
      <c r="AR392" s="1"/>
      <c r="AS392" s="1"/>
      <c r="AT392" s="1"/>
      <c r="AU392" s="1"/>
    </row>
    <row r="393" spans="1:47" customFormat="1">
      <c r="A393" s="9"/>
      <c r="B393" s="9"/>
      <c r="C393" s="9"/>
      <c r="D393" s="9"/>
      <c r="E393" s="9"/>
      <c r="F393" s="9"/>
      <c r="G393" s="9"/>
      <c r="H393" s="9"/>
      <c r="I393" s="10"/>
      <c r="J393" s="10"/>
      <c r="K393" s="10"/>
      <c r="L393" s="10"/>
      <c r="M393" s="10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9"/>
      <c r="Y393" s="9"/>
      <c r="Z393" s="9"/>
      <c r="AA393" s="9"/>
      <c r="AB393" s="9"/>
      <c r="AC393" s="9"/>
      <c r="AD393" s="9"/>
      <c r="AE393" s="9"/>
      <c r="AF393" s="9"/>
      <c r="AG393" s="10"/>
      <c r="AH393" s="9"/>
      <c r="AI393" s="9"/>
      <c r="AJ393" s="9"/>
      <c r="AK393" s="9"/>
      <c r="AL393" s="9"/>
      <c r="AM393" s="9"/>
      <c r="AN393" s="9"/>
      <c r="AO393" s="9"/>
      <c r="AP393" s="9"/>
      <c r="AQ393" s="4"/>
      <c r="AR393" s="1"/>
      <c r="AS393" s="1"/>
      <c r="AT393" s="1"/>
      <c r="AU393" s="1"/>
    </row>
    <row r="394" spans="1:47" customFormat="1">
      <c r="A394" s="9"/>
      <c r="B394" s="9"/>
      <c r="C394" s="9"/>
      <c r="D394" s="9"/>
      <c r="E394" s="9"/>
      <c r="F394" s="9"/>
      <c r="G394" s="9"/>
      <c r="H394" s="9"/>
      <c r="I394" s="10"/>
      <c r="J394" s="10"/>
      <c r="K394" s="10"/>
      <c r="L394" s="10"/>
      <c r="M394" s="10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9"/>
      <c r="Y394" s="9"/>
      <c r="Z394" s="9"/>
      <c r="AA394" s="9"/>
      <c r="AB394" s="9"/>
      <c r="AC394" s="9"/>
      <c r="AD394" s="9"/>
      <c r="AE394" s="9"/>
      <c r="AF394" s="9"/>
      <c r="AG394" s="10"/>
      <c r="AH394" s="9"/>
      <c r="AI394" s="9"/>
      <c r="AJ394" s="9"/>
      <c r="AK394" s="9"/>
      <c r="AL394" s="9"/>
      <c r="AM394" s="9"/>
      <c r="AN394" s="9"/>
      <c r="AO394" s="9"/>
      <c r="AP394" s="9"/>
      <c r="AQ394" s="4"/>
      <c r="AR394" s="1"/>
      <c r="AS394" s="1"/>
      <c r="AT394" s="1"/>
      <c r="AU394" s="1"/>
    </row>
    <row r="395" spans="1:47" customFormat="1">
      <c r="A395" s="9"/>
      <c r="B395" s="12"/>
      <c r="C395" s="12"/>
      <c r="D395" s="12"/>
      <c r="E395" s="9"/>
      <c r="F395" s="9"/>
      <c r="G395" s="9"/>
      <c r="H395" s="9"/>
      <c r="I395" s="10"/>
      <c r="J395" s="10"/>
      <c r="K395" s="10"/>
      <c r="L395" s="10"/>
      <c r="M395" s="10"/>
      <c r="N395" s="12"/>
      <c r="O395" s="12"/>
      <c r="P395" s="12"/>
      <c r="Q395" s="12"/>
      <c r="R395" s="12"/>
      <c r="S395" s="12"/>
      <c r="T395" s="12"/>
      <c r="U395" s="12"/>
      <c r="V395" s="12"/>
      <c r="W395" s="10"/>
      <c r="X395" s="12"/>
      <c r="Y395" s="12"/>
      <c r="Z395" s="12"/>
      <c r="AA395" s="12"/>
      <c r="AB395" s="12"/>
      <c r="AC395" s="12"/>
      <c r="AD395" s="12"/>
      <c r="AE395" s="12"/>
      <c r="AF395" s="12"/>
      <c r="AG395" s="10"/>
      <c r="AH395" s="12"/>
      <c r="AI395" s="9"/>
      <c r="AJ395" s="12"/>
      <c r="AK395" s="12"/>
      <c r="AL395" s="12"/>
      <c r="AM395" s="12"/>
      <c r="AN395" s="12"/>
      <c r="AO395" s="12"/>
      <c r="AP395" s="12"/>
      <c r="AQ395" s="2"/>
      <c r="AR395" s="1"/>
      <c r="AS395" s="1"/>
      <c r="AT395" s="1"/>
      <c r="AU395" s="1"/>
    </row>
    <row r="396" spans="1:47" s="6" customFormat="1">
      <c r="A396" s="9"/>
      <c r="B396" s="9"/>
      <c r="C396" s="9"/>
      <c r="D396" s="9"/>
      <c r="E396" s="9"/>
      <c r="F396" s="9"/>
      <c r="G396" s="9"/>
      <c r="H396" s="9"/>
      <c r="I396" s="10"/>
      <c r="J396" s="10"/>
      <c r="K396" s="10"/>
      <c r="L396" s="10"/>
      <c r="M396" s="10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9"/>
      <c r="Y396" s="9"/>
      <c r="Z396" s="9"/>
      <c r="AA396" s="9"/>
      <c r="AB396" s="9"/>
      <c r="AC396" s="9"/>
      <c r="AD396" s="9"/>
      <c r="AE396" s="9"/>
      <c r="AF396" s="9"/>
      <c r="AG396" s="10"/>
      <c r="AH396" s="9"/>
      <c r="AI396" s="9"/>
      <c r="AJ396" s="9"/>
      <c r="AK396" s="9"/>
      <c r="AL396" s="9"/>
      <c r="AM396" s="9"/>
      <c r="AN396" s="9"/>
      <c r="AO396" s="9"/>
      <c r="AP396" s="9"/>
      <c r="AQ396" s="2"/>
    </row>
    <row r="397" spans="1:47" s="6" customFormat="1">
      <c r="A397" s="9"/>
      <c r="B397" s="9"/>
      <c r="C397" s="9"/>
      <c r="D397" s="9"/>
      <c r="E397" s="9"/>
      <c r="F397" s="9"/>
      <c r="G397" s="9"/>
      <c r="H397" s="9"/>
      <c r="I397" s="10"/>
      <c r="J397" s="10"/>
      <c r="K397" s="10"/>
      <c r="L397" s="10"/>
      <c r="M397" s="10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9"/>
      <c r="Y397" s="9"/>
      <c r="Z397" s="9"/>
      <c r="AA397" s="9"/>
      <c r="AB397" s="9"/>
      <c r="AC397" s="9"/>
      <c r="AD397" s="9"/>
      <c r="AE397" s="9"/>
      <c r="AF397" s="9"/>
      <c r="AG397" s="10"/>
      <c r="AH397" s="9"/>
      <c r="AI397" s="9"/>
      <c r="AJ397" s="9"/>
      <c r="AK397" s="9"/>
      <c r="AL397" s="9"/>
      <c r="AM397" s="9"/>
      <c r="AN397" s="9"/>
      <c r="AO397" s="9"/>
      <c r="AP397" s="9"/>
      <c r="AQ397" s="4"/>
    </row>
    <row r="398" spans="1:47" s="6" customFormat="1">
      <c r="A398" s="9"/>
      <c r="B398" s="12"/>
      <c r="C398" s="12"/>
      <c r="D398" s="12"/>
      <c r="E398" s="9"/>
      <c r="F398" s="9"/>
      <c r="G398" s="9"/>
      <c r="H398" s="9"/>
      <c r="I398" s="9"/>
      <c r="J398" s="9"/>
      <c r="K398" s="9"/>
      <c r="L398" s="9"/>
      <c r="M398" s="9"/>
      <c r="N398" s="12"/>
      <c r="O398" s="12"/>
      <c r="P398" s="12"/>
      <c r="Q398" s="12"/>
      <c r="R398" s="12"/>
      <c r="S398" s="12"/>
      <c r="T398" s="12"/>
      <c r="U398" s="12"/>
      <c r="V398" s="12"/>
      <c r="W398" s="9"/>
      <c r="X398" s="12"/>
      <c r="Y398" s="12"/>
      <c r="Z398" s="12"/>
      <c r="AA398" s="12"/>
      <c r="AB398" s="12"/>
      <c r="AC398" s="12"/>
      <c r="AD398" s="12"/>
      <c r="AE398" s="12"/>
      <c r="AF398" s="12"/>
      <c r="AG398" s="9"/>
      <c r="AH398" s="12"/>
      <c r="AI398" s="9"/>
      <c r="AJ398" s="12"/>
      <c r="AK398" s="12"/>
      <c r="AL398" s="12"/>
      <c r="AM398" s="12"/>
      <c r="AN398" s="12"/>
      <c r="AO398" s="12"/>
      <c r="AP398" s="12"/>
      <c r="AQ398" s="1"/>
    </row>
    <row r="399" spans="1:47" s="6" customForma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1"/>
    </row>
    <row r="400" spans="1:47" s="6" customForma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3"/>
    </row>
    <row r="401" spans="1:47" s="6" customForma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3"/>
    </row>
    <row r="402" spans="1:47" s="6" customFormat="1">
      <c r="A402" s="9"/>
      <c r="B402" s="12"/>
      <c r="C402" s="12"/>
      <c r="D402" s="12"/>
      <c r="E402" s="9"/>
      <c r="F402" s="9"/>
      <c r="G402" s="9"/>
      <c r="H402" s="9"/>
      <c r="I402" s="9"/>
      <c r="J402" s="9"/>
      <c r="K402" s="9"/>
      <c r="L402" s="9"/>
      <c r="M402" s="9"/>
      <c r="N402" s="12"/>
      <c r="O402" s="12"/>
      <c r="P402" s="12"/>
      <c r="Q402" s="12"/>
      <c r="R402" s="12"/>
      <c r="S402" s="12"/>
      <c r="T402" s="12"/>
      <c r="U402" s="12"/>
      <c r="V402" s="12"/>
      <c r="W402" s="9"/>
      <c r="X402" s="12"/>
      <c r="Y402" s="12"/>
      <c r="Z402" s="12"/>
      <c r="AA402" s="12"/>
      <c r="AB402" s="12"/>
      <c r="AC402" s="12"/>
      <c r="AD402" s="12"/>
      <c r="AE402" s="12"/>
      <c r="AF402" s="12"/>
      <c r="AG402" s="9"/>
      <c r="AH402" s="12"/>
      <c r="AI402" s="9"/>
      <c r="AJ402" s="12"/>
      <c r="AK402" s="12"/>
      <c r="AL402" s="12"/>
      <c r="AM402" s="12"/>
      <c r="AN402" s="12"/>
      <c r="AO402" s="12"/>
      <c r="AP402" s="12"/>
      <c r="AQ402" s="1"/>
    </row>
    <row r="403" spans="1:47" s="6" customForma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3"/>
    </row>
    <row r="404" spans="1:47" s="6" customForma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1"/>
    </row>
    <row r="405" spans="1:47" s="6" customFormat="1">
      <c r="A405" s="9"/>
      <c r="B405" s="9"/>
      <c r="C405" s="9"/>
      <c r="D405" s="9"/>
      <c r="E405" s="9"/>
      <c r="F405" s="9"/>
      <c r="G405" s="9"/>
      <c r="H405" s="9"/>
      <c r="I405" s="10"/>
      <c r="J405" s="10"/>
      <c r="K405" s="10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4"/>
    </row>
    <row r="406" spans="1:47" s="6" customFormat="1">
      <c r="A406" s="9"/>
      <c r="B406" s="9"/>
      <c r="C406" s="9"/>
      <c r="D406" s="9"/>
      <c r="E406" s="9"/>
      <c r="F406" s="9"/>
      <c r="G406" s="9"/>
      <c r="H406" s="9"/>
      <c r="I406" s="10"/>
      <c r="J406" s="10"/>
      <c r="K406" s="10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5"/>
    </row>
    <row r="407" spans="1:47" s="6" customFormat="1">
      <c r="A407" s="9"/>
      <c r="B407" s="12"/>
      <c r="C407" s="12"/>
      <c r="D407" s="12"/>
      <c r="E407" s="9"/>
      <c r="F407" s="9"/>
      <c r="G407" s="9"/>
      <c r="H407" s="9"/>
      <c r="I407" s="10"/>
      <c r="J407" s="10"/>
      <c r="K407" s="10"/>
      <c r="L407" s="10"/>
      <c r="M407" s="9"/>
      <c r="N407" s="12"/>
      <c r="O407" s="12"/>
      <c r="P407" s="12"/>
      <c r="Q407" s="12"/>
      <c r="R407" s="12"/>
      <c r="S407" s="12"/>
      <c r="T407" s="12"/>
      <c r="U407" s="12"/>
      <c r="V407" s="12"/>
      <c r="W407" s="9"/>
      <c r="X407" s="12"/>
      <c r="Y407" s="12"/>
      <c r="Z407" s="12"/>
      <c r="AA407" s="12"/>
      <c r="AB407" s="12"/>
      <c r="AC407" s="12"/>
      <c r="AD407" s="12"/>
      <c r="AE407" s="12"/>
      <c r="AF407" s="12"/>
      <c r="AG407" s="9"/>
      <c r="AH407" s="12"/>
      <c r="AI407" s="9"/>
      <c r="AJ407" s="12"/>
      <c r="AK407" s="12"/>
      <c r="AL407" s="12"/>
      <c r="AM407" s="12"/>
      <c r="AN407" s="12"/>
      <c r="AO407" s="12"/>
      <c r="AP407" s="12"/>
      <c r="AQ407" s="5"/>
    </row>
    <row r="408" spans="1:47" s="6" customFormat="1">
      <c r="A408" s="9"/>
      <c r="B408" s="9"/>
      <c r="C408" s="9"/>
      <c r="D408" s="9"/>
      <c r="E408" s="9"/>
      <c r="F408" s="9"/>
      <c r="G408" s="9"/>
      <c r="H408" s="9"/>
      <c r="I408" s="10"/>
      <c r="J408" s="10"/>
      <c r="K408" s="10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5"/>
    </row>
    <row r="409" spans="1:47" s="6" customFormat="1">
      <c r="A409" s="9"/>
      <c r="B409" s="9"/>
      <c r="C409" s="9"/>
      <c r="D409" s="9"/>
      <c r="E409" s="9"/>
      <c r="F409" s="9"/>
      <c r="G409" s="9"/>
      <c r="H409" s="9"/>
      <c r="I409" s="10"/>
      <c r="J409" s="10"/>
      <c r="K409" s="10"/>
      <c r="L409" s="10"/>
      <c r="M409" s="10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9"/>
      <c r="Y409" s="9"/>
      <c r="Z409" s="9"/>
      <c r="AA409" s="9"/>
      <c r="AB409" s="9"/>
      <c r="AC409" s="9"/>
      <c r="AD409" s="9"/>
      <c r="AE409" s="9"/>
      <c r="AF409" s="9"/>
      <c r="AG409" s="10"/>
      <c r="AH409" s="9"/>
      <c r="AI409" s="9"/>
      <c r="AJ409" s="9"/>
      <c r="AK409" s="9"/>
      <c r="AL409" s="9"/>
      <c r="AM409" s="9"/>
      <c r="AN409" s="9"/>
      <c r="AO409" s="9"/>
      <c r="AP409" s="9"/>
      <c r="AQ409" s="4"/>
    </row>
    <row r="410" spans="1:47" s="6" customFormat="1">
      <c r="A410" s="9"/>
      <c r="B410" s="12"/>
      <c r="C410" s="12"/>
      <c r="D410" s="12"/>
      <c r="E410" s="9"/>
      <c r="F410" s="9"/>
      <c r="G410" s="9"/>
      <c r="H410" s="9"/>
      <c r="I410" s="10"/>
      <c r="J410" s="10"/>
      <c r="K410" s="10"/>
      <c r="L410" s="10"/>
      <c r="M410" s="10"/>
      <c r="N410" s="12"/>
      <c r="O410" s="12"/>
      <c r="P410" s="12"/>
      <c r="Q410" s="12"/>
      <c r="R410" s="12"/>
      <c r="S410" s="12"/>
      <c r="T410" s="12"/>
      <c r="U410" s="12"/>
      <c r="V410" s="12"/>
      <c r="W410" s="10"/>
      <c r="X410" s="12"/>
      <c r="Y410" s="12"/>
      <c r="Z410" s="12"/>
      <c r="AA410" s="12"/>
      <c r="AB410" s="12"/>
      <c r="AC410" s="12"/>
      <c r="AD410" s="12"/>
      <c r="AE410" s="12"/>
      <c r="AF410" s="12"/>
      <c r="AG410" s="10"/>
      <c r="AH410" s="12"/>
      <c r="AI410" s="9"/>
      <c r="AJ410" s="12"/>
      <c r="AK410" s="12"/>
      <c r="AL410" s="12"/>
      <c r="AM410" s="12"/>
      <c r="AN410" s="12"/>
      <c r="AO410" s="12"/>
      <c r="AP410" s="12"/>
      <c r="AQ410" s="5"/>
    </row>
    <row r="411" spans="1:47" s="6" customFormat="1">
      <c r="A411" s="9"/>
      <c r="B411" s="9"/>
      <c r="C411" s="9"/>
      <c r="D411" s="9"/>
      <c r="E411" s="9"/>
      <c r="F411" s="9"/>
      <c r="G411" s="9"/>
      <c r="H411" s="9"/>
      <c r="I411" s="10"/>
      <c r="J411" s="10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5"/>
    </row>
    <row r="412" spans="1:47" s="6" customFormat="1">
      <c r="A412" s="9"/>
      <c r="B412" s="9"/>
      <c r="C412" s="9"/>
      <c r="D412" s="9"/>
      <c r="E412" s="9"/>
      <c r="F412" s="9"/>
      <c r="G412" s="9"/>
      <c r="H412" s="9"/>
      <c r="I412" s="10"/>
      <c r="J412" s="10"/>
      <c r="K412" s="10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5"/>
    </row>
    <row r="413" spans="1:47" customFormat="1">
      <c r="A413" s="9"/>
      <c r="B413" s="9"/>
      <c r="C413" s="9"/>
      <c r="D413" s="9"/>
      <c r="E413" s="9"/>
      <c r="F413" s="9"/>
      <c r="G413" s="9"/>
      <c r="H413" s="9"/>
      <c r="I413" s="10"/>
      <c r="J413" s="10"/>
      <c r="K413" s="10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4"/>
      <c r="AR413" s="1"/>
      <c r="AS413" s="1"/>
      <c r="AT413" s="1"/>
      <c r="AU413" s="1"/>
    </row>
    <row r="414" spans="1:47" customFormat="1">
      <c r="A414" s="9"/>
      <c r="B414" s="9"/>
      <c r="C414" s="9"/>
      <c r="D414" s="9"/>
      <c r="E414" s="9"/>
      <c r="F414" s="9"/>
      <c r="G414" s="9"/>
      <c r="H414" s="9"/>
      <c r="I414" s="10"/>
      <c r="J414" s="10"/>
      <c r="K414" s="10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4"/>
      <c r="AR414" s="1"/>
      <c r="AS414" s="1"/>
      <c r="AT414" s="1"/>
      <c r="AU414" s="1"/>
    </row>
    <row r="415" spans="1:47" customFormat="1">
      <c r="A415" s="9"/>
      <c r="B415" s="12"/>
      <c r="C415" s="12"/>
      <c r="D415" s="12"/>
      <c r="E415" s="9"/>
      <c r="F415" s="9"/>
      <c r="G415" s="9"/>
      <c r="H415" s="9"/>
      <c r="I415" s="10"/>
      <c r="J415" s="10"/>
      <c r="K415" s="10"/>
      <c r="L415" s="10"/>
      <c r="M415" s="9"/>
      <c r="N415" s="12"/>
      <c r="O415" s="12"/>
      <c r="P415" s="12"/>
      <c r="Q415" s="12"/>
      <c r="R415" s="12"/>
      <c r="S415" s="12"/>
      <c r="T415" s="12"/>
      <c r="U415" s="12"/>
      <c r="V415" s="12"/>
      <c r="W415" s="9"/>
      <c r="X415" s="12"/>
      <c r="Y415" s="12"/>
      <c r="Z415" s="12"/>
      <c r="AA415" s="12"/>
      <c r="AB415" s="12"/>
      <c r="AC415" s="12"/>
      <c r="AD415" s="12"/>
      <c r="AE415" s="12"/>
      <c r="AF415" s="12"/>
      <c r="AG415" s="9"/>
      <c r="AH415" s="12"/>
      <c r="AI415" s="9"/>
      <c r="AJ415" s="12"/>
      <c r="AK415" s="12"/>
      <c r="AL415" s="12"/>
      <c r="AM415" s="12"/>
      <c r="AN415" s="12"/>
      <c r="AO415" s="12"/>
      <c r="AP415" s="12"/>
      <c r="AQ415" s="5"/>
      <c r="AR415" s="1"/>
      <c r="AS415" s="1"/>
      <c r="AT415" s="1"/>
      <c r="AU415" s="1"/>
    </row>
    <row r="416" spans="1:47" customFormat="1">
      <c r="A416" s="9"/>
      <c r="B416" s="9"/>
      <c r="C416" s="9"/>
      <c r="D416" s="9"/>
      <c r="E416" s="9"/>
      <c r="F416" s="9"/>
      <c r="G416" s="9"/>
      <c r="H416" s="9"/>
      <c r="I416" s="10"/>
      <c r="J416" s="10"/>
      <c r="K416" s="10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5"/>
      <c r="AR416" s="1"/>
      <c r="AS416" s="1"/>
      <c r="AT416" s="1"/>
      <c r="AU416" s="1"/>
    </row>
    <row r="417" spans="1:47" customFormat="1">
      <c r="A417" s="9"/>
      <c r="B417" s="9"/>
      <c r="C417" s="9"/>
      <c r="D417" s="9"/>
      <c r="E417" s="9"/>
      <c r="F417" s="9"/>
      <c r="G417" s="9"/>
      <c r="H417" s="9"/>
      <c r="I417" s="10"/>
      <c r="J417" s="10"/>
      <c r="K417" s="10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5"/>
      <c r="AR417" s="1"/>
      <c r="AS417" s="1"/>
      <c r="AT417" s="1"/>
      <c r="AU417" s="1"/>
    </row>
    <row r="418" spans="1:47" customFormat="1">
      <c r="A418" s="9"/>
      <c r="B418" s="9"/>
      <c r="C418" s="9"/>
      <c r="D418" s="9"/>
      <c r="E418" s="9"/>
      <c r="F418" s="9"/>
      <c r="G418" s="9"/>
      <c r="H418" s="9"/>
      <c r="I418" s="10"/>
      <c r="J418" s="10"/>
      <c r="K418" s="10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5"/>
      <c r="AR418" s="1"/>
      <c r="AS418" s="1"/>
      <c r="AT418" s="1"/>
      <c r="AU418" s="1"/>
    </row>
    <row r="419" spans="1:47" customFormat="1">
      <c r="A419" s="9"/>
      <c r="B419" s="9"/>
      <c r="C419" s="9"/>
      <c r="D419" s="9"/>
      <c r="E419" s="9"/>
      <c r="F419" s="9"/>
      <c r="G419" s="9"/>
      <c r="H419" s="9"/>
      <c r="I419" s="10"/>
      <c r="J419" s="10"/>
      <c r="K419" s="10"/>
      <c r="L419" s="10"/>
      <c r="M419" s="10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9"/>
      <c r="Y419" s="9"/>
      <c r="Z419" s="9"/>
      <c r="AA419" s="9"/>
      <c r="AB419" s="9"/>
      <c r="AC419" s="9"/>
      <c r="AD419" s="9"/>
      <c r="AE419" s="9"/>
      <c r="AF419" s="9"/>
      <c r="AG419" s="10"/>
      <c r="AH419" s="9"/>
      <c r="AI419" s="9"/>
      <c r="AJ419" s="9"/>
      <c r="AK419" s="9"/>
      <c r="AL419" s="9"/>
      <c r="AM419" s="9"/>
      <c r="AN419" s="9"/>
      <c r="AO419" s="9"/>
      <c r="AP419" s="9"/>
      <c r="AQ419" s="4"/>
      <c r="AR419" s="1"/>
      <c r="AS419" s="1"/>
      <c r="AT419" s="1"/>
      <c r="AU419" s="1"/>
    </row>
    <row r="420" spans="1:47" customFormat="1">
      <c r="A420" s="9"/>
      <c r="B420" s="12"/>
      <c r="C420" s="12"/>
      <c r="D420" s="12"/>
      <c r="E420" s="9"/>
      <c r="F420" s="9"/>
      <c r="G420" s="9"/>
      <c r="H420" s="9"/>
      <c r="I420" s="10"/>
      <c r="J420" s="10"/>
      <c r="K420" s="10"/>
      <c r="L420" s="10"/>
      <c r="M420" s="10"/>
      <c r="N420" s="12"/>
      <c r="O420" s="12"/>
      <c r="P420" s="12"/>
      <c r="Q420" s="12"/>
      <c r="R420" s="12"/>
      <c r="S420" s="12"/>
      <c r="T420" s="12"/>
      <c r="U420" s="12"/>
      <c r="V420" s="12"/>
      <c r="W420" s="10"/>
      <c r="X420" s="12"/>
      <c r="Y420" s="12"/>
      <c r="Z420" s="12"/>
      <c r="AA420" s="12"/>
      <c r="AB420" s="12"/>
      <c r="AC420" s="12"/>
      <c r="AD420" s="12"/>
      <c r="AE420" s="12"/>
      <c r="AF420" s="12"/>
      <c r="AG420" s="10"/>
      <c r="AH420" s="12"/>
      <c r="AI420" s="9"/>
      <c r="AJ420" s="12"/>
      <c r="AK420" s="12"/>
      <c r="AL420" s="12"/>
      <c r="AM420" s="12"/>
      <c r="AN420" s="12"/>
      <c r="AO420" s="12"/>
      <c r="AP420" s="12"/>
      <c r="AQ420" s="5"/>
      <c r="AR420" s="1"/>
      <c r="AS420" s="1"/>
      <c r="AT420" s="1"/>
      <c r="AU420" s="1"/>
    </row>
    <row r="421" spans="1:47" customFormat="1">
      <c r="A421" s="9"/>
      <c r="B421" s="9"/>
      <c r="C421" s="9"/>
      <c r="D421" s="9"/>
      <c r="E421" s="9"/>
      <c r="F421" s="9"/>
      <c r="G421" s="9"/>
      <c r="H421" s="9"/>
      <c r="I421" s="10"/>
      <c r="J421" s="10"/>
      <c r="K421" s="10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5"/>
      <c r="AR421" s="1"/>
      <c r="AS421" s="1"/>
      <c r="AT421" s="1"/>
      <c r="AU421" s="1"/>
    </row>
    <row r="422" spans="1:47" customFormat="1">
      <c r="A422" s="9"/>
      <c r="B422" s="9"/>
      <c r="C422" s="9"/>
      <c r="D422" s="9"/>
      <c r="E422" s="9"/>
      <c r="F422" s="9"/>
      <c r="G422" s="9"/>
      <c r="H422" s="9"/>
      <c r="I422" s="10"/>
      <c r="J422" s="10"/>
      <c r="K422" s="10"/>
      <c r="L422" s="10"/>
      <c r="M422" s="10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9"/>
      <c r="Y422" s="9"/>
      <c r="Z422" s="9"/>
      <c r="AA422" s="9"/>
      <c r="AB422" s="9"/>
      <c r="AC422" s="9"/>
      <c r="AD422" s="9"/>
      <c r="AE422" s="9"/>
      <c r="AF422" s="9"/>
      <c r="AG422" s="10"/>
      <c r="AH422" s="9"/>
      <c r="AI422" s="9"/>
      <c r="AJ422" s="9"/>
      <c r="AK422" s="9"/>
      <c r="AL422" s="9"/>
      <c r="AM422" s="9"/>
      <c r="AN422" s="9"/>
      <c r="AO422" s="9"/>
      <c r="AP422" s="9"/>
      <c r="AQ422" s="4"/>
      <c r="AR422" s="1"/>
      <c r="AS422" s="1"/>
      <c r="AT422" s="1"/>
      <c r="AU422" s="1"/>
    </row>
    <row r="423" spans="1:47" customForma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6"/>
      <c r="AR423" s="1"/>
      <c r="AS423" s="1"/>
      <c r="AT423" s="1"/>
      <c r="AU423" s="1"/>
    </row>
    <row r="424" spans="1:47" customForma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6"/>
      <c r="AR424" s="1"/>
      <c r="AS424" s="1"/>
      <c r="AT424" s="1"/>
      <c r="AU424" s="1"/>
    </row>
    <row r="425" spans="1:47" customFormat="1">
      <c r="A425" s="9"/>
      <c r="B425" s="12"/>
      <c r="C425" s="12"/>
      <c r="D425" s="12"/>
      <c r="E425" s="9"/>
      <c r="F425" s="9"/>
      <c r="G425" s="9"/>
      <c r="H425" s="9"/>
      <c r="I425" s="10"/>
      <c r="J425" s="10"/>
      <c r="K425" s="10"/>
      <c r="L425" s="10"/>
      <c r="M425" s="9"/>
      <c r="N425" s="12"/>
      <c r="O425" s="12"/>
      <c r="P425" s="12"/>
      <c r="Q425" s="12"/>
      <c r="R425" s="12"/>
      <c r="S425" s="12"/>
      <c r="T425" s="12"/>
      <c r="U425" s="12"/>
      <c r="V425" s="12"/>
      <c r="W425" s="9"/>
      <c r="X425" s="12"/>
      <c r="Y425" s="12"/>
      <c r="Z425" s="12"/>
      <c r="AA425" s="12"/>
      <c r="AB425" s="12"/>
      <c r="AC425" s="12"/>
      <c r="AD425" s="12"/>
      <c r="AE425" s="12"/>
      <c r="AF425" s="12"/>
      <c r="AG425" s="9"/>
      <c r="AH425" s="12"/>
      <c r="AI425" s="9"/>
      <c r="AJ425" s="12"/>
      <c r="AK425" s="12"/>
      <c r="AL425" s="12"/>
      <c r="AM425" s="12"/>
      <c r="AN425" s="12"/>
      <c r="AO425" s="12"/>
      <c r="AP425" s="12"/>
      <c r="AQ425" s="5"/>
      <c r="AR425" s="1"/>
      <c r="AS425" s="1"/>
      <c r="AT425" s="1"/>
      <c r="AU425" s="1"/>
    </row>
    <row r="426" spans="1:47" s="6" customFormat="1">
      <c r="A426" s="9"/>
      <c r="B426" s="9"/>
      <c r="C426" s="9"/>
      <c r="D426" s="9"/>
      <c r="E426" s="9"/>
      <c r="F426" s="9"/>
      <c r="G426" s="9"/>
      <c r="H426" s="9"/>
      <c r="I426" s="10"/>
      <c r="J426" s="10"/>
      <c r="K426" s="10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5"/>
    </row>
    <row r="427" spans="1:47" s="6" customFormat="1">
      <c r="A427" s="9"/>
      <c r="B427" s="9"/>
      <c r="C427" s="9"/>
      <c r="D427" s="9"/>
      <c r="E427" s="9"/>
      <c r="F427" s="9"/>
      <c r="G427" s="9"/>
      <c r="H427" s="9"/>
      <c r="I427" s="10"/>
      <c r="J427" s="10"/>
      <c r="K427" s="10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5"/>
    </row>
    <row r="428" spans="1:47" s="6" customFormat="1">
      <c r="A428" s="9"/>
      <c r="B428" s="9"/>
      <c r="C428" s="9"/>
      <c r="D428" s="9"/>
      <c r="E428" s="9"/>
      <c r="F428" s="9"/>
      <c r="G428" s="9"/>
      <c r="H428" s="9"/>
      <c r="I428" s="10"/>
      <c r="J428" s="10"/>
      <c r="K428" s="10"/>
      <c r="L428" s="10"/>
      <c r="M428" s="10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9"/>
      <c r="Y428" s="9"/>
      <c r="Z428" s="9"/>
      <c r="AA428" s="9"/>
      <c r="AB428" s="9"/>
      <c r="AC428" s="9"/>
      <c r="AD428" s="9"/>
      <c r="AE428" s="9"/>
      <c r="AF428" s="9"/>
      <c r="AG428" s="10"/>
      <c r="AH428" s="9"/>
      <c r="AI428" s="9"/>
      <c r="AJ428" s="9"/>
      <c r="AK428" s="9"/>
      <c r="AL428" s="9"/>
      <c r="AM428" s="9"/>
      <c r="AN428" s="9"/>
      <c r="AO428" s="9"/>
      <c r="AP428" s="9"/>
      <c r="AQ428" s="4"/>
    </row>
    <row r="429" spans="1:47" s="6" customFormat="1">
      <c r="A429" s="9"/>
      <c r="B429" s="9"/>
      <c r="C429" s="9"/>
      <c r="D429" s="9"/>
      <c r="E429" s="9"/>
      <c r="F429" s="9"/>
      <c r="G429" s="9"/>
      <c r="H429" s="9"/>
      <c r="I429" s="10"/>
      <c r="J429" s="10"/>
      <c r="K429" s="10"/>
      <c r="L429" s="10"/>
      <c r="M429" s="10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9"/>
      <c r="Y429" s="9"/>
      <c r="Z429" s="9"/>
      <c r="AA429" s="9"/>
      <c r="AB429" s="9"/>
      <c r="AC429" s="9"/>
      <c r="AD429" s="9"/>
      <c r="AE429" s="9"/>
      <c r="AF429" s="9"/>
      <c r="AG429" s="10"/>
      <c r="AH429" s="9"/>
      <c r="AI429" s="9"/>
      <c r="AJ429" s="9"/>
      <c r="AK429" s="9"/>
      <c r="AL429" s="9"/>
      <c r="AM429" s="9"/>
      <c r="AN429" s="9"/>
      <c r="AO429" s="9"/>
      <c r="AP429" s="9"/>
      <c r="AQ429" s="4"/>
    </row>
    <row r="430" spans="1:47" s="6" customFormat="1">
      <c r="A430" s="9"/>
      <c r="B430" s="9"/>
      <c r="C430" s="9"/>
      <c r="D430" s="9"/>
      <c r="E430" s="9"/>
      <c r="F430" s="9"/>
      <c r="G430" s="9"/>
      <c r="H430" s="9"/>
      <c r="I430" s="10"/>
      <c r="J430" s="10"/>
      <c r="K430" s="10"/>
      <c r="L430" s="10"/>
      <c r="M430" s="10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9"/>
      <c r="Y430" s="9"/>
      <c r="Z430" s="9"/>
      <c r="AA430" s="9"/>
      <c r="AB430" s="9"/>
      <c r="AC430" s="9"/>
      <c r="AD430" s="9"/>
      <c r="AE430" s="9"/>
      <c r="AF430" s="9"/>
      <c r="AG430" s="10"/>
      <c r="AH430" s="9"/>
      <c r="AI430" s="9"/>
      <c r="AJ430" s="9"/>
      <c r="AK430" s="9"/>
      <c r="AL430" s="9"/>
      <c r="AM430" s="9"/>
      <c r="AN430" s="9"/>
      <c r="AO430" s="9"/>
      <c r="AP430" s="9"/>
      <c r="AQ430" s="4"/>
    </row>
    <row r="431" spans="1:47" s="6" customFormat="1">
      <c r="A431" s="9"/>
      <c r="B431" s="9"/>
      <c r="C431" s="9"/>
      <c r="D431" s="9"/>
      <c r="E431" s="9"/>
      <c r="F431" s="9"/>
      <c r="G431" s="9"/>
      <c r="H431" s="9"/>
      <c r="I431" s="10"/>
      <c r="J431" s="10"/>
      <c r="K431" s="10"/>
      <c r="L431" s="10"/>
      <c r="M431" s="10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9"/>
      <c r="Y431" s="9"/>
      <c r="Z431" s="9"/>
      <c r="AA431" s="9"/>
      <c r="AB431" s="9"/>
      <c r="AC431" s="9"/>
      <c r="AD431" s="9"/>
      <c r="AE431" s="9"/>
      <c r="AF431" s="9"/>
      <c r="AG431" s="10"/>
      <c r="AH431" s="9"/>
      <c r="AI431" s="9"/>
      <c r="AJ431" s="9"/>
      <c r="AK431" s="9"/>
      <c r="AL431" s="9"/>
      <c r="AM431" s="9"/>
      <c r="AN431" s="9"/>
      <c r="AO431" s="9"/>
      <c r="AP431" s="9"/>
      <c r="AQ431" s="4"/>
    </row>
    <row r="432" spans="1:47" s="6" customFormat="1">
      <c r="A432" s="9"/>
      <c r="B432" s="9"/>
      <c r="C432" s="9"/>
      <c r="D432" s="9"/>
      <c r="E432" s="9"/>
      <c r="F432" s="9"/>
      <c r="G432" s="9"/>
      <c r="H432" s="9"/>
      <c r="I432" s="10"/>
      <c r="J432" s="10"/>
      <c r="K432" s="10"/>
      <c r="L432" s="10"/>
      <c r="M432" s="10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9"/>
      <c r="Y432" s="9"/>
      <c r="Z432" s="9"/>
      <c r="AA432" s="9"/>
      <c r="AB432" s="9"/>
      <c r="AC432" s="9"/>
      <c r="AD432" s="9"/>
      <c r="AE432" s="9"/>
      <c r="AF432" s="9"/>
      <c r="AG432" s="10"/>
      <c r="AH432" s="9"/>
      <c r="AI432" s="9"/>
      <c r="AJ432" s="9"/>
      <c r="AK432" s="9"/>
      <c r="AL432" s="9"/>
      <c r="AM432" s="9"/>
      <c r="AN432" s="9"/>
      <c r="AO432" s="9"/>
      <c r="AP432" s="9"/>
      <c r="AQ432" s="5"/>
    </row>
    <row r="433" spans="1:43" s="6" customFormat="1">
      <c r="A433" s="9"/>
      <c r="B433" s="12"/>
      <c r="C433" s="12"/>
      <c r="D433" s="12"/>
      <c r="E433" s="9"/>
      <c r="F433" s="9"/>
      <c r="G433" s="9"/>
      <c r="H433" s="9"/>
      <c r="I433" s="10"/>
      <c r="J433" s="10"/>
      <c r="K433" s="10"/>
      <c r="L433" s="10"/>
      <c r="M433" s="10"/>
      <c r="N433" s="12"/>
      <c r="O433" s="12"/>
      <c r="P433" s="12"/>
      <c r="Q433" s="12"/>
      <c r="R433" s="12"/>
      <c r="S433" s="12"/>
      <c r="T433" s="12"/>
      <c r="U433" s="12"/>
      <c r="V433" s="12"/>
      <c r="W433" s="10"/>
      <c r="X433" s="12"/>
      <c r="Y433" s="12"/>
      <c r="Z433" s="12"/>
      <c r="AA433" s="12"/>
      <c r="AB433" s="12"/>
      <c r="AC433" s="12"/>
      <c r="AD433" s="12"/>
      <c r="AE433" s="12"/>
      <c r="AF433" s="12"/>
      <c r="AG433" s="10"/>
      <c r="AH433" s="12"/>
      <c r="AI433" s="9"/>
      <c r="AJ433" s="12"/>
      <c r="AK433" s="12"/>
      <c r="AL433" s="12"/>
      <c r="AM433" s="12"/>
      <c r="AN433" s="12"/>
      <c r="AO433" s="12"/>
      <c r="AP433" s="12"/>
      <c r="AQ433" s="5"/>
    </row>
    <row r="434" spans="1:43" s="6" customFormat="1">
      <c r="A434" s="9"/>
      <c r="B434" s="9"/>
      <c r="C434" s="9"/>
      <c r="D434" s="9"/>
      <c r="E434" s="9"/>
      <c r="F434" s="9"/>
      <c r="G434" s="9"/>
      <c r="H434" s="9"/>
      <c r="I434" s="10"/>
      <c r="J434" s="10"/>
      <c r="K434" s="10"/>
      <c r="L434" s="10"/>
      <c r="M434" s="10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9"/>
      <c r="Y434" s="9"/>
      <c r="Z434" s="9"/>
      <c r="AA434" s="9"/>
      <c r="AB434" s="9"/>
      <c r="AC434" s="9"/>
      <c r="AD434" s="9"/>
      <c r="AE434" s="9"/>
      <c r="AF434" s="9"/>
      <c r="AG434" s="10"/>
      <c r="AH434" s="9"/>
      <c r="AI434" s="9"/>
      <c r="AJ434" s="9"/>
      <c r="AK434" s="9"/>
      <c r="AL434" s="9"/>
      <c r="AM434" s="9"/>
      <c r="AN434" s="9"/>
      <c r="AO434" s="9"/>
      <c r="AP434" s="9"/>
      <c r="AQ434" s="5"/>
    </row>
    <row r="435" spans="1:43" s="6" customFormat="1">
      <c r="A435" s="9"/>
      <c r="B435" s="9"/>
      <c r="C435" s="9"/>
      <c r="D435" s="9"/>
      <c r="E435" s="9"/>
      <c r="F435" s="9"/>
      <c r="G435" s="9"/>
      <c r="H435" s="9"/>
      <c r="I435" s="10"/>
      <c r="J435" s="10"/>
      <c r="K435" s="10"/>
      <c r="L435" s="10"/>
      <c r="M435" s="10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9"/>
      <c r="Y435" s="9"/>
      <c r="Z435" s="9"/>
      <c r="AA435" s="9"/>
      <c r="AB435" s="9"/>
      <c r="AC435" s="9"/>
      <c r="AD435" s="9"/>
      <c r="AE435" s="9"/>
      <c r="AF435" s="9"/>
      <c r="AG435" s="10"/>
      <c r="AH435" s="9"/>
      <c r="AI435" s="9"/>
      <c r="AJ435" s="9"/>
      <c r="AK435" s="9"/>
      <c r="AL435" s="9"/>
      <c r="AM435" s="9"/>
      <c r="AN435" s="9"/>
      <c r="AO435" s="9"/>
      <c r="AP435" s="9"/>
      <c r="AQ435" s="4"/>
    </row>
    <row r="436" spans="1:43" s="6" customFormat="1">
      <c r="A436" s="9"/>
      <c r="B436" s="12"/>
      <c r="C436" s="12"/>
      <c r="D436" s="12"/>
      <c r="E436" s="9"/>
      <c r="F436" s="9"/>
      <c r="G436" s="9"/>
      <c r="H436" s="9"/>
      <c r="I436" s="10"/>
      <c r="J436" s="10"/>
      <c r="K436" s="10"/>
      <c r="L436" s="10"/>
      <c r="M436" s="9"/>
      <c r="N436" s="12"/>
      <c r="O436" s="12"/>
      <c r="P436" s="12"/>
      <c r="Q436" s="12"/>
      <c r="R436" s="12"/>
      <c r="S436" s="12"/>
      <c r="T436" s="12"/>
      <c r="U436" s="12"/>
      <c r="V436" s="12"/>
      <c r="W436" s="9"/>
      <c r="X436" s="12"/>
      <c r="Y436" s="12"/>
      <c r="Z436" s="12"/>
      <c r="AA436" s="12"/>
      <c r="AB436" s="12"/>
      <c r="AC436" s="12"/>
      <c r="AD436" s="12"/>
      <c r="AE436" s="12"/>
      <c r="AF436" s="12"/>
      <c r="AG436" s="9"/>
      <c r="AH436" s="12"/>
      <c r="AI436" s="9"/>
      <c r="AJ436" s="12"/>
      <c r="AK436" s="12"/>
      <c r="AL436" s="12"/>
      <c r="AM436" s="12"/>
      <c r="AN436" s="12"/>
      <c r="AO436" s="12"/>
      <c r="AP436" s="12"/>
      <c r="AQ436" s="5"/>
    </row>
    <row r="437" spans="1:43" s="6" customFormat="1">
      <c r="A437" s="9"/>
      <c r="B437" s="9"/>
      <c r="C437" s="9"/>
      <c r="D437" s="9"/>
      <c r="E437" s="9"/>
      <c r="F437" s="9"/>
      <c r="G437" s="9"/>
      <c r="H437" s="9"/>
      <c r="I437" s="10"/>
      <c r="J437" s="10"/>
      <c r="K437" s="10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5"/>
    </row>
    <row r="438" spans="1:43" s="6" customFormat="1">
      <c r="A438" s="9"/>
      <c r="B438" s="9"/>
      <c r="C438" s="9"/>
      <c r="D438" s="9"/>
      <c r="E438" s="9"/>
      <c r="F438" s="9"/>
      <c r="G438" s="9"/>
      <c r="H438" s="9"/>
      <c r="I438" s="10"/>
      <c r="J438" s="10"/>
      <c r="K438" s="10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5"/>
    </row>
    <row r="439" spans="1:43" s="6" customFormat="1">
      <c r="A439" s="9"/>
      <c r="B439" s="9"/>
      <c r="C439" s="9"/>
      <c r="D439" s="9"/>
      <c r="E439" s="9"/>
      <c r="F439" s="9"/>
      <c r="G439" s="9"/>
      <c r="H439" s="9"/>
      <c r="I439" s="10"/>
      <c r="J439" s="10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4"/>
    </row>
    <row r="440" spans="1:43" s="6" customFormat="1">
      <c r="A440" s="9"/>
      <c r="B440" s="12"/>
      <c r="C440" s="12"/>
      <c r="D440" s="12"/>
      <c r="E440" s="9"/>
      <c r="F440" s="9"/>
      <c r="G440" s="9"/>
      <c r="H440" s="9"/>
      <c r="I440" s="10"/>
      <c r="J440" s="10"/>
      <c r="K440" s="10"/>
      <c r="L440" s="10"/>
      <c r="M440" s="9"/>
      <c r="N440" s="12"/>
      <c r="O440" s="12"/>
      <c r="P440" s="12"/>
      <c r="Q440" s="12"/>
      <c r="R440" s="12"/>
      <c r="S440" s="12"/>
      <c r="T440" s="12"/>
      <c r="U440" s="12"/>
      <c r="V440" s="12"/>
      <c r="W440" s="9"/>
      <c r="X440" s="12"/>
      <c r="Y440" s="12"/>
      <c r="Z440" s="12"/>
      <c r="AA440" s="12"/>
      <c r="AB440" s="12"/>
      <c r="AC440" s="12"/>
      <c r="AD440" s="12"/>
      <c r="AE440" s="12"/>
      <c r="AF440" s="12"/>
      <c r="AG440" s="9"/>
      <c r="AH440" s="12"/>
      <c r="AI440" s="9"/>
      <c r="AJ440" s="12"/>
      <c r="AK440" s="12"/>
      <c r="AL440" s="12"/>
      <c r="AM440" s="12"/>
      <c r="AN440" s="12"/>
      <c r="AO440" s="12"/>
      <c r="AP440" s="12"/>
      <c r="AQ440" s="5"/>
    </row>
    <row r="441" spans="1:43" s="6" customFormat="1">
      <c r="A441" s="9"/>
      <c r="B441" s="9"/>
      <c r="C441" s="9"/>
      <c r="D441" s="9"/>
      <c r="E441" s="9"/>
      <c r="F441" s="9"/>
      <c r="G441" s="9"/>
      <c r="H441" s="9"/>
      <c r="I441" s="10"/>
      <c r="J441" s="10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5"/>
    </row>
    <row r="442" spans="1:43" s="6" customFormat="1">
      <c r="A442" s="9"/>
      <c r="B442" s="9"/>
      <c r="C442" s="9"/>
      <c r="D442" s="9"/>
      <c r="E442" s="9"/>
      <c r="F442" s="9"/>
      <c r="G442" s="9"/>
      <c r="H442" s="9"/>
      <c r="I442" s="10"/>
      <c r="J442" s="10"/>
      <c r="K442" s="10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5"/>
    </row>
    <row r="443" spans="1:43" s="6" customFormat="1">
      <c r="A443" s="9"/>
      <c r="B443" s="9"/>
      <c r="C443" s="9"/>
      <c r="D443" s="9"/>
      <c r="E443" s="9"/>
      <c r="F443" s="9"/>
      <c r="G443" s="9"/>
      <c r="H443" s="9"/>
      <c r="I443" s="10"/>
      <c r="J443" s="10"/>
      <c r="K443" s="10"/>
      <c r="L443" s="10"/>
      <c r="M443" s="10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9"/>
      <c r="Y443" s="9"/>
      <c r="Z443" s="9"/>
      <c r="AA443" s="9"/>
      <c r="AB443" s="9"/>
      <c r="AC443" s="9"/>
      <c r="AD443" s="9"/>
      <c r="AE443" s="9"/>
      <c r="AF443" s="9"/>
      <c r="AG443" s="10"/>
      <c r="AH443" s="9"/>
      <c r="AI443" s="9"/>
      <c r="AJ443" s="9"/>
      <c r="AK443" s="9"/>
      <c r="AL443" s="9"/>
      <c r="AM443" s="9"/>
      <c r="AN443" s="9"/>
      <c r="AO443" s="9"/>
      <c r="AP443" s="9"/>
      <c r="AQ443" s="4"/>
    </row>
    <row r="444" spans="1:43" s="6" customFormat="1">
      <c r="A444" s="9"/>
      <c r="B444" s="12"/>
      <c r="C444" s="12"/>
      <c r="D444" s="12"/>
      <c r="E444" s="9"/>
      <c r="F444" s="9"/>
      <c r="G444" s="9"/>
      <c r="H444" s="9"/>
      <c r="I444" s="10"/>
      <c r="J444" s="10"/>
      <c r="K444" s="10"/>
      <c r="L444" s="10"/>
      <c r="M444" s="10"/>
      <c r="N444" s="12"/>
      <c r="O444" s="12"/>
      <c r="P444" s="12"/>
      <c r="Q444" s="12"/>
      <c r="R444" s="12"/>
      <c r="S444" s="12"/>
      <c r="T444" s="12"/>
      <c r="U444" s="12"/>
      <c r="V444" s="12"/>
      <c r="W444" s="10"/>
      <c r="X444" s="12"/>
      <c r="Y444" s="12"/>
      <c r="Z444" s="12"/>
      <c r="AA444" s="12"/>
      <c r="AB444" s="12"/>
      <c r="AC444" s="12"/>
      <c r="AD444" s="12"/>
      <c r="AE444" s="12"/>
      <c r="AF444" s="12"/>
      <c r="AG444" s="10"/>
      <c r="AH444" s="12"/>
      <c r="AI444" s="9"/>
      <c r="AJ444" s="12"/>
      <c r="AK444" s="12"/>
      <c r="AL444" s="12"/>
      <c r="AM444" s="12"/>
      <c r="AN444" s="12"/>
      <c r="AO444" s="12"/>
      <c r="AP444" s="12"/>
      <c r="AQ444" s="5"/>
    </row>
    <row r="445" spans="1:43" s="6" customFormat="1">
      <c r="A445" s="9"/>
      <c r="B445" s="9"/>
      <c r="C445" s="9"/>
      <c r="D445" s="9"/>
      <c r="E445" s="9"/>
      <c r="F445" s="9"/>
      <c r="G445" s="9"/>
      <c r="H445" s="9"/>
      <c r="I445" s="10"/>
      <c r="J445" s="10"/>
      <c r="K445" s="10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5"/>
    </row>
    <row r="446" spans="1:43" s="6" customFormat="1">
      <c r="A446" s="9"/>
      <c r="B446" s="9"/>
      <c r="C446" s="9"/>
      <c r="D446" s="9"/>
      <c r="E446" s="9"/>
      <c r="F446" s="9"/>
      <c r="G446" s="9"/>
      <c r="H446" s="9"/>
      <c r="I446" s="10"/>
      <c r="J446" s="10"/>
      <c r="K446" s="10"/>
      <c r="L446" s="10"/>
      <c r="M446" s="10"/>
      <c r="N446" s="9"/>
      <c r="O446" s="9"/>
      <c r="P446" s="9"/>
      <c r="Q446" s="9"/>
      <c r="R446" s="9"/>
      <c r="S446" s="9"/>
      <c r="T446" s="9"/>
      <c r="U446" s="9"/>
      <c r="V446" s="9"/>
      <c r="W446" s="10"/>
      <c r="X446" s="9"/>
      <c r="Y446" s="9"/>
      <c r="Z446" s="9"/>
      <c r="AA446" s="9"/>
      <c r="AB446" s="9"/>
      <c r="AC446" s="9"/>
      <c r="AD446" s="9"/>
      <c r="AE446" s="9"/>
      <c r="AF446" s="9"/>
      <c r="AG446" s="10"/>
      <c r="AH446" s="9"/>
      <c r="AI446" s="9"/>
      <c r="AJ446" s="9"/>
      <c r="AK446" s="9"/>
      <c r="AL446" s="9"/>
      <c r="AM446" s="9"/>
      <c r="AN446" s="9"/>
      <c r="AO446" s="9"/>
      <c r="AP446" s="9"/>
      <c r="AQ446" s="4"/>
    </row>
    <row r="447" spans="1:43" s="6" customForma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</row>
    <row r="448" spans="1:43" s="6" customForma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</row>
    <row r="449" spans="1:47" s="6" customFormat="1">
      <c r="A449" s="9"/>
      <c r="B449" s="12"/>
      <c r="C449" s="12"/>
      <c r="D449" s="12"/>
      <c r="E449" s="9"/>
      <c r="F449" s="9"/>
      <c r="G449" s="9"/>
      <c r="H449" s="9"/>
      <c r="I449" s="10"/>
      <c r="J449" s="10"/>
      <c r="K449" s="10"/>
      <c r="L449" s="10"/>
      <c r="M449" s="9"/>
      <c r="N449" s="12"/>
      <c r="O449" s="12"/>
      <c r="P449" s="12"/>
      <c r="Q449" s="12"/>
      <c r="R449" s="12"/>
      <c r="S449" s="12"/>
      <c r="T449" s="12"/>
      <c r="U449" s="12"/>
      <c r="V449" s="12"/>
      <c r="W449" s="9"/>
      <c r="X449" s="12"/>
      <c r="Y449" s="12"/>
      <c r="Z449" s="12"/>
      <c r="AA449" s="12"/>
      <c r="AB449" s="12"/>
      <c r="AC449" s="12"/>
      <c r="AD449" s="12"/>
      <c r="AE449" s="12"/>
      <c r="AF449" s="12"/>
      <c r="AG449" s="9"/>
      <c r="AH449" s="12"/>
      <c r="AI449" s="9"/>
      <c r="AJ449" s="12"/>
      <c r="AK449" s="12"/>
      <c r="AL449" s="12"/>
      <c r="AM449" s="12"/>
      <c r="AN449" s="12"/>
      <c r="AO449" s="12"/>
      <c r="AP449" s="12"/>
      <c r="AQ449" s="5"/>
    </row>
    <row r="450" spans="1:47" s="6" customFormat="1">
      <c r="A450" s="9"/>
      <c r="B450" s="9"/>
      <c r="C450" s="9"/>
      <c r="D450" s="9"/>
      <c r="E450" s="9"/>
      <c r="F450" s="9"/>
      <c r="G450" s="9"/>
      <c r="H450" s="9"/>
      <c r="I450" s="10"/>
      <c r="J450" s="10"/>
      <c r="K450" s="10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5"/>
    </row>
    <row r="451" spans="1:47" s="6" customFormat="1">
      <c r="A451" s="9"/>
      <c r="B451" s="9"/>
      <c r="C451" s="9"/>
      <c r="D451" s="9"/>
      <c r="E451" s="9"/>
      <c r="F451" s="9"/>
      <c r="G451" s="9"/>
      <c r="H451" s="9"/>
      <c r="I451" s="10"/>
      <c r="J451" s="10"/>
      <c r="K451" s="10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5"/>
    </row>
    <row r="452" spans="1:47" s="6" customFormat="1">
      <c r="A452" s="9"/>
      <c r="B452" s="9"/>
      <c r="C452" s="9"/>
      <c r="D452" s="9"/>
      <c r="E452" s="9"/>
      <c r="F452" s="9"/>
      <c r="G452" s="9"/>
      <c r="H452" s="9"/>
      <c r="I452" s="10"/>
      <c r="J452" s="10"/>
      <c r="K452" s="10"/>
      <c r="L452" s="10"/>
      <c r="M452" s="10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9"/>
      <c r="Y452" s="9"/>
      <c r="Z452" s="9"/>
      <c r="AA452" s="9"/>
      <c r="AB452" s="9"/>
      <c r="AC452" s="9"/>
      <c r="AD452" s="9"/>
      <c r="AE452" s="9"/>
      <c r="AF452" s="9"/>
      <c r="AG452" s="10"/>
      <c r="AH452" s="9"/>
      <c r="AI452" s="9"/>
      <c r="AJ452" s="9"/>
      <c r="AK452" s="9"/>
      <c r="AL452" s="9"/>
      <c r="AM452" s="9"/>
      <c r="AN452" s="9"/>
      <c r="AO452" s="9"/>
      <c r="AP452" s="9"/>
      <c r="AQ452" s="4"/>
    </row>
    <row r="453" spans="1:47" s="6" customFormat="1">
      <c r="A453" s="9"/>
      <c r="B453" s="9"/>
      <c r="C453" s="9"/>
      <c r="D453" s="9"/>
      <c r="E453" s="9"/>
      <c r="F453" s="9"/>
      <c r="G453" s="9"/>
      <c r="H453" s="9"/>
      <c r="I453" s="10"/>
      <c r="J453" s="10"/>
      <c r="K453" s="10"/>
      <c r="L453" s="10"/>
      <c r="M453" s="10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9"/>
      <c r="Y453" s="9"/>
      <c r="Z453" s="9"/>
      <c r="AA453" s="9"/>
      <c r="AB453" s="9"/>
      <c r="AC453" s="9"/>
      <c r="AD453" s="9"/>
      <c r="AE453" s="9"/>
      <c r="AF453" s="9"/>
      <c r="AG453" s="10"/>
      <c r="AH453" s="9"/>
      <c r="AI453" s="9"/>
      <c r="AJ453" s="9"/>
      <c r="AK453" s="9"/>
      <c r="AL453" s="9"/>
      <c r="AM453" s="9"/>
      <c r="AN453" s="9"/>
      <c r="AO453" s="9"/>
      <c r="AP453" s="9"/>
      <c r="AQ453" s="4"/>
    </row>
    <row r="454" spans="1:47" s="6" customFormat="1">
      <c r="A454" s="9"/>
      <c r="B454" s="9"/>
      <c r="C454" s="9"/>
      <c r="D454" s="9"/>
      <c r="E454" s="9"/>
      <c r="F454" s="9"/>
      <c r="G454" s="9"/>
      <c r="H454" s="9"/>
      <c r="I454" s="10"/>
      <c r="J454" s="10"/>
      <c r="K454" s="10"/>
      <c r="L454" s="10"/>
      <c r="M454" s="10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9"/>
      <c r="Y454" s="9"/>
      <c r="Z454" s="9"/>
      <c r="AA454" s="9"/>
      <c r="AB454" s="9"/>
      <c r="AC454" s="9"/>
      <c r="AD454" s="9"/>
      <c r="AE454" s="9"/>
      <c r="AF454" s="9"/>
      <c r="AG454" s="10"/>
      <c r="AH454" s="9"/>
      <c r="AI454" s="9"/>
      <c r="AJ454" s="9"/>
      <c r="AK454" s="9"/>
      <c r="AL454" s="9"/>
      <c r="AM454" s="9"/>
      <c r="AN454" s="9"/>
      <c r="AO454" s="9"/>
      <c r="AP454" s="9"/>
      <c r="AQ454" s="4"/>
    </row>
    <row r="455" spans="1:47" customFormat="1">
      <c r="A455" s="9"/>
      <c r="B455" s="9"/>
      <c r="C455" s="9"/>
      <c r="D455" s="9"/>
      <c r="E455" s="9"/>
      <c r="F455" s="9"/>
      <c r="G455" s="9"/>
      <c r="H455" s="9"/>
      <c r="I455" s="10"/>
      <c r="J455" s="10"/>
      <c r="K455" s="10"/>
      <c r="L455" s="10"/>
      <c r="M455" s="10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9"/>
      <c r="Y455" s="9"/>
      <c r="Z455" s="9"/>
      <c r="AA455" s="9"/>
      <c r="AB455" s="9"/>
      <c r="AC455" s="9"/>
      <c r="AD455" s="9"/>
      <c r="AE455" s="9"/>
      <c r="AF455" s="9"/>
      <c r="AG455" s="10"/>
      <c r="AH455" s="9"/>
      <c r="AI455" s="9"/>
      <c r="AJ455" s="9"/>
      <c r="AK455" s="9"/>
      <c r="AL455" s="9"/>
      <c r="AM455" s="9"/>
      <c r="AN455" s="9"/>
      <c r="AO455" s="9"/>
      <c r="AP455" s="9"/>
      <c r="AQ455" s="4"/>
      <c r="AR455" s="1"/>
      <c r="AS455" s="1"/>
      <c r="AT455" s="1"/>
      <c r="AU455" s="1"/>
    </row>
    <row r="456" spans="1:47" s="6" customFormat="1">
      <c r="A456" s="9"/>
      <c r="B456" s="9"/>
      <c r="C456" s="9"/>
      <c r="D456" s="9"/>
      <c r="E456" s="9"/>
      <c r="F456" s="9"/>
      <c r="G456" s="9"/>
      <c r="H456" s="9"/>
      <c r="I456" s="10"/>
      <c r="J456" s="10"/>
      <c r="K456" s="10"/>
      <c r="L456" s="10"/>
      <c r="M456" s="10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9"/>
      <c r="Y456" s="9"/>
      <c r="Z456" s="9"/>
      <c r="AA456" s="9"/>
      <c r="AB456" s="9"/>
      <c r="AC456" s="9"/>
      <c r="AD456" s="9"/>
      <c r="AE456" s="9"/>
      <c r="AF456" s="9"/>
      <c r="AG456" s="10"/>
      <c r="AH456" s="9"/>
      <c r="AI456" s="9"/>
      <c r="AJ456" s="9"/>
      <c r="AK456" s="9"/>
      <c r="AL456" s="9"/>
      <c r="AM456" s="9"/>
      <c r="AN456" s="9"/>
      <c r="AO456" s="9"/>
      <c r="AP456" s="9"/>
      <c r="AQ456" s="5"/>
    </row>
    <row r="457" spans="1:47" s="6" customFormat="1">
      <c r="A457" s="9"/>
      <c r="B457" s="12"/>
      <c r="C457" s="12"/>
      <c r="D457" s="12"/>
      <c r="E457" s="9"/>
      <c r="F457" s="9"/>
      <c r="G457" s="9"/>
      <c r="H457" s="9"/>
      <c r="I457" s="10"/>
      <c r="J457" s="10"/>
      <c r="K457" s="10"/>
      <c r="L457" s="10"/>
      <c r="M457" s="10"/>
      <c r="N457" s="12"/>
      <c r="O457" s="12"/>
      <c r="P457" s="12"/>
      <c r="Q457" s="12"/>
      <c r="R457" s="12"/>
      <c r="S457" s="12"/>
      <c r="T457" s="12"/>
      <c r="U457" s="12"/>
      <c r="V457" s="12"/>
      <c r="W457" s="10"/>
      <c r="X457" s="12"/>
      <c r="Y457" s="12"/>
      <c r="Z457" s="12"/>
      <c r="AA457" s="12"/>
      <c r="AB457" s="12"/>
      <c r="AC457" s="12"/>
      <c r="AD457" s="12"/>
      <c r="AE457" s="12"/>
      <c r="AF457" s="12"/>
      <c r="AG457" s="10"/>
      <c r="AH457" s="12"/>
      <c r="AI457" s="9"/>
      <c r="AJ457" s="12"/>
      <c r="AK457" s="12"/>
      <c r="AL457" s="12"/>
      <c r="AM457" s="12"/>
      <c r="AN457" s="12"/>
      <c r="AO457" s="12"/>
      <c r="AP457" s="12"/>
      <c r="AQ457" s="5"/>
    </row>
    <row r="458" spans="1:47" s="6" customFormat="1">
      <c r="A458" s="9"/>
      <c r="B458" s="9"/>
      <c r="C458" s="9"/>
      <c r="D458" s="9"/>
      <c r="E458" s="9"/>
      <c r="F458" s="9"/>
      <c r="G458" s="9"/>
      <c r="H458" s="9"/>
      <c r="I458" s="10"/>
      <c r="J458" s="10"/>
      <c r="K458" s="10"/>
      <c r="L458" s="10"/>
      <c r="M458" s="10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9"/>
      <c r="Y458" s="9"/>
      <c r="Z458" s="9"/>
      <c r="AA458" s="9"/>
      <c r="AB458" s="9"/>
      <c r="AC458" s="9"/>
      <c r="AD458" s="9"/>
      <c r="AE458" s="9"/>
      <c r="AF458" s="9"/>
      <c r="AG458" s="10"/>
      <c r="AH458" s="9"/>
      <c r="AI458" s="9"/>
      <c r="AJ458" s="9"/>
      <c r="AK458" s="9"/>
      <c r="AL458" s="9"/>
      <c r="AM458" s="9"/>
      <c r="AN458" s="9"/>
      <c r="AO458" s="9"/>
      <c r="AP458" s="9"/>
      <c r="AQ458" s="5"/>
    </row>
    <row r="459" spans="1:47" s="6" customFormat="1">
      <c r="A459" s="9"/>
      <c r="B459" s="9"/>
      <c r="C459" s="9"/>
      <c r="D459" s="9"/>
      <c r="E459" s="9"/>
      <c r="F459" s="9"/>
      <c r="G459" s="9"/>
      <c r="H459" s="9"/>
      <c r="I459" s="10"/>
      <c r="J459" s="10"/>
      <c r="K459" s="10"/>
      <c r="L459" s="10"/>
      <c r="M459" s="10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9"/>
      <c r="Y459" s="9"/>
      <c r="Z459" s="9"/>
      <c r="AA459" s="9"/>
      <c r="AB459" s="9"/>
      <c r="AC459" s="9"/>
      <c r="AD459" s="9"/>
      <c r="AE459" s="9"/>
      <c r="AF459" s="9"/>
      <c r="AG459" s="10"/>
      <c r="AH459" s="9"/>
      <c r="AI459" s="9"/>
      <c r="AJ459" s="9"/>
      <c r="AK459" s="9"/>
      <c r="AL459" s="9"/>
      <c r="AM459" s="9"/>
      <c r="AN459" s="9"/>
      <c r="AO459" s="9"/>
      <c r="AP459" s="9"/>
      <c r="AQ459" s="4"/>
    </row>
    <row r="460" spans="1:47" s="6" customFormat="1">
      <c r="A460" s="9"/>
      <c r="B460" s="12"/>
      <c r="C460" s="12"/>
      <c r="D460" s="12"/>
      <c r="E460" s="9"/>
      <c r="F460" s="9"/>
      <c r="G460" s="9"/>
      <c r="H460" s="9"/>
      <c r="I460" s="10"/>
      <c r="J460" s="10"/>
      <c r="K460" s="10"/>
      <c r="L460" s="10"/>
      <c r="M460" s="9"/>
      <c r="N460" s="12"/>
      <c r="O460" s="12"/>
      <c r="P460" s="12"/>
      <c r="Q460" s="12"/>
      <c r="R460" s="12"/>
      <c r="S460" s="12"/>
      <c r="T460" s="12"/>
      <c r="U460" s="12"/>
      <c r="V460" s="12"/>
      <c r="W460" s="9"/>
      <c r="X460" s="12"/>
      <c r="Y460" s="12"/>
      <c r="Z460" s="12"/>
      <c r="AA460" s="12"/>
      <c r="AB460" s="12"/>
      <c r="AC460" s="12"/>
      <c r="AD460" s="12"/>
      <c r="AE460" s="12"/>
      <c r="AF460" s="12"/>
      <c r="AG460" s="9"/>
      <c r="AH460" s="12"/>
      <c r="AI460" s="9"/>
      <c r="AJ460" s="12"/>
      <c r="AK460" s="12"/>
      <c r="AL460" s="12"/>
      <c r="AM460" s="12"/>
      <c r="AN460" s="12"/>
      <c r="AO460" s="12"/>
      <c r="AP460" s="12"/>
      <c r="AQ460" s="5"/>
    </row>
    <row r="461" spans="1:47" s="6" customFormat="1">
      <c r="A461" s="9"/>
      <c r="B461" s="9"/>
      <c r="C461" s="9"/>
      <c r="D461" s="9"/>
      <c r="E461" s="9"/>
      <c r="F461" s="9"/>
      <c r="G461" s="9"/>
      <c r="H461" s="9"/>
      <c r="I461" s="10"/>
      <c r="J461" s="10"/>
      <c r="K461" s="10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5"/>
    </row>
    <row r="462" spans="1:47" s="6" customFormat="1">
      <c r="A462" s="9"/>
      <c r="B462" s="9"/>
      <c r="C462" s="9"/>
      <c r="D462" s="9"/>
      <c r="E462" s="9"/>
      <c r="F462" s="9"/>
      <c r="G462" s="9"/>
      <c r="H462" s="9"/>
      <c r="I462" s="10"/>
      <c r="J462" s="10"/>
      <c r="K462" s="10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5"/>
    </row>
    <row r="463" spans="1:47" s="6" customFormat="1">
      <c r="A463" s="9"/>
      <c r="B463" s="12"/>
      <c r="C463" s="12"/>
      <c r="D463" s="12"/>
      <c r="E463" s="9"/>
      <c r="F463" s="9"/>
      <c r="G463" s="9"/>
      <c r="H463" s="9"/>
      <c r="I463" s="9"/>
      <c r="J463" s="9"/>
      <c r="K463" s="9"/>
      <c r="L463" s="9"/>
      <c r="M463" s="9"/>
      <c r="N463" s="12"/>
      <c r="O463" s="12"/>
      <c r="P463" s="12"/>
      <c r="Q463" s="12"/>
      <c r="R463" s="12"/>
      <c r="S463" s="12"/>
      <c r="T463" s="12"/>
      <c r="U463" s="12"/>
      <c r="V463" s="12"/>
      <c r="W463" s="9"/>
      <c r="X463" s="12"/>
      <c r="Y463" s="12"/>
      <c r="Z463" s="12"/>
      <c r="AA463" s="12"/>
      <c r="AB463" s="12"/>
      <c r="AC463" s="12"/>
      <c r="AD463" s="12"/>
      <c r="AE463" s="12"/>
      <c r="AF463" s="12"/>
      <c r="AG463" s="9"/>
      <c r="AH463" s="12"/>
      <c r="AI463" s="9"/>
      <c r="AJ463" s="12"/>
      <c r="AK463" s="12"/>
      <c r="AL463" s="12"/>
      <c r="AM463" s="12"/>
      <c r="AN463" s="12"/>
      <c r="AO463" s="12"/>
      <c r="AP463" s="12"/>
    </row>
    <row r="464" spans="1:47" s="6" customFormat="1">
      <c r="A464" s="9"/>
      <c r="B464" s="12"/>
      <c r="C464" s="12"/>
      <c r="D464" s="12"/>
      <c r="E464" s="9"/>
      <c r="F464" s="9"/>
      <c r="G464" s="9"/>
      <c r="H464" s="9"/>
      <c r="I464" s="9"/>
      <c r="J464" s="9"/>
      <c r="K464" s="9"/>
      <c r="L464" s="9"/>
      <c r="M464" s="9"/>
      <c r="N464" s="12"/>
      <c r="O464" s="12"/>
      <c r="P464" s="12"/>
      <c r="Q464" s="12"/>
      <c r="R464" s="12"/>
      <c r="S464" s="12"/>
      <c r="T464" s="12"/>
      <c r="U464" s="12"/>
      <c r="V464" s="12"/>
      <c r="W464" s="9"/>
      <c r="X464" s="12"/>
      <c r="Y464" s="12"/>
      <c r="Z464" s="12"/>
      <c r="AA464" s="12"/>
      <c r="AB464" s="12"/>
      <c r="AC464" s="12"/>
      <c r="AD464" s="12"/>
      <c r="AE464" s="12"/>
      <c r="AF464" s="12"/>
      <c r="AG464" s="9"/>
      <c r="AH464" s="12"/>
      <c r="AI464" s="9"/>
      <c r="AJ464" s="12"/>
      <c r="AK464" s="12"/>
      <c r="AL464" s="12"/>
      <c r="AM464" s="12"/>
      <c r="AN464" s="12"/>
      <c r="AO464" s="12"/>
      <c r="AP464" s="12"/>
    </row>
    <row r="465" spans="1:43" s="6" customFormat="1">
      <c r="A465" s="9"/>
      <c r="B465" s="12"/>
      <c r="C465" s="12"/>
      <c r="D465" s="12"/>
      <c r="E465" s="9"/>
      <c r="F465" s="9"/>
      <c r="G465" s="9"/>
      <c r="H465" s="9"/>
      <c r="I465" s="10"/>
      <c r="J465" s="10"/>
      <c r="K465" s="10"/>
      <c r="L465" s="10"/>
      <c r="M465" s="10"/>
      <c r="N465" s="12"/>
      <c r="O465" s="12"/>
      <c r="P465" s="12"/>
      <c r="Q465" s="12"/>
      <c r="R465" s="12"/>
      <c r="S465" s="12"/>
      <c r="T465" s="12"/>
      <c r="U465" s="12"/>
      <c r="V465" s="12"/>
      <c r="W465" s="10"/>
      <c r="X465" s="12"/>
      <c r="Y465" s="12"/>
      <c r="Z465" s="12"/>
      <c r="AA465" s="12"/>
      <c r="AB465" s="12"/>
      <c r="AC465" s="12"/>
      <c r="AD465" s="12"/>
      <c r="AE465" s="12"/>
      <c r="AF465" s="12"/>
      <c r="AG465" s="10"/>
      <c r="AH465" s="12"/>
      <c r="AI465" s="9"/>
      <c r="AJ465" s="12"/>
      <c r="AK465" s="12"/>
      <c r="AL465" s="12"/>
      <c r="AM465" s="12"/>
      <c r="AN465" s="12"/>
      <c r="AO465" s="12"/>
      <c r="AP465" s="12"/>
      <c r="AQ465" s="5"/>
    </row>
    <row r="466" spans="1:43" s="6" customFormat="1">
      <c r="A466" s="9"/>
      <c r="B466" s="12"/>
      <c r="C466" s="12"/>
      <c r="D466" s="12"/>
      <c r="E466" s="9"/>
      <c r="F466" s="9"/>
      <c r="G466" s="9"/>
      <c r="H466" s="9"/>
      <c r="I466" s="9"/>
      <c r="J466" s="9"/>
      <c r="K466" s="9"/>
      <c r="L466" s="9"/>
      <c r="M466" s="9"/>
      <c r="N466" s="12"/>
      <c r="O466" s="12"/>
      <c r="P466" s="12"/>
      <c r="Q466" s="12"/>
      <c r="R466" s="12"/>
      <c r="S466" s="12"/>
      <c r="T466" s="12"/>
      <c r="U466" s="12"/>
      <c r="V466" s="12"/>
      <c r="W466" s="9"/>
      <c r="X466" s="12"/>
      <c r="Y466" s="12"/>
      <c r="Z466" s="12"/>
      <c r="AA466" s="12"/>
      <c r="AB466" s="12"/>
      <c r="AC466" s="12"/>
      <c r="AD466" s="12"/>
      <c r="AE466" s="12"/>
      <c r="AF466" s="12"/>
      <c r="AG466" s="9"/>
      <c r="AH466" s="12"/>
      <c r="AI466" s="9"/>
      <c r="AJ466" s="12"/>
      <c r="AK466" s="12"/>
      <c r="AL466" s="12"/>
      <c r="AM466" s="12"/>
      <c r="AN466" s="12"/>
      <c r="AO466" s="12"/>
      <c r="AP466" s="12"/>
    </row>
    <row r="467" spans="1:43" s="6" customFormat="1">
      <c r="A467" s="9"/>
      <c r="B467" s="12"/>
      <c r="C467" s="12"/>
      <c r="D467" s="12"/>
      <c r="E467" s="9"/>
      <c r="F467" s="9"/>
      <c r="G467" s="9"/>
      <c r="H467" s="9"/>
      <c r="I467" s="10"/>
      <c r="J467" s="10"/>
      <c r="K467" s="10"/>
      <c r="L467" s="10"/>
      <c r="M467" s="10"/>
      <c r="N467" s="12"/>
      <c r="O467" s="12"/>
      <c r="P467" s="12"/>
      <c r="Q467" s="12"/>
      <c r="R467" s="12"/>
      <c r="S467" s="12"/>
      <c r="T467" s="12"/>
      <c r="U467" s="12"/>
      <c r="V467" s="12"/>
      <c r="W467" s="10"/>
      <c r="X467" s="12"/>
      <c r="Y467" s="12"/>
      <c r="Z467" s="12"/>
      <c r="AA467" s="12"/>
      <c r="AB467" s="12"/>
      <c r="AC467" s="12"/>
      <c r="AD467" s="12"/>
      <c r="AE467" s="12"/>
      <c r="AF467" s="12"/>
      <c r="AG467" s="10"/>
      <c r="AH467" s="12"/>
      <c r="AI467" s="9"/>
      <c r="AJ467" s="12"/>
      <c r="AK467" s="12"/>
      <c r="AL467" s="12"/>
      <c r="AM467" s="12"/>
      <c r="AN467" s="12"/>
      <c r="AO467" s="12"/>
      <c r="AP467" s="12"/>
      <c r="AQ467" s="5"/>
    </row>
    <row r="468" spans="1:43" s="6" customFormat="1">
      <c r="A468" s="9"/>
      <c r="B468" s="12"/>
      <c r="C468" s="12"/>
      <c r="D468" s="12"/>
      <c r="E468" s="9"/>
      <c r="F468" s="9"/>
      <c r="G468" s="9"/>
      <c r="H468" s="9"/>
      <c r="I468" s="10"/>
      <c r="J468" s="10"/>
      <c r="K468" s="10"/>
      <c r="L468" s="10"/>
      <c r="M468" s="9"/>
      <c r="N468" s="12"/>
      <c r="O468" s="12"/>
      <c r="P468" s="12"/>
      <c r="Q468" s="12"/>
      <c r="R468" s="12"/>
      <c r="S468" s="12"/>
      <c r="T468" s="12"/>
      <c r="U468" s="12"/>
      <c r="V468" s="12"/>
      <c r="W468" s="9"/>
      <c r="X468" s="12"/>
      <c r="Y468" s="12"/>
      <c r="Z468" s="12"/>
      <c r="AA468" s="12"/>
      <c r="AB468" s="12"/>
      <c r="AC468" s="12"/>
      <c r="AD468" s="12"/>
      <c r="AE468" s="12"/>
      <c r="AF468" s="12"/>
      <c r="AG468" s="9"/>
      <c r="AH468" s="12"/>
      <c r="AI468" s="9"/>
      <c r="AJ468" s="12"/>
      <c r="AK468" s="12"/>
      <c r="AL468" s="12"/>
      <c r="AM468" s="12"/>
      <c r="AN468" s="12"/>
      <c r="AO468" s="12"/>
      <c r="AP468" s="12"/>
      <c r="AQ468" s="5"/>
    </row>
    <row r="469" spans="1:43" s="6" customFormat="1">
      <c r="A469" s="9"/>
      <c r="B469" s="12"/>
      <c r="C469" s="12"/>
      <c r="D469" s="12"/>
      <c r="E469" s="9"/>
      <c r="F469" s="9"/>
      <c r="G469" s="9"/>
      <c r="H469" s="9"/>
      <c r="I469" s="10"/>
      <c r="J469" s="10"/>
      <c r="K469" s="10"/>
      <c r="L469" s="10"/>
      <c r="M469" s="9"/>
      <c r="N469" s="12"/>
      <c r="O469" s="12"/>
      <c r="P469" s="12"/>
      <c r="Q469" s="12"/>
      <c r="R469" s="12"/>
      <c r="S469" s="12"/>
      <c r="T469" s="12"/>
      <c r="U469" s="12"/>
      <c r="V469" s="12"/>
      <c r="W469" s="9"/>
      <c r="X469" s="12"/>
      <c r="Y469" s="12"/>
      <c r="Z469" s="12"/>
      <c r="AA469" s="12"/>
      <c r="AB469" s="12"/>
      <c r="AC469" s="12"/>
      <c r="AD469" s="12"/>
      <c r="AE469" s="12"/>
      <c r="AF469" s="12"/>
      <c r="AG469" s="9"/>
      <c r="AH469" s="12"/>
      <c r="AI469" s="9"/>
      <c r="AJ469" s="12"/>
      <c r="AK469" s="12"/>
      <c r="AL469" s="12"/>
      <c r="AM469" s="12"/>
      <c r="AN469" s="12"/>
      <c r="AO469" s="12"/>
      <c r="AP469" s="12"/>
      <c r="AQ469" s="5"/>
    </row>
    <row r="470" spans="1:43" s="6" customFormat="1">
      <c r="A470" s="9"/>
      <c r="B470" s="12"/>
      <c r="C470" s="12"/>
      <c r="D470" s="12"/>
      <c r="E470" s="9"/>
      <c r="F470" s="9"/>
      <c r="G470" s="9"/>
      <c r="H470" s="9"/>
      <c r="I470" s="10"/>
      <c r="J470" s="10"/>
      <c r="K470" s="10"/>
      <c r="L470" s="10"/>
      <c r="M470" s="9"/>
      <c r="N470" s="12"/>
      <c r="O470" s="12"/>
      <c r="P470" s="12"/>
      <c r="Q470" s="12"/>
      <c r="R470" s="12"/>
      <c r="S470" s="12"/>
      <c r="T470" s="12"/>
      <c r="U470" s="12"/>
      <c r="V470" s="12"/>
      <c r="W470" s="9"/>
      <c r="X470" s="12"/>
      <c r="Y470" s="12"/>
      <c r="Z470" s="12"/>
      <c r="AA470" s="12"/>
      <c r="AB470" s="12"/>
      <c r="AC470" s="12"/>
      <c r="AD470" s="12"/>
      <c r="AE470" s="12"/>
      <c r="AF470" s="12"/>
      <c r="AG470" s="9"/>
      <c r="AH470" s="12"/>
      <c r="AI470" s="9"/>
      <c r="AJ470" s="12"/>
      <c r="AK470" s="12"/>
      <c r="AL470" s="12"/>
      <c r="AM470" s="12"/>
      <c r="AN470" s="12"/>
      <c r="AO470" s="12"/>
      <c r="AP470" s="12"/>
      <c r="AQ470" s="5"/>
    </row>
    <row r="471" spans="1:43" s="6" customFormat="1">
      <c r="A471" s="9"/>
      <c r="B471" s="12"/>
      <c r="C471" s="12"/>
      <c r="D471" s="12"/>
      <c r="E471" s="9"/>
      <c r="F471" s="9"/>
      <c r="G471" s="9"/>
      <c r="H471" s="9"/>
      <c r="I471" s="10"/>
      <c r="J471" s="10"/>
      <c r="K471" s="10"/>
      <c r="L471" s="10"/>
      <c r="M471" s="9"/>
      <c r="N471" s="12"/>
      <c r="O471" s="12"/>
      <c r="P471" s="12"/>
      <c r="Q471" s="12"/>
      <c r="R471" s="12"/>
      <c r="S471" s="12"/>
      <c r="T471" s="12"/>
      <c r="U471" s="12"/>
      <c r="V471" s="12"/>
      <c r="W471" s="9"/>
      <c r="X471" s="12"/>
      <c r="Y471" s="12"/>
      <c r="Z471" s="12"/>
      <c r="AA471" s="12"/>
      <c r="AB471" s="12"/>
      <c r="AC471" s="12"/>
      <c r="AD471" s="12"/>
      <c r="AE471" s="12"/>
      <c r="AF471" s="12"/>
      <c r="AG471" s="9"/>
      <c r="AH471" s="12"/>
      <c r="AI471" s="9"/>
      <c r="AJ471" s="12"/>
      <c r="AK471" s="12"/>
      <c r="AL471" s="12"/>
      <c r="AM471" s="12"/>
      <c r="AN471" s="12"/>
      <c r="AO471" s="12"/>
      <c r="AP471" s="12"/>
      <c r="AQ471" s="5"/>
    </row>
    <row r="472" spans="1:43" s="6" customFormat="1">
      <c r="A472" s="9"/>
      <c r="B472" s="12"/>
      <c r="C472" s="12"/>
      <c r="D472" s="12"/>
      <c r="E472" s="9"/>
      <c r="F472" s="9"/>
      <c r="G472" s="9"/>
      <c r="H472" s="9"/>
      <c r="I472" s="10"/>
      <c r="J472" s="10"/>
      <c r="K472" s="10"/>
      <c r="L472" s="10"/>
      <c r="M472" s="10"/>
      <c r="N472" s="12"/>
      <c r="O472" s="12"/>
      <c r="P472" s="12"/>
      <c r="Q472" s="12"/>
      <c r="R472" s="12"/>
      <c r="S472" s="12"/>
      <c r="T472" s="12"/>
      <c r="U472" s="12"/>
      <c r="V472" s="12"/>
      <c r="W472" s="10"/>
      <c r="X472" s="12"/>
      <c r="Y472" s="12"/>
      <c r="Z472" s="12"/>
      <c r="AA472" s="12"/>
      <c r="AB472" s="12"/>
      <c r="AC472" s="12"/>
      <c r="AD472" s="12"/>
      <c r="AE472" s="12"/>
      <c r="AF472" s="12"/>
      <c r="AG472" s="10"/>
      <c r="AH472" s="12"/>
      <c r="AI472" s="9"/>
      <c r="AJ472" s="12"/>
      <c r="AK472" s="12"/>
      <c r="AL472" s="12"/>
      <c r="AM472" s="12"/>
      <c r="AN472" s="12"/>
      <c r="AO472" s="12"/>
      <c r="AP472" s="12"/>
      <c r="AQ472" s="5"/>
    </row>
    <row r="473" spans="1:43" s="6" customFormat="1">
      <c r="A473" s="9"/>
      <c r="B473" s="12"/>
      <c r="C473" s="12"/>
      <c r="D473" s="12"/>
      <c r="E473" s="9"/>
      <c r="F473" s="9"/>
      <c r="G473" s="9"/>
      <c r="H473" s="9"/>
      <c r="I473" s="10"/>
      <c r="J473" s="10"/>
      <c r="K473" s="10"/>
      <c r="L473" s="10"/>
      <c r="M473" s="10"/>
      <c r="N473" s="12"/>
      <c r="O473" s="12"/>
      <c r="P473" s="12"/>
      <c r="Q473" s="12"/>
      <c r="R473" s="12"/>
      <c r="S473" s="12"/>
      <c r="T473" s="12"/>
      <c r="U473" s="12"/>
      <c r="V473" s="12"/>
      <c r="W473" s="10"/>
      <c r="X473" s="12"/>
      <c r="Y473" s="12"/>
      <c r="Z473" s="12"/>
      <c r="AA473" s="12"/>
      <c r="AB473" s="12"/>
      <c r="AC473" s="12"/>
      <c r="AD473" s="12"/>
      <c r="AE473" s="12"/>
      <c r="AF473" s="12"/>
      <c r="AG473" s="10"/>
      <c r="AH473" s="12"/>
      <c r="AI473" s="9"/>
      <c r="AJ473" s="12"/>
      <c r="AK473" s="12"/>
      <c r="AL473" s="12"/>
      <c r="AM473" s="12"/>
      <c r="AN473" s="12"/>
      <c r="AO473" s="12"/>
      <c r="AP473" s="12"/>
      <c r="AQ473" s="5"/>
    </row>
    <row r="474" spans="1:43" s="6" customFormat="1">
      <c r="A474" s="9"/>
      <c r="B474" s="12"/>
      <c r="C474" s="12"/>
      <c r="D474" s="12"/>
      <c r="E474" s="9"/>
      <c r="F474" s="9"/>
      <c r="G474" s="9"/>
      <c r="H474" s="9"/>
      <c r="I474" s="10"/>
      <c r="J474" s="10"/>
      <c r="K474" s="10"/>
      <c r="L474" s="10"/>
      <c r="M474" s="9"/>
      <c r="N474" s="12"/>
      <c r="O474" s="12"/>
      <c r="P474" s="12"/>
      <c r="Q474" s="12"/>
      <c r="R474" s="12"/>
      <c r="S474" s="12"/>
      <c r="T474" s="12"/>
      <c r="U474" s="12"/>
      <c r="V474" s="12"/>
      <c r="W474" s="9"/>
      <c r="X474" s="12"/>
      <c r="Y474" s="12"/>
      <c r="Z474" s="12"/>
      <c r="AA474" s="12"/>
      <c r="AB474" s="12"/>
      <c r="AC474" s="12"/>
      <c r="AD474" s="12"/>
      <c r="AE474" s="12"/>
      <c r="AF474" s="12"/>
      <c r="AG474" s="9"/>
      <c r="AH474" s="12"/>
      <c r="AI474" s="9"/>
      <c r="AJ474" s="12"/>
      <c r="AK474" s="12"/>
      <c r="AL474" s="12"/>
      <c r="AM474" s="12"/>
      <c r="AN474" s="12"/>
      <c r="AO474" s="12"/>
      <c r="AP474" s="12"/>
      <c r="AQ474" s="5"/>
    </row>
    <row r="475" spans="1:43" s="6" customFormat="1">
      <c r="A475" s="9"/>
      <c r="B475" s="12"/>
      <c r="C475" s="12"/>
      <c r="D475" s="12"/>
      <c r="E475" s="9"/>
      <c r="F475" s="9"/>
      <c r="G475" s="9"/>
      <c r="H475" s="9"/>
      <c r="I475" s="9"/>
      <c r="J475" s="9"/>
      <c r="K475" s="9"/>
      <c r="L475" s="9"/>
      <c r="M475" s="9"/>
      <c r="N475" s="12"/>
      <c r="O475" s="12"/>
      <c r="P475" s="12"/>
      <c r="Q475" s="12"/>
      <c r="R475" s="12"/>
      <c r="S475" s="12"/>
      <c r="T475" s="12"/>
      <c r="U475" s="12"/>
      <c r="V475" s="12"/>
      <c r="W475" s="9"/>
      <c r="X475" s="12"/>
      <c r="Y475" s="12"/>
      <c r="Z475" s="12"/>
      <c r="AA475" s="12"/>
      <c r="AB475" s="12"/>
      <c r="AC475" s="12"/>
      <c r="AD475" s="12"/>
      <c r="AE475" s="12"/>
      <c r="AF475" s="12"/>
      <c r="AG475" s="9"/>
      <c r="AH475" s="12"/>
      <c r="AI475" s="9"/>
      <c r="AJ475" s="12"/>
      <c r="AK475" s="12"/>
      <c r="AL475" s="12"/>
      <c r="AM475" s="12"/>
      <c r="AN475" s="12"/>
      <c r="AO475" s="12"/>
      <c r="AP475" s="12"/>
    </row>
    <row r="476" spans="1:43" s="6" customFormat="1">
      <c r="A476" s="9"/>
      <c r="B476" s="12"/>
      <c r="C476" s="12"/>
      <c r="D476" s="12"/>
      <c r="E476" s="9"/>
      <c r="F476" s="9"/>
      <c r="G476" s="9"/>
      <c r="H476" s="9"/>
      <c r="I476" s="9"/>
      <c r="J476" s="9"/>
      <c r="K476" s="9"/>
      <c r="L476" s="9"/>
      <c r="M476" s="9"/>
      <c r="N476" s="12"/>
      <c r="O476" s="12"/>
      <c r="P476" s="12"/>
      <c r="Q476" s="12"/>
      <c r="R476" s="12"/>
      <c r="S476" s="12"/>
      <c r="T476" s="12"/>
      <c r="U476" s="12"/>
      <c r="V476" s="12"/>
      <c r="W476" s="9"/>
      <c r="X476" s="12"/>
      <c r="Y476" s="12"/>
      <c r="Z476" s="12"/>
      <c r="AA476" s="12"/>
      <c r="AB476" s="12"/>
      <c r="AC476" s="12"/>
      <c r="AD476" s="12"/>
      <c r="AE476" s="12"/>
      <c r="AF476" s="12"/>
      <c r="AG476" s="9"/>
      <c r="AH476" s="12"/>
      <c r="AI476" s="9"/>
      <c r="AJ476" s="12"/>
      <c r="AK476" s="12"/>
      <c r="AL476" s="12"/>
      <c r="AM476" s="12"/>
      <c r="AN476" s="12"/>
      <c r="AO476" s="12"/>
      <c r="AP476" s="12"/>
    </row>
    <row r="477" spans="1:43" s="6" customFormat="1">
      <c r="A477" s="9"/>
      <c r="B477" s="12"/>
      <c r="C477" s="12"/>
      <c r="D477" s="12"/>
      <c r="E477" s="9"/>
      <c r="F477" s="9"/>
      <c r="G477" s="9"/>
      <c r="H477" s="9"/>
      <c r="I477" s="10"/>
      <c r="J477" s="10"/>
      <c r="K477" s="10"/>
      <c r="L477" s="10"/>
      <c r="M477" s="10"/>
      <c r="N477" s="12"/>
      <c r="O477" s="12"/>
      <c r="P477" s="12"/>
      <c r="Q477" s="12"/>
      <c r="R477" s="12"/>
      <c r="S477" s="12"/>
      <c r="T477" s="12"/>
      <c r="U477" s="12"/>
      <c r="V477" s="12"/>
      <c r="W477" s="10"/>
      <c r="X477" s="12"/>
      <c r="Y477" s="12"/>
      <c r="Z477" s="12"/>
      <c r="AA477" s="12"/>
      <c r="AB477" s="12"/>
      <c r="AC477" s="12"/>
      <c r="AD477" s="12"/>
      <c r="AE477" s="12"/>
      <c r="AF477" s="12"/>
      <c r="AG477" s="10"/>
      <c r="AH477" s="12"/>
      <c r="AI477" s="9"/>
      <c r="AJ477" s="12"/>
      <c r="AK477" s="12"/>
      <c r="AL477" s="12"/>
      <c r="AM477" s="12"/>
      <c r="AN477" s="12"/>
      <c r="AO477" s="12"/>
      <c r="AP477" s="12"/>
      <c r="AQ477" s="5"/>
    </row>
    <row r="478" spans="1:43" s="6" customFormat="1">
      <c r="A478" s="9"/>
      <c r="B478" s="12"/>
      <c r="C478" s="12"/>
      <c r="D478" s="12"/>
      <c r="E478" s="9"/>
      <c r="F478" s="9"/>
      <c r="G478" s="9"/>
      <c r="H478" s="9"/>
      <c r="I478" s="9"/>
      <c r="J478" s="9"/>
      <c r="K478" s="9"/>
      <c r="L478" s="9"/>
      <c r="M478" s="9"/>
      <c r="N478" s="12"/>
      <c r="O478" s="12"/>
      <c r="P478" s="12"/>
      <c r="Q478" s="12"/>
      <c r="R478" s="12"/>
      <c r="S478" s="12"/>
      <c r="T478" s="12"/>
      <c r="U478" s="12"/>
      <c r="V478" s="12"/>
      <c r="W478" s="9"/>
      <c r="X478" s="12"/>
      <c r="Y478" s="12"/>
      <c r="Z478" s="12"/>
      <c r="AA478" s="12"/>
      <c r="AB478" s="12"/>
      <c r="AC478" s="12"/>
      <c r="AD478" s="12"/>
      <c r="AE478" s="12"/>
      <c r="AF478" s="12"/>
      <c r="AG478" s="9"/>
      <c r="AH478" s="12"/>
      <c r="AI478" s="9"/>
      <c r="AJ478" s="12"/>
      <c r="AK478" s="12"/>
      <c r="AL478" s="12"/>
      <c r="AM478" s="12"/>
      <c r="AN478" s="12"/>
      <c r="AO478" s="12"/>
      <c r="AP478" s="12"/>
    </row>
    <row r="479" spans="1:43" s="6" customFormat="1">
      <c r="A479" s="9"/>
      <c r="B479" s="12"/>
      <c r="C479" s="12"/>
      <c r="D479" s="12"/>
      <c r="E479" s="9"/>
      <c r="F479" s="9"/>
      <c r="G479" s="9"/>
      <c r="H479" s="9"/>
      <c r="I479" s="10"/>
      <c r="J479" s="10"/>
      <c r="K479" s="10"/>
      <c r="L479" s="10"/>
      <c r="M479" s="10"/>
      <c r="N479" s="12"/>
      <c r="O479" s="12"/>
      <c r="P479" s="12"/>
      <c r="Q479" s="12"/>
      <c r="R479" s="12"/>
      <c r="S479" s="12"/>
      <c r="T479" s="12"/>
      <c r="U479" s="12"/>
      <c r="V479" s="12"/>
      <c r="W479" s="10"/>
      <c r="X479" s="12"/>
      <c r="Y479" s="12"/>
      <c r="Z479" s="12"/>
      <c r="AA479" s="12"/>
      <c r="AB479" s="12"/>
      <c r="AC479" s="12"/>
      <c r="AD479" s="12"/>
      <c r="AE479" s="12"/>
      <c r="AF479" s="12"/>
      <c r="AG479" s="10"/>
      <c r="AH479" s="12"/>
      <c r="AI479" s="9"/>
      <c r="AJ479" s="12"/>
      <c r="AK479" s="12"/>
      <c r="AL479" s="12"/>
      <c r="AM479" s="12"/>
      <c r="AN479" s="12"/>
      <c r="AO479" s="12"/>
      <c r="AP479" s="12"/>
      <c r="AQ479" s="5"/>
    </row>
    <row r="480" spans="1:43" s="6" customFormat="1">
      <c r="A480" s="9"/>
      <c r="B480" s="12"/>
      <c r="C480" s="12"/>
      <c r="D480" s="12"/>
      <c r="E480" s="9"/>
      <c r="F480" s="9"/>
      <c r="G480" s="9"/>
      <c r="H480" s="9"/>
      <c r="I480" s="10"/>
      <c r="J480" s="10"/>
      <c r="K480" s="10"/>
      <c r="L480" s="10"/>
      <c r="M480" s="9"/>
      <c r="N480" s="12"/>
      <c r="O480" s="12"/>
      <c r="P480" s="12"/>
      <c r="Q480" s="12"/>
      <c r="R480" s="12"/>
      <c r="S480" s="12"/>
      <c r="T480" s="12"/>
      <c r="U480" s="12"/>
      <c r="V480" s="12"/>
      <c r="W480" s="9"/>
      <c r="X480" s="12"/>
      <c r="Y480" s="12"/>
      <c r="Z480" s="12"/>
      <c r="AA480" s="12"/>
      <c r="AB480" s="12"/>
      <c r="AC480" s="12"/>
      <c r="AD480" s="12"/>
      <c r="AE480" s="12"/>
      <c r="AF480" s="12"/>
      <c r="AG480" s="9"/>
      <c r="AH480" s="12"/>
      <c r="AI480" s="9"/>
      <c r="AJ480" s="12"/>
      <c r="AK480" s="12"/>
      <c r="AL480" s="12"/>
      <c r="AM480" s="12"/>
      <c r="AN480" s="12"/>
      <c r="AO480" s="12"/>
      <c r="AP480" s="12"/>
      <c r="AQ480" s="5"/>
    </row>
    <row r="481" spans="1:43" s="6" customFormat="1">
      <c r="A481" s="9"/>
      <c r="B481" s="12"/>
      <c r="C481" s="12"/>
      <c r="D481" s="12"/>
      <c r="E481" s="9"/>
      <c r="F481" s="9"/>
      <c r="G481" s="9"/>
      <c r="H481" s="9"/>
      <c r="I481" s="10"/>
      <c r="J481" s="10"/>
      <c r="K481" s="10"/>
      <c r="L481" s="10"/>
      <c r="M481" s="9"/>
      <c r="N481" s="12"/>
      <c r="O481" s="12"/>
      <c r="P481" s="12"/>
      <c r="Q481" s="12"/>
      <c r="R481" s="12"/>
      <c r="S481" s="12"/>
      <c r="T481" s="12"/>
      <c r="U481" s="12"/>
      <c r="V481" s="12"/>
      <c r="W481" s="9"/>
      <c r="X481" s="12"/>
      <c r="Y481" s="12"/>
      <c r="Z481" s="12"/>
      <c r="AA481" s="12"/>
      <c r="AB481" s="12"/>
      <c r="AC481" s="12"/>
      <c r="AD481" s="12"/>
      <c r="AE481" s="12"/>
      <c r="AF481" s="12"/>
      <c r="AG481" s="9"/>
      <c r="AH481" s="12"/>
      <c r="AI481" s="9"/>
      <c r="AJ481" s="12"/>
      <c r="AK481" s="12"/>
      <c r="AL481" s="12"/>
      <c r="AM481" s="12"/>
      <c r="AN481" s="12"/>
      <c r="AO481" s="12"/>
      <c r="AP481" s="12"/>
      <c r="AQ481" s="5"/>
    </row>
    <row r="482" spans="1:43" s="6" customFormat="1">
      <c r="A482" s="9"/>
      <c r="B482" s="12"/>
      <c r="C482" s="12"/>
      <c r="D482" s="12"/>
      <c r="E482" s="9"/>
      <c r="F482" s="9"/>
      <c r="G482" s="9"/>
      <c r="H482" s="9"/>
      <c r="I482" s="9"/>
      <c r="J482" s="9"/>
      <c r="K482" s="9"/>
      <c r="L482" s="9"/>
      <c r="M482" s="9"/>
      <c r="N482" s="12"/>
      <c r="O482" s="12"/>
      <c r="P482" s="12"/>
      <c r="Q482" s="12"/>
      <c r="R482" s="12"/>
      <c r="S482" s="12"/>
      <c r="T482" s="12"/>
      <c r="U482" s="12"/>
      <c r="V482" s="12"/>
      <c r="W482" s="9"/>
      <c r="X482" s="12"/>
      <c r="Y482" s="12"/>
      <c r="Z482" s="12"/>
      <c r="AA482" s="12"/>
      <c r="AB482" s="12"/>
      <c r="AC482" s="12"/>
      <c r="AD482" s="12"/>
      <c r="AE482" s="12"/>
      <c r="AF482" s="12"/>
      <c r="AG482" s="9"/>
      <c r="AH482" s="12"/>
      <c r="AI482" s="9"/>
      <c r="AJ482" s="12"/>
      <c r="AK482" s="12"/>
      <c r="AL482" s="12"/>
      <c r="AM482" s="12"/>
      <c r="AN482" s="12"/>
      <c r="AO482" s="12"/>
      <c r="AP482" s="12"/>
    </row>
    <row r="483" spans="1:43" s="6" customFormat="1">
      <c r="A483" s="9"/>
      <c r="B483" s="12"/>
      <c r="C483" s="12"/>
      <c r="D483" s="12"/>
      <c r="E483" s="9"/>
      <c r="F483" s="9"/>
      <c r="G483" s="9"/>
      <c r="H483" s="9"/>
      <c r="I483" s="9"/>
      <c r="J483" s="9"/>
      <c r="K483" s="9"/>
      <c r="L483" s="9"/>
      <c r="M483" s="9"/>
      <c r="N483" s="12"/>
      <c r="O483" s="12"/>
      <c r="P483" s="12"/>
      <c r="Q483" s="12"/>
      <c r="R483" s="12"/>
      <c r="S483" s="12"/>
      <c r="T483" s="12"/>
      <c r="U483" s="12"/>
      <c r="V483" s="12"/>
      <c r="W483" s="9"/>
      <c r="X483" s="12"/>
      <c r="Y483" s="12"/>
      <c r="Z483" s="12"/>
      <c r="AA483" s="12"/>
      <c r="AB483" s="12"/>
      <c r="AC483" s="12"/>
      <c r="AD483" s="12"/>
      <c r="AE483" s="12"/>
      <c r="AF483" s="12"/>
      <c r="AG483" s="9"/>
      <c r="AH483" s="12"/>
      <c r="AI483" s="9"/>
      <c r="AJ483" s="12"/>
      <c r="AK483" s="12"/>
      <c r="AL483" s="12"/>
      <c r="AM483" s="12"/>
      <c r="AN483" s="12"/>
      <c r="AO483" s="12"/>
      <c r="AP483" s="12"/>
    </row>
    <row r="484" spans="1:43" s="6" customFormat="1">
      <c r="A484" s="9"/>
      <c r="B484" s="12"/>
      <c r="C484" s="12"/>
      <c r="D484" s="12"/>
      <c r="E484" s="9"/>
      <c r="F484" s="9"/>
      <c r="G484" s="9"/>
      <c r="H484" s="9"/>
      <c r="I484" s="10"/>
      <c r="J484" s="10"/>
      <c r="K484" s="10"/>
      <c r="L484" s="10"/>
      <c r="M484" s="10"/>
      <c r="N484" s="12"/>
      <c r="O484" s="12"/>
      <c r="P484" s="12"/>
      <c r="Q484" s="12"/>
      <c r="R484" s="12"/>
      <c r="S484" s="12"/>
      <c r="T484" s="12"/>
      <c r="U484" s="12"/>
      <c r="V484" s="12"/>
      <c r="W484" s="10"/>
      <c r="X484" s="12"/>
      <c r="Y484" s="12"/>
      <c r="Z484" s="12"/>
      <c r="AA484" s="12"/>
      <c r="AB484" s="12"/>
      <c r="AC484" s="12"/>
      <c r="AD484" s="12"/>
      <c r="AE484" s="12"/>
      <c r="AF484" s="12"/>
      <c r="AG484" s="10"/>
      <c r="AH484" s="12"/>
      <c r="AI484" s="9"/>
      <c r="AJ484" s="12"/>
      <c r="AK484" s="12"/>
      <c r="AL484" s="12"/>
      <c r="AM484" s="12"/>
      <c r="AN484" s="12"/>
      <c r="AO484" s="12"/>
      <c r="AP484" s="12"/>
      <c r="AQ484" s="5"/>
    </row>
    <row r="485" spans="1:43" s="6" customFormat="1">
      <c r="A485" s="9"/>
      <c r="B485" s="12"/>
      <c r="C485" s="12"/>
      <c r="D485" s="12"/>
      <c r="E485" s="9"/>
      <c r="F485" s="9"/>
      <c r="G485" s="9"/>
      <c r="H485" s="9"/>
      <c r="I485" s="9"/>
      <c r="J485" s="9"/>
      <c r="K485" s="9"/>
      <c r="L485" s="9"/>
      <c r="M485" s="9"/>
      <c r="N485" s="12"/>
      <c r="O485" s="12"/>
      <c r="P485" s="12"/>
      <c r="Q485" s="12"/>
      <c r="R485" s="12"/>
      <c r="S485" s="12"/>
      <c r="T485" s="12"/>
      <c r="U485" s="12"/>
      <c r="V485" s="12"/>
      <c r="W485" s="9"/>
      <c r="X485" s="12"/>
      <c r="Y485" s="12"/>
      <c r="Z485" s="12"/>
      <c r="AA485" s="12"/>
      <c r="AB485" s="12"/>
      <c r="AC485" s="12"/>
      <c r="AD485" s="12"/>
      <c r="AE485" s="12"/>
      <c r="AF485" s="12"/>
      <c r="AG485" s="9"/>
      <c r="AH485" s="12"/>
      <c r="AI485" s="9"/>
      <c r="AJ485" s="12"/>
      <c r="AK485" s="12"/>
      <c r="AL485" s="12"/>
      <c r="AM485" s="12"/>
      <c r="AN485" s="12"/>
      <c r="AO485" s="12"/>
      <c r="AP485" s="12"/>
    </row>
    <row r="486" spans="1:43" s="6" customFormat="1">
      <c r="A486" s="9"/>
      <c r="B486" s="12"/>
      <c r="C486" s="12"/>
      <c r="D486" s="12"/>
      <c r="E486" s="9"/>
      <c r="F486" s="9"/>
      <c r="G486" s="9"/>
      <c r="H486" s="9"/>
      <c r="I486" s="10"/>
      <c r="J486" s="10"/>
      <c r="K486" s="10"/>
      <c r="L486" s="10"/>
      <c r="M486" s="10"/>
      <c r="N486" s="12"/>
      <c r="O486" s="12"/>
      <c r="P486" s="12"/>
      <c r="Q486" s="12"/>
      <c r="R486" s="12"/>
      <c r="S486" s="12"/>
      <c r="T486" s="12"/>
      <c r="U486" s="12"/>
      <c r="V486" s="12"/>
      <c r="W486" s="10"/>
      <c r="X486" s="12"/>
      <c r="Y486" s="12"/>
      <c r="Z486" s="12"/>
      <c r="AA486" s="12"/>
      <c r="AB486" s="12"/>
      <c r="AC486" s="12"/>
      <c r="AD486" s="12"/>
      <c r="AE486" s="12"/>
      <c r="AF486" s="12"/>
      <c r="AG486" s="10"/>
      <c r="AH486" s="12"/>
      <c r="AI486" s="9"/>
      <c r="AJ486" s="12"/>
      <c r="AK486" s="12"/>
      <c r="AL486" s="12"/>
      <c r="AM486" s="12"/>
      <c r="AN486" s="12"/>
      <c r="AO486" s="12"/>
      <c r="AP486" s="12"/>
      <c r="AQ486" s="5"/>
    </row>
    <row r="487" spans="1:43" s="6" customFormat="1">
      <c r="A487" s="9"/>
      <c r="B487" s="9"/>
      <c r="C487" s="9"/>
      <c r="D487" s="9"/>
      <c r="E487" s="9"/>
      <c r="F487" s="9"/>
      <c r="G487" s="9"/>
      <c r="H487" s="9"/>
      <c r="I487" s="10"/>
      <c r="J487" s="10"/>
      <c r="K487" s="10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5"/>
    </row>
    <row r="488" spans="1:43" s="6" customFormat="1">
      <c r="A488" s="9"/>
      <c r="B488" s="9"/>
      <c r="C488" s="9"/>
      <c r="D488" s="9"/>
      <c r="E488" s="9"/>
      <c r="F488" s="9"/>
      <c r="G488" s="9"/>
      <c r="H488" s="9"/>
      <c r="I488" s="10"/>
      <c r="J488" s="10"/>
      <c r="K488" s="10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5"/>
    </row>
  </sheetData>
  <sortState xmlns:xlrd2="http://schemas.microsoft.com/office/spreadsheetml/2017/richdata2" ref="A47:BA59">
    <sortCondition ref="AQ47:AQ59"/>
  </sortState>
  <pageMargins left="0.7" right="0.7" top="0.75" bottom="0.75" header="0.3" footer="0.3"/>
  <pageSetup scale="2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 table no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Maloney</dc:creator>
  <cp:lastModifiedBy>Ashley Maloney</cp:lastModifiedBy>
  <cp:lastPrinted>2022-05-01T04:03:19Z</cp:lastPrinted>
  <dcterms:created xsi:type="dcterms:W3CDTF">2022-04-27T22:20:11Z</dcterms:created>
  <dcterms:modified xsi:type="dcterms:W3CDTF">2024-04-13T05:36:22Z</dcterms:modified>
</cp:coreProperties>
</file>