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8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9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10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11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12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13.xml" ContentType="application/vnd.openxmlformats-officedocument.drawing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drawings/drawing14.xml" ContentType="application/vnd.openxmlformats-officedocument.drawing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15.xml" ContentType="application/vnd.openxmlformats-officedocument.drawing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drawings/drawing16.xml" ContentType="application/vnd.openxmlformats-officedocument.drawing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drawings/drawing17.xml" ContentType="application/vnd.openxmlformats-officedocument.drawing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drawings/drawing18.xml" ContentType="application/vnd.openxmlformats-officedocument.drawing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drawings/drawing19.xml" ContentType="application/vnd.openxmlformats-officedocument.drawing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drawings/drawing20.xml" ContentType="application/vnd.openxmlformats-officedocument.drawing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drawings/drawing21.xml" ContentType="application/vnd.openxmlformats-officedocument.drawing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a63061d85493441/Documents/AI Bio/TrueTemp/Data/"/>
    </mc:Choice>
  </mc:AlternateContent>
  <xr:revisionPtr revIDLastSave="382" documentId="8_{A957EC36-A748-4301-A3F3-77596FA3183F}" xr6:coauthVersionLast="47" xr6:coauthVersionMax="47" xr10:uidLastSave="{F0E63269-BFE3-49D6-89A9-09CA95345122}"/>
  <bookViews>
    <workbookView xWindow="38865" yWindow="-9675" windowWidth="16875" windowHeight="10530" activeTab="2" xr2:uid="{00000000-000D-0000-FFFF-FFFF00000000}"/>
  </bookViews>
  <sheets>
    <sheet name="leather 5MayAM" sheetId="2" r:id="rId1"/>
    <sheet name="aluminum 5MayAM" sheetId="6" r:id="rId2"/>
    <sheet name="plastic 5MayAM" sheetId="4" r:id="rId3"/>
    <sheet name="leather 6MayAM 2" sheetId="10" r:id="rId4"/>
    <sheet name="legacy leather 6MayAM" sheetId="9" r:id="rId5"/>
    <sheet name="leather 8MayPM 1" sheetId="12" r:id="rId6"/>
    <sheet name="leather 8MayPM 2" sheetId="15" r:id="rId7"/>
    <sheet name="aluminum lowLight 8MayPM" sheetId="17" r:id="rId8"/>
    <sheet name="aluminum 10MayPM 1" sheetId="20" r:id="rId9"/>
    <sheet name="aluminum 10MayPM 2" sheetId="21" r:id="rId10"/>
    <sheet name="blackbody 29May 1" sheetId="24" r:id="rId11"/>
    <sheet name="blackbody 29May 2" sheetId="31" r:id="rId12"/>
    <sheet name="blackbody 29May 3" sheetId="32" r:id="rId13"/>
    <sheet name="blackbody 29May 4" sheetId="33" r:id="rId14"/>
    <sheet name="blackbody 29May 6" sheetId="42" r:id="rId15"/>
    <sheet name="blackbody 1June 1" sheetId="46" r:id="rId16"/>
    <sheet name="blackbody 1June 2" sheetId="47" r:id="rId17"/>
    <sheet name="blackbody 1June 3" sheetId="48" r:id="rId18"/>
    <sheet name="blackbody 1June 4" sheetId="50" r:id="rId19"/>
    <sheet name="blackbody 1June 7" sheetId="53" r:id="rId20"/>
    <sheet name="Heat-Cool Schedules" sheetId="23" r:id="rId21"/>
    <sheet name="Repeatability Tests 22 May" sheetId="1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48" l="1"/>
  <c r="Q4" i="48"/>
  <c r="Q5" i="48"/>
  <c r="Q6" i="48"/>
  <c r="Q7" i="48"/>
  <c r="Q8" i="48"/>
  <c r="Q9" i="48"/>
  <c r="Q10" i="48"/>
  <c r="Q11" i="48"/>
  <c r="Q12" i="48"/>
  <c r="Q13" i="48"/>
  <c r="Q14" i="48"/>
  <c r="Q15" i="48"/>
  <c r="Q16" i="48"/>
  <c r="Q17" i="48"/>
  <c r="Q18" i="48"/>
  <c r="Q19" i="48"/>
  <c r="Q20" i="48"/>
  <c r="Q21" i="48"/>
  <c r="Q22" i="48"/>
  <c r="Q23" i="48"/>
  <c r="Q24" i="48"/>
  <c r="Q25" i="48"/>
  <c r="Q26" i="48"/>
  <c r="Q27" i="48"/>
  <c r="Q28" i="48"/>
  <c r="Q29" i="48"/>
  <c r="Q30" i="48"/>
  <c r="Q31" i="48"/>
  <c r="Q32" i="48"/>
  <c r="Q33" i="48"/>
  <c r="Q34" i="48"/>
  <c r="Q35" i="48"/>
  <c r="Q36" i="48"/>
  <c r="Q37" i="48"/>
  <c r="Q38" i="48"/>
  <c r="Q39" i="48"/>
  <c r="Q40" i="48"/>
  <c r="Q41" i="48"/>
  <c r="Q42" i="48"/>
  <c r="Q43" i="48"/>
  <c r="Q44" i="48"/>
  <c r="Q45" i="48"/>
  <c r="Q46" i="48"/>
  <c r="Q47" i="48"/>
  <c r="Q48" i="48"/>
  <c r="Q49" i="48"/>
  <c r="Q50" i="48"/>
  <c r="Q51" i="48"/>
  <c r="Q52" i="48"/>
  <c r="Q53" i="48"/>
  <c r="Q54" i="48"/>
  <c r="Q55" i="48"/>
  <c r="Q56" i="48"/>
  <c r="Q57" i="48"/>
  <c r="Q58" i="48"/>
  <c r="Q59" i="48"/>
  <c r="Q60" i="48"/>
  <c r="Q61" i="48"/>
  <c r="Q62" i="48"/>
  <c r="Q63" i="48"/>
  <c r="Q64" i="48"/>
  <c r="Q65" i="48"/>
  <c r="Q66" i="48"/>
  <c r="Q67" i="48"/>
  <c r="Q68" i="48"/>
  <c r="Q69" i="48"/>
  <c r="Q70" i="48"/>
  <c r="Q71" i="48"/>
  <c r="Q72" i="48"/>
  <c r="Q73" i="48"/>
  <c r="Q74" i="48"/>
  <c r="Q75" i="48"/>
  <c r="Q76" i="48"/>
  <c r="Q77" i="48"/>
  <c r="Q78" i="48"/>
  <c r="Q79" i="48"/>
  <c r="Q80" i="48"/>
  <c r="Q81" i="48"/>
  <c r="Q82" i="48"/>
  <c r="Q83" i="48"/>
  <c r="Q84" i="48"/>
  <c r="Q85" i="48"/>
  <c r="Q86" i="48"/>
  <c r="Q87" i="48"/>
  <c r="Q2" i="48"/>
  <c r="U3" i="53"/>
  <c r="U4" i="53"/>
  <c r="U5" i="53"/>
  <c r="U6" i="53"/>
  <c r="U7" i="53"/>
  <c r="U8" i="53"/>
  <c r="U9" i="53"/>
  <c r="U10" i="53"/>
  <c r="U11" i="53"/>
  <c r="U12" i="53"/>
  <c r="U13" i="53"/>
  <c r="U14" i="53"/>
  <c r="U15" i="53"/>
  <c r="U16" i="53"/>
  <c r="U17" i="53"/>
  <c r="U18" i="53"/>
  <c r="U19" i="53"/>
  <c r="U20" i="53"/>
  <c r="U21" i="53"/>
  <c r="U22" i="53"/>
  <c r="U23" i="53"/>
  <c r="U24" i="53"/>
  <c r="U25" i="53"/>
  <c r="U26" i="53"/>
  <c r="U27" i="53"/>
  <c r="U28" i="53"/>
  <c r="U29" i="53"/>
  <c r="U30" i="53"/>
  <c r="U31" i="53"/>
  <c r="U32" i="53"/>
  <c r="U33" i="53"/>
  <c r="U34" i="53"/>
  <c r="U35" i="53"/>
  <c r="U36" i="53"/>
  <c r="U37" i="53"/>
  <c r="U38" i="53"/>
  <c r="U39" i="53"/>
  <c r="U40" i="53"/>
  <c r="U41" i="53"/>
  <c r="U42" i="53"/>
  <c r="U43" i="53"/>
  <c r="U44" i="53"/>
  <c r="U45" i="53"/>
  <c r="U46" i="53"/>
  <c r="U47" i="53"/>
  <c r="U48" i="53"/>
  <c r="U49" i="53"/>
  <c r="U50" i="53"/>
  <c r="U51" i="53"/>
  <c r="U52" i="53"/>
  <c r="U53" i="53"/>
  <c r="U54" i="53"/>
  <c r="U55" i="53"/>
  <c r="U56" i="53"/>
  <c r="U57" i="53"/>
  <c r="U58" i="53"/>
  <c r="U59" i="53"/>
  <c r="U60" i="53"/>
  <c r="U61" i="53"/>
  <c r="U62" i="53"/>
  <c r="U63" i="53"/>
  <c r="U64" i="53"/>
  <c r="U65" i="53"/>
  <c r="U66" i="53"/>
  <c r="U67" i="53"/>
  <c r="U68" i="53"/>
  <c r="U69" i="53"/>
  <c r="U70" i="53"/>
  <c r="U71" i="53"/>
  <c r="U72" i="53"/>
  <c r="U73" i="53"/>
  <c r="U74" i="53"/>
  <c r="U75" i="53"/>
  <c r="U76" i="53"/>
  <c r="U77" i="53"/>
  <c r="U78" i="53"/>
  <c r="U79" i="53"/>
  <c r="U80" i="53"/>
  <c r="U81" i="53"/>
  <c r="U82" i="53"/>
  <c r="U83" i="53"/>
  <c r="U84" i="53"/>
  <c r="U85" i="53"/>
  <c r="U86" i="53"/>
  <c r="U87" i="53"/>
  <c r="U2" i="53"/>
  <c r="J89" i="46"/>
  <c r="J7" i="46"/>
  <c r="J8" i="46"/>
  <c r="J9" i="46"/>
  <c r="J10" i="46"/>
  <c r="J11" i="46"/>
  <c r="J12" i="46"/>
  <c r="J13" i="46"/>
  <c r="J14" i="46"/>
  <c r="J15" i="46"/>
  <c r="J16" i="46"/>
  <c r="J17" i="46"/>
  <c r="J18" i="46"/>
  <c r="J19" i="46"/>
  <c r="J20" i="46"/>
  <c r="J21" i="46"/>
  <c r="J22" i="46"/>
  <c r="J23" i="46"/>
  <c r="J24" i="46"/>
  <c r="J25" i="46"/>
  <c r="J26" i="46"/>
  <c r="J27" i="46"/>
  <c r="J28" i="46"/>
  <c r="J29" i="46"/>
  <c r="J30" i="46"/>
  <c r="J31" i="46"/>
  <c r="J32" i="46"/>
  <c r="J33" i="46"/>
  <c r="J34" i="46"/>
  <c r="J35" i="46"/>
  <c r="J36" i="46"/>
  <c r="J37" i="46"/>
  <c r="J38" i="46"/>
  <c r="J39" i="46"/>
  <c r="J40" i="46"/>
  <c r="J41" i="46"/>
  <c r="J42" i="46"/>
  <c r="J43" i="46"/>
  <c r="J44" i="46"/>
  <c r="J45" i="46"/>
  <c r="J46" i="46"/>
  <c r="J47" i="46"/>
  <c r="J48" i="46"/>
  <c r="J49" i="46"/>
  <c r="J50" i="46"/>
  <c r="J51" i="46"/>
  <c r="J52" i="46"/>
  <c r="J53" i="46"/>
  <c r="J54" i="46"/>
  <c r="J55" i="46"/>
  <c r="J56" i="46"/>
  <c r="J57" i="46"/>
  <c r="J58" i="46"/>
  <c r="J59" i="46"/>
  <c r="J60" i="46"/>
  <c r="J61" i="46"/>
  <c r="J62" i="46"/>
  <c r="J63" i="46"/>
  <c r="J64" i="46"/>
  <c r="J65" i="46"/>
  <c r="J66" i="46"/>
  <c r="J67" i="46"/>
  <c r="J68" i="46"/>
  <c r="J69" i="46"/>
  <c r="J70" i="46"/>
  <c r="J71" i="46"/>
  <c r="J72" i="46"/>
  <c r="J73" i="46"/>
  <c r="J74" i="46"/>
  <c r="J75" i="46"/>
  <c r="J76" i="46"/>
  <c r="J77" i="46"/>
  <c r="J78" i="46"/>
  <c r="J79" i="46"/>
  <c r="J80" i="46"/>
  <c r="J81" i="46"/>
  <c r="J82" i="46"/>
  <c r="J83" i="46"/>
  <c r="J84" i="46"/>
  <c r="J85" i="46"/>
  <c r="J86" i="46"/>
  <c r="J87" i="46"/>
  <c r="J6" i="46"/>
  <c r="J3" i="46"/>
  <c r="J4" i="46"/>
  <c r="J5" i="46"/>
  <c r="J2" i="46"/>
  <c r="H23" i="48"/>
  <c r="H31" i="48"/>
  <c r="H39" i="48"/>
  <c r="H47" i="48"/>
  <c r="H55" i="48"/>
  <c r="H63" i="48"/>
  <c r="H71" i="48"/>
  <c r="H79" i="48"/>
  <c r="H87" i="48"/>
  <c r="F89" i="47"/>
  <c r="K89" i="47"/>
  <c r="F60" i="47"/>
  <c r="F68" i="47"/>
  <c r="F76" i="47"/>
  <c r="F84" i="47"/>
  <c r="K60" i="47"/>
  <c r="K68" i="47"/>
  <c r="K76" i="47"/>
  <c r="K84" i="47"/>
  <c r="R87" i="53"/>
  <c r="O87" i="53"/>
  <c r="L87" i="53"/>
  <c r="I87" i="53"/>
  <c r="F87" i="53"/>
  <c r="C87" i="53"/>
  <c r="R86" i="53"/>
  <c r="O86" i="53"/>
  <c r="L86" i="53"/>
  <c r="I86" i="53"/>
  <c r="F86" i="53"/>
  <c r="C86" i="53"/>
  <c r="R85" i="53"/>
  <c r="O85" i="53"/>
  <c r="L85" i="53"/>
  <c r="I85" i="53"/>
  <c r="F85" i="53"/>
  <c r="C85" i="53"/>
  <c r="R84" i="53"/>
  <c r="O84" i="53"/>
  <c r="L84" i="53"/>
  <c r="I84" i="53"/>
  <c r="F84" i="53"/>
  <c r="C84" i="53"/>
  <c r="R83" i="53"/>
  <c r="O83" i="53"/>
  <c r="L83" i="53"/>
  <c r="I83" i="53"/>
  <c r="F83" i="53"/>
  <c r="C83" i="53"/>
  <c r="R82" i="53"/>
  <c r="O82" i="53"/>
  <c r="L82" i="53"/>
  <c r="I82" i="53"/>
  <c r="F82" i="53"/>
  <c r="C82" i="53"/>
  <c r="R81" i="53"/>
  <c r="O81" i="53"/>
  <c r="L81" i="53"/>
  <c r="I81" i="53"/>
  <c r="F81" i="53"/>
  <c r="C81" i="53"/>
  <c r="R80" i="53"/>
  <c r="O80" i="53"/>
  <c r="L80" i="53"/>
  <c r="I80" i="53"/>
  <c r="F80" i="53"/>
  <c r="C80" i="53"/>
  <c r="R79" i="53"/>
  <c r="O79" i="53"/>
  <c r="L79" i="53"/>
  <c r="I79" i="53"/>
  <c r="F79" i="53"/>
  <c r="C79" i="53"/>
  <c r="R78" i="53"/>
  <c r="O78" i="53"/>
  <c r="L78" i="53"/>
  <c r="I78" i="53"/>
  <c r="F78" i="53"/>
  <c r="C78" i="53"/>
  <c r="R77" i="53"/>
  <c r="O77" i="53"/>
  <c r="L77" i="53"/>
  <c r="I77" i="53"/>
  <c r="F77" i="53"/>
  <c r="C77" i="53"/>
  <c r="R76" i="53"/>
  <c r="O76" i="53"/>
  <c r="L76" i="53"/>
  <c r="I76" i="53"/>
  <c r="F76" i="53"/>
  <c r="C76" i="53"/>
  <c r="R75" i="53"/>
  <c r="O75" i="53"/>
  <c r="L75" i="53"/>
  <c r="I75" i="53"/>
  <c r="F75" i="53"/>
  <c r="C75" i="53"/>
  <c r="R74" i="53"/>
  <c r="O74" i="53"/>
  <c r="L74" i="53"/>
  <c r="I74" i="53"/>
  <c r="F74" i="53"/>
  <c r="C74" i="53"/>
  <c r="R73" i="53"/>
  <c r="O73" i="53"/>
  <c r="L73" i="53"/>
  <c r="I73" i="53"/>
  <c r="F73" i="53"/>
  <c r="C73" i="53"/>
  <c r="R72" i="53"/>
  <c r="O72" i="53"/>
  <c r="L72" i="53"/>
  <c r="I72" i="53"/>
  <c r="F72" i="53"/>
  <c r="C72" i="53"/>
  <c r="R71" i="53"/>
  <c r="O71" i="53"/>
  <c r="L71" i="53"/>
  <c r="I71" i="53"/>
  <c r="F71" i="53"/>
  <c r="C71" i="53"/>
  <c r="R70" i="53"/>
  <c r="O70" i="53"/>
  <c r="L70" i="53"/>
  <c r="I70" i="53"/>
  <c r="F70" i="53"/>
  <c r="C70" i="53"/>
  <c r="R69" i="53"/>
  <c r="O69" i="53"/>
  <c r="L69" i="53"/>
  <c r="I69" i="53"/>
  <c r="F69" i="53"/>
  <c r="C69" i="53"/>
  <c r="R68" i="53"/>
  <c r="O68" i="53"/>
  <c r="L68" i="53"/>
  <c r="I68" i="53"/>
  <c r="F68" i="53"/>
  <c r="C68" i="53"/>
  <c r="R67" i="53"/>
  <c r="O67" i="53"/>
  <c r="L67" i="53"/>
  <c r="I67" i="53"/>
  <c r="F67" i="53"/>
  <c r="C67" i="53"/>
  <c r="R66" i="53"/>
  <c r="O66" i="53"/>
  <c r="P70" i="53" s="1"/>
  <c r="L66" i="53"/>
  <c r="I66" i="53"/>
  <c r="F66" i="53"/>
  <c r="C66" i="53"/>
  <c r="R65" i="53"/>
  <c r="O65" i="53"/>
  <c r="L65" i="53"/>
  <c r="I65" i="53"/>
  <c r="F65" i="53"/>
  <c r="C65" i="53"/>
  <c r="R64" i="53"/>
  <c r="O64" i="53"/>
  <c r="L64" i="53"/>
  <c r="I64" i="53"/>
  <c r="F64" i="53"/>
  <c r="C64" i="53"/>
  <c r="R63" i="53"/>
  <c r="O63" i="53"/>
  <c r="L63" i="53"/>
  <c r="I63" i="53"/>
  <c r="F63" i="53"/>
  <c r="C63" i="53"/>
  <c r="R62" i="53"/>
  <c r="O62" i="53"/>
  <c r="L62" i="53"/>
  <c r="I62" i="53"/>
  <c r="F62" i="53"/>
  <c r="C62" i="53"/>
  <c r="R61" i="53"/>
  <c r="O61" i="53"/>
  <c r="L61" i="53"/>
  <c r="I61" i="53"/>
  <c r="F61" i="53"/>
  <c r="C61" i="53"/>
  <c r="R60" i="53"/>
  <c r="O60" i="53"/>
  <c r="L60" i="53"/>
  <c r="I60" i="53"/>
  <c r="F60" i="53"/>
  <c r="C60" i="53"/>
  <c r="R59" i="53"/>
  <c r="O59" i="53"/>
  <c r="L59" i="53"/>
  <c r="I59" i="53"/>
  <c r="F59" i="53"/>
  <c r="C59" i="53"/>
  <c r="R58" i="53"/>
  <c r="O58" i="53"/>
  <c r="P62" i="53" s="1"/>
  <c r="L58" i="53"/>
  <c r="I58" i="53"/>
  <c r="F58" i="53"/>
  <c r="C58" i="53"/>
  <c r="R57" i="53"/>
  <c r="O57" i="53"/>
  <c r="L57" i="53"/>
  <c r="I57" i="53"/>
  <c r="F57" i="53"/>
  <c r="C57" i="53"/>
  <c r="R56" i="53"/>
  <c r="O56" i="53"/>
  <c r="L56" i="53"/>
  <c r="I56" i="53"/>
  <c r="F56" i="53"/>
  <c r="C56" i="53"/>
  <c r="R55" i="53"/>
  <c r="O55" i="53"/>
  <c r="L55" i="53"/>
  <c r="I55" i="53"/>
  <c r="F55" i="53"/>
  <c r="C55" i="53"/>
  <c r="R54" i="53"/>
  <c r="O54" i="53"/>
  <c r="L54" i="53"/>
  <c r="I54" i="53"/>
  <c r="F54" i="53"/>
  <c r="C54" i="53"/>
  <c r="R53" i="53"/>
  <c r="O53" i="53"/>
  <c r="L53" i="53"/>
  <c r="I53" i="53"/>
  <c r="F53" i="53"/>
  <c r="C53" i="53"/>
  <c r="R52" i="53"/>
  <c r="O52" i="53"/>
  <c r="L52" i="53"/>
  <c r="I52" i="53"/>
  <c r="F52" i="53"/>
  <c r="C52" i="53"/>
  <c r="R51" i="53"/>
  <c r="O51" i="53"/>
  <c r="L51" i="53"/>
  <c r="I51" i="53"/>
  <c r="F51" i="53"/>
  <c r="C51" i="53"/>
  <c r="R50" i="53"/>
  <c r="O50" i="53"/>
  <c r="P54" i="53" s="1"/>
  <c r="L50" i="53"/>
  <c r="I50" i="53"/>
  <c r="F50" i="53"/>
  <c r="C50" i="53"/>
  <c r="R49" i="53"/>
  <c r="O49" i="53"/>
  <c r="L49" i="53"/>
  <c r="I49" i="53"/>
  <c r="F49" i="53"/>
  <c r="C49" i="53"/>
  <c r="R48" i="53"/>
  <c r="O48" i="53"/>
  <c r="L48" i="53"/>
  <c r="I48" i="53"/>
  <c r="F48" i="53"/>
  <c r="C48" i="53"/>
  <c r="R47" i="53"/>
  <c r="O47" i="53"/>
  <c r="L47" i="53"/>
  <c r="I47" i="53"/>
  <c r="F47" i="53"/>
  <c r="C47" i="53"/>
  <c r="R46" i="53"/>
  <c r="O46" i="53"/>
  <c r="L46" i="53"/>
  <c r="I46" i="53"/>
  <c r="F46" i="53"/>
  <c r="C46" i="53"/>
  <c r="R45" i="53"/>
  <c r="O45" i="53"/>
  <c r="L45" i="53"/>
  <c r="I45" i="53"/>
  <c r="F45" i="53"/>
  <c r="C45" i="53"/>
  <c r="R44" i="53"/>
  <c r="O44" i="53"/>
  <c r="L44" i="53"/>
  <c r="I44" i="53"/>
  <c r="F44" i="53"/>
  <c r="C44" i="53"/>
  <c r="R43" i="53"/>
  <c r="O43" i="53"/>
  <c r="L43" i="53"/>
  <c r="I43" i="53"/>
  <c r="F43" i="53"/>
  <c r="C43" i="53"/>
  <c r="R42" i="53"/>
  <c r="O42" i="53"/>
  <c r="P46" i="53" s="1"/>
  <c r="L42" i="53"/>
  <c r="I42" i="53"/>
  <c r="F42" i="53"/>
  <c r="C42" i="53"/>
  <c r="R41" i="53"/>
  <c r="O41" i="53"/>
  <c r="L41" i="53"/>
  <c r="I41" i="53"/>
  <c r="F41" i="53"/>
  <c r="C41" i="53"/>
  <c r="R40" i="53"/>
  <c r="O40" i="53"/>
  <c r="L40" i="53"/>
  <c r="I40" i="53"/>
  <c r="F40" i="53"/>
  <c r="C40" i="53"/>
  <c r="R39" i="53"/>
  <c r="O39" i="53"/>
  <c r="L39" i="53"/>
  <c r="I39" i="53"/>
  <c r="F39" i="53"/>
  <c r="C39" i="53"/>
  <c r="R38" i="53"/>
  <c r="O38" i="53"/>
  <c r="L38" i="53"/>
  <c r="I38" i="53"/>
  <c r="F38" i="53"/>
  <c r="C38" i="53"/>
  <c r="R37" i="53"/>
  <c r="O37" i="53"/>
  <c r="L37" i="53"/>
  <c r="I37" i="53"/>
  <c r="F37" i="53"/>
  <c r="C37" i="53"/>
  <c r="R36" i="53"/>
  <c r="O36" i="53"/>
  <c r="L36" i="53"/>
  <c r="I36" i="53"/>
  <c r="F36" i="53"/>
  <c r="C36" i="53"/>
  <c r="R35" i="53"/>
  <c r="O35" i="53"/>
  <c r="L35" i="53"/>
  <c r="I35" i="53"/>
  <c r="F35" i="53"/>
  <c r="C35" i="53"/>
  <c r="R34" i="53"/>
  <c r="O34" i="53"/>
  <c r="P38" i="53" s="1"/>
  <c r="L34" i="53"/>
  <c r="I34" i="53"/>
  <c r="F34" i="53"/>
  <c r="C34" i="53"/>
  <c r="R33" i="53"/>
  <c r="O33" i="53"/>
  <c r="L33" i="53"/>
  <c r="I33" i="53"/>
  <c r="F33" i="53"/>
  <c r="C33" i="53"/>
  <c r="R32" i="53"/>
  <c r="O32" i="53"/>
  <c r="L32" i="53"/>
  <c r="I32" i="53"/>
  <c r="F32" i="53"/>
  <c r="C32" i="53"/>
  <c r="R31" i="53"/>
  <c r="O31" i="53"/>
  <c r="L31" i="53"/>
  <c r="I31" i="53"/>
  <c r="F31" i="53"/>
  <c r="C31" i="53"/>
  <c r="R30" i="53"/>
  <c r="O30" i="53"/>
  <c r="L30" i="53"/>
  <c r="I30" i="53"/>
  <c r="F30" i="53"/>
  <c r="C30" i="53"/>
  <c r="R29" i="53"/>
  <c r="O29" i="53"/>
  <c r="L29" i="53"/>
  <c r="I29" i="53"/>
  <c r="F29" i="53"/>
  <c r="C29" i="53"/>
  <c r="R28" i="53"/>
  <c r="O28" i="53"/>
  <c r="L28" i="53"/>
  <c r="I28" i="53"/>
  <c r="F28" i="53"/>
  <c r="C28" i="53"/>
  <c r="R27" i="53"/>
  <c r="O27" i="53"/>
  <c r="L27" i="53"/>
  <c r="I27" i="53"/>
  <c r="F27" i="53"/>
  <c r="C27" i="53"/>
  <c r="R26" i="53"/>
  <c r="O26" i="53"/>
  <c r="P30" i="53" s="1"/>
  <c r="L26" i="53"/>
  <c r="I26" i="53"/>
  <c r="F26" i="53"/>
  <c r="C26" i="53"/>
  <c r="R25" i="53"/>
  <c r="O25" i="53"/>
  <c r="L25" i="53"/>
  <c r="I25" i="53"/>
  <c r="F25" i="53"/>
  <c r="C25" i="53"/>
  <c r="R24" i="53"/>
  <c r="O24" i="53"/>
  <c r="L24" i="53"/>
  <c r="I24" i="53"/>
  <c r="F24" i="53"/>
  <c r="C24" i="53"/>
  <c r="R23" i="53"/>
  <c r="O23" i="53"/>
  <c r="L23" i="53"/>
  <c r="I23" i="53"/>
  <c r="F23" i="53"/>
  <c r="C23" i="53"/>
  <c r="R22" i="53"/>
  <c r="O22" i="53"/>
  <c r="L22" i="53"/>
  <c r="I22" i="53"/>
  <c r="F22" i="53"/>
  <c r="C22" i="53"/>
  <c r="R21" i="53"/>
  <c r="O21" i="53"/>
  <c r="L21" i="53"/>
  <c r="I21" i="53"/>
  <c r="F21" i="53"/>
  <c r="C21" i="53"/>
  <c r="R20" i="53"/>
  <c r="O20" i="53"/>
  <c r="L20" i="53"/>
  <c r="I20" i="53"/>
  <c r="F20" i="53"/>
  <c r="C20" i="53"/>
  <c r="R19" i="53"/>
  <c r="O19" i="53"/>
  <c r="L19" i="53"/>
  <c r="I19" i="53"/>
  <c r="F19" i="53"/>
  <c r="C19" i="53"/>
  <c r="R18" i="53"/>
  <c r="O18" i="53"/>
  <c r="P22" i="53" s="1"/>
  <c r="L18" i="53"/>
  <c r="I18" i="53"/>
  <c r="F18" i="53"/>
  <c r="C18" i="53"/>
  <c r="R17" i="53"/>
  <c r="O17" i="53"/>
  <c r="L17" i="53"/>
  <c r="I17" i="53"/>
  <c r="F17" i="53"/>
  <c r="C17" i="53"/>
  <c r="R16" i="53"/>
  <c r="O16" i="53"/>
  <c r="L16" i="53"/>
  <c r="I16" i="53"/>
  <c r="F16" i="53"/>
  <c r="C16" i="53"/>
  <c r="R15" i="53"/>
  <c r="O15" i="53"/>
  <c r="L15" i="53"/>
  <c r="I15" i="53"/>
  <c r="F15" i="53"/>
  <c r="C15" i="53"/>
  <c r="R14" i="53"/>
  <c r="O14" i="53"/>
  <c r="L14" i="53"/>
  <c r="I14" i="53"/>
  <c r="F14" i="53"/>
  <c r="C14" i="53"/>
  <c r="R13" i="53"/>
  <c r="O13" i="53"/>
  <c r="L13" i="53"/>
  <c r="I13" i="53"/>
  <c r="F13" i="53"/>
  <c r="C13" i="53"/>
  <c r="R12" i="53"/>
  <c r="O12" i="53"/>
  <c r="L12" i="53"/>
  <c r="I12" i="53"/>
  <c r="F12" i="53"/>
  <c r="C12" i="53"/>
  <c r="R11" i="53"/>
  <c r="O11" i="53"/>
  <c r="L11" i="53"/>
  <c r="I11" i="53"/>
  <c r="F11" i="53"/>
  <c r="C11" i="53"/>
  <c r="R10" i="53"/>
  <c r="O10" i="53"/>
  <c r="P14" i="53" s="1"/>
  <c r="L10" i="53"/>
  <c r="I10" i="53"/>
  <c r="F10" i="53"/>
  <c r="C10" i="53"/>
  <c r="R9" i="53"/>
  <c r="O9" i="53"/>
  <c r="L9" i="53"/>
  <c r="I9" i="53"/>
  <c r="F9" i="53"/>
  <c r="C9" i="53"/>
  <c r="R8" i="53"/>
  <c r="O8" i="53"/>
  <c r="L8" i="53"/>
  <c r="I8" i="53"/>
  <c r="F8" i="53"/>
  <c r="C8" i="53"/>
  <c r="R7" i="53"/>
  <c r="O7" i="53"/>
  <c r="L7" i="53"/>
  <c r="I7" i="53"/>
  <c r="F7" i="53"/>
  <c r="C7" i="53"/>
  <c r="R6" i="53"/>
  <c r="O6" i="53"/>
  <c r="L6" i="53"/>
  <c r="I6" i="53"/>
  <c r="F6" i="53"/>
  <c r="C6" i="53"/>
  <c r="R5" i="53"/>
  <c r="O5" i="53"/>
  <c r="P5" i="53" s="1"/>
  <c r="L5" i="53"/>
  <c r="I5" i="53"/>
  <c r="F5" i="53"/>
  <c r="G5" i="53" s="1"/>
  <c r="C5" i="53"/>
  <c r="R4" i="53"/>
  <c r="O4" i="53"/>
  <c r="P4" i="53" s="1"/>
  <c r="L4" i="53"/>
  <c r="I4" i="53"/>
  <c r="F4" i="53"/>
  <c r="C4" i="53"/>
  <c r="R3" i="53"/>
  <c r="O3" i="53"/>
  <c r="P3" i="53" s="1"/>
  <c r="L3" i="53"/>
  <c r="M3" i="53" s="1"/>
  <c r="I3" i="53"/>
  <c r="F3" i="53"/>
  <c r="C3" i="53"/>
  <c r="R2" i="53"/>
  <c r="O2" i="53"/>
  <c r="P2" i="53" s="1"/>
  <c r="L2" i="53"/>
  <c r="M2" i="53" s="1"/>
  <c r="I2" i="53"/>
  <c r="J2" i="53" s="1"/>
  <c r="F2" i="53"/>
  <c r="C2" i="53"/>
  <c r="K4" i="50"/>
  <c r="M171" i="50"/>
  <c r="K171" i="50"/>
  <c r="I171" i="50"/>
  <c r="G171" i="50"/>
  <c r="E171" i="50"/>
  <c r="C171" i="50"/>
  <c r="M170" i="50"/>
  <c r="K170" i="50"/>
  <c r="P170" i="50" s="1"/>
  <c r="I170" i="50"/>
  <c r="G170" i="50"/>
  <c r="E170" i="50"/>
  <c r="C170" i="50"/>
  <c r="M169" i="50"/>
  <c r="K169" i="50"/>
  <c r="I169" i="50"/>
  <c r="G169" i="50"/>
  <c r="E169" i="50"/>
  <c r="C169" i="50"/>
  <c r="M168" i="50"/>
  <c r="K168" i="50"/>
  <c r="I168" i="50"/>
  <c r="G168" i="50"/>
  <c r="E168" i="50"/>
  <c r="C168" i="50"/>
  <c r="M167" i="50"/>
  <c r="K167" i="50"/>
  <c r="I167" i="50"/>
  <c r="G167" i="50"/>
  <c r="E167" i="50"/>
  <c r="C167" i="50"/>
  <c r="M166" i="50"/>
  <c r="K166" i="50"/>
  <c r="I166" i="50"/>
  <c r="G166" i="50"/>
  <c r="E166" i="50"/>
  <c r="C166" i="50"/>
  <c r="M165" i="50"/>
  <c r="K165" i="50"/>
  <c r="I165" i="50"/>
  <c r="G165" i="50"/>
  <c r="E165" i="50"/>
  <c r="C165" i="50"/>
  <c r="M164" i="50"/>
  <c r="K164" i="50"/>
  <c r="I164" i="50"/>
  <c r="G164" i="50"/>
  <c r="E164" i="50"/>
  <c r="C164" i="50"/>
  <c r="P164" i="50" s="1"/>
  <c r="M163" i="50"/>
  <c r="K163" i="50"/>
  <c r="I163" i="50"/>
  <c r="G163" i="50"/>
  <c r="E163" i="50"/>
  <c r="C163" i="50"/>
  <c r="M162" i="50"/>
  <c r="K162" i="50"/>
  <c r="P162" i="50" s="1"/>
  <c r="I162" i="50"/>
  <c r="G162" i="50"/>
  <c r="E162" i="50"/>
  <c r="C162" i="50"/>
  <c r="M161" i="50"/>
  <c r="K161" i="50"/>
  <c r="I161" i="50"/>
  <c r="G161" i="50"/>
  <c r="E161" i="50"/>
  <c r="C161" i="50"/>
  <c r="M160" i="50"/>
  <c r="K160" i="50"/>
  <c r="I160" i="50"/>
  <c r="G160" i="50"/>
  <c r="E160" i="50"/>
  <c r="C160" i="50"/>
  <c r="M159" i="50"/>
  <c r="K159" i="50"/>
  <c r="I159" i="50"/>
  <c r="G159" i="50"/>
  <c r="E159" i="50"/>
  <c r="C159" i="50"/>
  <c r="M158" i="50"/>
  <c r="K158" i="50"/>
  <c r="I158" i="50"/>
  <c r="G158" i="50"/>
  <c r="E158" i="50"/>
  <c r="C158" i="50"/>
  <c r="M157" i="50"/>
  <c r="K157" i="50"/>
  <c r="I157" i="50"/>
  <c r="G157" i="50"/>
  <c r="E157" i="50"/>
  <c r="C157" i="50"/>
  <c r="M156" i="50"/>
  <c r="K156" i="50"/>
  <c r="I156" i="50"/>
  <c r="G156" i="50"/>
  <c r="E156" i="50"/>
  <c r="C156" i="50"/>
  <c r="P156" i="50" s="1"/>
  <c r="M155" i="50"/>
  <c r="K155" i="50"/>
  <c r="I155" i="50"/>
  <c r="G155" i="50"/>
  <c r="E155" i="50"/>
  <c r="C155" i="50"/>
  <c r="M154" i="50"/>
  <c r="K154" i="50"/>
  <c r="I154" i="50"/>
  <c r="G154" i="50"/>
  <c r="E154" i="50"/>
  <c r="C154" i="50"/>
  <c r="M153" i="50"/>
  <c r="K153" i="50"/>
  <c r="I153" i="50"/>
  <c r="G153" i="50"/>
  <c r="E153" i="50"/>
  <c r="C153" i="50"/>
  <c r="M152" i="50"/>
  <c r="K152" i="50"/>
  <c r="I152" i="50"/>
  <c r="G152" i="50"/>
  <c r="E152" i="50"/>
  <c r="C152" i="50"/>
  <c r="M151" i="50"/>
  <c r="K151" i="50"/>
  <c r="I151" i="50"/>
  <c r="G151" i="50"/>
  <c r="E151" i="50"/>
  <c r="C151" i="50"/>
  <c r="M150" i="50"/>
  <c r="K150" i="50"/>
  <c r="I150" i="50"/>
  <c r="G150" i="50"/>
  <c r="E150" i="50"/>
  <c r="C150" i="50"/>
  <c r="M149" i="50"/>
  <c r="K149" i="50"/>
  <c r="I149" i="50"/>
  <c r="G149" i="50"/>
  <c r="E149" i="50"/>
  <c r="C149" i="50"/>
  <c r="M148" i="50"/>
  <c r="K148" i="50"/>
  <c r="I148" i="50"/>
  <c r="G148" i="50"/>
  <c r="E148" i="50"/>
  <c r="C148" i="50"/>
  <c r="M147" i="50"/>
  <c r="K147" i="50"/>
  <c r="I147" i="50"/>
  <c r="G147" i="50"/>
  <c r="E147" i="50"/>
  <c r="C147" i="50"/>
  <c r="M146" i="50"/>
  <c r="K146" i="50"/>
  <c r="I146" i="50"/>
  <c r="G146" i="50"/>
  <c r="E146" i="50"/>
  <c r="C146" i="50"/>
  <c r="M145" i="50"/>
  <c r="K145" i="50"/>
  <c r="I145" i="50"/>
  <c r="G145" i="50"/>
  <c r="E145" i="50"/>
  <c r="C145" i="50"/>
  <c r="M144" i="50"/>
  <c r="K144" i="50"/>
  <c r="I144" i="50"/>
  <c r="G144" i="50"/>
  <c r="E144" i="50"/>
  <c r="C144" i="50"/>
  <c r="M143" i="50"/>
  <c r="K143" i="50"/>
  <c r="I143" i="50"/>
  <c r="G143" i="50"/>
  <c r="E143" i="50"/>
  <c r="C143" i="50"/>
  <c r="M142" i="50"/>
  <c r="K142" i="50"/>
  <c r="I142" i="50"/>
  <c r="G142" i="50"/>
  <c r="E142" i="50"/>
  <c r="C142" i="50"/>
  <c r="M141" i="50"/>
  <c r="K141" i="50"/>
  <c r="I141" i="50"/>
  <c r="G141" i="50"/>
  <c r="E141" i="50"/>
  <c r="C141" i="50"/>
  <c r="M140" i="50"/>
  <c r="K140" i="50"/>
  <c r="I140" i="50"/>
  <c r="G140" i="50"/>
  <c r="E140" i="50"/>
  <c r="C140" i="50"/>
  <c r="M139" i="50"/>
  <c r="K139" i="50"/>
  <c r="I139" i="50"/>
  <c r="G139" i="50"/>
  <c r="E139" i="50"/>
  <c r="C139" i="50"/>
  <c r="M138" i="50"/>
  <c r="K138" i="50"/>
  <c r="I138" i="50"/>
  <c r="G138" i="50"/>
  <c r="E138" i="50"/>
  <c r="C138" i="50"/>
  <c r="M137" i="50"/>
  <c r="K137" i="50"/>
  <c r="I137" i="50"/>
  <c r="G137" i="50"/>
  <c r="E137" i="50"/>
  <c r="C137" i="50"/>
  <c r="M136" i="50"/>
  <c r="K136" i="50"/>
  <c r="I136" i="50"/>
  <c r="G136" i="50"/>
  <c r="E136" i="50"/>
  <c r="C136" i="50"/>
  <c r="M135" i="50"/>
  <c r="K135" i="50"/>
  <c r="I135" i="50"/>
  <c r="G135" i="50"/>
  <c r="E135" i="50"/>
  <c r="C135" i="50"/>
  <c r="M134" i="50"/>
  <c r="K134" i="50"/>
  <c r="I134" i="50"/>
  <c r="G134" i="50"/>
  <c r="E134" i="50"/>
  <c r="C134" i="50"/>
  <c r="M133" i="50"/>
  <c r="K133" i="50"/>
  <c r="I133" i="50"/>
  <c r="G133" i="50"/>
  <c r="E133" i="50"/>
  <c r="C133" i="50"/>
  <c r="M132" i="50"/>
  <c r="K132" i="50"/>
  <c r="I132" i="50"/>
  <c r="G132" i="50"/>
  <c r="E132" i="50"/>
  <c r="C132" i="50"/>
  <c r="M131" i="50"/>
  <c r="K131" i="50"/>
  <c r="I131" i="50"/>
  <c r="G131" i="50"/>
  <c r="E131" i="50"/>
  <c r="C131" i="50"/>
  <c r="M130" i="50"/>
  <c r="K130" i="50"/>
  <c r="I130" i="50"/>
  <c r="G130" i="50"/>
  <c r="E130" i="50"/>
  <c r="C130" i="50"/>
  <c r="M129" i="50"/>
  <c r="K129" i="50"/>
  <c r="I129" i="50"/>
  <c r="G129" i="50"/>
  <c r="E129" i="50"/>
  <c r="C129" i="50"/>
  <c r="M128" i="50"/>
  <c r="K128" i="50"/>
  <c r="I128" i="50"/>
  <c r="G128" i="50"/>
  <c r="E128" i="50"/>
  <c r="C128" i="50"/>
  <c r="M127" i="50"/>
  <c r="K127" i="50"/>
  <c r="I127" i="50"/>
  <c r="G127" i="50"/>
  <c r="E127" i="50"/>
  <c r="C127" i="50"/>
  <c r="M126" i="50"/>
  <c r="K126" i="50"/>
  <c r="I126" i="50"/>
  <c r="G126" i="50"/>
  <c r="E126" i="50"/>
  <c r="C126" i="50"/>
  <c r="M125" i="50"/>
  <c r="K125" i="50"/>
  <c r="I125" i="50"/>
  <c r="G125" i="50"/>
  <c r="E125" i="50"/>
  <c r="C125" i="50"/>
  <c r="M124" i="50"/>
  <c r="K124" i="50"/>
  <c r="I124" i="50"/>
  <c r="G124" i="50"/>
  <c r="E124" i="50"/>
  <c r="C124" i="50"/>
  <c r="M123" i="50"/>
  <c r="K123" i="50"/>
  <c r="I123" i="50"/>
  <c r="G123" i="50"/>
  <c r="E123" i="50"/>
  <c r="C123" i="50"/>
  <c r="M122" i="50"/>
  <c r="K122" i="50"/>
  <c r="I122" i="50"/>
  <c r="G122" i="50"/>
  <c r="E122" i="50"/>
  <c r="C122" i="50"/>
  <c r="M121" i="50"/>
  <c r="K121" i="50"/>
  <c r="I121" i="50"/>
  <c r="G121" i="50"/>
  <c r="E121" i="50"/>
  <c r="C121" i="50"/>
  <c r="M120" i="50"/>
  <c r="K120" i="50"/>
  <c r="I120" i="50"/>
  <c r="G120" i="50"/>
  <c r="E120" i="50"/>
  <c r="C120" i="50"/>
  <c r="M119" i="50"/>
  <c r="K119" i="50"/>
  <c r="I119" i="50"/>
  <c r="G119" i="50"/>
  <c r="E119" i="50"/>
  <c r="C119" i="50"/>
  <c r="M118" i="50"/>
  <c r="K118" i="50"/>
  <c r="I118" i="50"/>
  <c r="G118" i="50"/>
  <c r="E118" i="50"/>
  <c r="C118" i="50"/>
  <c r="M117" i="50"/>
  <c r="K117" i="50"/>
  <c r="I117" i="50"/>
  <c r="G117" i="50"/>
  <c r="E117" i="50"/>
  <c r="C117" i="50"/>
  <c r="M116" i="50"/>
  <c r="K116" i="50"/>
  <c r="I116" i="50"/>
  <c r="G116" i="50"/>
  <c r="E116" i="50"/>
  <c r="C116" i="50"/>
  <c r="M115" i="50"/>
  <c r="K115" i="50"/>
  <c r="I115" i="50"/>
  <c r="G115" i="50"/>
  <c r="E115" i="50"/>
  <c r="C115" i="50"/>
  <c r="M114" i="50"/>
  <c r="K114" i="50"/>
  <c r="I114" i="50"/>
  <c r="G114" i="50"/>
  <c r="E114" i="50"/>
  <c r="C114" i="50"/>
  <c r="M113" i="50"/>
  <c r="K113" i="50"/>
  <c r="I113" i="50"/>
  <c r="G113" i="50"/>
  <c r="E113" i="50"/>
  <c r="C113" i="50"/>
  <c r="M112" i="50"/>
  <c r="K112" i="50"/>
  <c r="I112" i="50"/>
  <c r="G112" i="50"/>
  <c r="E112" i="50"/>
  <c r="C112" i="50"/>
  <c r="M111" i="50"/>
  <c r="K111" i="50"/>
  <c r="I111" i="50"/>
  <c r="G111" i="50"/>
  <c r="E111" i="50"/>
  <c r="C111" i="50"/>
  <c r="M110" i="50"/>
  <c r="K110" i="50"/>
  <c r="I110" i="50"/>
  <c r="G110" i="50"/>
  <c r="E110" i="50"/>
  <c r="C110" i="50"/>
  <c r="M109" i="50"/>
  <c r="K109" i="50"/>
  <c r="I109" i="50"/>
  <c r="G109" i="50"/>
  <c r="E109" i="50"/>
  <c r="C109" i="50"/>
  <c r="M108" i="50"/>
  <c r="K108" i="50"/>
  <c r="I108" i="50"/>
  <c r="G108" i="50"/>
  <c r="E108" i="50"/>
  <c r="C108" i="50"/>
  <c r="M107" i="50"/>
  <c r="K107" i="50"/>
  <c r="I107" i="50"/>
  <c r="G107" i="50"/>
  <c r="E107" i="50"/>
  <c r="C107" i="50"/>
  <c r="M106" i="50"/>
  <c r="K106" i="50"/>
  <c r="I106" i="50"/>
  <c r="G106" i="50"/>
  <c r="E106" i="50"/>
  <c r="C106" i="50"/>
  <c r="M105" i="50"/>
  <c r="K105" i="50"/>
  <c r="I105" i="50"/>
  <c r="G105" i="50"/>
  <c r="E105" i="50"/>
  <c r="C105" i="50"/>
  <c r="M104" i="50"/>
  <c r="K104" i="50"/>
  <c r="I104" i="50"/>
  <c r="G104" i="50"/>
  <c r="E104" i="50"/>
  <c r="C104" i="50"/>
  <c r="M103" i="50"/>
  <c r="K103" i="50"/>
  <c r="I103" i="50"/>
  <c r="G103" i="50"/>
  <c r="E103" i="50"/>
  <c r="C103" i="50"/>
  <c r="M102" i="50"/>
  <c r="K102" i="50"/>
  <c r="I102" i="50"/>
  <c r="G102" i="50"/>
  <c r="E102" i="50"/>
  <c r="C102" i="50"/>
  <c r="M101" i="50"/>
  <c r="K101" i="50"/>
  <c r="I101" i="50"/>
  <c r="G101" i="50"/>
  <c r="E101" i="50"/>
  <c r="C101" i="50"/>
  <c r="M100" i="50"/>
  <c r="K100" i="50"/>
  <c r="I100" i="50"/>
  <c r="G100" i="50"/>
  <c r="E100" i="50"/>
  <c r="C100" i="50"/>
  <c r="M99" i="50"/>
  <c r="K99" i="50"/>
  <c r="I99" i="50"/>
  <c r="G99" i="50"/>
  <c r="E99" i="50"/>
  <c r="C99" i="50"/>
  <c r="M98" i="50"/>
  <c r="K98" i="50"/>
  <c r="I98" i="50"/>
  <c r="G98" i="50"/>
  <c r="E98" i="50"/>
  <c r="C98" i="50"/>
  <c r="M97" i="50"/>
  <c r="K97" i="50"/>
  <c r="I97" i="50"/>
  <c r="G97" i="50"/>
  <c r="E97" i="50"/>
  <c r="C97" i="50"/>
  <c r="M96" i="50"/>
  <c r="K96" i="50"/>
  <c r="I96" i="50"/>
  <c r="G96" i="50"/>
  <c r="E96" i="50"/>
  <c r="C96" i="50"/>
  <c r="M95" i="50"/>
  <c r="K95" i="50"/>
  <c r="I95" i="50"/>
  <c r="G95" i="50"/>
  <c r="E95" i="50"/>
  <c r="C95" i="50"/>
  <c r="M94" i="50"/>
  <c r="K94" i="50"/>
  <c r="I94" i="50"/>
  <c r="G94" i="50"/>
  <c r="E94" i="50"/>
  <c r="C94" i="50"/>
  <c r="M93" i="50"/>
  <c r="K93" i="50"/>
  <c r="I93" i="50"/>
  <c r="G93" i="50"/>
  <c r="E93" i="50"/>
  <c r="C93" i="50"/>
  <c r="M92" i="50"/>
  <c r="K92" i="50"/>
  <c r="I92" i="50"/>
  <c r="G92" i="50"/>
  <c r="E92" i="50"/>
  <c r="C92" i="50"/>
  <c r="M91" i="50"/>
  <c r="K91" i="50"/>
  <c r="I91" i="50"/>
  <c r="G91" i="50"/>
  <c r="E91" i="50"/>
  <c r="C91" i="50"/>
  <c r="M90" i="50"/>
  <c r="K90" i="50"/>
  <c r="I90" i="50"/>
  <c r="G90" i="50"/>
  <c r="E90" i="50"/>
  <c r="C90" i="50"/>
  <c r="M89" i="50"/>
  <c r="K89" i="50"/>
  <c r="I89" i="50"/>
  <c r="G89" i="50"/>
  <c r="E89" i="50"/>
  <c r="C89" i="50"/>
  <c r="M88" i="50"/>
  <c r="K88" i="50"/>
  <c r="I88" i="50"/>
  <c r="G88" i="50"/>
  <c r="E88" i="50"/>
  <c r="C88" i="50"/>
  <c r="M87" i="50"/>
  <c r="K87" i="50"/>
  <c r="I87" i="50"/>
  <c r="G87" i="50"/>
  <c r="E87" i="50"/>
  <c r="C87" i="50"/>
  <c r="M86" i="50"/>
  <c r="K86" i="50"/>
  <c r="I86" i="50"/>
  <c r="G86" i="50"/>
  <c r="E86" i="50"/>
  <c r="C86" i="50"/>
  <c r="M85" i="50"/>
  <c r="K85" i="50"/>
  <c r="I85" i="50"/>
  <c r="G85" i="50"/>
  <c r="E85" i="50"/>
  <c r="C85" i="50"/>
  <c r="M84" i="50"/>
  <c r="K84" i="50"/>
  <c r="I84" i="50"/>
  <c r="G84" i="50"/>
  <c r="E84" i="50"/>
  <c r="C84" i="50"/>
  <c r="M83" i="50"/>
  <c r="K83" i="50"/>
  <c r="I83" i="50"/>
  <c r="G83" i="50"/>
  <c r="E83" i="50"/>
  <c r="C83" i="50"/>
  <c r="M82" i="50"/>
  <c r="K82" i="50"/>
  <c r="I82" i="50"/>
  <c r="G82" i="50"/>
  <c r="E82" i="50"/>
  <c r="C82" i="50"/>
  <c r="M81" i="50"/>
  <c r="K81" i="50"/>
  <c r="I81" i="50"/>
  <c r="G81" i="50"/>
  <c r="E81" i="50"/>
  <c r="C81" i="50"/>
  <c r="M80" i="50"/>
  <c r="K80" i="50"/>
  <c r="I80" i="50"/>
  <c r="G80" i="50"/>
  <c r="E80" i="50"/>
  <c r="C80" i="50"/>
  <c r="M79" i="50"/>
  <c r="K79" i="50"/>
  <c r="I79" i="50"/>
  <c r="G79" i="50"/>
  <c r="E79" i="50"/>
  <c r="C79" i="50"/>
  <c r="M78" i="50"/>
  <c r="K78" i="50"/>
  <c r="I78" i="50"/>
  <c r="G78" i="50"/>
  <c r="E78" i="50"/>
  <c r="C78" i="50"/>
  <c r="M77" i="50"/>
  <c r="K77" i="50"/>
  <c r="I77" i="50"/>
  <c r="G77" i="50"/>
  <c r="E77" i="50"/>
  <c r="C77" i="50"/>
  <c r="M76" i="50"/>
  <c r="K76" i="50"/>
  <c r="I76" i="50"/>
  <c r="G76" i="50"/>
  <c r="E76" i="50"/>
  <c r="C76" i="50"/>
  <c r="M75" i="50"/>
  <c r="K75" i="50"/>
  <c r="I75" i="50"/>
  <c r="G75" i="50"/>
  <c r="E75" i="50"/>
  <c r="C75" i="50"/>
  <c r="M74" i="50"/>
  <c r="K74" i="50"/>
  <c r="I74" i="50"/>
  <c r="G74" i="50"/>
  <c r="E74" i="50"/>
  <c r="C74" i="50"/>
  <c r="M73" i="50"/>
  <c r="K73" i="50"/>
  <c r="I73" i="50"/>
  <c r="G73" i="50"/>
  <c r="E73" i="50"/>
  <c r="C73" i="50"/>
  <c r="M72" i="50"/>
  <c r="K72" i="50"/>
  <c r="I72" i="50"/>
  <c r="G72" i="50"/>
  <c r="E72" i="50"/>
  <c r="C72" i="50"/>
  <c r="M71" i="50"/>
  <c r="K71" i="50"/>
  <c r="I71" i="50"/>
  <c r="G71" i="50"/>
  <c r="E71" i="50"/>
  <c r="C71" i="50"/>
  <c r="M70" i="50"/>
  <c r="K70" i="50"/>
  <c r="I70" i="50"/>
  <c r="G70" i="50"/>
  <c r="E70" i="50"/>
  <c r="C70" i="50"/>
  <c r="M69" i="50"/>
  <c r="K69" i="50"/>
  <c r="I69" i="50"/>
  <c r="G69" i="50"/>
  <c r="E69" i="50"/>
  <c r="C69" i="50"/>
  <c r="M68" i="50"/>
  <c r="K68" i="50"/>
  <c r="I68" i="50"/>
  <c r="G68" i="50"/>
  <c r="E68" i="50"/>
  <c r="C68" i="50"/>
  <c r="M67" i="50"/>
  <c r="K67" i="50"/>
  <c r="I67" i="50"/>
  <c r="G67" i="50"/>
  <c r="E67" i="50"/>
  <c r="C67" i="50"/>
  <c r="M66" i="50"/>
  <c r="K66" i="50"/>
  <c r="I66" i="50"/>
  <c r="G66" i="50"/>
  <c r="E66" i="50"/>
  <c r="C66" i="50"/>
  <c r="M65" i="50"/>
  <c r="K65" i="50"/>
  <c r="I65" i="50"/>
  <c r="G65" i="50"/>
  <c r="E65" i="50"/>
  <c r="C65" i="50"/>
  <c r="M64" i="50"/>
  <c r="K64" i="50"/>
  <c r="I64" i="50"/>
  <c r="G64" i="50"/>
  <c r="E64" i="50"/>
  <c r="C64" i="50"/>
  <c r="M63" i="50"/>
  <c r="K63" i="50"/>
  <c r="I63" i="50"/>
  <c r="G63" i="50"/>
  <c r="E63" i="50"/>
  <c r="C63" i="50"/>
  <c r="M62" i="50"/>
  <c r="K62" i="50"/>
  <c r="I62" i="50"/>
  <c r="G62" i="50"/>
  <c r="E62" i="50"/>
  <c r="C62" i="50"/>
  <c r="M61" i="50"/>
  <c r="K61" i="50"/>
  <c r="I61" i="50"/>
  <c r="G61" i="50"/>
  <c r="E61" i="50"/>
  <c r="C61" i="50"/>
  <c r="M60" i="50"/>
  <c r="K60" i="50"/>
  <c r="I60" i="50"/>
  <c r="G60" i="50"/>
  <c r="E60" i="50"/>
  <c r="C60" i="50"/>
  <c r="M59" i="50"/>
  <c r="K59" i="50"/>
  <c r="I59" i="50"/>
  <c r="G59" i="50"/>
  <c r="E59" i="50"/>
  <c r="C59" i="50"/>
  <c r="M58" i="50"/>
  <c r="K58" i="50"/>
  <c r="I58" i="50"/>
  <c r="G58" i="50"/>
  <c r="E58" i="50"/>
  <c r="C58" i="50"/>
  <c r="M57" i="50"/>
  <c r="K57" i="50"/>
  <c r="I57" i="50"/>
  <c r="G57" i="50"/>
  <c r="E57" i="50"/>
  <c r="C57" i="50"/>
  <c r="M56" i="50"/>
  <c r="K56" i="50"/>
  <c r="I56" i="50"/>
  <c r="G56" i="50"/>
  <c r="E56" i="50"/>
  <c r="C56" i="50"/>
  <c r="M55" i="50"/>
  <c r="K55" i="50"/>
  <c r="I55" i="50"/>
  <c r="G55" i="50"/>
  <c r="E55" i="50"/>
  <c r="C55" i="50"/>
  <c r="M54" i="50"/>
  <c r="K54" i="50"/>
  <c r="I54" i="50"/>
  <c r="G54" i="50"/>
  <c r="E54" i="50"/>
  <c r="C54" i="50"/>
  <c r="M53" i="50"/>
  <c r="K53" i="50"/>
  <c r="I53" i="50"/>
  <c r="G53" i="50"/>
  <c r="E53" i="50"/>
  <c r="C53" i="50"/>
  <c r="M52" i="50"/>
  <c r="K52" i="50"/>
  <c r="I52" i="50"/>
  <c r="G52" i="50"/>
  <c r="E52" i="50"/>
  <c r="C52" i="50"/>
  <c r="M51" i="50"/>
  <c r="K51" i="50"/>
  <c r="I51" i="50"/>
  <c r="G51" i="50"/>
  <c r="E51" i="50"/>
  <c r="C51" i="50"/>
  <c r="M50" i="50"/>
  <c r="K50" i="50"/>
  <c r="I50" i="50"/>
  <c r="G50" i="50"/>
  <c r="E50" i="50"/>
  <c r="C50" i="50"/>
  <c r="M49" i="50"/>
  <c r="K49" i="50"/>
  <c r="I49" i="50"/>
  <c r="G49" i="50"/>
  <c r="E49" i="50"/>
  <c r="C49" i="50"/>
  <c r="M48" i="50"/>
  <c r="K48" i="50"/>
  <c r="I48" i="50"/>
  <c r="G48" i="50"/>
  <c r="E48" i="50"/>
  <c r="C48" i="50"/>
  <c r="M47" i="50"/>
  <c r="K47" i="50"/>
  <c r="I47" i="50"/>
  <c r="G47" i="50"/>
  <c r="E47" i="50"/>
  <c r="C47" i="50"/>
  <c r="M46" i="50"/>
  <c r="K46" i="50"/>
  <c r="I46" i="50"/>
  <c r="G46" i="50"/>
  <c r="E46" i="50"/>
  <c r="C46" i="50"/>
  <c r="M45" i="50"/>
  <c r="K45" i="50"/>
  <c r="I45" i="50"/>
  <c r="G45" i="50"/>
  <c r="E45" i="50"/>
  <c r="C45" i="50"/>
  <c r="M44" i="50"/>
  <c r="K44" i="50"/>
  <c r="I44" i="50"/>
  <c r="G44" i="50"/>
  <c r="E44" i="50"/>
  <c r="C44" i="50"/>
  <c r="M43" i="50"/>
  <c r="K43" i="50"/>
  <c r="I43" i="50"/>
  <c r="G43" i="50"/>
  <c r="E43" i="50"/>
  <c r="C43" i="50"/>
  <c r="M42" i="50"/>
  <c r="K42" i="50"/>
  <c r="I42" i="50"/>
  <c r="G42" i="50"/>
  <c r="E42" i="50"/>
  <c r="C42" i="50"/>
  <c r="M41" i="50"/>
  <c r="K41" i="50"/>
  <c r="I41" i="50"/>
  <c r="G41" i="50"/>
  <c r="E41" i="50"/>
  <c r="C41" i="50"/>
  <c r="M40" i="50"/>
  <c r="K40" i="50"/>
  <c r="I40" i="50"/>
  <c r="G40" i="50"/>
  <c r="E40" i="50"/>
  <c r="C40" i="50"/>
  <c r="M39" i="50"/>
  <c r="K39" i="50"/>
  <c r="I39" i="50"/>
  <c r="G39" i="50"/>
  <c r="E39" i="50"/>
  <c r="C39" i="50"/>
  <c r="M38" i="50"/>
  <c r="K38" i="50"/>
  <c r="I38" i="50"/>
  <c r="G38" i="50"/>
  <c r="E38" i="50"/>
  <c r="C38" i="50"/>
  <c r="M37" i="50"/>
  <c r="K37" i="50"/>
  <c r="I37" i="50"/>
  <c r="G37" i="50"/>
  <c r="E37" i="50"/>
  <c r="C37" i="50"/>
  <c r="M36" i="50"/>
  <c r="K36" i="50"/>
  <c r="I36" i="50"/>
  <c r="G36" i="50"/>
  <c r="E36" i="50"/>
  <c r="C36" i="50"/>
  <c r="M35" i="50"/>
  <c r="K35" i="50"/>
  <c r="I35" i="50"/>
  <c r="G35" i="50"/>
  <c r="E35" i="50"/>
  <c r="C35" i="50"/>
  <c r="M34" i="50"/>
  <c r="K34" i="50"/>
  <c r="I34" i="50"/>
  <c r="G34" i="50"/>
  <c r="E34" i="50"/>
  <c r="C34" i="50"/>
  <c r="M33" i="50"/>
  <c r="K33" i="50"/>
  <c r="I33" i="50"/>
  <c r="G33" i="50"/>
  <c r="E33" i="50"/>
  <c r="C33" i="50"/>
  <c r="M32" i="50"/>
  <c r="K32" i="50"/>
  <c r="I32" i="50"/>
  <c r="G32" i="50"/>
  <c r="E32" i="50"/>
  <c r="C32" i="50"/>
  <c r="M31" i="50"/>
  <c r="K31" i="50"/>
  <c r="I31" i="50"/>
  <c r="G31" i="50"/>
  <c r="E31" i="50"/>
  <c r="C31" i="50"/>
  <c r="M30" i="50"/>
  <c r="K30" i="50"/>
  <c r="I30" i="50"/>
  <c r="G30" i="50"/>
  <c r="E30" i="50"/>
  <c r="C30" i="50"/>
  <c r="M29" i="50"/>
  <c r="K29" i="50"/>
  <c r="I29" i="50"/>
  <c r="G29" i="50"/>
  <c r="E29" i="50"/>
  <c r="C29" i="50"/>
  <c r="M28" i="50"/>
  <c r="K28" i="50"/>
  <c r="I28" i="50"/>
  <c r="G28" i="50"/>
  <c r="E28" i="50"/>
  <c r="C28" i="50"/>
  <c r="M27" i="50"/>
  <c r="K27" i="50"/>
  <c r="I27" i="50"/>
  <c r="G27" i="50"/>
  <c r="E27" i="50"/>
  <c r="C27" i="50"/>
  <c r="M26" i="50"/>
  <c r="K26" i="50"/>
  <c r="I26" i="50"/>
  <c r="G26" i="50"/>
  <c r="E26" i="50"/>
  <c r="C26" i="50"/>
  <c r="M25" i="50"/>
  <c r="K25" i="50"/>
  <c r="I25" i="50"/>
  <c r="G25" i="50"/>
  <c r="E25" i="50"/>
  <c r="C25" i="50"/>
  <c r="M24" i="50"/>
  <c r="K24" i="50"/>
  <c r="I24" i="50"/>
  <c r="G24" i="50"/>
  <c r="E24" i="50"/>
  <c r="C24" i="50"/>
  <c r="M23" i="50"/>
  <c r="K23" i="50"/>
  <c r="I23" i="50"/>
  <c r="G23" i="50"/>
  <c r="E23" i="50"/>
  <c r="C23" i="50"/>
  <c r="N22" i="50"/>
  <c r="M22" i="50"/>
  <c r="K22" i="50"/>
  <c r="I22" i="50"/>
  <c r="G22" i="50"/>
  <c r="E22" i="50"/>
  <c r="C22" i="50"/>
  <c r="M21" i="50"/>
  <c r="N21" i="50" s="1"/>
  <c r="K21" i="50"/>
  <c r="I21" i="50"/>
  <c r="G21" i="50"/>
  <c r="E21" i="50"/>
  <c r="C21" i="50"/>
  <c r="M20" i="50"/>
  <c r="N20" i="50" s="1"/>
  <c r="K20" i="50"/>
  <c r="I20" i="50"/>
  <c r="G20" i="50"/>
  <c r="E20" i="50"/>
  <c r="C20" i="50"/>
  <c r="M19" i="50"/>
  <c r="N19" i="50" s="1"/>
  <c r="K19" i="50"/>
  <c r="I19" i="50"/>
  <c r="G19" i="50"/>
  <c r="E19" i="50"/>
  <c r="C19" i="50"/>
  <c r="M18" i="50"/>
  <c r="K18" i="50"/>
  <c r="I18" i="50"/>
  <c r="G18" i="50"/>
  <c r="E18" i="50"/>
  <c r="C18" i="50"/>
  <c r="M17" i="50"/>
  <c r="N17" i="50" s="1"/>
  <c r="K17" i="50"/>
  <c r="I17" i="50"/>
  <c r="G17" i="50"/>
  <c r="E17" i="50"/>
  <c r="C17" i="50"/>
  <c r="M16" i="50"/>
  <c r="K16" i="50"/>
  <c r="I16" i="50"/>
  <c r="G16" i="50"/>
  <c r="E16" i="50"/>
  <c r="C16" i="50"/>
  <c r="M15" i="50"/>
  <c r="N15" i="50" s="1"/>
  <c r="K15" i="50"/>
  <c r="I15" i="50"/>
  <c r="G15" i="50"/>
  <c r="E15" i="50"/>
  <c r="C15" i="50"/>
  <c r="N14" i="50"/>
  <c r="M14" i="50"/>
  <c r="K14" i="50"/>
  <c r="I14" i="50"/>
  <c r="G14" i="50"/>
  <c r="E14" i="50"/>
  <c r="C14" i="50"/>
  <c r="M13" i="50"/>
  <c r="N13" i="50" s="1"/>
  <c r="K13" i="50"/>
  <c r="I13" i="50"/>
  <c r="G13" i="50"/>
  <c r="E13" i="50"/>
  <c r="C13" i="50"/>
  <c r="M12" i="50"/>
  <c r="N12" i="50" s="1"/>
  <c r="K12" i="50"/>
  <c r="I12" i="50"/>
  <c r="G12" i="50"/>
  <c r="E12" i="50"/>
  <c r="C12" i="50"/>
  <c r="M11" i="50"/>
  <c r="N11" i="50" s="1"/>
  <c r="K11" i="50"/>
  <c r="I11" i="50"/>
  <c r="G11" i="50"/>
  <c r="E11" i="50"/>
  <c r="C11" i="50"/>
  <c r="M10" i="50"/>
  <c r="K10" i="50"/>
  <c r="I10" i="50"/>
  <c r="G10" i="50"/>
  <c r="E10" i="50"/>
  <c r="C10" i="50"/>
  <c r="M9" i="50"/>
  <c r="N9" i="50" s="1"/>
  <c r="K9" i="50"/>
  <c r="I9" i="50"/>
  <c r="G9" i="50"/>
  <c r="E9" i="50"/>
  <c r="C9" i="50"/>
  <c r="M8" i="50"/>
  <c r="K8" i="50"/>
  <c r="I8" i="50"/>
  <c r="G8" i="50"/>
  <c r="E8" i="50"/>
  <c r="C8" i="50"/>
  <c r="M7" i="50"/>
  <c r="N7" i="50" s="1"/>
  <c r="K7" i="50"/>
  <c r="I7" i="50"/>
  <c r="G7" i="50"/>
  <c r="E7" i="50"/>
  <c r="C7" i="50"/>
  <c r="N6" i="50"/>
  <c r="M6" i="50"/>
  <c r="K6" i="50"/>
  <c r="I6" i="50"/>
  <c r="G6" i="50"/>
  <c r="E6" i="50"/>
  <c r="C6" i="50"/>
  <c r="M5" i="50"/>
  <c r="N5" i="50" s="1"/>
  <c r="K5" i="50"/>
  <c r="I5" i="50"/>
  <c r="G5" i="50"/>
  <c r="E5" i="50"/>
  <c r="C5" i="50"/>
  <c r="M4" i="50"/>
  <c r="N16" i="50" s="1"/>
  <c r="I4" i="50"/>
  <c r="G4" i="50"/>
  <c r="E4" i="50"/>
  <c r="C4" i="50"/>
  <c r="M3" i="50"/>
  <c r="N18" i="50" s="1"/>
  <c r="K3" i="50"/>
  <c r="I3" i="50"/>
  <c r="G3" i="50"/>
  <c r="E3" i="50"/>
  <c r="C3" i="50"/>
  <c r="M2" i="50"/>
  <c r="K2" i="50"/>
  <c r="I2" i="50"/>
  <c r="G2" i="50"/>
  <c r="E2" i="50"/>
  <c r="C2" i="50"/>
  <c r="O87" i="48"/>
  <c r="M87" i="48"/>
  <c r="J87" i="48"/>
  <c r="G87" i="48"/>
  <c r="E87" i="48"/>
  <c r="C87" i="48"/>
  <c r="O86" i="48"/>
  <c r="M86" i="48"/>
  <c r="J86" i="48"/>
  <c r="G86" i="48"/>
  <c r="E86" i="48"/>
  <c r="C86" i="48"/>
  <c r="O85" i="48"/>
  <c r="M85" i="48"/>
  <c r="J85" i="48"/>
  <c r="G85" i="48"/>
  <c r="E85" i="48"/>
  <c r="C85" i="48"/>
  <c r="O84" i="48"/>
  <c r="M84" i="48"/>
  <c r="J84" i="48"/>
  <c r="G84" i="48"/>
  <c r="E84" i="48"/>
  <c r="C84" i="48"/>
  <c r="O83" i="48"/>
  <c r="M83" i="48"/>
  <c r="J83" i="48"/>
  <c r="K87" i="48" s="1"/>
  <c r="G83" i="48"/>
  <c r="E83" i="48"/>
  <c r="C83" i="48"/>
  <c r="O82" i="48"/>
  <c r="M82" i="48"/>
  <c r="J82" i="48"/>
  <c r="K86" i="48" s="1"/>
  <c r="G82" i="48"/>
  <c r="H86" i="48" s="1"/>
  <c r="E82" i="48"/>
  <c r="C82" i="48"/>
  <c r="O81" i="48"/>
  <c r="M81" i="48"/>
  <c r="J81" i="48"/>
  <c r="K85" i="48" s="1"/>
  <c r="G81" i="48"/>
  <c r="H85" i="48" s="1"/>
  <c r="E81" i="48"/>
  <c r="C81" i="48"/>
  <c r="O80" i="48"/>
  <c r="M80" i="48"/>
  <c r="J80" i="48"/>
  <c r="K84" i="48" s="1"/>
  <c r="G80" i="48"/>
  <c r="H84" i="48" s="1"/>
  <c r="E80" i="48"/>
  <c r="C80" i="48"/>
  <c r="O79" i="48"/>
  <c r="M79" i="48"/>
  <c r="J79" i="48"/>
  <c r="K83" i="48" s="1"/>
  <c r="G79" i="48"/>
  <c r="H83" i="48" s="1"/>
  <c r="E79" i="48"/>
  <c r="C79" i="48"/>
  <c r="O78" i="48"/>
  <c r="M78" i="48"/>
  <c r="J78" i="48"/>
  <c r="K82" i="48" s="1"/>
  <c r="G78" i="48"/>
  <c r="H82" i="48" s="1"/>
  <c r="E78" i="48"/>
  <c r="C78" i="48"/>
  <c r="O77" i="48"/>
  <c r="M77" i="48"/>
  <c r="J77" i="48"/>
  <c r="K81" i="48" s="1"/>
  <c r="G77" i="48"/>
  <c r="H81" i="48" s="1"/>
  <c r="E77" i="48"/>
  <c r="C77" i="48"/>
  <c r="O76" i="48"/>
  <c r="M76" i="48"/>
  <c r="J76" i="48"/>
  <c r="K80" i="48" s="1"/>
  <c r="G76" i="48"/>
  <c r="H80" i="48" s="1"/>
  <c r="E76" i="48"/>
  <c r="C76" i="48"/>
  <c r="O75" i="48"/>
  <c r="M75" i="48"/>
  <c r="J75" i="48"/>
  <c r="K79" i="48" s="1"/>
  <c r="G75" i="48"/>
  <c r="E75" i="48"/>
  <c r="C75" i="48"/>
  <c r="O74" i="48"/>
  <c r="M74" i="48"/>
  <c r="J74" i="48"/>
  <c r="K78" i="48" s="1"/>
  <c r="G74" i="48"/>
  <c r="H78" i="48" s="1"/>
  <c r="E74" i="48"/>
  <c r="C74" i="48"/>
  <c r="O73" i="48"/>
  <c r="M73" i="48"/>
  <c r="J73" i="48"/>
  <c r="K77" i="48" s="1"/>
  <c r="G73" i="48"/>
  <c r="H77" i="48" s="1"/>
  <c r="E73" i="48"/>
  <c r="C73" i="48"/>
  <c r="O72" i="48"/>
  <c r="M72" i="48"/>
  <c r="J72" i="48"/>
  <c r="K76" i="48" s="1"/>
  <c r="G72" i="48"/>
  <c r="H76" i="48" s="1"/>
  <c r="E72" i="48"/>
  <c r="C72" i="48"/>
  <c r="O71" i="48"/>
  <c r="M71" i="48"/>
  <c r="J71" i="48"/>
  <c r="K75" i="48" s="1"/>
  <c r="G71" i="48"/>
  <c r="H75" i="48" s="1"/>
  <c r="E71" i="48"/>
  <c r="C71" i="48"/>
  <c r="O70" i="48"/>
  <c r="M70" i="48"/>
  <c r="J70" i="48"/>
  <c r="K74" i="48" s="1"/>
  <c r="G70" i="48"/>
  <c r="H74" i="48" s="1"/>
  <c r="E70" i="48"/>
  <c r="C70" i="48"/>
  <c r="O69" i="48"/>
  <c r="M69" i="48"/>
  <c r="J69" i="48"/>
  <c r="K73" i="48" s="1"/>
  <c r="G69" i="48"/>
  <c r="H73" i="48" s="1"/>
  <c r="E69" i="48"/>
  <c r="C69" i="48"/>
  <c r="O68" i="48"/>
  <c r="M68" i="48"/>
  <c r="J68" i="48"/>
  <c r="K72" i="48" s="1"/>
  <c r="G68" i="48"/>
  <c r="H72" i="48" s="1"/>
  <c r="E68" i="48"/>
  <c r="C68" i="48"/>
  <c r="O67" i="48"/>
  <c r="M67" i="48"/>
  <c r="J67" i="48"/>
  <c r="K71" i="48" s="1"/>
  <c r="G67" i="48"/>
  <c r="E67" i="48"/>
  <c r="C67" i="48"/>
  <c r="O66" i="48"/>
  <c r="M66" i="48"/>
  <c r="J66" i="48"/>
  <c r="K70" i="48" s="1"/>
  <c r="G66" i="48"/>
  <c r="H70" i="48" s="1"/>
  <c r="E66" i="48"/>
  <c r="C66" i="48"/>
  <c r="O65" i="48"/>
  <c r="M65" i="48"/>
  <c r="J65" i="48"/>
  <c r="K69" i="48" s="1"/>
  <c r="G65" i="48"/>
  <c r="H69" i="48" s="1"/>
  <c r="E65" i="48"/>
  <c r="C65" i="48"/>
  <c r="O64" i="48"/>
  <c r="M64" i="48"/>
  <c r="J64" i="48"/>
  <c r="K68" i="48" s="1"/>
  <c r="G64" i="48"/>
  <c r="H68" i="48" s="1"/>
  <c r="E64" i="48"/>
  <c r="C64" i="48"/>
  <c r="O63" i="48"/>
  <c r="M63" i="48"/>
  <c r="J63" i="48"/>
  <c r="K67" i="48" s="1"/>
  <c r="G63" i="48"/>
  <c r="H67" i="48" s="1"/>
  <c r="E63" i="48"/>
  <c r="C63" i="48"/>
  <c r="O62" i="48"/>
  <c r="M62" i="48"/>
  <c r="J62" i="48"/>
  <c r="K66" i="48" s="1"/>
  <c r="G62" i="48"/>
  <c r="H66" i="48" s="1"/>
  <c r="E62" i="48"/>
  <c r="C62" i="48"/>
  <c r="O61" i="48"/>
  <c r="M61" i="48"/>
  <c r="J61" i="48"/>
  <c r="K65" i="48" s="1"/>
  <c r="G61" i="48"/>
  <c r="H65" i="48" s="1"/>
  <c r="E61" i="48"/>
  <c r="C61" i="48"/>
  <c r="O60" i="48"/>
  <c r="M60" i="48"/>
  <c r="J60" i="48"/>
  <c r="K64" i="48" s="1"/>
  <c r="G60" i="48"/>
  <c r="H64" i="48" s="1"/>
  <c r="E60" i="48"/>
  <c r="C60" i="48"/>
  <c r="O59" i="48"/>
  <c r="M59" i="48"/>
  <c r="J59" i="48"/>
  <c r="K63" i="48" s="1"/>
  <c r="G59" i="48"/>
  <c r="E59" i="48"/>
  <c r="C59" i="48"/>
  <c r="O58" i="48"/>
  <c r="M58" i="48"/>
  <c r="J58" i="48"/>
  <c r="K62" i="48" s="1"/>
  <c r="G58" i="48"/>
  <c r="H62" i="48" s="1"/>
  <c r="E58" i="48"/>
  <c r="C58" i="48"/>
  <c r="O57" i="48"/>
  <c r="M57" i="48"/>
  <c r="J57" i="48"/>
  <c r="K61" i="48" s="1"/>
  <c r="G57" i="48"/>
  <c r="H61" i="48" s="1"/>
  <c r="E57" i="48"/>
  <c r="C57" i="48"/>
  <c r="O56" i="48"/>
  <c r="M56" i="48"/>
  <c r="J56" i="48"/>
  <c r="K60" i="48" s="1"/>
  <c r="G56" i="48"/>
  <c r="H60" i="48" s="1"/>
  <c r="E56" i="48"/>
  <c r="C56" i="48"/>
  <c r="O55" i="48"/>
  <c r="M55" i="48"/>
  <c r="J55" i="48"/>
  <c r="K59" i="48" s="1"/>
  <c r="G55" i="48"/>
  <c r="H59" i="48" s="1"/>
  <c r="E55" i="48"/>
  <c r="C55" i="48"/>
  <c r="O54" i="48"/>
  <c r="M54" i="48"/>
  <c r="J54" i="48"/>
  <c r="K58" i="48" s="1"/>
  <c r="G54" i="48"/>
  <c r="H58" i="48" s="1"/>
  <c r="E54" i="48"/>
  <c r="C54" i="48"/>
  <c r="O53" i="48"/>
  <c r="M53" i="48"/>
  <c r="J53" i="48"/>
  <c r="K57" i="48" s="1"/>
  <c r="G53" i="48"/>
  <c r="H57" i="48" s="1"/>
  <c r="E53" i="48"/>
  <c r="C53" i="48"/>
  <c r="O52" i="48"/>
  <c r="M52" i="48"/>
  <c r="J52" i="48"/>
  <c r="K56" i="48" s="1"/>
  <c r="G52" i="48"/>
  <c r="H56" i="48" s="1"/>
  <c r="E52" i="48"/>
  <c r="C52" i="48"/>
  <c r="O51" i="48"/>
  <c r="M51" i="48"/>
  <c r="J51" i="48"/>
  <c r="K55" i="48" s="1"/>
  <c r="G51" i="48"/>
  <c r="E51" i="48"/>
  <c r="C51" i="48"/>
  <c r="O50" i="48"/>
  <c r="M50" i="48"/>
  <c r="J50" i="48"/>
  <c r="K54" i="48" s="1"/>
  <c r="G50" i="48"/>
  <c r="H54" i="48" s="1"/>
  <c r="E50" i="48"/>
  <c r="C50" i="48"/>
  <c r="O49" i="48"/>
  <c r="M49" i="48"/>
  <c r="J49" i="48"/>
  <c r="K53" i="48" s="1"/>
  <c r="G49" i="48"/>
  <c r="H53" i="48" s="1"/>
  <c r="E49" i="48"/>
  <c r="C49" i="48"/>
  <c r="O48" i="48"/>
  <c r="M48" i="48"/>
  <c r="J48" i="48"/>
  <c r="K52" i="48" s="1"/>
  <c r="G48" i="48"/>
  <c r="H52" i="48" s="1"/>
  <c r="E48" i="48"/>
  <c r="C48" i="48"/>
  <c r="O47" i="48"/>
  <c r="M47" i="48"/>
  <c r="J47" i="48"/>
  <c r="K51" i="48" s="1"/>
  <c r="G47" i="48"/>
  <c r="H51" i="48" s="1"/>
  <c r="E47" i="48"/>
  <c r="C47" i="48"/>
  <c r="O46" i="48"/>
  <c r="M46" i="48"/>
  <c r="J46" i="48"/>
  <c r="K50" i="48" s="1"/>
  <c r="G46" i="48"/>
  <c r="H50" i="48" s="1"/>
  <c r="E46" i="48"/>
  <c r="C46" i="48"/>
  <c r="O45" i="48"/>
  <c r="M45" i="48"/>
  <c r="J45" i="48"/>
  <c r="K49" i="48" s="1"/>
  <c r="G45" i="48"/>
  <c r="H49" i="48" s="1"/>
  <c r="E45" i="48"/>
  <c r="C45" i="48"/>
  <c r="O44" i="48"/>
  <c r="M44" i="48"/>
  <c r="J44" i="48"/>
  <c r="K48" i="48" s="1"/>
  <c r="G44" i="48"/>
  <c r="H48" i="48" s="1"/>
  <c r="E44" i="48"/>
  <c r="C44" i="48"/>
  <c r="O43" i="48"/>
  <c r="M43" i="48"/>
  <c r="J43" i="48"/>
  <c r="K47" i="48" s="1"/>
  <c r="G43" i="48"/>
  <c r="E43" i="48"/>
  <c r="C43" i="48"/>
  <c r="O42" i="48"/>
  <c r="M42" i="48"/>
  <c r="J42" i="48"/>
  <c r="K46" i="48" s="1"/>
  <c r="G42" i="48"/>
  <c r="H46" i="48" s="1"/>
  <c r="E42" i="48"/>
  <c r="C42" i="48"/>
  <c r="O41" i="48"/>
  <c r="M41" i="48"/>
  <c r="J41" i="48"/>
  <c r="K45" i="48" s="1"/>
  <c r="G41" i="48"/>
  <c r="H45" i="48" s="1"/>
  <c r="E41" i="48"/>
  <c r="C41" i="48"/>
  <c r="O40" i="48"/>
  <c r="M40" i="48"/>
  <c r="J40" i="48"/>
  <c r="K44" i="48" s="1"/>
  <c r="G40" i="48"/>
  <c r="H44" i="48" s="1"/>
  <c r="E40" i="48"/>
  <c r="C40" i="48"/>
  <c r="O39" i="48"/>
  <c r="M39" i="48"/>
  <c r="J39" i="48"/>
  <c r="K43" i="48" s="1"/>
  <c r="G39" i="48"/>
  <c r="H43" i="48" s="1"/>
  <c r="E39" i="48"/>
  <c r="C39" i="48"/>
  <c r="O38" i="48"/>
  <c r="M38" i="48"/>
  <c r="J38" i="48"/>
  <c r="K42" i="48" s="1"/>
  <c r="G38" i="48"/>
  <c r="H42" i="48" s="1"/>
  <c r="E38" i="48"/>
  <c r="C38" i="48"/>
  <c r="O37" i="48"/>
  <c r="M37" i="48"/>
  <c r="J37" i="48"/>
  <c r="K41" i="48" s="1"/>
  <c r="G37" i="48"/>
  <c r="H41" i="48" s="1"/>
  <c r="E37" i="48"/>
  <c r="C37" i="48"/>
  <c r="O36" i="48"/>
  <c r="M36" i="48"/>
  <c r="J36" i="48"/>
  <c r="K40" i="48" s="1"/>
  <c r="G36" i="48"/>
  <c r="H40" i="48" s="1"/>
  <c r="E36" i="48"/>
  <c r="C36" i="48"/>
  <c r="O35" i="48"/>
  <c r="M35" i="48"/>
  <c r="J35" i="48"/>
  <c r="K39" i="48" s="1"/>
  <c r="G35" i="48"/>
  <c r="E35" i="48"/>
  <c r="C35" i="48"/>
  <c r="O34" i="48"/>
  <c r="M34" i="48"/>
  <c r="J34" i="48"/>
  <c r="K38" i="48" s="1"/>
  <c r="G34" i="48"/>
  <c r="H38" i="48" s="1"/>
  <c r="E34" i="48"/>
  <c r="C34" i="48"/>
  <c r="O33" i="48"/>
  <c r="M33" i="48"/>
  <c r="J33" i="48"/>
  <c r="K37" i="48" s="1"/>
  <c r="G33" i="48"/>
  <c r="H37" i="48" s="1"/>
  <c r="E33" i="48"/>
  <c r="C33" i="48"/>
  <c r="O32" i="48"/>
  <c r="M32" i="48"/>
  <c r="J32" i="48"/>
  <c r="K36" i="48" s="1"/>
  <c r="G32" i="48"/>
  <c r="H36" i="48" s="1"/>
  <c r="E32" i="48"/>
  <c r="C32" i="48"/>
  <c r="O31" i="48"/>
  <c r="M31" i="48"/>
  <c r="J31" i="48"/>
  <c r="K35" i="48" s="1"/>
  <c r="G31" i="48"/>
  <c r="H35" i="48" s="1"/>
  <c r="E31" i="48"/>
  <c r="C31" i="48"/>
  <c r="O30" i="48"/>
  <c r="M30" i="48"/>
  <c r="J30" i="48"/>
  <c r="K34" i="48" s="1"/>
  <c r="G30" i="48"/>
  <c r="H34" i="48" s="1"/>
  <c r="E30" i="48"/>
  <c r="C30" i="48"/>
  <c r="O29" i="48"/>
  <c r="M29" i="48"/>
  <c r="J29" i="48"/>
  <c r="K33" i="48" s="1"/>
  <c r="G29" i="48"/>
  <c r="H33" i="48" s="1"/>
  <c r="E29" i="48"/>
  <c r="C29" i="48"/>
  <c r="O28" i="48"/>
  <c r="M28" i="48"/>
  <c r="J28" i="48"/>
  <c r="K32" i="48" s="1"/>
  <c r="G28" i="48"/>
  <c r="H32" i="48" s="1"/>
  <c r="E28" i="48"/>
  <c r="C28" i="48"/>
  <c r="O27" i="48"/>
  <c r="M27" i="48"/>
  <c r="J27" i="48"/>
  <c r="K31" i="48" s="1"/>
  <c r="G27" i="48"/>
  <c r="E27" i="48"/>
  <c r="C27" i="48"/>
  <c r="O26" i="48"/>
  <c r="M26" i="48"/>
  <c r="J26" i="48"/>
  <c r="K30" i="48" s="1"/>
  <c r="G26" i="48"/>
  <c r="H30" i="48" s="1"/>
  <c r="E26" i="48"/>
  <c r="C26" i="48"/>
  <c r="O25" i="48"/>
  <c r="M25" i="48"/>
  <c r="J25" i="48"/>
  <c r="K29" i="48" s="1"/>
  <c r="G25" i="48"/>
  <c r="H29" i="48" s="1"/>
  <c r="E25" i="48"/>
  <c r="C25" i="48"/>
  <c r="O24" i="48"/>
  <c r="M24" i="48"/>
  <c r="J24" i="48"/>
  <c r="K28" i="48" s="1"/>
  <c r="G24" i="48"/>
  <c r="H28" i="48" s="1"/>
  <c r="E24" i="48"/>
  <c r="C24" i="48"/>
  <c r="O23" i="48"/>
  <c r="M23" i="48"/>
  <c r="J23" i="48"/>
  <c r="K27" i="48" s="1"/>
  <c r="G23" i="48"/>
  <c r="H27" i="48" s="1"/>
  <c r="E23" i="48"/>
  <c r="C23" i="48"/>
  <c r="O22" i="48"/>
  <c r="M22" i="48"/>
  <c r="J22" i="48"/>
  <c r="K26" i="48" s="1"/>
  <c r="G22" i="48"/>
  <c r="H26" i="48" s="1"/>
  <c r="E22" i="48"/>
  <c r="C22" i="48"/>
  <c r="O21" i="48"/>
  <c r="M21" i="48"/>
  <c r="J21" i="48"/>
  <c r="K25" i="48" s="1"/>
  <c r="G21" i="48"/>
  <c r="H25" i="48" s="1"/>
  <c r="E21" i="48"/>
  <c r="C21" i="48"/>
  <c r="O20" i="48"/>
  <c r="M20" i="48"/>
  <c r="J20" i="48"/>
  <c r="K24" i="48" s="1"/>
  <c r="G20" i="48"/>
  <c r="H24" i="48" s="1"/>
  <c r="E20" i="48"/>
  <c r="C20" i="48"/>
  <c r="O19" i="48"/>
  <c r="M19" i="48"/>
  <c r="J19" i="48"/>
  <c r="K23" i="48" s="1"/>
  <c r="G19" i="48"/>
  <c r="E19" i="48"/>
  <c r="C19" i="48"/>
  <c r="O18" i="48"/>
  <c r="M18" i="48"/>
  <c r="J18" i="48"/>
  <c r="K22" i="48" s="1"/>
  <c r="G18" i="48"/>
  <c r="H22" i="48" s="1"/>
  <c r="E18" i="48"/>
  <c r="C18" i="48"/>
  <c r="O17" i="48"/>
  <c r="M17" i="48"/>
  <c r="J17" i="48"/>
  <c r="K21" i="48" s="1"/>
  <c r="G17" i="48"/>
  <c r="H21" i="48" s="1"/>
  <c r="E17" i="48"/>
  <c r="C17" i="48"/>
  <c r="O16" i="48"/>
  <c r="M16" i="48"/>
  <c r="J16" i="48"/>
  <c r="K20" i="48" s="1"/>
  <c r="G16" i="48"/>
  <c r="H20" i="48" s="1"/>
  <c r="E16" i="48"/>
  <c r="C16" i="48"/>
  <c r="O15" i="48"/>
  <c r="M15" i="48"/>
  <c r="J15" i="48"/>
  <c r="K19" i="48" s="1"/>
  <c r="G15" i="48"/>
  <c r="H19" i="48" s="1"/>
  <c r="E15" i="48"/>
  <c r="C15" i="48"/>
  <c r="O14" i="48"/>
  <c r="M14" i="48"/>
  <c r="J14" i="48"/>
  <c r="K18" i="48" s="1"/>
  <c r="G14" i="48"/>
  <c r="H18" i="48" s="1"/>
  <c r="E14" i="48"/>
  <c r="C14" i="48"/>
  <c r="O13" i="48"/>
  <c r="M13" i="48"/>
  <c r="J13" i="48"/>
  <c r="K17" i="48" s="1"/>
  <c r="G13" i="48"/>
  <c r="H17" i="48" s="1"/>
  <c r="E13" i="48"/>
  <c r="C13" i="48"/>
  <c r="O12" i="48"/>
  <c r="M12" i="48"/>
  <c r="J12" i="48"/>
  <c r="K16" i="48" s="1"/>
  <c r="G12" i="48"/>
  <c r="H16" i="48" s="1"/>
  <c r="E12" i="48"/>
  <c r="C12" i="48"/>
  <c r="O11" i="48"/>
  <c r="M11" i="48"/>
  <c r="J11" i="48"/>
  <c r="K15" i="48" s="1"/>
  <c r="G11" i="48"/>
  <c r="E11" i="48"/>
  <c r="C11" i="48"/>
  <c r="O10" i="48"/>
  <c r="M10" i="48"/>
  <c r="J10" i="48"/>
  <c r="K14" i="48" s="1"/>
  <c r="G10" i="48"/>
  <c r="H14" i="48" s="1"/>
  <c r="E10" i="48"/>
  <c r="C10" i="48"/>
  <c r="O9" i="48"/>
  <c r="M9" i="48"/>
  <c r="J9" i="48"/>
  <c r="K13" i="48" s="1"/>
  <c r="G9" i="48"/>
  <c r="H13" i="48" s="1"/>
  <c r="E9" i="48"/>
  <c r="C9" i="48"/>
  <c r="O8" i="48"/>
  <c r="M8" i="48"/>
  <c r="J8" i="48"/>
  <c r="K12" i="48" s="1"/>
  <c r="G8" i="48"/>
  <c r="H12" i="48" s="1"/>
  <c r="E8" i="48"/>
  <c r="C8" i="48"/>
  <c r="O7" i="48"/>
  <c r="M7" i="48"/>
  <c r="J7" i="48"/>
  <c r="K11" i="48" s="1"/>
  <c r="G7" i="48"/>
  <c r="H11" i="48" s="1"/>
  <c r="E7" i="48"/>
  <c r="C7" i="48"/>
  <c r="O6" i="48"/>
  <c r="M6" i="48"/>
  <c r="J6" i="48"/>
  <c r="K10" i="48" s="1"/>
  <c r="G6" i="48"/>
  <c r="H10" i="48" s="1"/>
  <c r="E6" i="48"/>
  <c r="C6" i="48"/>
  <c r="O5" i="48"/>
  <c r="M5" i="48"/>
  <c r="J5" i="48"/>
  <c r="K5" i="48" s="1"/>
  <c r="G5" i="48"/>
  <c r="H9" i="48" s="1"/>
  <c r="E5" i="48"/>
  <c r="C5" i="48"/>
  <c r="O4" i="48"/>
  <c r="M4" i="48"/>
  <c r="J4" i="48"/>
  <c r="K4" i="48" s="1"/>
  <c r="G4" i="48"/>
  <c r="H8" i="48" s="1"/>
  <c r="E4" i="48"/>
  <c r="C4" i="48"/>
  <c r="O3" i="48"/>
  <c r="M3" i="48"/>
  <c r="J3" i="48"/>
  <c r="K3" i="48" s="1"/>
  <c r="G3" i="48"/>
  <c r="H3" i="48" s="1"/>
  <c r="E3" i="48"/>
  <c r="C3" i="48"/>
  <c r="O2" i="48"/>
  <c r="M2" i="48"/>
  <c r="J2" i="48"/>
  <c r="K2" i="48" s="1"/>
  <c r="G2" i="48"/>
  <c r="H6" i="48" s="1"/>
  <c r="E2" i="48"/>
  <c r="C2" i="48"/>
  <c r="O87" i="47"/>
  <c r="M87" i="47"/>
  <c r="J87" i="47"/>
  <c r="H87" i="47"/>
  <c r="E87" i="47"/>
  <c r="C87" i="47"/>
  <c r="O86" i="47"/>
  <c r="M86" i="47"/>
  <c r="J86" i="47"/>
  <c r="H86" i="47"/>
  <c r="E86" i="47"/>
  <c r="C86" i="47"/>
  <c r="O85" i="47"/>
  <c r="M85" i="47"/>
  <c r="J85" i="47"/>
  <c r="H85" i="47"/>
  <c r="E85" i="47"/>
  <c r="C85" i="47"/>
  <c r="O84" i="47"/>
  <c r="M84" i="47"/>
  <c r="J84" i="47"/>
  <c r="H84" i="47"/>
  <c r="E84" i="47"/>
  <c r="C84" i="47"/>
  <c r="O83" i="47"/>
  <c r="M83" i="47"/>
  <c r="J83" i="47"/>
  <c r="H83" i="47"/>
  <c r="E83" i="47"/>
  <c r="C83" i="47"/>
  <c r="O82" i="47"/>
  <c r="M82" i="47"/>
  <c r="J82" i="47"/>
  <c r="K87" i="47" s="1"/>
  <c r="H82" i="47"/>
  <c r="E82" i="47"/>
  <c r="F87" i="47" s="1"/>
  <c r="C82" i="47"/>
  <c r="O81" i="47"/>
  <c r="M81" i="47"/>
  <c r="J81" i="47"/>
  <c r="K86" i="47" s="1"/>
  <c r="H81" i="47"/>
  <c r="E81" i="47"/>
  <c r="F86" i="47" s="1"/>
  <c r="C81" i="47"/>
  <c r="O80" i="47"/>
  <c r="M80" i="47"/>
  <c r="J80" i="47"/>
  <c r="K85" i="47" s="1"/>
  <c r="H80" i="47"/>
  <c r="E80" i="47"/>
  <c r="F85" i="47" s="1"/>
  <c r="C80" i="47"/>
  <c r="O79" i="47"/>
  <c r="M79" i="47"/>
  <c r="J79" i="47"/>
  <c r="H79" i="47"/>
  <c r="E79" i="47"/>
  <c r="C79" i="47"/>
  <c r="O78" i="47"/>
  <c r="M78" i="47"/>
  <c r="J78" i="47"/>
  <c r="K83" i="47" s="1"/>
  <c r="H78" i="47"/>
  <c r="E78" i="47"/>
  <c r="F83" i="47" s="1"/>
  <c r="C78" i="47"/>
  <c r="O77" i="47"/>
  <c r="M77" i="47"/>
  <c r="J77" i="47"/>
  <c r="K82" i="47" s="1"/>
  <c r="H77" i="47"/>
  <c r="E77" i="47"/>
  <c r="F82" i="47" s="1"/>
  <c r="C77" i="47"/>
  <c r="O76" i="47"/>
  <c r="M76" i="47"/>
  <c r="J76" i="47"/>
  <c r="K81" i="47" s="1"/>
  <c r="H76" i="47"/>
  <c r="E76" i="47"/>
  <c r="F81" i="47" s="1"/>
  <c r="C76" i="47"/>
  <c r="O75" i="47"/>
  <c r="M75" i="47"/>
  <c r="J75" i="47"/>
  <c r="K80" i="47" s="1"/>
  <c r="H75" i="47"/>
  <c r="E75" i="47"/>
  <c r="F80" i="47" s="1"/>
  <c r="C75" i="47"/>
  <c r="O74" i="47"/>
  <c r="M74" i="47"/>
  <c r="J74" i="47"/>
  <c r="K79" i="47" s="1"/>
  <c r="H74" i="47"/>
  <c r="E74" i="47"/>
  <c r="F79" i="47" s="1"/>
  <c r="C74" i="47"/>
  <c r="O73" i="47"/>
  <c r="M73" i="47"/>
  <c r="J73" i="47"/>
  <c r="K78" i="47" s="1"/>
  <c r="H73" i="47"/>
  <c r="E73" i="47"/>
  <c r="F78" i="47" s="1"/>
  <c r="C73" i="47"/>
  <c r="O72" i="47"/>
  <c r="M72" i="47"/>
  <c r="J72" i="47"/>
  <c r="K77" i="47" s="1"/>
  <c r="H72" i="47"/>
  <c r="E72" i="47"/>
  <c r="F77" i="47" s="1"/>
  <c r="C72" i="47"/>
  <c r="O71" i="47"/>
  <c r="M71" i="47"/>
  <c r="J71" i="47"/>
  <c r="H71" i="47"/>
  <c r="E71" i="47"/>
  <c r="C71" i="47"/>
  <c r="O70" i="47"/>
  <c r="M70" i="47"/>
  <c r="J70" i="47"/>
  <c r="K75" i="47" s="1"/>
  <c r="H70" i="47"/>
  <c r="E70" i="47"/>
  <c r="F75" i="47" s="1"/>
  <c r="C70" i="47"/>
  <c r="O69" i="47"/>
  <c r="M69" i="47"/>
  <c r="J69" i="47"/>
  <c r="K74" i="47" s="1"/>
  <c r="H69" i="47"/>
  <c r="E69" i="47"/>
  <c r="F74" i="47" s="1"/>
  <c r="C69" i="47"/>
  <c r="O68" i="47"/>
  <c r="M68" i="47"/>
  <c r="J68" i="47"/>
  <c r="K73" i="47" s="1"/>
  <c r="H68" i="47"/>
  <c r="E68" i="47"/>
  <c r="F73" i="47" s="1"/>
  <c r="C68" i="47"/>
  <c r="O67" i="47"/>
  <c r="M67" i="47"/>
  <c r="J67" i="47"/>
  <c r="K72" i="47" s="1"/>
  <c r="H67" i="47"/>
  <c r="E67" i="47"/>
  <c r="F72" i="47" s="1"/>
  <c r="C67" i="47"/>
  <c r="O66" i="47"/>
  <c r="M66" i="47"/>
  <c r="J66" i="47"/>
  <c r="K71" i="47" s="1"/>
  <c r="H66" i="47"/>
  <c r="E66" i="47"/>
  <c r="F71" i="47" s="1"/>
  <c r="C66" i="47"/>
  <c r="O65" i="47"/>
  <c r="M65" i="47"/>
  <c r="J65" i="47"/>
  <c r="K70" i="47" s="1"/>
  <c r="H65" i="47"/>
  <c r="E65" i="47"/>
  <c r="F70" i="47" s="1"/>
  <c r="C65" i="47"/>
  <c r="O64" i="47"/>
  <c r="M64" i="47"/>
  <c r="J64" i="47"/>
  <c r="K69" i="47" s="1"/>
  <c r="H64" i="47"/>
  <c r="E64" i="47"/>
  <c r="F69" i="47" s="1"/>
  <c r="C64" i="47"/>
  <c r="O63" i="47"/>
  <c r="M63" i="47"/>
  <c r="J63" i="47"/>
  <c r="H63" i="47"/>
  <c r="E63" i="47"/>
  <c r="C63" i="47"/>
  <c r="O62" i="47"/>
  <c r="M62" i="47"/>
  <c r="J62" i="47"/>
  <c r="K67" i="47" s="1"/>
  <c r="H62" i="47"/>
  <c r="E62" i="47"/>
  <c r="F67" i="47" s="1"/>
  <c r="C62" i="47"/>
  <c r="O61" i="47"/>
  <c r="M61" i="47"/>
  <c r="J61" i="47"/>
  <c r="K66" i="47" s="1"/>
  <c r="H61" i="47"/>
  <c r="E61" i="47"/>
  <c r="F66" i="47" s="1"/>
  <c r="C61" i="47"/>
  <c r="O60" i="47"/>
  <c r="M60" i="47"/>
  <c r="J60" i="47"/>
  <c r="K65" i="47" s="1"/>
  <c r="H60" i="47"/>
  <c r="E60" i="47"/>
  <c r="F65" i="47" s="1"/>
  <c r="C60" i="47"/>
  <c r="O59" i="47"/>
  <c r="M59" i="47"/>
  <c r="J59" i="47"/>
  <c r="K64" i="47" s="1"/>
  <c r="H59" i="47"/>
  <c r="E59" i="47"/>
  <c r="F64" i="47" s="1"/>
  <c r="C59" i="47"/>
  <c r="O58" i="47"/>
  <c r="M58" i="47"/>
  <c r="J58" i="47"/>
  <c r="K63" i="47" s="1"/>
  <c r="H58" i="47"/>
  <c r="E58" i="47"/>
  <c r="F63" i="47" s="1"/>
  <c r="C58" i="47"/>
  <c r="O57" i="47"/>
  <c r="M57" i="47"/>
  <c r="J57" i="47"/>
  <c r="K62" i="47" s="1"/>
  <c r="H57" i="47"/>
  <c r="E57" i="47"/>
  <c r="F62" i="47" s="1"/>
  <c r="C57" i="47"/>
  <c r="O56" i="47"/>
  <c r="M56" i="47"/>
  <c r="J56" i="47"/>
  <c r="K61" i="47" s="1"/>
  <c r="H56" i="47"/>
  <c r="E56" i="47"/>
  <c r="F61" i="47" s="1"/>
  <c r="C56" i="47"/>
  <c r="O55" i="47"/>
  <c r="M55" i="47"/>
  <c r="J55" i="47"/>
  <c r="H55" i="47"/>
  <c r="E55" i="47"/>
  <c r="C55" i="47"/>
  <c r="O54" i="47"/>
  <c r="M54" i="47"/>
  <c r="J54" i="47"/>
  <c r="K59" i="47" s="1"/>
  <c r="H54" i="47"/>
  <c r="E54" i="47"/>
  <c r="F59" i="47" s="1"/>
  <c r="C54" i="47"/>
  <c r="O53" i="47"/>
  <c r="M53" i="47"/>
  <c r="J53" i="47"/>
  <c r="K58" i="47" s="1"/>
  <c r="H53" i="47"/>
  <c r="E53" i="47"/>
  <c r="F58" i="47" s="1"/>
  <c r="C53" i="47"/>
  <c r="O52" i="47"/>
  <c r="M52" i="47"/>
  <c r="J52" i="47"/>
  <c r="K57" i="47" s="1"/>
  <c r="H52" i="47"/>
  <c r="E52" i="47"/>
  <c r="F57" i="47" s="1"/>
  <c r="C52" i="47"/>
  <c r="O51" i="47"/>
  <c r="M51" i="47"/>
  <c r="J51" i="47"/>
  <c r="K56" i="47" s="1"/>
  <c r="H51" i="47"/>
  <c r="E51" i="47"/>
  <c r="F56" i="47" s="1"/>
  <c r="C51" i="47"/>
  <c r="O50" i="47"/>
  <c r="M50" i="47"/>
  <c r="J50" i="47"/>
  <c r="K55" i="47" s="1"/>
  <c r="H50" i="47"/>
  <c r="E50" i="47"/>
  <c r="F55" i="47" s="1"/>
  <c r="C50" i="47"/>
  <c r="O49" i="47"/>
  <c r="M49" i="47"/>
  <c r="J49" i="47"/>
  <c r="K54" i="47" s="1"/>
  <c r="H49" i="47"/>
  <c r="E49" i="47"/>
  <c r="F54" i="47" s="1"/>
  <c r="C49" i="47"/>
  <c r="O48" i="47"/>
  <c r="M48" i="47"/>
  <c r="J48" i="47"/>
  <c r="K53" i="47" s="1"/>
  <c r="H48" i="47"/>
  <c r="E48" i="47"/>
  <c r="F53" i="47" s="1"/>
  <c r="C48" i="47"/>
  <c r="O47" i="47"/>
  <c r="M47" i="47"/>
  <c r="J47" i="47"/>
  <c r="K52" i="47" s="1"/>
  <c r="H47" i="47"/>
  <c r="E47" i="47"/>
  <c r="F52" i="47" s="1"/>
  <c r="C47" i="47"/>
  <c r="O46" i="47"/>
  <c r="M46" i="47"/>
  <c r="J46" i="47"/>
  <c r="K51" i="47" s="1"/>
  <c r="H46" i="47"/>
  <c r="E46" i="47"/>
  <c r="F51" i="47" s="1"/>
  <c r="C46" i="47"/>
  <c r="O45" i="47"/>
  <c r="M45" i="47"/>
  <c r="J45" i="47"/>
  <c r="K50" i="47" s="1"/>
  <c r="H45" i="47"/>
  <c r="E45" i="47"/>
  <c r="F50" i="47" s="1"/>
  <c r="C45" i="47"/>
  <c r="O44" i="47"/>
  <c r="M44" i="47"/>
  <c r="J44" i="47"/>
  <c r="K49" i="47" s="1"/>
  <c r="H44" i="47"/>
  <c r="E44" i="47"/>
  <c r="F49" i="47" s="1"/>
  <c r="C44" i="47"/>
  <c r="O43" i="47"/>
  <c r="M43" i="47"/>
  <c r="J43" i="47"/>
  <c r="K48" i="47" s="1"/>
  <c r="H43" i="47"/>
  <c r="E43" i="47"/>
  <c r="F48" i="47" s="1"/>
  <c r="C43" i="47"/>
  <c r="O42" i="47"/>
  <c r="M42" i="47"/>
  <c r="J42" i="47"/>
  <c r="K47" i="47" s="1"/>
  <c r="H42" i="47"/>
  <c r="E42" i="47"/>
  <c r="F47" i="47" s="1"/>
  <c r="C42" i="47"/>
  <c r="O41" i="47"/>
  <c r="M41" i="47"/>
  <c r="J41" i="47"/>
  <c r="K46" i="47" s="1"/>
  <c r="H41" i="47"/>
  <c r="E41" i="47"/>
  <c r="F46" i="47" s="1"/>
  <c r="C41" i="47"/>
  <c r="O40" i="47"/>
  <c r="M40" i="47"/>
  <c r="J40" i="47"/>
  <c r="K45" i="47" s="1"/>
  <c r="H40" i="47"/>
  <c r="E40" i="47"/>
  <c r="F45" i="47" s="1"/>
  <c r="C40" i="47"/>
  <c r="O39" i="47"/>
  <c r="M39" i="47"/>
  <c r="J39" i="47"/>
  <c r="K44" i="47" s="1"/>
  <c r="H39" i="47"/>
  <c r="E39" i="47"/>
  <c r="F44" i="47" s="1"/>
  <c r="C39" i="47"/>
  <c r="O38" i="47"/>
  <c r="M38" i="47"/>
  <c r="J38" i="47"/>
  <c r="K43" i="47" s="1"/>
  <c r="H38" i="47"/>
  <c r="E38" i="47"/>
  <c r="F43" i="47" s="1"/>
  <c r="C38" i="47"/>
  <c r="O37" i="47"/>
  <c r="M37" i="47"/>
  <c r="J37" i="47"/>
  <c r="K42" i="47" s="1"/>
  <c r="H37" i="47"/>
  <c r="E37" i="47"/>
  <c r="F42" i="47" s="1"/>
  <c r="C37" i="47"/>
  <c r="O36" i="47"/>
  <c r="M36" i="47"/>
  <c r="J36" i="47"/>
  <c r="K41" i="47" s="1"/>
  <c r="H36" i="47"/>
  <c r="E36" i="47"/>
  <c r="F41" i="47" s="1"/>
  <c r="C36" i="47"/>
  <c r="O35" i="47"/>
  <c r="M35" i="47"/>
  <c r="J35" i="47"/>
  <c r="K40" i="47" s="1"/>
  <c r="H35" i="47"/>
  <c r="E35" i="47"/>
  <c r="F40" i="47" s="1"/>
  <c r="C35" i="47"/>
  <c r="O34" i="47"/>
  <c r="M34" i="47"/>
  <c r="J34" i="47"/>
  <c r="K39" i="47" s="1"/>
  <c r="H34" i="47"/>
  <c r="E34" i="47"/>
  <c r="F39" i="47" s="1"/>
  <c r="C34" i="47"/>
  <c r="O33" i="47"/>
  <c r="M33" i="47"/>
  <c r="J33" i="47"/>
  <c r="K38" i="47" s="1"/>
  <c r="H33" i="47"/>
  <c r="E33" i="47"/>
  <c r="F38" i="47" s="1"/>
  <c r="C33" i="47"/>
  <c r="O32" i="47"/>
  <c r="M32" i="47"/>
  <c r="J32" i="47"/>
  <c r="K37" i="47" s="1"/>
  <c r="H32" i="47"/>
  <c r="E32" i="47"/>
  <c r="F37" i="47" s="1"/>
  <c r="C32" i="47"/>
  <c r="O31" i="47"/>
  <c r="M31" i="47"/>
  <c r="J31" i="47"/>
  <c r="K36" i="47" s="1"/>
  <c r="H31" i="47"/>
  <c r="E31" i="47"/>
  <c r="F36" i="47" s="1"/>
  <c r="C31" i="47"/>
  <c r="O30" i="47"/>
  <c r="M30" i="47"/>
  <c r="J30" i="47"/>
  <c r="K35" i="47" s="1"/>
  <c r="H30" i="47"/>
  <c r="E30" i="47"/>
  <c r="F35" i="47" s="1"/>
  <c r="C30" i="47"/>
  <c r="O29" i="47"/>
  <c r="M29" i="47"/>
  <c r="J29" i="47"/>
  <c r="K34" i="47" s="1"/>
  <c r="H29" i="47"/>
  <c r="E29" i="47"/>
  <c r="F34" i="47" s="1"/>
  <c r="C29" i="47"/>
  <c r="O28" i="47"/>
  <c r="M28" i="47"/>
  <c r="J28" i="47"/>
  <c r="K33" i="47" s="1"/>
  <c r="H28" i="47"/>
  <c r="E28" i="47"/>
  <c r="F33" i="47" s="1"/>
  <c r="C28" i="47"/>
  <c r="O27" i="47"/>
  <c r="M27" i="47"/>
  <c r="J27" i="47"/>
  <c r="K32" i="47" s="1"/>
  <c r="H27" i="47"/>
  <c r="E27" i="47"/>
  <c r="F32" i="47" s="1"/>
  <c r="C27" i="47"/>
  <c r="O26" i="47"/>
  <c r="M26" i="47"/>
  <c r="J26" i="47"/>
  <c r="K31" i="47" s="1"/>
  <c r="H26" i="47"/>
  <c r="E26" i="47"/>
  <c r="F31" i="47" s="1"/>
  <c r="C26" i="47"/>
  <c r="O25" i="47"/>
  <c r="M25" i="47"/>
  <c r="J25" i="47"/>
  <c r="K30" i="47" s="1"/>
  <c r="H25" i="47"/>
  <c r="E25" i="47"/>
  <c r="F30" i="47" s="1"/>
  <c r="C25" i="47"/>
  <c r="O24" i="47"/>
  <c r="M24" i="47"/>
  <c r="J24" i="47"/>
  <c r="K29" i="47" s="1"/>
  <c r="H24" i="47"/>
  <c r="E24" i="47"/>
  <c r="F29" i="47" s="1"/>
  <c r="C24" i="47"/>
  <c r="O23" i="47"/>
  <c r="M23" i="47"/>
  <c r="J23" i="47"/>
  <c r="K28" i="47" s="1"/>
  <c r="H23" i="47"/>
  <c r="E23" i="47"/>
  <c r="F28" i="47" s="1"/>
  <c r="C23" i="47"/>
  <c r="O22" i="47"/>
  <c r="M22" i="47"/>
  <c r="J22" i="47"/>
  <c r="K27" i="47" s="1"/>
  <c r="H22" i="47"/>
  <c r="E22" i="47"/>
  <c r="F27" i="47" s="1"/>
  <c r="C22" i="47"/>
  <c r="O21" i="47"/>
  <c r="M21" i="47"/>
  <c r="J21" i="47"/>
  <c r="K26" i="47" s="1"/>
  <c r="H21" i="47"/>
  <c r="E21" i="47"/>
  <c r="F26" i="47" s="1"/>
  <c r="C21" i="47"/>
  <c r="O20" i="47"/>
  <c r="M20" i="47"/>
  <c r="J20" i="47"/>
  <c r="K25" i="47" s="1"/>
  <c r="H20" i="47"/>
  <c r="E20" i="47"/>
  <c r="F25" i="47" s="1"/>
  <c r="C20" i="47"/>
  <c r="O19" i="47"/>
  <c r="M19" i="47"/>
  <c r="J19" i="47"/>
  <c r="K24" i="47" s="1"/>
  <c r="H19" i="47"/>
  <c r="E19" i="47"/>
  <c r="F24" i="47" s="1"/>
  <c r="C19" i="47"/>
  <c r="O18" i="47"/>
  <c r="M18" i="47"/>
  <c r="J18" i="47"/>
  <c r="K23" i="47" s="1"/>
  <c r="H18" i="47"/>
  <c r="E18" i="47"/>
  <c r="F23" i="47" s="1"/>
  <c r="C18" i="47"/>
  <c r="O17" i="47"/>
  <c r="M17" i="47"/>
  <c r="J17" i="47"/>
  <c r="K22" i="47" s="1"/>
  <c r="H17" i="47"/>
  <c r="E17" i="47"/>
  <c r="F22" i="47" s="1"/>
  <c r="C17" i="47"/>
  <c r="O16" i="47"/>
  <c r="M16" i="47"/>
  <c r="J16" i="47"/>
  <c r="K21" i="47" s="1"/>
  <c r="H16" i="47"/>
  <c r="E16" i="47"/>
  <c r="F21" i="47" s="1"/>
  <c r="C16" i="47"/>
  <c r="O15" i="47"/>
  <c r="M15" i="47"/>
  <c r="J15" i="47"/>
  <c r="K20" i="47" s="1"/>
  <c r="H15" i="47"/>
  <c r="E15" i="47"/>
  <c r="F20" i="47" s="1"/>
  <c r="C15" i="47"/>
  <c r="O14" i="47"/>
  <c r="M14" i="47"/>
  <c r="J14" i="47"/>
  <c r="K19" i="47" s="1"/>
  <c r="H14" i="47"/>
  <c r="E14" i="47"/>
  <c r="F19" i="47" s="1"/>
  <c r="C14" i="47"/>
  <c r="O13" i="47"/>
  <c r="M13" i="47"/>
  <c r="J13" i="47"/>
  <c r="K18" i="47" s="1"/>
  <c r="H13" i="47"/>
  <c r="E13" i="47"/>
  <c r="F18" i="47" s="1"/>
  <c r="C13" i="47"/>
  <c r="O12" i="47"/>
  <c r="M12" i="47"/>
  <c r="J12" i="47"/>
  <c r="K17" i="47" s="1"/>
  <c r="H12" i="47"/>
  <c r="E12" i="47"/>
  <c r="F17" i="47" s="1"/>
  <c r="C12" i="47"/>
  <c r="O11" i="47"/>
  <c r="M11" i="47"/>
  <c r="J11" i="47"/>
  <c r="K16" i="47" s="1"/>
  <c r="H11" i="47"/>
  <c r="E11" i="47"/>
  <c r="F16" i="47" s="1"/>
  <c r="C11" i="47"/>
  <c r="O10" i="47"/>
  <c r="M10" i="47"/>
  <c r="J10" i="47"/>
  <c r="K15" i="47" s="1"/>
  <c r="H10" i="47"/>
  <c r="E10" i="47"/>
  <c r="F15" i="47" s="1"/>
  <c r="C10" i="47"/>
  <c r="O9" i="47"/>
  <c r="M9" i="47"/>
  <c r="J9" i="47"/>
  <c r="K14" i="47" s="1"/>
  <c r="H9" i="47"/>
  <c r="E9" i="47"/>
  <c r="F14" i="47" s="1"/>
  <c r="C9" i="47"/>
  <c r="O8" i="47"/>
  <c r="M8" i="47"/>
  <c r="J8" i="47"/>
  <c r="K13" i="47" s="1"/>
  <c r="H8" i="47"/>
  <c r="E8" i="47"/>
  <c r="F13" i="47" s="1"/>
  <c r="C8" i="47"/>
  <c r="O7" i="47"/>
  <c r="M7" i="47"/>
  <c r="J7" i="47"/>
  <c r="K12" i="47" s="1"/>
  <c r="H7" i="47"/>
  <c r="E7" i="47"/>
  <c r="F12" i="47" s="1"/>
  <c r="C7" i="47"/>
  <c r="O6" i="47"/>
  <c r="M6" i="47"/>
  <c r="J6" i="47"/>
  <c r="K6" i="47" s="1"/>
  <c r="H6" i="47"/>
  <c r="E6" i="47"/>
  <c r="F11" i="47" s="1"/>
  <c r="C6" i="47"/>
  <c r="O5" i="47"/>
  <c r="M5" i="47"/>
  <c r="J5" i="47"/>
  <c r="K5" i="47" s="1"/>
  <c r="H5" i="47"/>
  <c r="E5" i="47"/>
  <c r="F10" i="47" s="1"/>
  <c r="C5" i="47"/>
  <c r="O4" i="47"/>
  <c r="M4" i="47"/>
  <c r="J4" i="47"/>
  <c r="K4" i="47" s="1"/>
  <c r="H4" i="47"/>
  <c r="E4" i="47"/>
  <c r="F9" i="47" s="1"/>
  <c r="C4" i="47"/>
  <c r="O3" i="47"/>
  <c r="M3" i="47"/>
  <c r="J3" i="47"/>
  <c r="K3" i="47" s="1"/>
  <c r="H3" i="47"/>
  <c r="E3" i="47"/>
  <c r="F8" i="47" s="1"/>
  <c r="C3" i="47"/>
  <c r="O2" i="47"/>
  <c r="M2" i="47"/>
  <c r="J2" i="47"/>
  <c r="H2" i="47"/>
  <c r="E2" i="47"/>
  <c r="F7" i="47" s="1"/>
  <c r="C2" i="47"/>
  <c r="K6" i="48" l="1"/>
  <c r="K7" i="48"/>
  <c r="H15" i="48"/>
  <c r="H7" i="48"/>
  <c r="H2" i="48"/>
  <c r="K8" i="48"/>
  <c r="H5" i="48"/>
  <c r="K9" i="48"/>
  <c r="H4" i="48"/>
  <c r="G15" i="53"/>
  <c r="M10" i="53"/>
  <c r="M18" i="53"/>
  <c r="G27" i="53"/>
  <c r="M34" i="53"/>
  <c r="G43" i="53"/>
  <c r="M48" i="53"/>
  <c r="M56" i="53"/>
  <c r="P78" i="53"/>
  <c r="G7" i="53"/>
  <c r="M16" i="53"/>
  <c r="M24" i="53"/>
  <c r="G31" i="53"/>
  <c r="G39" i="53"/>
  <c r="G47" i="53"/>
  <c r="G55" i="53"/>
  <c r="G23" i="53"/>
  <c r="M32" i="53"/>
  <c r="M40" i="53"/>
  <c r="M50" i="53"/>
  <c r="G11" i="53"/>
  <c r="G19" i="53"/>
  <c r="M26" i="53"/>
  <c r="G35" i="53"/>
  <c r="M42" i="53"/>
  <c r="G51" i="53"/>
  <c r="G65" i="53"/>
  <c r="G73" i="53"/>
  <c r="G81" i="53"/>
  <c r="D7" i="53"/>
  <c r="J8" i="53"/>
  <c r="D11" i="53"/>
  <c r="J12" i="53"/>
  <c r="P13" i="53"/>
  <c r="D15" i="53"/>
  <c r="J16" i="53"/>
  <c r="P17" i="53"/>
  <c r="D19" i="53"/>
  <c r="J20" i="53"/>
  <c r="P21" i="53"/>
  <c r="D23" i="53"/>
  <c r="J24" i="53"/>
  <c r="P25" i="53"/>
  <c r="D27" i="53"/>
  <c r="J28" i="53"/>
  <c r="P29" i="53"/>
  <c r="D31" i="53"/>
  <c r="J32" i="53"/>
  <c r="P33" i="53"/>
  <c r="D35" i="53"/>
  <c r="J36" i="53"/>
  <c r="P37" i="53"/>
  <c r="D39" i="53"/>
  <c r="J40" i="53"/>
  <c r="P41" i="53"/>
  <c r="D43" i="53"/>
  <c r="J44" i="53"/>
  <c r="P45" i="53"/>
  <c r="D47" i="53"/>
  <c r="J48" i="53"/>
  <c r="P49" i="53"/>
  <c r="D51" i="53"/>
  <c r="J52" i="53"/>
  <c r="P53" i="53"/>
  <c r="D55" i="53"/>
  <c r="J56" i="53"/>
  <c r="P57" i="53"/>
  <c r="D59" i="53"/>
  <c r="J60" i="53"/>
  <c r="P61" i="53"/>
  <c r="D63" i="53"/>
  <c r="J64" i="53"/>
  <c r="P65" i="53"/>
  <c r="D67" i="53"/>
  <c r="J68" i="53"/>
  <c r="P69" i="53"/>
  <c r="D71" i="53"/>
  <c r="J72" i="53"/>
  <c r="P73" i="53"/>
  <c r="D75" i="53"/>
  <c r="J76" i="53"/>
  <c r="P77" i="53"/>
  <c r="D79" i="53"/>
  <c r="J80" i="53"/>
  <c r="P81" i="53"/>
  <c r="D83" i="53"/>
  <c r="J84" i="53"/>
  <c r="P85" i="53"/>
  <c r="D87" i="53"/>
  <c r="M58" i="53"/>
  <c r="G63" i="53"/>
  <c r="M64" i="53"/>
  <c r="G67" i="53"/>
  <c r="M66" i="53"/>
  <c r="G71" i="53"/>
  <c r="M72" i="53"/>
  <c r="G75" i="53"/>
  <c r="M74" i="53"/>
  <c r="G79" i="53"/>
  <c r="M80" i="53"/>
  <c r="G83" i="53"/>
  <c r="M82" i="53"/>
  <c r="G87" i="53"/>
  <c r="J7" i="53"/>
  <c r="D10" i="53"/>
  <c r="J11" i="53"/>
  <c r="P12" i="53"/>
  <c r="D14" i="53"/>
  <c r="J15" i="53"/>
  <c r="P16" i="53"/>
  <c r="J19" i="53"/>
  <c r="P20" i="53"/>
  <c r="D22" i="53"/>
  <c r="J23" i="53"/>
  <c r="P24" i="53"/>
  <c r="D26" i="53"/>
  <c r="J27" i="53"/>
  <c r="P28" i="53"/>
  <c r="D30" i="53"/>
  <c r="J31" i="53"/>
  <c r="P32" i="53"/>
  <c r="D34" i="53"/>
  <c r="J35" i="53"/>
  <c r="P36" i="53"/>
  <c r="D38" i="53"/>
  <c r="J39" i="53"/>
  <c r="P40" i="53"/>
  <c r="D42" i="53"/>
  <c r="J43" i="53"/>
  <c r="P44" i="53"/>
  <c r="D46" i="53"/>
  <c r="J47" i="53"/>
  <c r="P48" i="53"/>
  <c r="D50" i="53"/>
  <c r="J51" i="53"/>
  <c r="P52" i="53"/>
  <c r="D54" i="53"/>
  <c r="J55" i="53"/>
  <c r="P56" i="53"/>
  <c r="D58" i="53"/>
  <c r="J59" i="53"/>
  <c r="P60" i="53"/>
  <c r="D62" i="53"/>
  <c r="J63" i="53"/>
  <c r="P64" i="53"/>
  <c r="D66" i="53"/>
  <c r="J67" i="53"/>
  <c r="P68" i="53"/>
  <c r="D70" i="53"/>
  <c r="J71" i="53"/>
  <c r="P72" i="53"/>
  <c r="D74" i="53"/>
  <c r="J75" i="53"/>
  <c r="P76" i="53"/>
  <c r="D78" i="53"/>
  <c r="J79" i="53"/>
  <c r="P80" i="53"/>
  <c r="D82" i="53"/>
  <c r="J83" i="53"/>
  <c r="P84" i="53"/>
  <c r="D86" i="53"/>
  <c r="J87" i="53"/>
  <c r="D6" i="53"/>
  <c r="D18" i="53"/>
  <c r="P86" i="53"/>
  <c r="G17" i="53"/>
  <c r="G25" i="53"/>
  <c r="G33" i="53"/>
  <c r="G41" i="53"/>
  <c r="G49" i="53"/>
  <c r="G57" i="53"/>
  <c r="G59" i="53"/>
  <c r="P6" i="53"/>
  <c r="G14" i="53"/>
  <c r="M23" i="53"/>
  <c r="G34" i="53"/>
  <c r="G42" i="53"/>
  <c r="G50" i="53"/>
  <c r="G66" i="53"/>
  <c r="G74" i="53"/>
  <c r="M79" i="53"/>
  <c r="G82" i="53"/>
  <c r="M87" i="53"/>
  <c r="D9" i="53"/>
  <c r="J10" i="53"/>
  <c r="P11" i="53"/>
  <c r="D13" i="53"/>
  <c r="J14" i="53"/>
  <c r="P15" i="53"/>
  <c r="D17" i="53"/>
  <c r="J18" i="53"/>
  <c r="P19" i="53"/>
  <c r="D21" i="53"/>
  <c r="J22" i="53"/>
  <c r="P23" i="53"/>
  <c r="D25" i="53"/>
  <c r="J26" i="53"/>
  <c r="P27" i="53"/>
  <c r="D29" i="53"/>
  <c r="J30" i="53"/>
  <c r="P31" i="53"/>
  <c r="D33" i="53"/>
  <c r="J34" i="53"/>
  <c r="P35" i="53"/>
  <c r="D37" i="53"/>
  <c r="J38" i="53"/>
  <c r="P39" i="53"/>
  <c r="D41" i="53"/>
  <c r="J42" i="53"/>
  <c r="P43" i="53"/>
  <c r="J46" i="53"/>
  <c r="P47" i="53"/>
  <c r="D49" i="53"/>
  <c r="J50" i="53"/>
  <c r="P51" i="53"/>
  <c r="J54" i="53"/>
  <c r="P55" i="53"/>
  <c r="D57" i="53"/>
  <c r="J58" i="53"/>
  <c r="P59" i="53"/>
  <c r="J62" i="53"/>
  <c r="D65" i="53"/>
  <c r="J66" i="53"/>
  <c r="P67" i="53"/>
  <c r="J70" i="53"/>
  <c r="D73" i="53"/>
  <c r="J74" i="53"/>
  <c r="P75" i="53"/>
  <c r="J78" i="53"/>
  <c r="D81" i="53"/>
  <c r="J82" i="53"/>
  <c r="P83" i="53"/>
  <c r="J86" i="53"/>
  <c r="M15" i="53"/>
  <c r="G26" i="53"/>
  <c r="G38" i="53"/>
  <c r="M47" i="53"/>
  <c r="G58" i="53"/>
  <c r="G70" i="53"/>
  <c r="M6" i="53"/>
  <c r="G13" i="53"/>
  <c r="M14" i="53"/>
  <c r="G21" i="53"/>
  <c r="M22" i="53"/>
  <c r="G29" i="53"/>
  <c r="M30" i="53"/>
  <c r="G37" i="53"/>
  <c r="M38" i="53"/>
  <c r="G45" i="53"/>
  <c r="M46" i="53"/>
  <c r="G53" i="53"/>
  <c r="M54" i="53"/>
  <c r="G61" i="53"/>
  <c r="M62" i="53"/>
  <c r="G69" i="53"/>
  <c r="M70" i="53"/>
  <c r="G77" i="53"/>
  <c r="M78" i="53"/>
  <c r="G85" i="53"/>
  <c r="M86" i="53"/>
  <c r="G10" i="53"/>
  <c r="G22" i="53"/>
  <c r="M31" i="53"/>
  <c r="M39" i="53"/>
  <c r="G62" i="53"/>
  <c r="M71" i="53"/>
  <c r="G78" i="53"/>
  <c r="G86" i="53"/>
  <c r="D8" i="53"/>
  <c r="J9" i="53"/>
  <c r="P10" i="53"/>
  <c r="D12" i="53"/>
  <c r="J13" i="53"/>
  <c r="D16" i="53"/>
  <c r="J17" i="53"/>
  <c r="P18" i="53"/>
  <c r="D20" i="53"/>
  <c r="J21" i="53"/>
  <c r="D24" i="53"/>
  <c r="J25" i="53"/>
  <c r="P26" i="53"/>
  <c r="D28" i="53"/>
  <c r="J29" i="53"/>
  <c r="D32" i="53"/>
  <c r="J33" i="53"/>
  <c r="P34" i="53"/>
  <c r="D36" i="53"/>
  <c r="J37" i="53"/>
  <c r="D40" i="53"/>
  <c r="J41" i="53"/>
  <c r="P42" i="53"/>
  <c r="D44" i="53"/>
  <c r="J45" i="53"/>
  <c r="D48" i="53"/>
  <c r="J49" i="53"/>
  <c r="P50" i="53"/>
  <c r="D52" i="53"/>
  <c r="J53" i="53"/>
  <c r="D56" i="53"/>
  <c r="J57" i="53"/>
  <c r="P58" i="53"/>
  <c r="D60" i="53"/>
  <c r="J61" i="53"/>
  <c r="D64" i="53"/>
  <c r="J65" i="53"/>
  <c r="P66" i="53"/>
  <c r="D68" i="53"/>
  <c r="J69" i="53"/>
  <c r="D72" i="53"/>
  <c r="J73" i="53"/>
  <c r="P74" i="53"/>
  <c r="D76" i="53"/>
  <c r="J77" i="53"/>
  <c r="D80" i="53"/>
  <c r="J81" i="53"/>
  <c r="P82" i="53"/>
  <c r="D84" i="53"/>
  <c r="J85" i="53"/>
  <c r="D85" i="53"/>
  <c r="G30" i="53"/>
  <c r="G54" i="53"/>
  <c r="M63" i="53"/>
  <c r="G8" i="53"/>
  <c r="M9" i="53"/>
  <c r="G12" i="53"/>
  <c r="M13" i="53"/>
  <c r="G16" i="53"/>
  <c r="M17" i="53"/>
  <c r="G20" i="53"/>
  <c r="M21" i="53"/>
  <c r="G24" i="53"/>
  <c r="M25" i="53"/>
  <c r="G28" i="53"/>
  <c r="M29" i="53"/>
  <c r="G32" i="53"/>
  <c r="M33" i="53"/>
  <c r="G36" i="53"/>
  <c r="M37" i="53"/>
  <c r="G40" i="53"/>
  <c r="M41" i="53"/>
  <c r="G44" i="53"/>
  <c r="M45" i="53"/>
  <c r="G48" i="53"/>
  <c r="M49" i="53"/>
  <c r="G52" i="53"/>
  <c r="M53" i="53"/>
  <c r="G56" i="53"/>
  <c r="M57" i="53"/>
  <c r="G60" i="53"/>
  <c r="M61" i="53"/>
  <c r="G64" i="53"/>
  <c r="M65" i="53"/>
  <c r="G68" i="53"/>
  <c r="M69" i="53"/>
  <c r="G72" i="53"/>
  <c r="M73" i="53"/>
  <c r="G76" i="53"/>
  <c r="M77" i="53"/>
  <c r="G80" i="53"/>
  <c r="M81" i="53"/>
  <c r="G84" i="53"/>
  <c r="M85" i="53"/>
  <c r="M7" i="53"/>
  <c r="G18" i="53"/>
  <c r="G46" i="53"/>
  <c r="M55" i="53"/>
  <c r="P87" i="53"/>
  <c r="P7" i="53"/>
  <c r="P63" i="53"/>
  <c r="P71" i="53"/>
  <c r="P79" i="53"/>
  <c r="P8" i="53"/>
  <c r="P9" i="53"/>
  <c r="D77" i="53"/>
  <c r="D69" i="53"/>
  <c r="D61" i="53"/>
  <c r="D53" i="53"/>
  <c r="D45" i="53"/>
  <c r="D2" i="53"/>
  <c r="D5" i="53"/>
  <c r="D4" i="53"/>
  <c r="D3" i="53"/>
  <c r="G9" i="53"/>
  <c r="G2" i="53"/>
  <c r="G3" i="53"/>
  <c r="G4" i="53"/>
  <c r="G6" i="53"/>
  <c r="J3" i="53"/>
  <c r="J4" i="53"/>
  <c r="J5" i="53"/>
  <c r="J6" i="53"/>
  <c r="M27" i="53"/>
  <c r="M43" i="53"/>
  <c r="M67" i="53"/>
  <c r="M4" i="53"/>
  <c r="M12" i="53"/>
  <c r="M20" i="53"/>
  <c r="M28" i="53"/>
  <c r="M36" i="53"/>
  <c r="M44" i="53"/>
  <c r="M52" i="53"/>
  <c r="M60" i="53"/>
  <c r="M68" i="53"/>
  <c r="M76" i="53"/>
  <c r="M84" i="53"/>
  <c r="M35" i="53"/>
  <c r="M5" i="53"/>
  <c r="M11" i="53"/>
  <c r="M51" i="53"/>
  <c r="M83" i="53"/>
  <c r="M19" i="53"/>
  <c r="M59" i="53"/>
  <c r="M75" i="53"/>
  <c r="M8" i="53"/>
  <c r="S84" i="53"/>
  <c r="S26" i="53"/>
  <c r="S54" i="53"/>
  <c r="S82" i="53"/>
  <c r="S10" i="53"/>
  <c r="S30" i="53"/>
  <c r="S50" i="53"/>
  <c r="S78" i="53"/>
  <c r="S5" i="53"/>
  <c r="S13" i="53"/>
  <c r="S21" i="53"/>
  <c r="S29" i="53"/>
  <c r="S37" i="53"/>
  <c r="S45" i="53"/>
  <c r="S53" i="53"/>
  <c r="S61" i="53"/>
  <c r="S69" i="53"/>
  <c r="S77" i="53"/>
  <c r="S85" i="53"/>
  <c r="S14" i="53"/>
  <c r="S34" i="53"/>
  <c r="S62" i="53"/>
  <c r="S74" i="53"/>
  <c r="S6" i="53"/>
  <c r="S18" i="53"/>
  <c r="S38" i="53"/>
  <c r="S42" i="53"/>
  <c r="S46" i="53"/>
  <c r="S58" i="53"/>
  <c r="S4" i="53"/>
  <c r="S8" i="53"/>
  <c r="S12" i="53"/>
  <c r="S16" i="53"/>
  <c r="S20" i="53"/>
  <c r="S24" i="53"/>
  <c r="S28" i="53"/>
  <c r="S32" i="53"/>
  <c r="S36" i="53"/>
  <c r="S40" i="53"/>
  <c r="S44" i="53"/>
  <c r="S48" i="53"/>
  <c r="S52" i="53"/>
  <c r="S56" i="53"/>
  <c r="S60" i="53"/>
  <c r="S64" i="53"/>
  <c r="S68" i="53"/>
  <c r="S72" i="53"/>
  <c r="S76" i="53"/>
  <c r="S80" i="53"/>
  <c r="S22" i="53"/>
  <c r="S66" i="53"/>
  <c r="S70" i="53"/>
  <c r="S86" i="53"/>
  <c r="S3" i="53"/>
  <c r="S7" i="53"/>
  <c r="S11" i="53"/>
  <c r="S15" i="53"/>
  <c r="S19" i="53"/>
  <c r="S23" i="53"/>
  <c r="S27" i="53"/>
  <c r="S31" i="53"/>
  <c r="S35" i="53"/>
  <c r="S39" i="53"/>
  <c r="S43" i="53"/>
  <c r="S47" i="53"/>
  <c r="S51" i="53"/>
  <c r="S55" i="53"/>
  <c r="S59" i="53"/>
  <c r="S63" i="53"/>
  <c r="S67" i="53"/>
  <c r="S71" i="53"/>
  <c r="S75" i="53"/>
  <c r="S79" i="53"/>
  <c r="S83" i="53"/>
  <c r="S87" i="53"/>
  <c r="S81" i="53"/>
  <c r="S73" i="53"/>
  <c r="S65" i="53"/>
  <c r="S57" i="53"/>
  <c r="S49" i="53"/>
  <c r="S41" i="53"/>
  <c r="S33" i="53"/>
  <c r="S25" i="53"/>
  <c r="S17" i="53"/>
  <c r="S9" i="53"/>
  <c r="V2" i="53"/>
  <c r="V42" i="53"/>
  <c r="V46" i="53"/>
  <c r="V50" i="53"/>
  <c r="V54" i="53"/>
  <c r="V58" i="53"/>
  <c r="V62" i="53"/>
  <c r="V66" i="53"/>
  <c r="V70" i="53"/>
  <c r="V74" i="53"/>
  <c r="V86" i="53"/>
  <c r="S2" i="53"/>
  <c r="F2" i="47"/>
  <c r="F6" i="47"/>
  <c r="F5" i="47"/>
  <c r="K11" i="47"/>
  <c r="F4" i="47"/>
  <c r="K10" i="47"/>
  <c r="F3" i="47"/>
  <c r="K9" i="47"/>
  <c r="K8" i="47"/>
  <c r="K7" i="47"/>
  <c r="K2" i="47"/>
  <c r="V84" i="53"/>
  <c r="V7" i="53"/>
  <c r="V23" i="53"/>
  <c r="V31" i="53"/>
  <c r="V39" i="53"/>
  <c r="V51" i="53"/>
  <c r="V59" i="53"/>
  <c r="V15" i="53"/>
  <c r="V35" i="53"/>
  <c r="V43" i="53"/>
  <c r="V47" i="53"/>
  <c r="V55" i="53"/>
  <c r="V63" i="53"/>
  <c r="V4" i="53"/>
  <c r="V12" i="53"/>
  <c r="V20" i="53"/>
  <c r="V28" i="53"/>
  <c r="V3" i="53"/>
  <c r="V11" i="53"/>
  <c r="V19" i="53"/>
  <c r="V27" i="53"/>
  <c r="V33" i="53"/>
  <c r="V37" i="53"/>
  <c r="V41" i="53"/>
  <c r="V45" i="53"/>
  <c r="V49" i="53"/>
  <c r="V53" i="53"/>
  <c r="V57" i="53"/>
  <c r="V61" i="53"/>
  <c r="V65" i="53"/>
  <c r="V69" i="53"/>
  <c r="V73" i="53"/>
  <c r="V77" i="53"/>
  <c r="V81" i="53"/>
  <c r="V85" i="53"/>
  <c r="V10" i="53"/>
  <c r="V18" i="53"/>
  <c r="V26" i="53"/>
  <c r="V9" i="53"/>
  <c r="V17" i="53"/>
  <c r="V25" i="53"/>
  <c r="V32" i="53"/>
  <c r="V36" i="53"/>
  <c r="V40" i="53"/>
  <c r="V44" i="53"/>
  <c r="V48" i="53"/>
  <c r="V52" i="53"/>
  <c r="V56" i="53"/>
  <c r="V60" i="53"/>
  <c r="V64" i="53"/>
  <c r="V68" i="53"/>
  <c r="V72" i="53"/>
  <c r="V76" i="53"/>
  <c r="V80" i="53"/>
  <c r="V8" i="53"/>
  <c r="V16" i="53"/>
  <c r="V24" i="53"/>
  <c r="V67" i="53"/>
  <c r="V71" i="53"/>
  <c r="V75" i="53"/>
  <c r="V79" i="53"/>
  <c r="V83" i="53"/>
  <c r="V87" i="53"/>
  <c r="V6" i="53"/>
  <c r="V14" i="53"/>
  <c r="V22" i="53"/>
  <c r="V30" i="53"/>
  <c r="V5" i="53"/>
  <c r="V13" i="53"/>
  <c r="V21" i="53"/>
  <c r="V29" i="53"/>
  <c r="V34" i="53"/>
  <c r="V38" i="53"/>
  <c r="V78" i="53"/>
  <c r="V82" i="53"/>
  <c r="P116" i="50"/>
  <c r="P122" i="50"/>
  <c r="P124" i="50"/>
  <c r="P130" i="50"/>
  <c r="P132" i="50"/>
  <c r="P138" i="50"/>
  <c r="P140" i="50"/>
  <c r="P148" i="50"/>
  <c r="P101" i="50"/>
  <c r="P108" i="50"/>
  <c r="P47" i="50"/>
  <c r="P8" i="50"/>
  <c r="P12" i="50"/>
  <c r="P29" i="50"/>
  <c r="P37" i="50"/>
  <c r="P45" i="50"/>
  <c r="P33" i="50"/>
  <c r="P41" i="50"/>
  <c r="P25" i="50"/>
  <c r="P20" i="50"/>
  <c r="P113" i="50"/>
  <c r="P169" i="50"/>
  <c r="P121" i="50"/>
  <c r="P3" i="50"/>
  <c r="P16" i="50"/>
  <c r="P153" i="50"/>
  <c r="P104" i="50"/>
  <c r="P49" i="50"/>
  <c r="P93" i="50"/>
  <c r="P94" i="50"/>
  <c r="P95" i="50"/>
  <c r="P99" i="50"/>
  <c r="P144" i="50"/>
  <c r="P9" i="50"/>
  <c r="P13" i="50"/>
  <c r="P26" i="50"/>
  <c r="P42" i="50"/>
  <c r="P46" i="50"/>
  <c r="P103" i="50"/>
  <c r="P107" i="50"/>
  <c r="P4" i="50"/>
  <c r="P17" i="50"/>
  <c r="P21" i="50"/>
  <c r="P50" i="50"/>
  <c r="P54" i="50"/>
  <c r="P58" i="50"/>
  <c r="P62" i="50"/>
  <c r="P66" i="50"/>
  <c r="P70" i="50"/>
  <c r="P74" i="50"/>
  <c r="P78" i="50"/>
  <c r="P82" i="50"/>
  <c r="P90" i="50"/>
  <c r="P92" i="50"/>
  <c r="P98" i="50"/>
  <c r="P100" i="50"/>
  <c r="P109" i="50"/>
  <c r="P117" i="50"/>
  <c r="P125" i="50"/>
  <c r="P126" i="50"/>
  <c r="P127" i="50"/>
  <c r="P131" i="50"/>
  <c r="P133" i="50"/>
  <c r="P134" i="50"/>
  <c r="P141" i="50"/>
  <c r="P143" i="50"/>
  <c r="P147" i="50"/>
  <c r="P149" i="50"/>
  <c r="P157" i="50"/>
  <c r="P165" i="50"/>
  <c r="P39" i="50"/>
  <c r="P135" i="50"/>
  <c r="P139" i="50"/>
  <c r="P24" i="50"/>
  <c r="P28" i="50"/>
  <c r="P32" i="50"/>
  <c r="P36" i="50"/>
  <c r="P142" i="50"/>
  <c r="P152" i="50"/>
  <c r="P161" i="50"/>
  <c r="P11" i="50"/>
  <c r="P102" i="50"/>
  <c r="P112" i="50"/>
  <c r="P7" i="50"/>
  <c r="P40" i="50"/>
  <c r="P44" i="50"/>
  <c r="P2" i="50"/>
  <c r="P6" i="50"/>
  <c r="P15" i="50"/>
  <c r="P19" i="50"/>
  <c r="P48" i="50"/>
  <c r="P52" i="50"/>
  <c r="P129" i="50"/>
  <c r="P146" i="50"/>
  <c r="P150" i="50"/>
  <c r="P151" i="50"/>
  <c r="P155" i="50"/>
  <c r="P160" i="50"/>
  <c r="P168" i="50"/>
  <c r="P14" i="50"/>
  <c r="P23" i="50"/>
  <c r="P31" i="50"/>
  <c r="P97" i="50"/>
  <c r="P106" i="50"/>
  <c r="P110" i="50"/>
  <c r="P111" i="50"/>
  <c r="P115" i="50"/>
  <c r="P120" i="50"/>
  <c r="P137" i="50"/>
  <c r="P10" i="50"/>
  <c r="P27" i="50"/>
  <c r="P35" i="50"/>
  <c r="P5" i="50"/>
  <c r="P18" i="50"/>
  <c r="P22" i="50"/>
  <c r="P43" i="50"/>
  <c r="P128" i="50"/>
  <c r="P145" i="50"/>
  <c r="P154" i="50"/>
  <c r="P158" i="50"/>
  <c r="P159" i="50"/>
  <c r="P163" i="50"/>
  <c r="P166" i="50"/>
  <c r="P167" i="50"/>
  <c r="P171" i="50"/>
  <c r="P30" i="50"/>
  <c r="P34" i="50"/>
  <c r="P38" i="50"/>
  <c r="P51" i="50"/>
  <c r="P96" i="50"/>
  <c r="P105" i="50"/>
  <c r="P114" i="50"/>
  <c r="P118" i="50"/>
  <c r="P119" i="50"/>
  <c r="P123" i="50"/>
  <c r="P136" i="50"/>
  <c r="N4" i="50"/>
  <c r="N3" i="50"/>
  <c r="N2" i="50"/>
  <c r="N10" i="50"/>
  <c r="N8" i="50"/>
  <c r="P86" i="50"/>
  <c r="N86" i="50"/>
  <c r="N85" i="50"/>
  <c r="N84" i="50"/>
  <c r="N83" i="50"/>
  <c r="N82" i="50"/>
  <c r="N81" i="50"/>
  <c r="N80" i="50"/>
  <c r="N79" i="50"/>
  <c r="N78" i="50"/>
  <c r="N77" i="50"/>
  <c r="N76" i="50"/>
  <c r="N75" i="50"/>
  <c r="N74" i="50"/>
  <c r="N73" i="50"/>
  <c r="N72" i="50"/>
  <c r="N71" i="50"/>
  <c r="N70" i="50"/>
  <c r="N69" i="50"/>
  <c r="N68" i="50"/>
  <c r="N67" i="50"/>
  <c r="N66" i="50"/>
  <c r="N65" i="50"/>
  <c r="N64" i="50"/>
  <c r="N63" i="50"/>
  <c r="N62" i="50"/>
  <c r="N61" i="50"/>
  <c r="N60" i="50"/>
  <c r="N59" i="50"/>
  <c r="N58" i="50"/>
  <c r="N57" i="50"/>
  <c r="N56" i="50"/>
  <c r="N55" i="50"/>
  <c r="N54" i="50"/>
  <c r="N53" i="50"/>
  <c r="N52" i="50"/>
  <c r="N51" i="50"/>
  <c r="N50" i="50"/>
  <c r="N49" i="50"/>
  <c r="N48" i="50"/>
  <c r="N47" i="50"/>
  <c r="N46" i="50"/>
  <c r="N45" i="50"/>
  <c r="N44" i="50"/>
  <c r="N43" i="50"/>
  <c r="N42" i="50"/>
  <c r="N41" i="50"/>
  <c r="N40" i="50"/>
  <c r="N39" i="50"/>
  <c r="N38" i="50"/>
  <c r="N37" i="50"/>
  <c r="N36" i="50"/>
  <c r="N35" i="50"/>
  <c r="N34" i="50"/>
  <c r="N33" i="50"/>
  <c r="N32" i="50"/>
  <c r="N31" i="50"/>
  <c r="N30" i="50"/>
  <c r="N29" i="50"/>
  <c r="N28" i="50"/>
  <c r="N27" i="50"/>
  <c r="N26" i="50"/>
  <c r="N25" i="50"/>
  <c r="N24" i="50"/>
  <c r="N23" i="50"/>
  <c r="P53" i="50"/>
  <c r="P57" i="50"/>
  <c r="P61" i="50"/>
  <c r="P65" i="50"/>
  <c r="P69" i="50"/>
  <c r="P73" i="50"/>
  <c r="P77" i="50"/>
  <c r="P81" i="50"/>
  <c r="P85" i="50"/>
  <c r="P89" i="50"/>
  <c r="P56" i="50"/>
  <c r="P60" i="50"/>
  <c r="P64" i="50"/>
  <c r="P68" i="50"/>
  <c r="P72" i="50"/>
  <c r="P76" i="50"/>
  <c r="P80" i="50"/>
  <c r="P84" i="50"/>
  <c r="P88" i="50"/>
  <c r="P55" i="50"/>
  <c r="P59" i="50"/>
  <c r="P63" i="50"/>
  <c r="P67" i="50"/>
  <c r="P71" i="50"/>
  <c r="P75" i="50"/>
  <c r="P79" i="50"/>
  <c r="P83" i="50"/>
  <c r="P87" i="50"/>
  <c r="N88" i="50"/>
  <c r="N96" i="50"/>
  <c r="N104" i="50"/>
  <c r="N112" i="50"/>
  <c r="N120" i="50"/>
  <c r="N128" i="50"/>
  <c r="N136" i="50"/>
  <c r="N144" i="50"/>
  <c r="N152" i="50"/>
  <c r="N160" i="50"/>
  <c r="N168" i="50"/>
  <c r="N87" i="50"/>
  <c r="N95" i="50"/>
  <c r="N103" i="50"/>
  <c r="N111" i="50"/>
  <c r="N119" i="50"/>
  <c r="N127" i="50"/>
  <c r="N135" i="50"/>
  <c r="N143" i="50"/>
  <c r="N151" i="50"/>
  <c r="N159" i="50"/>
  <c r="N167" i="50"/>
  <c r="N94" i="50"/>
  <c r="N102" i="50"/>
  <c r="N110" i="50"/>
  <c r="N118" i="50"/>
  <c r="N126" i="50"/>
  <c r="N134" i="50"/>
  <c r="N142" i="50"/>
  <c r="N150" i="50"/>
  <c r="N158" i="50"/>
  <c r="N166" i="50"/>
  <c r="N93" i="50"/>
  <c r="N101" i="50"/>
  <c r="N109" i="50"/>
  <c r="N117" i="50"/>
  <c r="N125" i="50"/>
  <c r="N133" i="50"/>
  <c r="N141" i="50"/>
  <c r="N149" i="50"/>
  <c r="N157" i="50"/>
  <c r="N165" i="50"/>
  <c r="N92" i="50"/>
  <c r="N100" i="50"/>
  <c r="N108" i="50"/>
  <c r="N116" i="50"/>
  <c r="N124" i="50"/>
  <c r="N132" i="50"/>
  <c r="N140" i="50"/>
  <c r="N148" i="50"/>
  <c r="N156" i="50"/>
  <c r="N164" i="50"/>
  <c r="N91" i="50"/>
  <c r="N99" i="50"/>
  <c r="N107" i="50"/>
  <c r="N115" i="50"/>
  <c r="N123" i="50"/>
  <c r="N131" i="50"/>
  <c r="N139" i="50"/>
  <c r="N147" i="50"/>
  <c r="N155" i="50"/>
  <c r="N163" i="50"/>
  <c r="N171" i="50"/>
  <c r="N90" i="50"/>
  <c r="N98" i="50"/>
  <c r="N106" i="50"/>
  <c r="N114" i="50"/>
  <c r="N122" i="50"/>
  <c r="N130" i="50"/>
  <c r="N138" i="50"/>
  <c r="N146" i="50"/>
  <c r="N154" i="50"/>
  <c r="N162" i="50"/>
  <c r="N170" i="50"/>
  <c r="N89" i="50"/>
  <c r="N97" i="50"/>
  <c r="N105" i="50"/>
  <c r="N113" i="50"/>
  <c r="N121" i="50"/>
  <c r="N129" i="50"/>
  <c r="N137" i="50"/>
  <c r="N145" i="50"/>
  <c r="N153" i="50"/>
  <c r="N161" i="50"/>
  <c r="N169" i="50"/>
  <c r="S26" i="48"/>
  <c r="S34" i="48"/>
  <c r="S42" i="48"/>
  <c r="S50" i="48"/>
  <c r="S58" i="48"/>
  <c r="S66" i="48"/>
  <c r="S74" i="48"/>
  <c r="S82" i="48"/>
  <c r="S30" i="48"/>
  <c r="S38" i="48"/>
  <c r="S46" i="48"/>
  <c r="S54" i="48"/>
  <c r="S62" i="48"/>
  <c r="S70" i="48"/>
  <c r="S78" i="48"/>
  <c r="S86" i="48"/>
  <c r="S4" i="48"/>
  <c r="S8" i="48"/>
  <c r="S12" i="48"/>
  <c r="S16" i="48"/>
  <c r="S20" i="48"/>
  <c r="S24" i="48"/>
  <c r="S27" i="48"/>
  <c r="S31" i="48"/>
  <c r="S32" i="48"/>
  <c r="S35" i="48"/>
  <c r="S36" i="48"/>
  <c r="S39" i="48"/>
  <c r="S40" i="48"/>
  <c r="S43" i="48"/>
  <c r="S44" i="48"/>
  <c r="S47" i="48"/>
  <c r="S48" i="48"/>
  <c r="S51" i="48"/>
  <c r="S55" i="48"/>
  <c r="S59" i="48"/>
  <c r="S63" i="48"/>
  <c r="S67" i="48"/>
  <c r="S71" i="48"/>
  <c r="S75" i="48"/>
  <c r="S79" i="48"/>
  <c r="S3" i="48"/>
  <c r="S7" i="48"/>
  <c r="S11" i="48"/>
  <c r="S15" i="48"/>
  <c r="S19" i="48"/>
  <c r="S23" i="48"/>
  <c r="S10" i="48"/>
  <c r="S2" i="48"/>
  <c r="S14" i="48"/>
  <c r="S18" i="48"/>
  <c r="S5" i="48"/>
  <c r="S13" i="48"/>
  <c r="S21" i="48"/>
  <c r="S29" i="48"/>
  <c r="S37" i="48"/>
  <c r="S45" i="48"/>
  <c r="S57" i="48"/>
  <c r="S61" i="48"/>
  <c r="S69" i="48"/>
  <c r="S77" i="48"/>
  <c r="S85" i="48"/>
  <c r="S6" i="48"/>
  <c r="S22" i="48"/>
  <c r="S9" i="48"/>
  <c r="S17" i="48"/>
  <c r="S25" i="48"/>
  <c r="S33" i="48"/>
  <c r="S41" i="48"/>
  <c r="S49" i="48"/>
  <c r="S53" i="48"/>
  <c r="S65" i="48"/>
  <c r="S73" i="48"/>
  <c r="S81" i="48"/>
  <c r="S28" i="48"/>
  <c r="S52" i="48"/>
  <c r="S56" i="48"/>
  <c r="S60" i="48"/>
  <c r="S64" i="48"/>
  <c r="S68" i="48"/>
  <c r="S72" i="48"/>
  <c r="S76" i="48"/>
  <c r="S80" i="48"/>
  <c r="S83" i="48"/>
  <c r="S84" i="48"/>
  <c r="P7" i="48"/>
  <c r="P8" i="48"/>
  <c r="P16" i="48"/>
  <c r="P19" i="48"/>
  <c r="P3" i="48"/>
  <c r="P2" i="48"/>
  <c r="P10" i="48"/>
  <c r="P18" i="48"/>
  <c r="P24" i="48"/>
  <c r="P9" i="48"/>
  <c r="P17" i="48"/>
  <c r="P15" i="48"/>
  <c r="P6" i="48"/>
  <c r="P14" i="48"/>
  <c r="P22" i="48"/>
  <c r="P5" i="48"/>
  <c r="P13" i="48"/>
  <c r="P21" i="48"/>
  <c r="P4" i="48"/>
  <c r="P12" i="48"/>
  <c r="P20" i="48"/>
  <c r="P11" i="48"/>
  <c r="P23" i="48"/>
  <c r="P31" i="48"/>
  <c r="P39" i="48"/>
  <c r="P47" i="48"/>
  <c r="P55" i="48"/>
  <c r="P63" i="48"/>
  <c r="P71" i="48"/>
  <c r="P79" i="48"/>
  <c r="P87" i="48"/>
  <c r="P30" i="48"/>
  <c r="P38" i="48"/>
  <c r="P46" i="48"/>
  <c r="P54" i="48"/>
  <c r="P62" i="48"/>
  <c r="P70" i="48"/>
  <c r="P78" i="48"/>
  <c r="P86" i="48"/>
  <c r="P29" i="48"/>
  <c r="P37" i="48"/>
  <c r="P45" i="48"/>
  <c r="P53" i="48"/>
  <c r="P61" i="48"/>
  <c r="P69" i="48"/>
  <c r="P77" i="48"/>
  <c r="P85" i="48"/>
  <c r="P28" i="48"/>
  <c r="P36" i="48"/>
  <c r="P44" i="48"/>
  <c r="P52" i="48"/>
  <c r="P60" i="48"/>
  <c r="P68" i="48"/>
  <c r="P76" i="48"/>
  <c r="P84" i="48"/>
  <c r="P27" i="48"/>
  <c r="P35" i="48"/>
  <c r="P43" i="48"/>
  <c r="P51" i="48"/>
  <c r="P59" i="48"/>
  <c r="P67" i="48"/>
  <c r="P75" i="48"/>
  <c r="P83" i="48"/>
  <c r="P26" i="48"/>
  <c r="P34" i="48"/>
  <c r="P42" i="48"/>
  <c r="P50" i="48"/>
  <c r="P58" i="48"/>
  <c r="P66" i="48"/>
  <c r="P74" i="48"/>
  <c r="P82" i="48"/>
  <c r="P25" i="48"/>
  <c r="P33" i="48"/>
  <c r="P41" i="48"/>
  <c r="P49" i="48"/>
  <c r="P57" i="48"/>
  <c r="P65" i="48"/>
  <c r="P73" i="48"/>
  <c r="P81" i="48"/>
  <c r="P32" i="48"/>
  <c r="P40" i="48"/>
  <c r="P48" i="48"/>
  <c r="P56" i="48"/>
  <c r="P64" i="48"/>
  <c r="P72" i="48"/>
  <c r="P80" i="48"/>
  <c r="S87" i="48"/>
  <c r="R87" i="47"/>
  <c r="R5" i="47"/>
  <c r="R17" i="47"/>
  <c r="R25" i="47"/>
  <c r="R37" i="47"/>
  <c r="R72" i="47"/>
  <c r="R80" i="47"/>
  <c r="R9" i="47"/>
  <c r="R21" i="47"/>
  <c r="R33" i="47"/>
  <c r="R41" i="47"/>
  <c r="R45" i="47"/>
  <c r="R49" i="47"/>
  <c r="R57" i="47"/>
  <c r="R61" i="47"/>
  <c r="R65" i="47"/>
  <c r="R68" i="47"/>
  <c r="R76" i="47"/>
  <c r="R84" i="47"/>
  <c r="R4" i="47"/>
  <c r="R8" i="47"/>
  <c r="R12" i="47"/>
  <c r="R16" i="47"/>
  <c r="R20" i="47"/>
  <c r="R24" i="47"/>
  <c r="R28" i="47"/>
  <c r="R32" i="47"/>
  <c r="R36" i="47"/>
  <c r="R40" i="47"/>
  <c r="R44" i="47"/>
  <c r="R48" i="47"/>
  <c r="R52" i="47"/>
  <c r="R56" i="47"/>
  <c r="R60" i="47"/>
  <c r="R64" i="47"/>
  <c r="R13" i="47"/>
  <c r="R29" i="47"/>
  <c r="R53" i="47"/>
  <c r="R67" i="47"/>
  <c r="R71" i="47"/>
  <c r="R75" i="47"/>
  <c r="R79" i="47"/>
  <c r="R83" i="47"/>
  <c r="R3" i="47"/>
  <c r="R23" i="47"/>
  <c r="R35" i="47"/>
  <c r="R43" i="47"/>
  <c r="R47" i="47"/>
  <c r="R55" i="47"/>
  <c r="R11" i="47"/>
  <c r="R15" i="47"/>
  <c r="R27" i="47"/>
  <c r="R39" i="47"/>
  <c r="R51" i="47"/>
  <c r="R59" i="47"/>
  <c r="R63" i="47"/>
  <c r="R66" i="47"/>
  <c r="R70" i="47"/>
  <c r="R74" i="47"/>
  <c r="R78" i="47"/>
  <c r="R82" i="47"/>
  <c r="R86" i="47"/>
  <c r="R7" i="47"/>
  <c r="R19" i="47"/>
  <c r="R31" i="47"/>
  <c r="R2" i="47"/>
  <c r="R10" i="47"/>
  <c r="R18" i="47"/>
  <c r="R26" i="47"/>
  <c r="R34" i="47"/>
  <c r="R38" i="47"/>
  <c r="R50" i="47"/>
  <c r="R58" i="47"/>
  <c r="R62" i="47"/>
  <c r="R6" i="47"/>
  <c r="R14" i="47"/>
  <c r="R22" i="47"/>
  <c r="R30" i="47"/>
  <c r="R42" i="47"/>
  <c r="R46" i="47"/>
  <c r="R54" i="47"/>
  <c r="R69" i="47"/>
  <c r="R73" i="47"/>
  <c r="R77" i="47"/>
  <c r="R81" i="47"/>
  <c r="R85" i="47"/>
  <c r="P34" i="47"/>
  <c r="P86" i="47"/>
  <c r="P18" i="47"/>
  <c r="P3" i="47"/>
  <c r="P2" i="47"/>
  <c r="P10" i="47"/>
  <c r="P26" i="47"/>
  <c r="P5" i="47"/>
  <c r="P13" i="47"/>
  <c r="P21" i="47"/>
  <c r="P29" i="47"/>
  <c r="P37" i="47"/>
  <c r="P45" i="47"/>
  <c r="P53" i="47"/>
  <c r="P61" i="47"/>
  <c r="P69" i="47"/>
  <c r="P77" i="47"/>
  <c r="P85" i="47"/>
  <c r="P4" i="47"/>
  <c r="P12" i="47"/>
  <c r="P20" i="47"/>
  <c r="P28" i="47"/>
  <c r="P36" i="47"/>
  <c r="P44" i="47"/>
  <c r="P52" i="47"/>
  <c r="P60" i="47"/>
  <c r="P68" i="47"/>
  <c r="P76" i="47"/>
  <c r="P84" i="47"/>
  <c r="P11" i="47"/>
  <c r="P19" i="47"/>
  <c r="P27" i="47"/>
  <c r="P35" i="47"/>
  <c r="P43" i="47"/>
  <c r="P51" i="47"/>
  <c r="P59" i="47"/>
  <c r="P67" i="47"/>
  <c r="P75" i="47"/>
  <c r="P83" i="47"/>
  <c r="P42" i="47"/>
  <c r="P50" i="47"/>
  <c r="P58" i="47"/>
  <c r="P66" i="47"/>
  <c r="P74" i="47"/>
  <c r="P82" i="47"/>
  <c r="P9" i="47"/>
  <c r="P17" i="47"/>
  <c r="P25" i="47"/>
  <c r="P33" i="47"/>
  <c r="P41" i="47"/>
  <c r="P49" i="47"/>
  <c r="P57" i="47"/>
  <c r="P65" i="47"/>
  <c r="P73" i="47"/>
  <c r="P81" i="47"/>
  <c r="P8" i="47"/>
  <c r="P16" i="47"/>
  <c r="P24" i="47"/>
  <c r="P32" i="47"/>
  <c r="P40" i="47"/>
  <c r="P48" i="47"/>
  <c r="P56" i="47"/>
  <c r="P64" i="47"/>
  <c r="P72" i="47"/>
  <c r="P80" i="47"/>
  <c r="P7" i="47"/>
  <c r="P15" i="47"/>
  <c r="P23" i="47"/>
  <c r="P31" i="47"/>
  <c r="P39" i="47"/>
  <c r="P47" i="47"/>
  <c r="P55" i="47"/>
  <c r="P63" i="47"/>
  <c r="P71" i="47"/>
  <c r="P79" i="47"/>
  <c r="P6" i="47"/>
  <c r="P14" i="47"/>
  <c r="P22" i="47"/>
  <c r="P30" i="47"/>
  <c r="P38" i="47"/>
  <c r="P46" i="47"/>
  <c r="P54" i="47"/>
  <c r="P62" i="47"/>
  <c r="P70" i="47"/>
  <c r="P78" i="47"/>
  <c r="P87" i="47"/>
  <c r="N171" i="32"/>
  <c r="N2" i="32"/>
  <c r="N3" i="32"/>
  <c r="N4" i="32"/>
  <c r="N5" i="32"/>
  <c r="N6" i="32"/>
  <c r="N7" i="32"/>
  <c r="N8" i="32"/>
  <c r="N9" i="32"/>
  <c r="N10" i="32"/>
  <c r="N11" i="32"/>
  <c r="N12" i="32"/>
  <c r="N13" i="32"/>
  <c r="N14" i="32"/>
  <c r="N15" i="32"/>
  <c r="N16" i="32"/>
  <c r="N17" i="32"/>
  <c r="N18" i="32"/>
  <c r="N19" i="32"/>
  <c r="N20" i="32"/>
  <c r="N21" i="32"/>
  <c r="N22" i="32"/>
  <c r="N23" i="32"/>
  <c r="N24" i="32"/>
  <c r="N25" i="32"/>
  <c r="N26" i="32"/>
  <c r="N27" i="32"/>
  <c r="N28" i="32"/>
  <c r="N29" i="32"/>
  <c r="N30" i="32"/>
  <c r="N31" i="32"/>
  <c r="N32" i="32"/>
  <c r="N33" i="32"/>
  <c r="N34" i="32"/>
  <c r="N35" i="32"/>
  <c r="N36" i="32"/>
  <c r="N37" i="32"/>
  <c r="N38" i="32"/>
  <c r="N39" i="32"/>
  <c r="N40" i="32"/>
  <c r="N41" i="32"/>
  <c r="N42" i="32"/>
  <c r="N43" i="32"/>
  <c r="N44" i="32"/>
  <c r="N45" i="32"/>
  <c r="N46" i="32"/>
  <c r="N47" i="32"/>
  <c r="N48" i="32"/>
  <c r="N49" i="32"/>
  <c r="N50" i="32"/>
  <c r="N51" i="32"/>
  <c r="N52" i="32"/>
  <c r="N53" i="32"/>
  <c r="N54" i="32"/>
  <c r="N55" i="32"/>
  <c r="N56" i="32"/>
  <c r="N57" i="32"/>
  <c r="N58" i="32"/>
  <c r="N59" i="32"/>
  <c r="N60" i="32"/>
  <c r="N61" i="32"/>
  <c r="N62" i="32"/>
  <c r="N63" i="32"/>
  <c r="N64" i="32"/>
  <c r="N65" i="32"/>
  <c r="N66" i="32"/>
  <c r="N67" i="32"/>
  <c r="N68" i="32"/>
  <c r="N69" i="32"/>
  <c r="N70" i="32"/>
  <c r="N71" i="32"/>
  <c r="N72" i="32"/>
  <c r="N73" i="32"/>
  <c r="N74" i="32"/>
  <c r="N75" i="32"/>
  <c r="N76" i="32"/>
  <c r="N77" i="32"/>
  <c r="N78" i="32"/>
  <c r="N79" i="32"/>
  <c r="N80" i="32"/>
  <c r="N81" i="32"/>
  <c r="N82" i="32"/>
  <c r="N83" i="32"/>
  <c r="N84" i="32"/>
  <c r="N85" i="32"/>
  <c r="N86" i="32"/>
  <c r="N87" i="32"/>
  <c r="N88" i="32"/>
  <c r="N89" i="32"/>
  <c r="N90" i="32"/>
  <c r="N91" i="32"/>
  <c r="N92" i="32"/>
  <c r="N93" i="32"/>
  <c r="N94" i="32"/>
  <c r="N95" i="32"/>
  <c r="N96" i="32"/>
  <c r="N97" i="32"/>
  <c r="N98" i="32"/>
  <c r="N99" i="32"/>
  <c r="N100" i="32"/>
  <c r="N101" i="32"/>
  <c r="N102" i="32"/>
  <c r="N103" i="32"/>
  <c r="N104" i="32"/>
  <c r="N105" i="32"/>
  <c r="N106" i="32"/>
  <c r="N107" i="32"/>
  <c r="N108" i="32"/>
  <c r="N109" i="32"/>
  <c r="N110" i="32"/>
  <c r="N111" i="32"/>
  <c r="N112" i="32"/>
  <c r="N113" i="32"/>
  <c r="N114" i="32"/>
  <c r="N115" i="32"/>
  <c r="N116" i="32"/>
  <c r="N117" i="32"/>
  <c r="N118" i="32"/>
  <c r="N119" i="32"/>
  <c r="N120" i="32"/>
  <c r="N121" i="32"/>
  <c r="N122" i="32"/>
  <c r="N123" i="32"/>
  <c r="N124" i="32"/>
  <c r="N125" i="32"/>
  <c r="N126" i="32"/>
  <c r="N127" i="32"/>
  <c r="N128" i="32"/>
  <c r="N129" i="32"/>
  <c r="N130" i="32"/>
  <c r="N131" i="32"/>
  <c r="N132" i="32"/>
  <c r="N133" i="32"/>
  <c r="N134" i="32"/>
  <c r="N135" i="32"/>
  <c r="N136" i="32"/>
  <c r="N137" i="32"/>
  <c r="N138" i="32"/>
  <c r="N139" i="32"/>
  <c r="N140" i="32"/>
  <c r="N141" i="32"/>
  <c r="N142" i="32"/>
  <c r="N143" i="32"/>
  <c r="N144" i="32"/>
  <c r="N145" i="32"/>
  <c r="N146" i="32"/>
  <c r="N147" i="32"/>
  <c r="N148" i="32"/>
  <c r="N149" i="32"/>
  <c r="N150" i="32"/>
  <c r="N151" i="32"/>
  <c r="N152" i="32"/>
  <c r="N153" i="32"/>
  <c r="N154" i="32"/>
  <c r="N155" i="32"/>
  <c r="N156" i="32"/>
  <c r="N157" i="32"/>
  <c r="N158" i="32"/>
  <c r="N159" i="32"/>
  <c r="N160" i="32"/>
  <c r="N161" i="32"/>
  <c r="N162" i="32"/>
  <c r="N163" i="32"/>
  <c r="N164" i="32"/>
  <c r="N165" i="32"/>
  <c r="N166" i="32"/>
  <c r="N167" i="32"/>
  <c r="N168" i="32"/>
  <c r="N169" i="32"/>
  <c r="N170" i="32"/>
  <c r="I64" i="24"/>
  <c r="M85" i="42"/>
  <c r="K85" i="42"/>
  <c r="I85" i="42"/>
  <c r="G85" i="42"/>
  <c r="E85" i="42"/>
  <c r="C85" i="42"/>
  <c r="M84" i="42"/>
  <c r="K84" i="42"/>
  <c r="P84" i="42" s="1"/>
  <c r="I84" i="42"/>
  <c r="G84" i="42"/>
  <c r="E84" i="42"/>
  <c r="C84" i="42"/>
  <c r="M83" i="42"/>
  <c r="K83" i="42"/>
  <c r="I83" i="42"/>
  <c r="G83" i="42"/>
  <c r="E83" i="42"/>
  <c r="C83" i="42"/>
  <c r="M82" i="42"/>
  <c r="K82" i="42"/>
  <c r="I82" i="42"/>
  <c r="G82" i="42"/>
  <c r="E82" i="42"/>
  <c r="C82" i="42"/>
  <c r="M81" i="42"/>
  <c r="K81" i="42"/>
  <c r="I81" i="42"/>
  <c r="G81" i="42"/>
  <c r="E81" i="42"/>
  <c r="C81" i="42"/>
  <c r="M80" i="42"/>
  <c r="K80" i="42"/>
  <c r="I80" i="42"/>
  <c r="G80" i="42"/>
  <c r="E80" i="42"/>
  <c r="C80" i="42"/>
  <c r="M79" i="42"/>
  <c r="K79" i="42"/>
  <c r="I79" i="42"/>
  <c r="G79" i="42"/>
  <c r="E79" i="42"/>
  <c r="C79" i="42"/>
  <c r="M78" i="42"/>
  <c r="K78" i="42"/>
  <c r="I78" i="42"/>
  <c r="G78" i="42"/>
  <c r="E78" i="42"/>
  <c r="C78" i="42"/>
  <c r="M77" i="42"/>
  <c r="K77" i="42"/>
  <c r="I77" i="42"/>
  <c r="G77" i="42"/>
  <c r="E77" i="42"/>
  <c r="C77" i="42"/>
  <c r="M76" i="42"/>
  <c r="K76" i="42"/>
  <c r="I76" i="42"/>
  <c r="G76" i="42"/>
  <c r="E76" i="42"/>
  <c r="C76" i="42"/>
  <c r="M75" i="42"/>
  <c r="K75" i="42"/>
  <c r="I75" i="42"/>
  <c r="G75" i="42"/>
  <c r="E75" i="42"/>
  <c r="C75" i="42"/>
  <c r="M74" i="42"/>
  <c r="K74" i="42"/>
  <c r="I74" i="42"/>
  <c r="G74" i="42"/>
  <c r="E74" i="42"/>
  <c r="C74" i="42"/>
  <c r="M73" i="42"/>
  <c r="K73" i="42"/>
  <c r="I73" i="42"/>
  <c r="G73" i="42"/>
  <c r="E73" i="42"/>
  <c r="C73" i="42"/>
  <c r="M72" i="42"/>
  <c r="K72" i="42"/>
  <c r="I72" i="42"/>
  <c r="G72" i="42"/>
  <c r="E72" i="42"/>
  <c r="C72" i="42"/>
  <c r="M71" i="42"/>
  <c r="K71" i="42"/>
  <c r="I71" i="42"/>
  <c r="G71" i="42"/>
  <c r="E71" i="42"/>
  <c r="C71" i="42"/>
  <c r="M70" i="42"/>
  <c r="K70" i="42"/>
  <c r="I70" i="42"/>
  <c r="G70" i="42"/>
  <c r="E70" i="42"/>
  <c r="C70" i="42"/>
  <c r="M69" i="42"/>
  <c r="K69" i="42"/>
  <c r="I69" i="42"/>
  <c r="G69" i="42"/>
  <c r="E69" i="42"/>
  <c r="C69" i="42"/>
  <c r="M68" i="42"/>
  <c r="K68" i="42"/>
  <c r="I68" i="42"/>
  <c r="G68" i="42"/>
  <c r="E68" i="42"/>
  <c r="C68" i="42"/>
  <c r="M67" i="42"/>
  <c r="K67" i="42"/>
  <c r="I67" i="42"/>
  <c r="G67" i="42"/>
  <c r="E67" i="42"/>
  <c r="C67" i="42"/>
  <c r="M66" i="42"/>
  <c r="K66" i="42"/>
  <c r="I66" i="42"/>
  <c r="G66" i="42"/>
  <c r="E66" i="42"/>
  <c r="C66" i="42"/>
  <c r="M65" i="42"/>
  <c r="K65" i="42"/>
  <c r="I65" i="42"/>
  <c r="G65" i="42"/>
  <c r="E65" i="42"/>
  <c r="C65" i="42"/>
  <c r="M64" i="42"/>
  <c r="K64" i="42"/>
  <c r="I64" i="42"/>
  <c r="G64" i="42"/>
  <c r="E64" i="42"/>
  <c r="C64" i="42"/>
  <c r="M63" i="42"/>
  <c r="K63" i="42"/>
  <c r="I63" i="42"/>
  <c r="G63" i="42"/>
  <c r="E63" i="42"/>
  <c r="C63" i="42"/>
  <c r="M62" i="42"/>
  <c r="K62" i="42"/>
  <c r="I62" i="42"/>
  <c r="G62" i="42"/>
  <c r="E62" i="42"/>
  <c r="C62" i="42"/>
  <c r="M61" i="42"/>
  <c r="K61" i="42"/>
  <c r="I61" i="42"/>
  <c r="G61" i="42"/>
  <c r="E61" i="42"/>
  <c r="C61" i="42"/>
  <c r="M60" i="42"/>
  <c r="K60" i="42"/>
  <c r="I60" i="42"/>
  <c r="G60" i="42"/>
  <c r="E60" i="42"/>
  <c r="C60" i="42"/>
  <c r="M59" i="42"/>
  <c r="K59" i="42"/>
  <c r="I59" i="42"/>
  <c r="G59" i="42"/>
  <c r="E59" i="42"/>
  <c r="C59" i="42"/>
  <c r="M58" i="42"/>
  <c r="K58" i="42"/>
  <c r="I58" i="42"/>
  <c r="G58" i="42"/>
  <c r="E58" i="42"/>
  <c r="C58" i="42"/>
  <c r="M57" i="42"/>
  <c r="K57" i="42"/>
  <c r="I57" i="42"/>
  <c r="G57" i="42"/>
  <c r="E57" i="42"/>
  <c r="C57" i="42"/>
  <c r="M56" i="42"/>
  <c r="K56" i="42"/>
  <c r="I56" i="42"/>
  <c r="G56" i="42"/>
  <c r="E56" i="42"/>
  <c r="C56" i="42"/>
  <c r="M55" i="42"/>
  <c r="K55" i="42"/>
  <c r="I55" i="42"/>
  <c r="G55" i="42"/>
  <c r="E55" i="42"/>
  <c r="C55" i="42"/>
  <c r="M54" i="42"/>
  <c r="K54" i="42"/>
  <c r="I54" i="42"/>
  <c r="G54" i="42"/>
  <c r="E54" i="42"/>
  <c r="C54" i="42"/>
  <c r="M53" i="42"/>
  <c r="K53" i="42"/>
  <c r="I53" i="42"/>
  <c r="G53" i="42"/>
  <c r="E53" i="42"/>
  <c r="C53" i="42"/>
  <c r="M52" i="42"/>
  <c r="K52" i="42"/>
  <c r="I52" i="42"/>
  <c r="G52" i="42"/>
  <c r="E52" i="42"/>
  <c r="C52" i="42"/>
  <c r="M51" i="42"/>
  <c r="K51" i="42"/>
  <c r="I51" i="42"/>
  <c r="G51" i="42"/>
  <c r="E51" i="42"/>
  <c r="C51" i="42"/>
  <c r="M50" i="42"/>
  <c r="K50" i="42"/>
  <c r="I50" i="42"/>
  <c r="G50" i="42"/>
  <c r="E50" i="42"/>
  <c r="C50" i="42"/>
  <c r="M49" i="42"/>
  <c r="K49" i="42"/>
  <c r="I49" i="42"/>
  <c r="G49" i="42"/>
  <c r="E49" i="42"/>
  <c r="C49" i="42"/>
  <c r="M48" i="42"/>
  <c r="K48" i="42"/>
  <c r="I48" i="42"/>
  <c r="G48" i="42"/>
  <c r="E48" i="42"/>
  <c r="C48" i="42"/>
  <c r="M47" i="42"/>
  <c r="K47" i="42"/>
  <c r="I47" i="42"/>
  <c r="G47" i="42"/>
  <c r="E47" i="42"/>
  <c r="C47" i="42"/>
  <c r="M46" i="42"/>
  <c r="K46" i="42"/>
  <c r="I46" i="42"/>
  <c r="G46" i="42"/>
  <c r="E46" i="42"/>
  <c r="C46" i="42"/>
  <c r="M45" i="42"/>
  <c r="K45" i="42"/>
  <c r="I45" i="42"/>
  <c r="G45" i="42"/>
  <c r="E45" i="42"/>
  <c r="C45" i="42"/>
  <c r="M44" i="42"/>
  <c r="K44" i="42"/>
  <c r="I44" i="42"/>
  <c r="G44" i="42"/>
  <c r="E44" i="42"/>
  <c r="C44" i="42"/>
  <c r="M43" i="42"/>
  <c r="K43" i="42"/>
  <c r="I43" i="42"/>
  <c r="G43" i="42"/>
  <c r="E43" i="42"/>
  <c r="C43" i="42"/>
  <c r="M42" i="42"/>
  <c r="K42" i="42"/>
  <c r="I42" i="42"/>
  <c r="G42" i="42"/>
  <c r="E42" i="42"/>
  <c r="C42" i="42"/>
  <c r="M41" i="42"/>
  <c r="K41" i="42"/>
  <c r="I41" i="42"/>
  <c r="G41" i="42"/>
  <c r="E41" i="42"/>
  <c r="C41" i="42"/>
  <c r="M40" i="42"/>
  <c r="K40" i="42"/>
  <c r="I40" i="42"/>
  <c r="G40" i="42"/>
  <c r="E40" i="42"/>
  <c r="C40" i="42"/>
  <c r="M39" i="42"/>
  <c r="K39" i="42"/>
  <c r="I39" i="42"/>
  <c r="G39" i="42"/>
  <c r="E39" i="42"/>
  <c r="C39" i="42"/>
  <c r="M38" i="42"/>
  <c r="K38" i="42"/>
  <c r="I38" i="42"/>
  <c r="G38" i="42"/>
  <c r="E38" i="42"/>
  <c r="C38" i="42"/>
  <c r="M37" i="42"/>
  <c r="K37" i="42"/>
  <c r="I37" i="42"/>
  <c r="G37" i="42"/>
  <c r="E37" i="42"/>
  <c r="C37" i="42"/>
  <c r="M36" i="42"/>
  <c r="K36" i="42"/>
  <c r="I36" i="42"/>
  <c r="G36" i="42"/>
  <c r="E36" i="42"/>
  <c r="C36" i="42"/>
  <c r="M35" i="42"/>
  <c r="K35" i="42"/>
  <c r="I35" i="42"/>
  <c r="G35" i="42"/>
  <c r="E35" i="42"/>
  <c r="C35" i="42"/>
  <c r="M34" i="42"/>
  <c r="K34" i="42"/>
  <c r="I34" i="42"/>
  <c r="G34" i="42"/>
  <c r="E34" i="42"/>
  <c r="C34" i="42"/>
  <c r="M33" i="42"/>
  <c r="K33" i="42"/>
  <c r="I33" i="42"/>
  <c r="G33" i="42"/>
  <c r="E33" i="42"/>
  <c r="C33" i="42"/>
  <c r="M32" i="42"/>
  <c r="K32" i="42"/>
  <c r="I32" i="42"/>
  <c r="G32" i="42"/>
  <c r="E32" i="42"/>
  <c r="C32" i="42"/>
  <c r="M31" i="42"/>
  <c r="K31" i="42"/>
  <c r="I31" i="42"/>
  <c r="G31" i="42"/>
  <c r="E31" i="42"/>
  <c r="C31" i="42"/>
  <c r="M30" i="42"/>
  <c r="K30" i="42"/>
  <c r="I30" i="42"/>
  <c r="G30" i="42"/>
  <c r="E30" i="42"/>
  <c r="C30" i="42"/>
  <c r="M29" i="42"/>
  <c r="K29" i="42"/>
  <c r="I29" i="42"/>
  <c r="G29" i="42"/>
  <c r="E29" i="42"/>
  <c r="C29" i="42"/>
  <c r="M28" i="42"/>
  <c r="K28" i="42"/>
  <c r="I28" i="42"/>
  <c r="G28" i="42"/>
  <c r="E28" i="42"/>
  <c r="C28" i="42"/>
  <c r="M27" i="42"/>
  <c r="K27" i="42"/>
  <c r="I27" i="42"/>
  <c r="G27" i="42"/>
  <c r="E27" i="42"/>
  <c r="C27" i="42"/>
  <c r="M26" i="42"/>
  <c r="K26" i="42"/>
  <c r="I26" i="42"/>
  <c r="G26" i="42"/>
  <c r="E26" i="42"/>
  <c r="C26" i="42"/>
  <c r="M25" i="42"/>
  <c r="K25" i="42"/>
  <c r="I25" i="42"/>
  <c r="G25" i="42"/>
  <c r="E25" i="42"/>
  <c r="C25" i="42"/>
  <c r="M24" i="42"/>
  <c r="K24" i="42"/>
  <c r="I24" i="42"/>
  <c r="G24" i="42"/>
  <c r="E24" i="42"/>
  <c r="C24" i="42"/>
  <c r="M23" i="42"/>
  <c r="K23" i="42"/>
  <c r="I23" i="42"/>
  <c r="G23" i="42"/>
  <c r="E23" i="42"/>
  <c r="C23" i="42"/>
  <c r="M22" i="42"/>
  <c r="K22" i="42"/>
  <c r="I22" i="42"/>
  <c r="G22" i="42"/>
  <c r="E22" i="42"/>
  <c r="C22" i="42"/>
  <c r="M21" i="42"/>
  <c r="K21" i="42"/>
  <c r="I21" i="42"/>
  <c r="G21" i="42"/>
  <c r="E21" i="42"/>
  <c r="C21" i="42"/>
  <c r="M20" i="42"/>
  <c r="K20" i="42"/>
  <c r="I20" i="42"/>
  <c r="G20" i="42"/>
  <c r="E20" i="42"/>
  <c r="C20" i="42"/>
  <c r="M19" i="42"/>
  <c r="K19" i="42"/>
  <c r="I19" i="42"/>
  <c r="G19" i="42"/>
  <c r="E19" i="42"/>
  <c r="C19" i="42"/>
  <c r="M18" i="42"/>
  <c r="K18" i="42"/>
  <c r="I18" i="42"/>
  <c r="G18" i="42"/>
  <c r="E18" i="42"/>
  <c r="C18" i="42"/>
  <c r="M17" i="42"/>
  <c r="K17" i="42"/>
  <c r="I17" i="42"/>
  <c r="G17" i="42"/>
  <c r="E17" i="42"/>
  <c r="C17" i="42"/>
  <c r="M16" i="42"/>
  <c r="K16" i="42"/>
  <c r="I16" i="42"/>
  <c r="G16" i="42"/>
  <c r="E16" i="42"/>
  <c r="C16" i="42"/>
  <c r="M15" i="42"/>
  <c r="K15" i="42"/>
  <c r="I15" i="42"/>
  <c r="G15" i="42"/>
  <c r="E15" i="42"/>
  <c r="C15" i="42"/>
  <c r="M14" i="42"/>
  <c r="K14" i="42"/>
  <c r="I14" i="42"/>
  <c r="G14" i="42"/>
  <c r="E14" i="42"/>
  <c r="C14" i="42"/>
  <c r="M13" i="42"/>
  <c r="K13" i="42"/>
  <c r="I13" i="42"/>
  <c r="G13" i="42"/>
  <c r="E13" i="42"/>
  <c r="C13" i="42"/>
  <c r="M12" i="42"/>
  <c r="K12" i="42"/>
  <c r="I12" i="42"/>
  <c r="G12" i="42"/>
  <c r="E12" i="42"/>
  <c r="C12" i="42"/>
  <c r="M11" i="42"/>
  <c r="K11" i="42"/>
  <c r="I11" i="42"/>
  <c r="G11" i="42"/>
  <c r="E11" i="42"/>
  <c r="C11" i="42"/>
  <c r="M10" i="42"/>
  <c r="K10" i="42"/>
  <c r="I10" i="42"/>
  <c r="G10" i="42"/>
  <c r="E10" i="42"/>
  <c r="C10" i="42"/>
  <c r="M9" i="42"/>
  <c r="K9" i="42"/>
  <c r="I9" i="42"/>
  <c r="G9" i="42"/>
  <c r="E9" i="42"/>
  <c r="C9" i="42"/>
  <c r="M8" i="42"/>
  <c r="K8" i="42"/>
  <c r="I8" i="42"/>
  <c r="G8" i="42"/>
  <c r="E8" i="42"/>
  <c r="C8" i="42"/>
  <c r="M7" i="42"/>
  <c r="K7" i="42"/>
  <c r="I7" i="42"/>
  <c r="G7" i="42"/>
  <c r="E7" i="42"/>
  <c r="C7" i="42"/>
  <c r="M6" i="42"/>
  <c r="K6" i="42"/>
  <c r="I6" i="42"/>
  <c r="G6" i="42"/>
  <c r="E6" i="42"/>
  <c r="C6" i="42"/>
  <c r="M5" i="42"/>
  <c r="K5" i="42"/>
  <c r="I5" i="42"/>
  <c r="G5" i="42"/>
  <c r="E5" i="42"/>
  <c r="C5" i="42"/>
  <c r="M4" i="42"/>
  <c r="K4" i="42"/>
  <c r="I4" i="42"/>
  <c r="G4" i="42"/>
  <c r="E4" i="42"/>
  <c r="C4" i="42"/>
  <c r="M3" i="42"/>
  <c r="K3" i="42"/>
  <c r="I3" i="42"/>
  <c r="G3" i="42"/>
  <c r="E3" i="42"/>
  <c r="C3" i="42"/>
  <c r="M2" i="42"/>
  <c r="K2" i="42"/>
  <c r="I2" i="42"/>
  <c r="G2" i="42"/>
  <c r="E2" i="42"/>
  <c r="C2" i="42"/>
  <c r="M171" i="33"/>
  <c r="K171" i="33"/>
  <c r="I171" i="33"/>
  <c r="G171" i="33"/>
  <c r="E171" i="33"/>
  <c r="C171" i="33"/>
  <c r="M170" i="33"/>
  <c r="K170" i="33"/>
  <c r="I170" i="33"/>
  <c r="G170" i="33"/>
  <c r="E170" i="33"/>
  <c r="C170" i="33"/>
  <c r="M169" i="33"/>
  <c r="N169" i="33" s="1"/>
  <c r="K169" i="33"/>
  <c r="I169" i="33"/>
  <c r="G169" i="33"/>
  <c r="E169" i="33"/>
  <c r="C169" i="33"/>
  <c r="M168" i="33"/>
  <c r="N168" i="33" s="1"/>
  <c r="K168" i="33"/>
  <c r="I168" i="33"/>
  <c r="G168" i="33"/>
  <c r="E168" i="33"/>
  <c r="C168" i="33"/>
  <c r="M167" i="33"/>
  <c r="N167" i="33" s="1"/>
  <c r="K167" i="33"/>
  <c r="I167" i="33"/>
  <c r="G167" i="33"/>
  <c r="E167" i="33"/>
  <c r="C167" i="33"/>
  <c r="M166" i="33"/>
  <c r="N166" i="33" s="1"/>
  <c r="K166" i="33"/>
  <c r="I166" i="33"/>
  <c r="G166" i="33"/>
  <c r="E166" i="33"/>
  <c r="C166" i="33"/>
  <c r="M165" i="33"/>
  <c r="N165" i="33" s="1"/>
  <c r="K165" i="33"/>
  <c r="I165" i="33"/>
  <c r="G165" i="33"/>
  <c r="E165" i="33"/>
  <c r="C165" i="33"/>
  <c r="M164" i="33"/>
  <c r="N164" i="33" s="1"/>
  <c r="K164" i="33"/>
  <c r="I164" i="33"/>
  <c r="G164" i="33"/>
  <c r="E164" i="33"/>
  <c r="C164" i="33"/>
  <c r="M163" i="33"/>
  <c r="K163" i="33"/>
  <c r="I163" i="33"/>
  <c r="G163" i="33"/>
  <c r="E163" i="33"/>
  <c r="C163" i="33"/>
  <c r="M162" i="33"/>
  <c r="K162" i="33"/>
  <c r="I162" i="33"/>
  <c r="G162" i="33"/>
  <c r="E162" i="33"/>
  <c r="C162" i="33"/>
  <c r="M161" i="33"/>
  <c r="N161" i="33" s="1"/>
  <c r="K161" i="33"/>
  <c r="I161" i="33"/>
  <c r="G161" i="33"/>
  <c r="E161" i="33"/>
  <c r="C161" i="33"/>
  <c r="M160" i="33"/>
  <c r="N160" i="33" s="1"/>
  <c r="K160" i="33"/>
  <c r="I160" i="33"/>
  <c r="G160" i="33"/>
  <c r="E160" i="33"/>
  <c r="C160" i="33"/>
  <c r="M159" i="33"/>
  <c r="N159" i="33" s="1"/>
  <c r="K159" i="33"/>
  <c r="I159" i="33"/>
  <c r="G159" i="33"/>
  <c r="E159" i="33"/>
  <c r="C159" i="33"/>
  <c r="M158" i="33"/>
  <c r="N158" i="33" s="1"/>
  <c r="K158" i="33"/>
  <c r="I158" i="33"/>
  <c r="G158" i="33"/>
  <c r="E158" i="33"/>
  <c r="C158" i="33"/>
  <c r="M157" i="33"/>
  <c r="N157" i="33" s="1"/>
  <c r="K157" i="33"/>
  <c r="I157" i="33"/>
  <c r="G157" i="33"/>
  <c r="E157" i="33"/>
  <c r="C157" i="33"/>
  <c r="M156" i="33"/>
  <c r="N156" i="33" s="1"/>
  <c r="K156" i="33"/>
  <c r="I156" i="33"/>
  <c r="G156" i="33"/>
  <c r="E156" i="33"/>
  <c r="C156" i="33"/>
  <c r="M155" i="33"/>
  <c r="N155" i="33" s="1"/>
  <c r="K155" i="33"/>
  <c r="I155" i="33"/>
  <c r="G155" i="33"/>
  <c r="E155" i="33"/>
  <c r="C155" i="33"/>
  <c r="M154" i="33"/>
  <c r="K154" i="33"/>
  <c r="I154" i="33"/>
  <c r="G154" i="33"/>
  <c r="E154" i="33"/>
  <c r="C154" i="33"/>
  <c r="M153" i="33"/>
  <c r="N153" i="33" s="1"/>
  <c r="K153" i="33"/>
  <c r="I153" i="33"/>
  <c r="G153" i="33"/>
  <c r="E153" i="33"/>
  <c r="C153" i="33"/>
  <c r="M152" i="33"/>
  <c r="N152" i="33" s="1"/>
  <c r="K152" i="33"/>
  <c r="I152" i="33"/>
  <c r="G152" i="33"/>
  <c r="E152" i="33"/>
  <c r="C152" i="33"/>
  <c r="M151" i="33"/>
  <c r="N151" i="33" s="1"/>
  <c r="K151" i="33"/>
  <c r="I151" i="33"/>
  <c r="G151" i="33"/>
  <c r="E151" i="33"/>
  <c r="C151" i="33"/>
  <c r="M150" i="33"/>
  <c r="N150" i="33" s="1"/>
  <c r="K150" i="33"/>
  <c r="I150" i="33"/>
  <c r="G150" i="33"/>
  <c r="E150" i="33"/>
  <c r="C150" i="33"/>
  <c r="M149" i="33"/>
  <c r="N149" i="33" s="1"/>
  <c r="K149" i="33"/>
  <c r="I149" i="33"/>
  <c r="G149" i="33"/>
  <c r="E149" i="33"/>
  <c r="C149" i="33"/>
  <c r="M148" i="33"/>
  <c r="N148" i="33" s="1"/>
  <c r="K148" i="33"/>
  <c r="I148" i="33"/>
  <c r="G148" i="33"/>
  <c r="E148" i="33"/>
  <c r="C148" i="33"/>
  <c r="M147" i="33"/>
  <c r="N147" i="33" s="1"/>
  <c r="K147" i="33"/>
  <c r="I147" i="33"/>
  <c r="G147" i="33"/>
  <c r="E147" i="33"/>
  <c r="C147" i="33"/>
  <c r="M146" i="33"/>
  <c r="K146" i="33"/>
  <c r="I146" i="33"/>
  <c r="G146" i="33"/>
  <c r="E146" i="33"/>
  <c r="C146" i="33"/>
  <c r="M145" i="33"/>
  <c r="N145" i="33" s="1"/>
  <c r="K145" i="33"/>
  <c r="I145" i="33"/>
  <c r="G145" i="33"/>
  <c r="E145" i="33"/>
  <c r="C145" i="33"/>
  <c r="M144" i="33"/>
  <c r="N144" i="33" s="1"/>
  <c r="K144" i="33"/>
  <c r="I144" i="33"/>
  <c r="G144" i="33"/>
  <c r="E144" i="33"/>
  <c r="C144" i="33"/>
  <c r="M143" i="33"/>
  <c r="N143" i="33" s="1"/>
  <c r="K143" i="33"/>
  <c r="I143" i="33"/>
  <c r="G143" i="33"/>
  <c r="E143" i="33"/>
  <c r="C143" i="33"/>
  <c r="M142" i="33"/>
  <c r="N142" i="33" s="1"/>
  <c r="K142" i="33"/>
  <c r="I142" i="33"/>
  <c r="G142" i="33"/>
  <c r="E142" i="33"/>
  <c r="C142" i="33"/>
  <c r="M141" i="33"/>
  <c r="N141" i="33" s="1"/>
  <c r="K141" i="33"/>
  <c r="I141" i="33"/>
  <c r="G141" i="33"/>
  <c r="E141" i="33"/>
  <c r="C141" i="33"/>
  <c r="M140" i="33"/>
  <c r="N140" i="33" s="1"/>
  <c r="K140" i="33"/>
  <c r="I140" i="33"/>
  <c r="G140" i="33"/>
  <c r="E140" i="33"/>
  <c r="C140" i="33"/>
  <c r="M139" i="33"/>
  <c r="N139" i="33" s="1"/>
  <c r="K139" i="33"/>
  <c r="I139" i="33"/>
  <c r="G139" i="33"/>
  <c r="E139" i="33"/>
  <c r="C139" i="33"/>
  <c r="M138" i="33"/>
  <c r="N138" i="33" s="1"/>
  <c r="K138" i="33"/>
  <c r="I138" i="33"/>
  <c r="G138" i="33"/>
  <c r="E138" i="33"/>
  <c r="C138" i="33"/>
  <c r="M137" i="33"/>
  <c r="N137" i="33" s="1"/>
  <c r="K137" i="33"/>
  <c r="I137" i="33"/>
  <c r="G137" i="33"/>
  <c r="E137" i="33"/>
  <c r="C137" i="33"/>
  <c r="M136" i="33"/>
  <c r="N136" i="33" s="1"/>
  <c r="K136" i="33"/>
  <c r="I136" i="33"/>
  <c r="G136" i="33"/>
  <c r="E136" i="33"/>
  <c r="C136" i="33"/>
  <c r="M135" i="33"/>
  <c r="N135" i="33" s="1"/>
  <c r="K135" i="33"/>
  <c r="I135" i="33"/>
  <c r="G135" i="33"/>
  <c r="E135" i="33"/>
  <c r="C135" i="33"/>
  <c r="M134" i="33"/>
  <c r="N134" i="33" s="1"/>
  <c r="K134" i="33"/>
  <c r="I134" i="33"/>
  <c r="G134" i="33"/>
  <c r="E134" i="33"/>
  <c r="C134" i="33"/>
  <c r="M133" i="33"/>
  <c r="N133" i="33" s="1"/>
  <c r="K133" i="33"/>
  <c r="I133" i="33"/>
  <c r="G133" i="33"/>
  <c r="E133" i="33"/>
  <c r="C133" i="33"/>
  <c r="M132" i="33"/>
  <c r="N132" i="33" s="1"/>
  <c r="K132" i="33"/>
  <c r="I132" i="33"/>
  <c r="G132" i="33"/>
  <c r="E132" i="33"/>
  <c r="C132" i="33"/>
  <c r="M131" i="33"/>
  <c r="N131" i="33" s="1"/>
  <c r="K131" i="33"/>
  <c r="I131" i="33"/>
  <c r="G131" i="33"/>
  <c r="E131" i="33"/>
  <c r="C131" i="33"/>
  <c r="M130" i="33"/>
  <c r="N130" i="33" s="1"/>
  <c r="K130" i="33"/>
  <c r="I130" i="33"/>
  <c r="G130" i="33"/>
  <c r="E130" i="33"/>
  <c r="C130" i="33"/>
  <c r="M129" i="33"/>
  <c r="N129" i="33" s="1"/>
  <c r="K129" i="33"/>
  <c r="I129" i="33"/>
  <c r="G129" i="33"/>
  <c r="E129" i="33"/>
  <c r="C129" i="33"/>
  <c r="M128" i="33"/>
  <c r="N128" i="33" s="1"/>
  <c r="K128" i="33"/>
  <c r="I128" i="33"/>
  <c r="G128" i="33"/>
  <c r="E128" i="33"/>
  <c r="C128" i="33"/>
  <c r="M127" i="33"/>
  <c r="N127" i="33" s="1"/>
  <c r="K127" i="33"/>
  <c r="I127" i="33"/>
  <c r="G127" i="33"/>
  <c r="E127" i="33"/>
  <c r="C127" i="33"/>
  <c r="M126" i="33"/>
  <c r="N126" i="33" s="1"/>
  <c r="K126" i="33"/>
  <c r="I126" i="33"/>
  <c r="G126" i="33"/>
  <c r="E126" i="33"/>
  <c r="C126" i="33"/>
  <c r="M125" i="33"/>
  <c r="N125" i="33" s="1"/>
  <c r="K125" i="33"/>
  <c r="I125" i="33"/>
  <c r="G125" i="33"/>
  <c r="E125" i="33"/>
  <c r="C125" i="33"/>
  <c r="M124" i="33"/>
  <c r="N124" i="33" s="1"/>
  <c r="K124" i="33"/>
  <c r="I124" i="33"/>
  <c r="G124" i="33"/>
  <c r="E124" i="33"/>
  <c r="C124" i="33"/>
  <c r="M123" i="33"/>
  <c r="N123" i="33" s="1"/>
  <c r="K123" i="33"/>
  <c r="I123" i="33"/>
  <c r="G123" i="33"/>
  <c r="E123" i="33"/>
  <c r="C123" i="33"/>
  <c r="M122" i="33"/>
  <c r="N122" i="33" s="1"/>
  <c r="K122" i="33"/>
  <c r="I122" i="33"/>
  <c r="G122" i="33"/>
  <c r="E122" i="33"/>
  <c r="C122" i="33"/>
  <c r="M121" i="33"/>
  <c r="N121" i="33" s="1"/>
  <c r="K121" i="33"/>
  <c r="I121" i="33"/>
  <c r="G121" i="33"/>
  <c r="E121" i="33"/>
  <c r="C121" i="33"/>
  <c r="M120" i="33"/>
  <c r="N120" i="33" s="1"/>
  <c r="K120" i="33"/>
  <c r="I120" i="33"/>
  <c r="G120" i="33"/>
  <c r="E120" i="33"/>
  <c r="C120" i="33"/>
  <c r="M119" i="33"/>
  <c r="N119" i="33" s="1"/>
  <c r="K119" i="33"/>
  <c r="I119" i="33"/>
  <c r="G119" i="33"/>
  <c r="E119" i="33"/>
  <c r="C119" i="33"/>
  <c r="M118" i="33"/>
  <c r="N118" i="33" s="1"/>
  <c r="K118" i="33"/>
  <c r="I118" i="33"/>
  <c r="G118" i="33"/>
  <c r="E118" i="33"/>
  <c r="C118" i="33"/>
  <c r="M117" i="33"/>
  <c r="N117" i="33" s="1"/>
  <c r="K117" i="33"/>
  <c r="I117" i="33"/>
  <c r="G117" i="33"/>
  <c r="E117" i="33"/>
  <c r="C117" i="33"/>
  <c r="M116" i="33"/>
  <c r="N116" i="33" s="1"/>
  <c r="K116" i="33"/>
  <c r="I116" i="33"/>
  <c r="G116" i="33"/>
  <c r="E116" i="33"/>
  <c r="C116" i="33"/>
  <c r="M115" i="33"/>
  <c r="N115" i="33" s="1"/>
  <c r="K115" i="33"/>
  <c r="I115" i="33"/>
  <c r="G115" i="33"/>
  <c r="E115" i="33"/>
  <c r="C115" i="33"/>
  <c r="M114" i="33"/>
  <c r="N114" i="33" s="1"/>
  <c r="K114" i="33"/>
  <c r="I114" i="33"/>
  <c r="G114" i="33"/>
  <c r="E114" i="33"/>
  <c r="C114" i="33"/>
  <c r="M113" i="33"/>
  <c r="N113" i="33" s="1"/>
  <c r="K113" i="33"/>
  <c r="I113" i="33"/>
  <c r="G113" i="33"/>
  <c r="E113" i="33"/>
  <c r="C113" i="33"/>
  <c r="M112" i="33"/>
  <c r="N112" i="33" s="1"/>
  <c r="K112" i="33"/>
  <c r="I112" i="33"/>
  <c r="G112" i="33"/>
  <c r="E112" i="33"/>
  <c r="C112" i="33"/>
  <c r="M111" i="33"/>
  <c r="N111" i="33" s="1"/>
  <c r="K111" i="33"/>
  <c r="I111" i="33"/>
  <c r="G111" i="33"/>
  <c r="E111" i="33"/>
  <c r="C111" i="33"/>
  <c r="M110" i="33"/>
  <c r="N110" i="33" s="1"/>
  <c r="K110" i="33"/>
  <c r="I110" i="33"/>
  <c r="G110" i="33"/>
  <c r="E110" i="33"/>
  <c r="C110" i="33"/>
  <c r="M109" i="33"/>
  <c r="N109" i="33" s="1"/>
  <c r="K109" i="33"/>
  <c r="I109" i="33"/>
  <c r="G109" i="33"/>
  <c r="E109" i="33"/>
  <c r="C109" i="33"/>
  <c r="M108" i="33"/>
  <c r="N108" i="33" s="1"/>
  <c r="K108" i="33"/>
  <c r="I108" i="33"/>
  <c r="G108" i="33"/>
  <c r="E108" i="33"/>
  <c r="C108" i="33"/>
  <c r="M107" i="33"/>
  <c r="N107" i="33" s="1"/>
  <c r="K107" i="33"/>
  <c r="I107" i="33"/>
  <c r="G107" i="33"/>
  <c r="E107" i="33"/>
  <c r="C107" i="33"/>
  <c r="M106" i="33"/>
  <c r="N106" i="33" s="1"/>
  <c r="K106" i="33"/>
  <c r="I106" i="33"/>
  <c r="G106" i="33"/>
  <c r="E106" i="33"/>
  <c r="C106" i="33"/>
  <c r="M105" i="33"/>
  <c r="N105" i="33" s="1"/>
  <c r="K105" i="33"/>
  <c r="I105" i="33"/>
  <c r="G105" i="33"/>
  <c r="E105" i="33"/>
  <c r="C105" i="33"/>
  <c r="M104" i="33"/>
  <c r="N104" i="33" s="1"/>
  <c r="K104" i="33"/>
  <c r="I104" i="33"/>
  <c r="G104" i="33"/>
  <c r="E104" i="33"/>
  <c r="C104" i="33"/>
  <c r="M103" i="33"/>
  <c r="N103" i="33" s="1"/>
  <c r="K103" i="33"/>
  <c r="I103" i="33"/>
  <c r="G103" i="33"/>
  <c r="E103" i="33"/>
  <c r="C103" i="33"/>
  <c r="M102" i="33"/>
  <c r="N102" i="33" s="1"/>
  <c r="K102" i="33"/>
  <c r="I102" i="33"/>
  <c r="G102" i="33"/>
  <c r="E102" i="33"/>
  <c r="C102" i="33"/>
  <c r="M101" i="33"/>
  <c r="N101" i="33" s="1"/>
  <c r="K101" i="33"/>
  <c r="I101" i="33"/>
  <c r="G101" i="33"/>
  <c r="E101" i="33"/>
  <c r="C101" i="33"/>
  <c r="M100" i="33"/>
  <c r="N100" i="33" s="1"/>
  <c r="K100" i="33"/>
  <c r="I100" i="33"/>
  <c r="G100" i="33"/>
  <c r="E100" i="33"/>
  <c r="C100" i="33"/>
  <c r="M99" i="33"/>
  <c r="N99" i="33" s="1"/>
  <c r="K99" i="33"/>
  <c r="I99" i="33"/>
  <c r="G99" i="33"/>
  <c r="E99" i="33"/>
  <c r="C99" i="33"/>
  <c r="M98" i="33"/>
  <c r="N98" i="33" s="1"/>
  <c r="K98" i="33"/>
  <c r="I98" i="33"/>
  <c r="G98" i="33"/>
  <c r="E98" i="33"/>
  <c r="C98" i="33"/>
  <c r="M97" i="33"/>
  <c r="N97" i="33" s="1"/>
  <c r="K97" i="33"/>
  <c r="I97" i="33"/>
  <c r="G97" i="33"/>
  <c r="E97" i="33"/>
  <c r="C97" i="33"/>
  <c r="M96" i="33"/>
  <c r="N96" i="33" s="1"/>
  <c r="K96" i="33"/>
  <c r="I96" i="33"/>
  <c r="G96" i="33"/>
  <c r="E96" i="33"/>
  <c r="C96" i="33"/>
  <c r="M95" i="33"/>
  <c r="N95" i="33" s="1"/>
  <c r="K95" i="33"/>
  <c r="I95" i="33"/>
  <c r="G95" i="33"/>
  <c r="E95" i="33"/>
  <c r="C95" i="33"/>
  <c r="M94" i="33"/>
  <c r="N94" i="33" s="1"/>
  <c r="K94" i="33"/>
  <c r="I94" i="33"/>
  <c r="G94" i="33"/>
  <c r="E94" i="33"/>
  <c r="C94" i="33"/>
  <c r="M93" i="33"/>
  <c r="N93" i="33" s="1"/>
  <c r="K93" i="33"/>
  <c r="I93" i="33"/>
  <c r="G93" i="33"/>
  <c r="E93" i="33"/>
  <c r="C93" i="33"/>
  <c r="M92" i="33"/>
  <c r="N92" i="33" s="1"/>
  <c r="K92" i="33"/>
  <c r="I92" i="33"/>
  <c r="G92" i="33"/>
  <c r="E92" i="33"/>
  <c r="C92" i="33"/>
  <c r="M91" i="33"/>
  <c r="N91" i="33" s="1"/>
  <c r="K91" i="33"/>
  <c r="I91" i="33"/>
  <c r="G91" i="33"/>
  <c r="E91" i="33"/>
  <c r="C91" i="33"/>
  <c r="M90" i="33"/>
  <c r="N90" i="33" s="1"/>
  <c r="K90" i="33"/>
  <c r="I90" i="33"/>
  <c r="G90" i="33"/>
  <c r="E90" i="33"/>
  <c r="C90" i="33"/>
  <c r="M89" i="33"/>
  <c r="N89" i="33" s="1"/>
  <c r="K89" i="33"/>
  <c r="I89" i="33"/>
  <c r="G89" i="33"/>
  <c r="E89" i="33"/>
  <c r="C89" i="33"/>
  <c r="M88" i="33"/>
  <c r="N88" i="33" s="1"/>
  <c r="K88" i="33"/>
  <c r="I88" i="33"/>
  <c r="G88" i="33"/>
  <c r="E88" i="33"/>
  <c r="C88" i="33"/>
  <c r="M87" i="33"/>
  <c r="N87" i="33" s="1"/>
  <c r="K87" i="33"/>
  <c r="I87" i="33"/>
  <c r="G87" i="33"/>
  <c r="E87" i="33"/>
  <c r="C87" i="33"/>
  <c r="M86" i="33"/>
  <c r="N86" i="33" s="1"/>
  <c r="K86" i="33"/>
  <c r="I86" i="33"/>
  <c r="G86" i="33"/>
  <c r="E86" i="33"/>
  <c r="C86" i="33"/>
  <c r="M85" i="33"/>
  <c r="N85" i="33" s="1"/>
  <c r="K85" i="33"/>
  <c r="I85" i="33"/>
  <c r="G85" i="33"/>
  <c r="E85" i="33"/>
  <c r="C85" i="33"/>
  <c r="M84" i="33"/>
  <c r="N84" i="33" s="1"/>
  <c r="K84" i="33"/>
  <c r="I84" i="33"/>
  <c r="G84" i="33"/>
  <c r="E84" i="33"/>
  <c r="C84" i="33"/>
  <c r="M83" i="33"/>
  <c r="N83" i="33" s="1"/>
  <c r="K83" i="33"/>
  <c r="I83" i="33"/>
  <c r="G83" i="33"/>
  <c r="E83" i="33"/>
  <c r="C83" i="33"/>
  <c r="M82" i="33"/>
  <c r="N82" i="33" s="1"/>
  <c r="K82" i="33"/>
  <c r="I82" i="33"/>
  <c r="G82" i="33"/>
  <c r="E82" i="33"/>
  <c r="C82" i="33"/>
  <c r="M81" i="33"/>
  <c r="N81" i="33" s="1"/>
  <c r="K81" i="33"/>
  <c r="I81" i="33"/>
  <c r="G81" i="33"/>
  <c r="E81" i="33"/>
  <c r="C81" i="33"/>
  <c r="M80" i="33"/>
  <c r="N80" i="33" s="1"/>
  <c r="K80" i="33"/>
  <c r="I80" i="33"/>
  <c r="G80" i="33"/>
  <c r="E80" i="33"/>
  <c r="C80" i="33"/>
  <c r="M79" i="33"/>
  <c r="N79" i="33" s="1"/>
  <c r="K79" i="33"/>
  <c r="I79" i="33"/>
  <c r="G79" i="33"/>
  <c r="E79" i="33"/>
  <c r="C79" i="33"/>
  <c r="M78" i="33"/>
  <c r="N78" i="33" s="1"/>
  <c r="K78" i="33"/>
  <c r="I78" i="33"/>
  <c r="G78" i="33"/>
  <c r="E78" i="33"/>
  <c r="C78" i="33"/>
  <c r="M77" i="33"/>
  <c r="N77" i="33" s="1"/>
  <c r="K77" i="33"/>
  <c r="I77" i="33"/>
  <c r="G77" i="33"/>
  <c r="E77" i="33"/>
  <c r="C77" i="33"/>
  <c r="M76" i="33"/>
  <c r="N76" i="33" s="1"/>
  <c r="K76" i="33"/>
  <c r="I76" i="33"/>
  <c r="G76" i="33"/>
  <c r="E76" i="33"/>
  <c r="C76" i="33"/>
  <c r="M75" i="33"/>
  <c r="N75" i="33" s="1"/>
  <c r="K75" i="33"/>
  <c r="I75" i="33"/>
  <c r="G75" i="33"/>
  <c r="E75" i="33"/>
  <c r="C75" i="33"/>
  <c r="M74" i="33"/>
  <c r="N74" i="33" s="1"/>
  <c r="K74" i="33"/>
  <c r="I74" i="33"/>
  <c r="G74" i="33"/>
  <c r="E74" i="33"/>
  <c r="C74" i="33"/>
  <c r="M73" i="33"/>
  <c r="N73" i="33" s="1"/>
  <c r="K73" i="33"/>
  <c r="I73" i="33"/>
  <c r="G73" i="33"/>
  <c r="E73" i="33"/>
  <c r="C73" i="33"/>
  <c r="M72" i="33"/>
  <c r="N72" i="33" s="1"/>
  <c r="K72" i="33"/>
  <c r="I72" i="33"/>
  <c r="G72" i="33"/>
  <c r="E72" i="33"/>
  <c r="C72" i="33"/>
  <c r="M71" i="33"/>
  <c r="N71" i="33" s="1"/>
  <c r="K71" i="33"/>
  <c r="I71" i="33"/>
  <c r="G71" i="33"/>
  <c r="E71" i="33"/>
  <c r="C71" i="33"/>
  <c r="M70" i="33"/>
  <c r="N70" i="33" s="1"/>
  <c r="K70" i="33"/>
  <c r="I70" i="33"/>
  <c r="G70" i="33"/>
  <c r="E70" i="33"/>
  <c r="C70" i="33"/>
  <c r="M69" i="33"/>
  <c r="N69" i="33" s="1"/>
  <c r="K69" i="33"/>
  <c r="I69" i="33"/>
  <c r="G69" i="33"/>
  <c r="E69" i="33"/>
  <c r="C69" i="33"/>
  <c r="M68" i="33"/>
  <c r="N68" i="33" s="1"/>
  <c r="K68" i="33"/>
  <c r="I68" i="33"/>
  <c r="G68" i="33"/>
  <c r="E68" i="33"/>
  <c r="C68" i="33"/>
  <c r="M67" i="33"/>
  <c r="N67" i="33" s="1"/>
  <c r="K67" i="33"/>
  <c r="I67" i="33"/>
  <c r="G67" i="33"/>
  <c r="E67" i="33"/>
  <c r="C67" i="33"/>
  <c r="M66" i="33"/>
  <c r="N66" i="33" s="1"/>
  <c r="K66" i="33"/>
  <c r="I66" i="33"/>
  <c r="G66" i="33"/>
  <c r="E66" i="33"/>
  <c r="C66" i="33"/>
  <c r="M65" i="33"/>
  <c r="N65" i="33" s="1"/>
  <c r="K65" i="33"/>
  <c r="I65" i="33"/>
  <c r="G65" i="33"/>
  <c r="E65" i="33"/>
  <c r="C65" i="33"/>
  <c r="M64" i="33"/>
  <c r="N64" i="33" s="1"/>
  <c r="K64" i="33"/>
  <c r="I64" i="33"/>
  <c r="G64" i="33"/>
  <c r="E64" i="33"/>
  <c r="C64" i="33"/>
  <c r="M63" i="33"/>
  <c r="N63" i="33" s="1"/>
  <c r="K63" i="33"/>
  <c r="I63" i="33"/>
  <c r="G63" i="33"/>
  <c r="E63" i="33"/>
  <c r="C63" i="33"/>
  <c r="M62" i="33"/>
  <c r="N62" i="33" s="1"/>
  <c r="K62" i="33"/>
  <c r="I62" i="33"/>
  <c r="G62" i="33"/>
  <c r="E62" i="33"/>
  <c r="C62" i="33"/>
  <c r="M61" i="33"/>
  <c r="N61" i="33" s="1"/>
  <c r="K61" i="33"/>
  <c r="I61" i="33"/>
  <c r="G61" i="33"/>
  <c r="E61" i="33"/>
  <c r="C61" i="33"/>
  <c r="M60" i="33"/>
  <c r="N60" i="33" s="1"/>
  <c r="K60" i="33"/>
  <c r="I60" i="33"/>
  <c r="G60" i="33"/>
  <c r="E60" i="33"/>
  <c r="C60" i="33"/>
  <c r="M59" i="33"/>
  <c r="N59" i="33" s="1"/>
  <c r="K59" i="33"/>
  <c r="I59" i="33"/>
  <c r="G59" i="33"/>
  <c r="E59" i="33"/>
  <c r="C59" i="33"/>
  <c r="M58" i="33"/>
  <c r="N58" i="33" s="1"/>
  <c r="K58" i="33"/>
  <c r="I58" i="33"/>
  <c r="G58" i="33"/>
  <c r="E58" i="33"/>
  <c r="C58" i="33"/>
  <c r="M57" i="33"/>
  <c r="N57" i="33" s="1"/>
  <c r="K57" i="33"/>
  <c r="I57" i="33"/>
  <c r="G57" i="33"/>
  <c r="E57" i="33"/>
  <c r="C57" i="33"/>
  <c r="M56" i="33"/>
  <c r="N56" i="33" s="1"/>
  <c r="K56" i="33"/>
  <c r="I56" i="33"/>
  <c r="G56" i="33"/>
  <c r="E56" i="33"/>
  <c r="C56" i="33"/>
  <c r="M55" i="33"/>
  <c r="N55" i="33" s="1"/>
  <c r="K55" i="33"/>
  <c r="I55" i="33"/>
  <c r="G55" i="33"/>
  <c r="E55" i="33"/>
  <c r="C55" i="33"/>
  <c r="M54" i="33"/>
  <c r="N54" i="33" s="1"/>
  <c r="K54" i="33"/>
  <c r="I54" i="33"/>
  <c r="G54" i="33"/>
  <c r="E54" i="33"/>
  <c r="C54" i="33"/>
  <c r="M53" i="33"/>
  <c r="N53" i="33" s="1"/>
  <c r="K53" i="33"/>
  <c r="I53" i="33"/>
  <c r="G53" i="33"/>
  <c r="E53" i="33"/>
  <c r="C53" i="33"/>
  <c r="M52" i="33"/>
  <c r="N52" i="33" s="1"/>
  <c r="K52" i="33"/>
  <c r="I52" i="33"/>
  <c r="G52" i="33"/>
  <c r="E52" i="33"/>
  <c r="C52" i="33"/>
  <c r="M51" i="33"/>
  <c r="N51" i="33" s="1"/>
  <c r="K51" i="33"/>
  <c r="I51" i="33"/>
  <c r="G51" i="33"/>
  <c r="E51" i="33"/>
  <c r="C51" i="33"/>
  <c r="M50" i="33"/>
  <c r="N50" i="33" s="1"/>
  <c r="K50" i="33"/>
  <c r="I50" i="33"/>
  <c r="G50" i="33"/>
  <c r="E50" i="33"/>
  <c r="C50" i="33"/>
  <c r="M49" i="33"/>
  <c r="N49" i="33" s="1"/>
  <c r="K49" i="33"/>
  <c r="I49" i="33"/>
  <c r="G49" i="33"/>
  <c r="E49" i="33"/>
  <c r="C49" i="33"/>
  <c r="M48" i="33"/>
  <c r="N48" i="33" s="1"/>
  <c r="K48" i="33"/>
  <c r="I48" i="33"/>
  <c r="G48" i="33"/>
  <c r="E48" i="33"/>
  <c r="C48" i="33"/>
  <c r="M47" i="33"/>
  <c r="N47" i="33" s="1"/>
  <c r="K47" i="33"/>
  <c r="I47" i="33"/>
  <c r="G47" i="33"/>
  <c r="E47" i="33"/>
  <c r="C47" i="33"/>
  <c r="M46" i="33"/>
  <c r="N46" i="33" s="1"/>
  <c r="K46" i="33"/>
  <c r="I46" i="33"/>
  <c r="G46" i="33"/>
  <c r="E46" i="33"/>
  <c r="C46" i="33"/>
  <c r="M45" i="33"/>
  <c r="N45" i="33" s="1"/>
  <c r="K45" i="33"/>
  <c r="I45" i="33"/>
  <c r="G45" i="33"/>
  <c r="E45" i="33"/>
  <c r="C45" i="33"/>
  <c r="M44" i="33"/>
  <c r="N44" i="33" s="1"/>
  <c r="K44" i="33"/>
  <c r="I44" i="33"/>
  <c r="G44" i="33"/>
  <c r="E44" i="33"/>
  <c r="C44" i="33"/>
  <c r="M43" i="33"/>
  <c r="N43" i="33" s="1"/>
  <c r="K43" i="33"/>
  <c r="I43" i="33"/>
  <c r="G43" i="33"/>
  <c r="E43" i="33"/>
  <c r="C43" i="33"/>
  <c r="M42" i="33"/>
  <c r="N42" i="33" s="1"/>
  <c r="K42" i="33"/>
  <c r="I42" i="33"/>
  <c r="G42" i="33"/>
  <c r="E42" i="33"/>
  <c r="C42" i="33"/>
  <c r="M41" i="33"/>
  <c r="N41" i="33" s="1"/>
  <c r="K41" i="33"/>
  <c r="I41" i="33"/>
  <c r="G41" i="33"/>
  <c r="E41" i="33"/>
  <c r="C41" i="33"/>
  <c r="M40" i="33"/>
  <c r="N40" i="33" s="1"/>
  <c r="K40" i="33"/>
  <c r="I40" i="33"/>
  <c r="G40" i="33"/>
  <c r="E40" i="33"/>
  <c r="C40" i="33"/>
  <c r="M39" i="33"/>
  <c r="N39" i="33" s="1"/>
  <c r="K39" i="33"/>
  <c r="I39" i="33"/>
  <c r="G39" i="33"/>
  <c r="E39" i="33"/>
  <c r="C39" i="33"/>
  <c r="M38" i="33"/>
  <c r="N38" i="33" s="1"/>
  <c r="K38" i="33"/>
  <c r="I38" i="33"/>
  <c r="G38" i="33"/>
  <c r="E38" i="33"/>
  <c r="C38" i="33"/>
  <c r="M37" i="33"/>
  <c r="N37" i="33" s="1"/>
  <c r="K37" i="33"/>
  <c r="I37" i="33"/>
  <c r="G37" i="33"/>
  <c r="E37" i="33"/>
  <c r="C37" i="33"/>
  <c r="M36" i="33"/>
  <c r="N36" i="33" s="1"/>
  <c r="K36" i="33"/>
  <c r="I36" i="33"/>
  <c r="G36" i="33"/>
  <c r="E36" i="33"/>
  <c r="C36" i="33"/>
  <c r="M35" i="33"/>
  <c r="N35" i="33" s="1"/>
  <c r="K35" i="33"/>
  <c r="I35" i="33"/>
  <c r="G35" i="33"/>
  <c r="E35" i="33"/>
  <c r="C35" i="33"/>
  <c r="M34" i="33"/>
  <c r="N34" i="33" s="1"/>
  <c r="K34" i="33"/>
  <c r="I34" i="33"/>
  <c r="G34" i="33"/>
  <c r="E34" i="33"/>
  <c r="C34" i="33"/>
  <c r="M33" i="33"/>
  <c r="N33" i="33" s="1"/>
  <c r="K33" i="33"/>
  <c r="I33" i="33"/>
  <c r="G33" i="33"/>
  <c r="E33" i="33"/>
  <c r="C33" i="33"/>
  <c r="M32" i="33"/>
  <c r="N32" i="33" s="1"/>
  <c r="K32" i="33"/>
  <c r="I32" i="33"/>
  <c r="G32" i="33"/>
  <c r="E32" i="33"/>
  <c r="C32" i="33"/>
  <c r="M31" i="33"/>
  <c r="N31" i="33" s="1"/>
  <c r="K31" i="33"/>
  <c r="I31" i="33"/>
  <c r="G31" i="33"/>
  <c r="E31" i="33"/>
  <c r="C31" i="33"/>
  <c r="M30" i="33"/>
  <c r="N30" i="33" s="1"/>
  <c r="K30" i="33"/>
  <c r="I30" i="33"/>
  <c r="G30" i="33"/>
  <c r="E30" i="33"/>
  <c r="C30" i="33"/>
  <c r="M29" i="33"/>
  <c r="N29" i="33" s="1"/>
  <c r="K29" i="33"/>
  <c r="I29" i="33"/>
  <c r="G29" i="33"/>
  <c r="E29" i="33"/>
  <c r="C29" i="33"/>
  <c r="M28" i="33"/>
  <c r="N28" i="33" s="1"/>
  <c r="K28" i="33"/>
  <c r="I28" i="33"/>
  <c r="G28" i="33"/>
  <c r="E28" i="33"/>
  <c r="C28" i="33"/>
  <c r="M27" i="33"/>
  <c r="N27" i="33" s="1"/>
  <c r="K27" i="33"/>
  <c r="I27" i="33"/>
  <c r="G27" i="33"/>
  <c r="E27" i="33"/>
  <c r="C27" i="33"/>
  <c r="M26" i="33"/>
  <c r="N26" i="33" s="1"/>
  <c r="K26" i="33"/>
  <c r="I26" i="33"/>
  <c r="G26" i="33"/>
  <c r="E26" i="33"/>
  <c r="C26" i="33"/>
  <c r="M25" i="33"/>
  <c r="N25" i="33" s="1"/>
  <c r="K25" i="33"/>
  <c r="I25" i="33"/>
  <c r="G25" i="33"/>
  <c r="E25" i="33"/>
  <c r="C25" i="33"/>
  <c r="M24" i="33"/>
  <c r="N24" i="33" s="1"/>
  <c r="K24" i="33"/>
  <c r="I24" i="33"/>
  <c r="G24" i="33"/>
  <c r="E24" i="33"/>
  <c r="C24" i="33"/>
  <c r="M23" i="33"/>
  <c r="N23" i="33" s="1"/>
  <c r="K23" i="33"/>
  <c r="I23" i="33"/>
  <c r="G23" i="33"/>
  <c r="E23" i="33"/>
  <c r="C23" i="33"/>
  <c r="M22" i="33"/>
  <c r="N22" i="33" s="1"/>
  <c r="K22" i="33"/>
  <c r="I22" i="33"/>
  <c r="G22" i="33"/>
  <c r="E22" i="33"/>
  <c r="C22" i="33"/>
  <c r="M21" i="33"/>
  <c r="N21" i="33" s="1"/>
  <c r="K21" i="33"/>
  <c r="I21" i="33"/>
  <c r="G21" i="33"/>
  <c r="E21" i="33"/>
  <c r="C21" i="33"/>
  <c r="M20" i="33"/>
  <c r="N20" i="33" s="1"/>
  <c r="K20" i="33"/>
  <c r="I20" i="33"/>
  <c r="G20" i="33"/>
  <c r="E20" i="33"/>
  <c r="C20" i="33"/>
  <c r="M19" i="33"/>
  <c r="N19" i="33" s="1"/>
  <c r="K19" i="33"/>
  <c r="I19" i="33"/>
  <c r="G19" i="33"/>
  <c r="E19" i="33"/>
  <c r="C19" i="33"/>
  <c r="M18" i="33"/>
  <c r="N18" i="33" s="1"/>
  <c r="K18" i="33"/>
  <c r="I18" i="33"/>
  <c r="G18" i="33"/>
  <c r="E18" i="33"/>
  <c r="C18" i="33"/>
  <c r="M17" i="33"/>
  <c r="N17" i="33" s="1"/>
  <c r="K17" i="33"/>
  <c r="I17" i="33"/>
  <c r="G17" i="33"/>
  <c r="E17" i="33"/>
  <c r="C17" i="33"/>
  <c r="M16" i="33"/>
  <c r="N16" i="33" s="1"/>
  <c r="K16" i="33"/>
  <c r="I16" i="33"/>
  <c r="G16" i="33"/>
  <c r="E16" i="33"/>
  <c r="C16" i="33"/>
  <c r="M15" i="33"/>
  <c r="N15" i="33" s="1"/>
  <c r="K15" i="33"/>
  <c r="I15" i="33"/>
  <c r="G15" i="33"/>
  <c r="E15" i="33"/>
  <c r="C15" i="33"/>
  <c r="M14" i="33"/>
  <c r="N14" i="33" s="1"/>
  <c r="K14" i="33"/>
  <c r="I14" i="33"/>
  <c r="G14" i="33"/>
  <c r="E14" i="33"/>
  <c r="C14" i="33"/>
  <c r="M13" i="33"/>
  <c r="N13" i="33" s="1"/>
  <c r="K13" i="33"/>
  <c r="I13" i="33"/>
  <c r="G13" i="33"/>
  <c r="E13" i="33"/>
  <c r="C13" i="33"/>
  <c r="M12" i="33"/>
  <c r="N12" i="33" s="1"/>
  <c r="K12" i="33"/>
  <c r="I12" i="33"/>
  <c r="G12" i="33"/>
  <c r="E12" i="33"/>
  <c r="C12" i="33"/>
  <c r="M11" i="33"/>
  <c r="N11" i="33" s="1"/>
  <c r="K11" i="33"/>
  <c r="I11" i="33"/>
  <c r="G11" i="33"/>
  <c r="E11" i="33"/>
  <c r="C11" i="33"/>
  <c r="M10" i="33"/>
  <c r="N10" i="33" s="1"/>
  <c r="K10" i="33"/>
  <c r="I10" i="33"/>
  <c r="G10" i="33"/>
  <c r="E10" i="33"/>
  <c r="C10" i="33"/>
  <c r="M9" i="33"/>
  <c r="N9" i="33" s="1"/>
  <c r="K9" i="33"/>
  <c r="I9" i="33"/>
  <c r="G9" i="33"/>
  <c r="E9" i="33"/>
  <c r="C9" i="33"/>
  <c r="M8" i="33"/>
  <c r="N8" i="33" s="1"/>
  <c r="K8" i="33"/>
  <c r="I8" i="33"/>
  <c r="G8" i="33"/>
  <c r="E8" i="33"/>
  <c r="C8" i="33"/>
  <c r="M7" i="33"/>
  <c r="N7" i="33" s="1"/>
  <c r="K7" i="33"/>
  <c r="I7" i="33"/>
  <c r="G7" i="33"/>
  <c r="E7" i="33"/>
  <c r="C7" i="33"/>
  <c r="M6" i="33"/>
  <c r="N6" i="33" s="1"/>
  <c r="K6" i="33"/>
  <c r="I6" i="33"/>
  <c r="G6" i="33"/>
  <c r="E6" i="33"/>
  <c r="C6" i="33"/>
  <c r="M5" i="33"/>
  <c r="N5" i="33" s="1"/>
  <c r="K5" i="33"/>
  <c r="I5" i="33"/>
  <c r="G5" i="33"/>
  <c r="E5" i="33"/>
  <c r="C5" i="33"/>
  <c r="M4" i="33"/>
  <c r="N4" i="33" s="1"/>
  <c r="K4" i="33"/>
  <c r="I4" i="33"/>
  <c r="G4" i="33"/>
  <c r="E4" i="33"/>
  <c r="C4" i="33"/>
  <c r="M3" i="33"/>
  <c r="N3" i="33" s="1"/>
  <c r="K3" i="33"/>
  <c r="I3" i="33"/>
  <c r="G3" i="33"/>
  <c r="E3" i="33"/>
  <c r="C3" i="33"/>
  <c r="M2" i="33"/>
  <c r="N171" i="33" s="1"/>
  <c r="K2" i="33"/>
  <c r="I2" i="33"/>
  <c r="G2" i="33"/>
  <c r="E2" i="33"/>
  <c r="C2" i="33"/>
  <c r="M171" i="32"/>
  <c r="K171" i="32"/>
  <c r="I171" i="32"/>
  <c r="G171" i="32"/>
  <c r="E171" i="32"/>
  <c r="C171" i="32"/>
  <c r="M170" i="32"/>
  <c r="K170" i="32"/>
  <c r="I170" i="32"/>
  <c r="G170" i="32"/>
  <c r="E170" i="32"/>
  <c r="C170" i="32"/>
  <c r="M169" i="32"/>
  <c r="K169" i="32"/>
  <c r="I169" i="32"/>
  <c r="G169" i="32"/>
  <c r="E169" i="32"/>
  <c r="C169" i="32"/>
  <c r="M168" i="32"/>
  <c r="K168" i="32"/>
  <c r="I168" i="32"/>
  <c r="G168" i="32"/>
  <c r="E168" i="32"/>
  <c r="C168" i="32"/>
  <c r="M167" i="32"/>
  <c r="K167" i="32"/>
  <c r="I167" i="32"/>
  <c r="G167" i="32"/>
  <c r="E167" i="32"/>
  <c r="C167" i="32"/>
  <c r="M166" i="32"/>
  <c r="K166" i="32"/>
  <c r="I166" i="32"/>
  <c r="G166" i="32"/>
  <c r="E166" i="32"/>
  <c r="C166" i="32"/>
  <c r="M165" i="32"/>
  <c r="K165" i="32"/>
  <c r="I165" i="32"/>
  <c r="G165" i="32"/>
  <c r="E165" i="32"/>
  <c r="C165" i="32"/>
  <c r="M164" i="32"/>
  <c r="K164" i="32"/>
  <c r="I164" i="32"/>
  <c r="G164" i="32"/>
  <c r="E164" i="32"/>
  <c r="C164" i="32"/>
  <c r="M163" i="32"/>
  <c r="K163" i="32"/>
  <c r="I163" i="32"/>
  <c r="G163" i="32"/>
  <c r="E163" i="32"/>
  <c r="C163" i="32"/>
  <c r="M162" i="32"/>
  <c r="K162" i="32"/>
  <c r="I162" i="32"/>
  <c r="G162" i="32"/>
  <c r="E162" i="32"/>
  <c r="C162" i="32"/>
  <c r="M161" i="32"/>
  <c r="K161" i="32"/>
  <c r="I161" i="32"/>
  <c r="G161" i="32"/>
  <c r="E161" i="32"/>
  <c r="C161" i="32"/>
  <c r="M160" i="32"/>
  <c r="K160" i="32"/>
  <c r="I160" i="32"/>
  <c r="G160" i="32"/>
  <c r="E160" i="32"/>
  <c r="C160" i="32"/>
  <c r="M159" i="32"/>
  <c r="K159" i="32"/>
  <c r="I159" i="32"/>
  <c r="G159" i="32"/>
  <c r="E159" i="32"/>
  <c r="C159" i="32"/>
  <c r="M158" i="32"/>
  <c r="K158" i="32"/>
  <c r="I158" i="32"/>
  <c r="G158" i="32"/>
  <c r="E158" i="32"/>
  <c r="C158" i="32"/>
  <c r="M157" i="32"/>
  <c r="K157" i="32"/>
  <c r="I157" i="32"/>
  <c r="G157" i="32"/>
  <c r="E157" i="32"/>
  <c r="C157" i="32"/>
  <c r="M156" i="32"/>
  <c r="K156" i="32"/>
  <c r="I156" i="32"/>
  <c r="G156" i="32"/>
  <c r="E156" i="32"/>
  <c r="C156" i="32"/>
  <c r="M155" i="32"/>
  <c r="K155" i="32"/>
  <c r="I155" i="32"/>
  <c r="G155" i="32"/>
  <c r="E155" i="32"/>
  <c r="C155" i="32"/>
  <c r="M154" i="32"/>
  <c r="K154" i="32"/>
  <c r="I154" i="32"/>
  <c r="G154" i="32"/>
  <c r="E154" i="32"/>
  <c r="C154" i="32"/>
  <c r="M153" i="32"/>
  <c r="K153" i="32"/>
  <c r="I153" i="32"/>
  <c r="G153" i="32"/>
  <c r="E153" i="32"/>
  <c r="C153" i="32"/>
  <c r="M152" i="32"/>
  <c r="K152" i="32"/>
  <c r="I152" i="32"/>
  <c r="G152" i="32"/>
  <c r="E152" i="32"/>
  <c r="C152" i="32"/>
  <c r="M151" i="32"/>
  <c r="K151" i="32"/>
  <c r="I151" i="32"/>
  <c r="G151" i="32"/>
  <c r="E151" i="32"/>
  <c r="C151" i="32"/>
  <c r="M150" i="32"/>
  <c r="K150" i="32"/>
  <c r="I150" i="32"/>
  <c r="G150" i="32"/>
  <c r="E150" i="32"/>
  <c r="C150" i="32"/>
  <c r="M149" i="32"/>
  <c r="K149" i="32"/>
  <c r="I149" i="32"/>
  <c r="G149" i="32"/>
  <c r="E149" i="32"/>
  <c r="C149" i="32"/>
  <c r="M148" i="32"/>
  <c r="K148" i="32"/>
  <c r="I148" i="32"/>
  <c r="G148" i="32"/>
  <c r="E148" i="32"/>
  <c r="C148" i="32"/>
  <c r="M147" i="32"/>
  <c r="K147" i="32"/>
  <c r="I147" i="32"/>
  <c r="G147" i="32"/>
  <c r="E147" i="32"/>
  <c r="C147" i="32"/>
  <c r="M146" i="32"/>
  <c r="K146" i="32"/>
  <c r="I146" i="32"/>
  <c r="G146" i="32"/>
  <c r="E146" i="32"/>
  <c r="C146" i="32"/>
  <c r="M145" i="32"/>
  <c r="K145" i="32"/>
  <c r="I145" i="32"/>
  <c r="G145" i="32"/>
  <c r="E145" i="32"/>
  <c r="C145" i="32"/>
  <c r="M144" i="32"/>
  <c r="K144" i="32"/>
  <c r="I144" i="32"/>
  <c r="G144" i="32"/>
  <c r="E144" i="32"/>
  <c r="C144" i="32"/>
  <c r="M143" i="32"/>
  <c r="K143" i="32"/>
  <c r="I143" i="32"/>
  <c r="G143" i="32"/>
  <c r="E143" i="32"/>
  <c r="C143" i="32"/>
  <c r="M142" i="32"/>
  <c r="K142" i="32"/>
  <c r="I142" i="32"/>
  <c r="G142" i="32"/>
  <c r="E142" i="32"/>
  <c r="C142" i="32"/>
  <c r="M141" i="32"/>
  <c r="K141" i="32"/>
  <c r="I141" i="32"/>
  <c r="G141" i="32"/>
  <c r="E141" i="32"/>
  <c r="C141" i="32"/>
  <c r="M140" i="32"/>
  <c r="K140" i="32"/>
  <c r="I140" i="32"/>
  <c r="G140" i="32"/>
  <c r="E140" i="32"/>
  <c r="C140" i="32"/>
  <c r="M139" i="32"/>
  <c r="K139" i="32"/>
  <c r="I139" i="32"/>
  <c r="G139" i="32"/>
  <c r="E139" i="32"/>
  <c r="C139" i="32"/>
  <c r="M138" i="32"/>
  <c r="K138" i="32"/>
  <c r="I138" i="32"/>
  <c r="G138" i="32"/>
  <c r="E138" i="32"/>
  <c r="C138" i="32"/>
  <c r="M137" i="32"/>
  <c r="K137" i="32"/>
  <c r="I137" i="32"/>
  <c r="G137" i="32"/>
  <c r="E137" i="32"/>
  <c r="C137" i="32"/>
  <c r="M136" i="32"/>
  <c r="K136" i="32"/>
  <c r="I136" i="32"/>
  <c r="G136" i="32"/>
  <c r="E136" i="32"/>
  <c r="C136" i="32"/>
  <c r="M135" i="32"/>
  <c r="K135" i="32"/>
  <c r="I135" i="32"/>
  <c r="G135" i="32"/>
  <c r="E135" i="32"/>
  <c r="C135" i="32"/>
  <c r="M134" i="32"/>
  <c r="K134" i="32"/>
  <c r="I134" i="32"/>
  <c r="G134" i="32"/>
  <c r="E134" i="32"/>
  <c r="C134" i="32"/>
  <c r="M133" i="32"/>
  <c r="K133" i="32"/>
  <c r="I133" i="32"/>
  <c r="G133" i="32"/>
  <c r="E133" i="32"/>
  <c r="C133" i="32"/>
  <c r="M132" i="32"/>
  <c r="K132" i="32"/>
  <c r="I132" i="32"/>
  <c r="G132" i="32"/>
  <c r="E132" i="32"/>
  <c r="C132" i="32"/>
  <c r="M131" i="32"/>
  <c r="K131" i="32"/>
  <c r="I131" i="32"/>
  <c r="G131" i="32"/>
  <c r="E131" i="32"/>
  <c r="C131" i="32"/>
  <c r="M130" i="32"/>
  <c r="K130" i="32"/>
  <c r="I130" i="32"/>
  <c r="G130" i="32"/>
  <c r="E130" i="32"/>
  <c r="C130" i="32"/>
  <c r="M129" i="32"/>
  <c r="K129" i="32"/>
  <c r="I129" i="32"/>
  <c r="G129" i="32"/>
  <c r="E129" i="32"/>
  <c r="C129" i="32"/>
  <c r="M128" i="32"/>
  <c r="K128" i="32"/>
  <c r="I128" i="32"/>
  <c r="G128" i="32"/>
  <c r="E128" i="32"/>
  <c r="C128" i="32"/>
  <c r="M127" i="32"/>
  <c r="K127" i="32"/>
  <c r="I127" i="32"/>
  <c r="G127" i="32"/>
  <c r="E127" i="32"/>
  <c r="C127" i="32"/>
  <c r="M126" i="32"/>
  <c r="K126" i="32"/>
  <c r="I126" i="32"/>
  <c r="G126" i="32"/>
  <c r="E126" i="32"/>
  <c r="C126" i="32"/>
  <c r="M125" i="32"/>
  <c r="K125" i="32"/>
  <c r="I125" i="32"/>
  <c r="G125" i="32"/>
  <c r="E125" i="32"/>
  <c r="C125" i="32"/>
  <c r="M124" i="32"/>
  <c r="K124" i="32"/>
  <c r="I124" i="32"/>
  <c r="G124" i="32"/>
  <c r="E124" i="32"/>
  <c r="C124" i="32"/>
  <c r="M123" i="32"/>
  <c r="K123" i="32"/>
  <c r="I123" i="32"/>
  <c r="G123" i="32"/>
  <c r="E123" i="32"/>
  <c r="C123" i="32"/>
  <c r="M122" i="32"/>
  <c r="K122" i="32"/>
  <c r="I122" i="32"/>
  <c r="G122" i="32"/>
  <c r="E122" i="32"/>
  <c r="C122" i="32"/>
  <c r="M121" i="32"/>
  <c r="K121" i="32"/>
  <c r="I121" i="32"/>
  <c r="G121" i="32"/>
  <c r="E121" i="32"/>
  <c r="C121" i="32"/>
  <c r="M120" i="32"/>
  <c r="K120" i="32"/>
  <c r="I120" i="32"/>
  <c r="G120" i="32"/>
  <c r="E120" i="32"/>
  <c r="C120" i="32"/>
  <c r="M119" i="32"/>
  <c r="K119" i="32"/>
  <c r="I119" i="32"/>
  <c r="G119" i="32"/>
  <c r="E119" i="32"/>
  <c r="C119" i="32"/>
  <c r="M118" i="32"/>
  <c r="K118" i="32"/>
  <c r="I118" i="32"/>
  <c r="G118" i="32"/>
  <c r="E118" i="32"/>
  <c r="C118" i="32"/>
  <c r="M117" i="32"/>
  <c r="K117" i="32"/>
  <c r="I117" i="32"/>
  <c r="G117" i="32"/>
  <c r="E117" i="32"/>
  <c r="C117" i="32"/>
  <c r="M116" i="32"/>
  <c r="K116" i="32"/>
  <c r="I116" i="32"/>
  <c r="G116" i="32"/>
  <c r="E116" i="32"/>
  <c r="C116" i="32"/>
  <c r="M115" i="32"/>
  <c r="K115" i="32"/>
  <c r="I115" i="32"/>
  <c r="G115" i="32"/>
  <c r="E115" i="32"/>
  <c r="C115" i="32"/>
  <c r="M114" i="32"/>
  <c r="K114" i="32"/>
  <c r="I114" i="32"/>
  <c r="G114" i="32"/>
  <c r="E114" i="32"/>
  <c r="C114" i="32"/>
  <c r="M113" i="32"/>
  <c r="K113" i="32"/>
  <c r="I113" i="32"/>
  <c r="G113" i="32"/>
  <c r="E113" i="32"/>
  <c r="C113" i="32"/>
  <c r="M112" i="32"/>
  <c r="K112" i="32"/>
  <c r="I112" i="32"/>
  <c r="G112" i="32"/>
  <c r="E112" i="32"/>
  <c r="C112" i="32"/>
  <c r="M111" i="32"/>
  <c r="K111" i="32"/>
  <c r="I111" i="32"/>
  <c r="G111" i="32"/>
  <c r="E111" i="32"/>
  <c r="C111" i="32"/>
  <c r="M110" i="32"/>
  <c r="K110" i="32"/>
  <c r="I110" i="32"/>
  <c r="G110" i="32"/>
  <c r="E110" i="32"/>
  <c r="C110" i="32"/>
  <c r="M109" i="32"/>
  <c r="K109" i="32"/>
  <c r="I109" i="32"/>
  <c r="G109" i="32"/>
  <c r="E109" i="32"/>
  <c r="C109" i="32"/>
  <c r="M108" i="32"/>
  <c r="K108" i="32"/>
  <c r="I108" i="32"/>
  <c r="G108" i="32"/>
  <c r="E108" i="32"/>
  <c r="C108" i="32"/>
  <c r="M107" i="32"/>
  <c r="K107" i="32"/>
  <c r="I107" i="32"/>
  <c r="G107" i="32"/>
  <c r="E107" i="32"/>
  <c r="C107" i="32"/>
  <c r="M106" i="32"/>
  <c r="K106" i="32"/>
  <c r="I106" i="32"/>
  <c r="G106" i="32"/>
  <c r="E106" i="32"/>
  <c r="C106" i="32"/>
  <c r="M105" i="32"/>
  <c r="K105" i="32"/>
  <c r="I105" i="32"/>
  <c r="G105" i="32"/>
  <c r="E105" i="32"/>
  <c r="C105" i="32"/>
  <c r="M104" i="32"/>
  <c r="K104" i="32"/>
  <c r="I104" i="32"/>
  <c r="G104" i="32"/>
  <c r="E104" i="32"/>
  <c r="C104" i="32"/>
  <c r="M103" i="32"/>
  <c r="K103" i="32"/>
  <c r="I103" i="32"/>
  <c r="G103" i="32"/>
  <c r="E103" i="32"/>
  <c r="C103" i="32"/>
  <c r="M102" i="32"/>
  <c r="K102" i="32"/>
  <c r="I102" i="32"/>
  <c r="G102" i="32"/>
  <c r="E102" i="32"/>
  <c r="C102" i="32"/>
  <c r="M101" i="32"/>
  <c r="K101" i="32"/>
  <c r="I101" i="32"/>
  <c r="G101" i="32"/>
  <c r="E101" i="32"/>
  <c r="C101" i="32"/>
  <c r="M100" i="32"/>
  <c r="K100" i="32"/>
  <c r="I100" i="32"/>
  <c r="G100" i="32"/>
  <c r="E100" i="32"/>
  <c r="C100" i="32"/>
  <c r="M99" i="32"/>
  <c r="K99" i="32"/>
  <c r="I99" i="32"/>
  <c r="G99" i="32"/>
  <c r="E99" i="32"/>
  <c r="C99" i="32"/>
  <c r="M98" i="32"/>
  <c r="K98" i="32"/>
  <c r="I98" i="32"/>
  <c r="G98" i="32"/>
  <c r="E98" i="32"/>
  <c r="C98" i="32"/>
  <c r="M97" i="32"/>
  <c r="K97" i="32"/>
  <c r="I97" i="32"/>
  <c r="G97" i="32"/>
  <c r="E97" i="32"/>
  <c r="C97" i="32"/>
  <c r="M96" i="32"/>
  <c r="K96" i="32"/>
  <c r="I96" i="32"/>
  <c r="G96" i="32"/>
  <c r="E96" i="32"/>
  <c r="C96" i="32"/>
  <c r="M95" i="32"/>
  <c r="K95" i="32"/>
  <c r="I95" i="32"/>
  <c r="G95" i="32"/>
  <c r="E95" i="32"/>
  <c r="C95" i="32"/>
  <c r="M94" i="32"/>
  <c r="K94" i="32"/>
  <c r="I94" i="32"/>
  <c r="G94" i="32"/>
  <c r="E94" i="32"/>
  <c r="C94" i="32"/>
  <c r="M93" i="32"/>
  <c r="K93" i="32"/>
  <c r="I93" i="32"/>
  <c r="G93" i="32"/>
  <c r="E93" i="32"/>
  <c r="C93" i="32"/>
  <c r="M92" i="32"/>
  <c r="K92" i="32"/>
  <c r="I92" i="32"/>
  <c r="G92" i="32"/>
  <c r="E92" i="32"/>
  <c r="C92" i="32"/>
  <c r="M91" i="32"/>
  <c r="K91" i="32"/>
  <c r="I91" i="32"/>
  <c r="G91" i="32"/>
  <c r="E91" i="32"/>
  <c r="C91" i="32"/>
  <c r="M90" i="32"/>
  <c r="K90" i="32"/>
  <c r="I90" i="32"/>
  <c r="G90" i="32"/>
  <c r="E90" i="32"/>
  <c r="C90" i="32"/>
  <c r="M89" i="32"/>
  <c r="K89" i="32"/>
  <c r="I89" i="32"/>
  <c r="G89" i="32"/>
  <c r="E89" i="32"/>
  <c r="C89" i="32"/>
  <c r="M88" i="32"/>
  <c r="K88" i="32"/>
  <c r="I88" i="32"/>
  <c r="G88" i="32"/>
  <c r="E88" i="32"/>
  <c r="C88" i="32"/>
  <c r="M87" i="32"/>
  <c r="K87" i="32"/>
  <c r="I87" i="32"/>
  <c r="G87" i="32"/>
  <c r="E87" i="32"/>
  <c r="C87" i="32"/>
  <c r="M86" i="32"/>
  <c r="K86" i="32"/>
  <c r="I86" i="32"/>
  <c r="G86" i="32"/>
  <c r="E86" i="32"/>
  <c r="C86" i="32"/>
  <c r="M85" i="32"/>
  <c r="K85" i="32"/>
  <c r="I85" i="32"/>
  <c r="G85" i="32"/>
  <c r="E85" i="32"/>
  <c r="C85" i="32"/>
  <c r="M84" i="32"/>
  <c r="K84" i="32"/>
  <c r="I84" i="32"/>
  <c r="G84" i="32"/>
  <c r="E84" i="32"/>
  <c r="C84" i="32"/>
  <c r="M83" i="32"/>
  <c r="K83" i="32"/>
  <c r="I83" i="32"/>
  <c r="G83" i="32"/>
  <c r="E83" i="32"/>
  <c r="C83" i="32"/>
  <c r="M82" i="32"/>
  <c r="K82" i="32"/>
  <c r="I82" i="32"/>
  <c r="G82" i="32"/>
  <c r="E82" i="32"/>
  <c r="C82" i="32"/>
  <c r="M81" i="32"/>
  <c r="K81" i="32"/>
  <c r="I81" i="32"/>
  <c r="G81" i="32"/>
  <c r="E81" i="32"/>
  <c r="C81" i="32"/>
  <c r="M80" i="32"/>
  <c r="K80" i="32"/>
  <c r="I80" i="32"/>
  <c r="G80" i="32"/>
  <c r="E80" i="32"/>
  <c r="C80" i="32"/>
  <c r="M79" i="32"/>
  <c r="K79" i="32"/>
  <c r="I79" i="32"/>
  <c r="G79" i="32"/>
  <c r="E79" i="32"/>
  <c r="C79" i="32"/>
  <c r="M78" i="32"/>
  <c r="K78" i="32"/>
  <c r="I78" i="32"/>
  <c r="G78" i="32"/>
  <c r="E78" i="32"/>
  <c r="C78" i="32"/>
  <c r="M77" i="32"/>
  <c r="K77" i="32"/>
  <c r="I77" i="32"/>
  <c r="G77" i="32"/>
  <c r="E77" i="32"/>
  <c r="C77" i="32"/>
  <c r="M76" i="32"/>
  <c r="K76" i="32"/>
  <c r="I76" i="32"/>
  <c r="G76" i="32"/>
  <c r="E76" i="32"/>
  <c r="C76" i="32"/>
  <c r="M75" i="32"/>
  <c r="K75" i="32"/>
  <c r="I75" i="32"/>
  <c r="G75" i="32"/>
  <c r="E75" i="32"/>
  <c r="C75" i="32"/>
  <c r="M74" i="32"/>
  <c r="K74" i="32"/>
  <c r="I74" i="32"/>
  <c r="G74" i="32"/>
  <c r="E74" i="32"/>
  <c r="C74" i="32"/>
  <c r="M73" i="32"/>
  <c r="K73" i="32"/>
  <c r="I73" i="32"/>
  <c r="G73" i="32"/>
  <c r="E73" i="32"/>
  <c r="C73" i="32"/>
  <c r="M72" i="32"/>
  <c r="K72" i="32"/>
  <c r="I72" i="32"/>
  <c r="G72" i="32"/>
  <c r="E72" i="32"/>
  <c r="C72" i="32"/>
  <c r="M71" i="32"/>
  <c r="K71" i="32"/>
  <c r="I71" i="32"/>
  <c r="G71" i="32"/>
  <c r="E71" i="32"/>
  <c r="C71" i="32"/>
  <c r="M70" i="32"/>
  <c r="K70" i="32"/>
  <c r="I70" i="32"/>
  <c r="G70" i="32"/>
  <c r="E70" i="32"/>
  <c r="C70" i="32"/>
  <c r="M69" i="32"/>
  <c r="K69" i="32"/>
  <c r="I69" i="32"/>
  <c r="G69" i="32"/>
  <c r="E69" i="32"/>
  <c r="C69" i="32"/>
  <c r="M68" i="32"/>
  <c r="K68" i="32"/>
  <c r="I68" i="32"/>
  <c r="G68" i="32"/>
  <c r="E68" i="32"/>
  <c r="C68" i="32"/>
  <c r="M67" i="32"/>
  <c r="K67" i="32"/>
  <c r="I67" i="32"/>
  <c r="G67" i="32"/>
  <c r="E67" i="32"/>
  <c r="C67" i="32"/>
  <c r="M66" i="32"/>
  <c r="K66" i="32"/>
  <c r="I66" i="32"/>
  <c r="G66" i="32"/>
  <c r="E66" i="32"/>
  <c r="C66" i="32"/>
  <c r="M65" i="32"/>
  <c r="K65" i="32"/>
  <c r="I65" i="32"/>
  <c r="G65" i="32"/>
  <c r="E65" i="32"/>
  <c r="C65" i="32"/>
  <c r="M64" i="32"/>
  <c r="K64" i="32"/>
  <c r="I64" i="32"/>
  <c r="G64" i="32"/>
  <c r="E64" i="32"/>
  <c r="C64" i="32"/>
  <c r="M63" i="32"/>
  <c r="K63" i="32"/>
  <c r="I63" i="32"/>
  <c r="G63" i="32"/>
  <c r="E63" i="32"/>
  <c r="C63" i="32"/>
  <c r="M62" i="32"/>
  <c r="K62" i="32"/>
  <c r="I62" i="32"/>
  <c r="G62" i="32"/>
  <c r="E62" i="32"/>
  <c r="C62" i="32"/>
  <c r="M61" i="32"/>
  <c r="K61" i="32"/>
  <c r="I61" i="32"/>
  <c r="G61" i="32"/>
  <c r="E61" i="32"/>
  <c r="C61" i="32"/>
  <c r="M60" i="32"/>
  <c r="K60" i="32"/>
  <c r="I60" i="32"/>
  <c r="G60" i="32"/>
  <c r="E60" i="32"/>
  <c r="C60" i="32"/>
  <c r="M59" i="32"/>
  <c r="K59" i="32"/>
  <c r="I59" i="32"/>
  <c r="G59" i="32"/>
  <c r="E59" i="32"/>
  <c r="C59" i="32"/>
  <c r="M58" i="32"/>
  <c r="K58" i="32"/>
  <c r="I58" i="32"/>
  <c r="G58" i="32"/>
  <c r="E58" i="32"/>
  <c r="C58" i="32"/>
  <c r="M57" i="32"/>
  <c r="K57" i="32"/>
  <c r="I57" i="32"/>
  <c r="G57" i="32"/>
  <c r="E57" i="32"/>
  <c r="C57" i="32"/>
  <c r="M56" i="32"/>
  <c r="K56" i="32"/>
  <c r="I56" i="32"/>
  <c r="G56" i="32"/>
  <c r="E56" i="32"/>
  <c r="C56" i="32"/>
  <c r="M55" i="32"/>
  <c r="K55" i="32"/>
  <c r="I55" i="32"/>
  <c r="G55" i="32"/>
  <c r="E55" i="32"/>
  <c r="C55" i="32"/>
  <c r="M54" i="32"/>
  <c r="K54" i="32"/>
  <c r="I54" i="32"/>
  <c r="G54" i="32"/>
  <c r="E54" i="32"/>
  <c r="C54" i="32"/>
  <c r="M53" i="32"/>
  <c r="K53" i="32"/>
  <c r="I53" i="32"/>
  <c r="G53" i="32"/>
  <c r="E53" i="32"/>
  <c r="C53" i="32"/>
  <c r="M52" i="32"/>
  <c r="K52" i="32"/>
  <c r="I52" i="32"/>
  <c r="G52" i="32"/>
  <c r="E52" i="32"/>
  <c r="C52" i="32"/>
  <c r="M51" i="32"/>
  <c r="K51" i="32"/>
  <c r="I51" i="32"/>
  <c r="G51" i="32"/>
  <c r="E51" i="32"/>
  <c r="C51" i="32"/>
  <c r="M50" i="32"/>
  <c r="K50" i="32"/>
  <c r="I50" i="32"/>
  <c r="G50" i="32"/>
  <c r="E50" i="32"/>
  <c r="C50" i="32"/>
  <c r="M49" i="32"/>
  <c r="K49" i="32"/>
  <c r="I49" i="32"/>
  <c r="G49" i="32"/>
  <c r="E49" i="32"/>
  <c r="C49" i="32"/>
  <c r="M48" i="32"/>
  <c r="K48" i="32"/>
  <c r="I48" i="32"/>
  <c r="G48" i="32"/>
  <c r="E48" i="32"/>
  <c r="C48" i="32"/>
  <c r="M47" i="32"/>
  <c r="K47" i="32"/>
  <c r="I47" i="32"/>
  <c r="G47" i="32"/>
  <c r="E47" i="32"/>
  <c r="C47" i="32"/>
  <c r="M46" i="32"/>
  <c r="K46" i="32"/>
  <c r="I46" i="32"/>
  <c r="G46" i="32"/>
  <c r="E46" i="32"/>
  <c r="C46" i="32"/>
  <c r="M45" i="32"/>
  <c r="K45" i="32"/>
  <c r="I45" i="32"/>
  <c r="G45" i="32"/>
  <c r="E45" i="32"/>
  <c r="C45" i="32"/>
  <c r="M44" i="32"/>
  <c r="K44" i="32"/>
  <c r="I44" i="32"/>
  <c r="G44" i="32"/>
  <c r="E44" i="32"/>
  <c r="C44" i="32"/>
  <c r="M43" i="32"/>
  <c r="K43" i="32"/>
  <c r="I43" i="32"/>
  <c r="G43" i="32"/>
  <c r="E43" i="32"/>
  <c r="C43" i="32"/>
  <c r="M42" i="32"/>
  <c r="K42" i="32"/>
  <c r="I42" i="32"/>
  <c r="G42" i="32"/>
  <c r="E42" i="32"/>
  <c r="C42" i="32"/>
  <c r="M41" i="32"/>
  <c r="K41" i="32"/>
  <c r="I41" i="32"/>
  <c r="G41" i="32"/>
  <c r="E41" i="32"/>
  <c r="C41" i="32"/>
  <c r="M40" i="32"/>
  <c r="K40" i="32"/>
  <c r="I40" i="32"/>
  <c r="G40" i="32"/>
  <c r="E40" i="32"/>
  <c r="C40" i="32"/>
  <c r="M39" i="32"/>
  <c r="K39" i="32"/>
  <c r="I39" i="32"/>
  <c r="G39" i="32"/>
  <c r="E39" i="32"/>
  <c r="C39" i="32"/>
  <c r="M38" i="32"/>
  <c r="K38" i="32"/>
  <c r="I38" i="32"/>
  <c r="G38" i="32"/>
  <c r="E38" i="32"/>
  <c r="C38" i="32"/>
  <c r="M37" i="32"/>
  <c r="K37" i="32"/>
  <c r="I37" i="32"/>
  <c r="G37" i="32"/>
  <c r="E37" i="32"/>
  <c r="C37" i="32"/>
  <c r="M36" i="32"/>
  <c r="K36" i="32"/>
  <c r="I36" i="32"/>
  <c r="G36" i="32"/>
  <c r="E36" i="32"/>
  <c r="C36" i="32"/>
  <c r="M35" i="32"/>
  <c r="K35" i="32"/>
  <c r="I35" i="32"/>
  <c r="G35" i="32"/>
  <c r="E35" i="32"/>
  <c r="C35" i="32"/>
  <c r="M34" i="32"/>
  <c r="K34" i="32"/>
  <c r="I34" i="32"/>
  <c r="G34" i="32"/>
  <c r="E34" i="32"/>
  <c r="C34" i="32"/>
  <c r="M33" i="32"/>
  <c r="K33" i="32"/>
  <c r="I33" i="32"/>
  <c r="G33" i="32"/>
  <c r="E33" i="32"/>
  <c r="C33" i="32"/>
  <c r="M32" i="32"/>
  <c r="K32" i="32"/>
  <c r="I32" i="32"/>
  <c r="G32" i="32"/>
  <c r="E32" i="32"/>
  <c r="C32" i="32"/>
  <c r="M31" i="32"/>
  <c r="K31" i="32"/>
  <c r="I31" i="32"/>
  <c r="G31" i="32"/>
  <c r="E31" i="32"/>
  <c r="C31" i="32"/>
  <c r="M30" i="32"/>
  <c r="K30" i="32"/>
  <c r="I30" i="32"/>
  <c r="G30" i="32"/>
  <c r="E30" i="32"/>
  <c r="C30" i="32"/>
  <c r="M29" i="32"/>
  <c r="K29" i="32"/>
  <c r="I29" i="32"/>
  <c r="G29" i="32"/>
  <c r="E29" i="32"/>
  <c r="C29" i="32"/>
  <c r="M28" i="32"/>
  <c r="K28" i="32"/>
  <c r="I28" i="32"/>
  <c r="G28" i="32"/>
  <c r="E28" i="32"/>
  <c r="C28" i="32"/>
  <c r="M27" i="32"/>
  <c r="K27" i="32"/>
  <c r="I27" i="32"/>
  <c r="G27" i="32"/>
  <c r="E27" i="32"/>
  <c r="C27" i="32"/>
  <c r="M26" i="32"/>
  <c r="K26" i="32"/>
  <c r="I26" i="32"/>
  <c r="G26" i="32"/>
  <c r="E26" i="32"/>
  <c r="C26" i="32"/>
  <c r="M25" i="32"/>
  <c r="K25" i="32"/>
  <c r="I25" i="32"/>
  <c r="G25" i="32"/>
  <c r="E25" i="32"/>
  <c r="C25" i="32"/>
  <c r="M24" i="32"/>
  <c r="K24" i="32"/>
  <c r="I24" i="32"/>
  <c r="G24" i="32"/>
  <c r="E24" i="32"/>
  <c r="C24" i="32"/>
  <c r="M23" i="32"/>
  <c r="K23" i="32"/>
  <c r="I23" i="32"/>
  <c r="G23" i="32"/>
  <c r="E23" i="32"/>
  <c r="C23" i="32"/>
  <c r="M22" i="32"/>
  <c r="K22" i="32"/>
  <c r="I22" i="32"/>
  <c r="G22" i="32"/>
  <c r="E22" i="32"/>
  <c r="C22" i="32"/>
  <c r="M21" i="32"/>
  <c r="K21" i="32"/>
  <c r="I21" i="32"/>
  <c r="G21" i="32"/>
  <c r="E21" i="32"/>
  <c r="C21" i="32"/>
  <c r="M20" i="32"/>
  <c r="K20" i="32"/>
  <c r="I20" i="32"/>
  <c r="G20" i="32"/>
  <c r="E20" i="32"/>
  <c r="C20" i="32"/>
  <c r="M19" i="32"/>
  <c r="K19" i="32"/>
  <c r="I19" i="32"/>
  <c r="G19" i="32"/>
  <c r="E19" i="32"/>
  <c r="C19" i="32"/>
  <c r="M18" i="32"/>
  <c r="K18" i="32"/>
  <c r="I18" i="32"/>
  <c r="G18" i="32"/>
  <c r="E18" i="32"/>
  <c r="C18" i="32"/>
  <c r="M17" i="32"/>
  <c r="K17" i="32"/>
  <c r="I17" i="32"/>
  <c r="G17" i="32"/>
  <c r="E17" i="32"/>
  <c r="C17" i="32"/>
  <c r="M16" i="32"/>
  <c r="K16" i="32"/>
  <c r="I16" i="32"/>
  <c r="G16" i="32"/>
  <c r="E16" i="32"/>
  <c r="C16" i="32"/>
  <c r="M15" i="32"/>
  <c r="K15" i="32"/>
  <c r="I15" i="32"/>
  <c r="G15" i="32"/>
  <c r="E15" i="32"/>
  <c r="C15" i="32"/>
  <c r="M14" i="32"/>
  <c r="K14" i="32"/>
  <c r="I14" i="32"/>
  <c r="G14" i="32"/>
  <c r="E14" i="32"/>
  <c r="C14" i="32"/>
  <c r="M13" i="32"/>
  <c r="K13" i="32"/>
  <c r="I13" i="32"/>
  <c r="G13" i="32"/>
  <c r="E13" i="32"/>
  <c r="C13" i="32"/>
  <c r="M12" i="32"/>
  <c r="K12" i="32"/>
  <c r="I12" i="32"/>
  <c r="G12" i="32"/>
  <c r="E12" i="32"/>
  <c r="C12" i="32"/>
  <c r="M11" i="32"/>
  <c r="K11" i="32"/>
  <c r="I11" i="32"/>
  <c r="G11" i="32"/>
  <c r="E11" i="32"/>
  <c r="C11" i="32"/>
  <c r="M10" i="32"/>
  <c r="K10" i="32"/>
  <c r="I10" i="32"/>
  <c r="G10" i="32"/>
  <c r="E10" i="32"/>
  <c r="C10" i="32"/>
  <c r="M9" i="32"/>
  <c r="K9" i="32"/>
  <c r="I9" i="32"/>
  <c r="G9" i="32"/>
  <c r="E9" i="32"/>
  <c r="C9" i="32"/>
  <c r="M8" i="32"/>
  <c r="K8" i="32"/>
  <c r="I8" i="32"/>
  <c r="G8" i="32"/>
  <c r="E8" i="32"/>
  <c r="C8" i="32"/>
  <c r="M7" i="32"/>
  <c r="K7" i="32"/>
  <c r="I7" i="32"/>
  <c r="G7" i="32"/>
  <c r="E7" i="32"/>
  <c r="C7" i="32"/>
  <c r="M6" i="32"/>
  <c r="K6" i="32"/>
  <c r="I6" i="32"/>
  <c r="G6" i="32"/>
  <c r="E6" i="32"/>
  <c r="C6" i="32"/>
  <c r="M5" i="32"/>
  <c r="K5" i="32"/>
  <c r="I5" i="32"/>
  <c r="G5" i="32"/>
  <c r="E5" i="32"/>
  <c r="C5" i="32"/>
  <c r="M4" i="32"/>
  <c r="K4" i="32"/>
  <c r="I4" i="32"/>
  <c r="G4" i="32"/>
  <c r="E4" i="32"/>
  <c r="C4" i="32"/>
  <c r="M3" i="32"/>
  <c r="K3" i="32"/>
  <c r="I3" i="32"/>
  <c r="G3" i="32"/>
  <c r="E3" i="32"/>
  <c r="C3" i="32"/>
  <c r="M2" i="32"/>
  <c r="K2" i="32"/>
  <c r="I2" i="32"/>
  <c r="G2" i="32"/>
  <c r="E2" i="32"/>
  <c r="C2" i="32"/>
  <c r="M171" i="31"/>
  <c r="K171" i="31"/>
  <c r="I171" i="31"/>
  <c r="G171" i="31"/>
  <c r="E171" i="31"/>
  <c r="C171" i="31"/>
  <c r="M170" i="31"/>
  <c r="K170" i="31"/>
  <c r="I170" i="31"/>
  <c r="G170" i="31"/>
  <c r="E170" i="31"/>
  <c r="C170" i="31"/>
  <c r="M169" i="31"/>
  <c r="K169" i="31"/>
  <c r="I169" i="31"/>
  <c r="G169" i="31"/>
  <c r="E169" i="31"/>
  <c r="C169" i="31"/>
  <c r="M168" i="31"/>
  <c r="K168" i="31"/>
  <c r="I168" i="31"/>
  <c r="G168" i="31"/>
  <c r="E168" i="31"/>
  <c r="C168" i="31"/>
  <c r="M167" i="31"/>
  <c r="K167" i="31"/>
  <c r="I167" i="31"/>
  <c r="G167" i="31"/>
  <c r="E167" i="31"/>
  <c r="C167" i="31"/>
  <c r="M166" i="31"/>
  <c r="K166" i="31"/>
  <c r="I166" i="31"/>
  <c r="G166" i="31"/>
  <c r="E166" i="31"/>
  <c r="C166" i="31"/>
  <c r="M165" i="31"/>
  <c r="K165" i="31"/>
  <c r="I165" i="31"/>
  <c r="G165" i="31"/>
  <c r="E165" i="31"/>
  <c r="C165" i="31"/>
  <c r="M164" i="31"/>
  <c r="K164" i="31"/>
  <c r="I164" i="31"/>
  <c r="G164" i="31"/>
  <c r="E164" i="31"/>
  <c r="C164" i="31"/>
  <c r="M163" i="31"/>
  <c r="K163" i="31"/>
  <c r="I163" i="31"/>
  <c r="G163" i="31"/>
  <c r="E163" i="31"/>
  <c r="C163" i="31"/>
  <c r="M162" i="31"/>
  <c r="K162" i="31"/>
  <c r="I162" i="31"/>
  <c r="G162" i="31"/>
  <c r="E162" i="31"/>
  <c r="C162" i="31"/>
  <c r="M161" i="31"/>
  <c r="K161" i="31"/>
  <c r="I161" i="31"/>
  <c r="G161" i="31"/>
  <c r="E161" i="31"/>
  <c r="C161" i="31"/>
  <c r="M160" i="31"/>
  <c r="K160" i="31"/>
  <c r="I160" i="31"/>
  <c r="G160" i="31"/>
  <c r="E160" i="31"/>
  <c r="C160" i="31"/>
  <c r="M159" i="31"/>
  <c r="K159" i="31"/>
  <c r="I159" i="31"/>
  <c r="G159" i="31"/>
  <c r="E159" i="31"/>
  <c r="C159" i="31"/>
  <c r="M158" i="31"/>
  <c r="K158" i="31"/>
  <c r="I158" i="31"/>
  <c r="G158" i="31"/>
  <c r="E158" i="31"/>
  <c r="C158" i="31"/>
  <c r="M157" i="31"/>
  <c r="K157" i="31"/>
  <c r="I157" i="31"/>
  <c r="G157" i="31"/>
  <c r="E157" i="31"/>
  <c r="C157" i="31"/>
  <c r="M156" i="31"/>
  <c r="K156" i="31"/>
  <c r="I156" i="31"/>
  <c r="G156" i="31"/>
  <c r="E156" i="31"/>
  <c r="C156" i="31"/>
  <c r="M155" i="31"/>
  <c r="K155" i="31"/>
  <c r="I155" i="31"/>
  <c r="G155" i="31"/>
  <c r="E155" i="31"/>
  <c r="C155" i="31"/>
  <c r="M154" i="31"/>
  <c r="K154" i="31"/>
  <c r="I154" i="31"/>
  <c r="G154" i="31"/>
  <c r="E154" i="31"/>
  <c r="C154" i="31"/>
  <c r="M153" i="31"/>
  <c r="K153" i="31"/>
  <c r="I153" i="31"/>
  <c r="G153" i="31"/>
  <c r="E153" i="31"/>
  <c r="C153" i="31"/>
  <c r="M152" i="31"/>
  <c r="K152" i="31"/>
  <c r="I152" i="31"/>
  <c r="G152" i="31"/>
  <c r="E152" i="31"/>
  <c r="C152" i="31"/>
  <c r="M151" i="31"/>
  <c r="K151" i="31"/>
  <c r="I151" i="31"/>
  <c r="G151" i="31"/>
  <c r="E151" i="31"/>
  <c r="C151" i="31"/>
  <c r="M150" i="31"/>
  <c r="K150" i="31"/>
  <c r="I150" i="31"/>
  <c r="G150" i="31"/>
  <c r="E150" i="31"/>
  <c r="C150" i="31"/>
  <c r="M149" i="31"/>
  <c r="K149" i="31"/>
  <c r="I149" i="31"/>
  <c r="G149" i="31"/>
  <c r="E149" i="31"/>
  <c r="C149" i="31"/>
  <c r="M148" i="31"/>
  <c r="K148" i="31"/>
  <c r="I148" i="31"/>
  <c r="G148" i="31"/>
  <c r="E148" i="31"/>
  <c r="C148" i="31"/>
  <c r="M147" i="31"/>
  <c r="K147" i="31"/>
  <c r="I147" i="31"/>
  <c r="G147" i="31"/>
  <c r="E147" i="31"/>
  <c r="C147" i="31"/>
  <c r="M146" i="31"/>
  <c r="K146" i="31"/>
  <c r="I146" i="31"/>
  <c r="G146" i="31"/>
  <c r="E146" i="31"/>
  <c r="C146" i="31"/>
  <c r="M145" i="31"/>
  <c r="K145" i="31"/>
  <c r="I145" i="31"/>
  <c r="G145" i="31"/>
  <c r="E145" i="31"/>
  <c r="C145" i="31"/>
  <c r="M144" i="31"/>
  <c r="K144" i="31"/>
  <c r="I144" i="31"/>
  <c r="G144" i="31"/>
  <c r="E144" i="31"/>
  <c r="C144" i="31"/>
  <c r="M143" i="31"/>
  <c r="K143" i="31"/>
  <c r="I143" i="31"/>
  <c r="G143" i="31"/>
  <c r="E143" i="31"/>
  <c r="C143" i="31"/>
  <c r="M142" i="31"/>
  <c r="K142" i="31"/>
  <c r="I142" i="31"/>
  <c r="G142" i="31"/>
  <c r="E142" i="31"/>
  <c r="C142" i="31"/>
  <c r="M141" i="31"/>
  <c r="K141" i="31"/>
  <c r="I141" i="31"/>
  <c r="G141" i="31"/>
  <c r="E141" i="31"/>
  <c r="C141" i="31"/>
  <c r="M140" i="31"/>
  <c r="K140" i="31"/>
  <c r="I140" i="31"/>
  <c r="G140" i="31"/>
  <c r="E140" i="31"/>
  <c r="C140" i="31"/>
  <c r="M139" i="31"/>
  <c r="K139" i="31"/>
  <c r="I139" i="31"/>
  <c r="G139" i="31"/>
  <c r="E139" i="31"/>
  <c r="C139" i="31"/>
  <c r="M138" i="31"/>
  <c r="K138" i="31"/>
  <c r="I138" i="31"/>
  <c r="G138" i="31"/>
  <c r="E138" i="31"/>
  <c r="C138" i="31"/>
  <c r="M137" i="31"/>
  <c r="K137" i="31"/>
  <c r="I137" i="31"/>
  <c r="G137" i="31"/>
  <c r="E137" i="31"/>
  <c r="C137" i="31"/>
  <c r="M136" i="31"/>
  <c r="K136" i="31"/>
  <c r="I136" i="31"/>
  <c r="G136" i="31"/>
  <c r="E136" i="31"/>
  <c r="C136" i="31"/>
  <c r="M135" i="31"/>
  <c r="K135" i="31"/>
  <c r="I135" i="31"/>
  <c r="G135" i="31"/>
  <c r="E135" i="31"/>
  <c r="C135" i="31"/>
  <c r="M134" i="31"/>
  <c r="K134" i="31"/>
  <c r="I134" i="31"/>
  <c r="G134" i="31"/>
  <c r="E134" i="31"/>
  <c r="C134" i="31"/>
  <c r="M133" i="31"/>
  <c r="K133" i="31"/>
  <c r="I133" i="31"/>
  <c r="G133" i="31"/>
  <c r="E133" i="31"/>
  <c r="C133" i="31"/>
  <c r="M132" i="31"/>
  <c r="K132" i="31"/>
  <c r="I132" i="31"/>
  <c r="G132" i="31"/>
  <c r="E132" i="31"/>
  <c r="C132" i="31"/>
  <c r="M131" i="31"/>
  <c r="K131" i="31"/>
  <c r="I131" i="31"/>
  <c r="G131" i="31"/>
  <c r="E131" i="31"/>
  <c r="C131" i="31"/>
  <c r="M130" i="31"/>
  <c r="K130" i="31"/>
  <c r="I130" i="31"/>
  <c r="G130" i="31"/>
  <c r="E130" i="31"/>
  <c r="C130" i="31"/>
  <c r="M129" i="31"/>
  <c r="K129" i="31"/>
  <c r="I129" i="31"/>
  <c r="G129" i="31"/>
  <c r="E129" i="31"/>
  <c r="C129" i="31"/>
  <c r="M128" i="31"/>
  <c r="K128" i="31"/>
  <c r="I128" i="31"/>
  <c r="G128" i="31"/>
  <c r="E128" i="31"/>
  <c r="C128" i="31"/>
  <c r="M127" i="31"/>
  <c r="K127" i="31"/>
  <c r="I127" i="31"/>
  <c r="G127" i="31"/>
  <c r="E127" i="31"/>
  <c r="C127" i="31"/>
  <c r="M126" i="31"/>
  <c r="K126" i="31"/>
  <c r="I126" i="31"/>
  <c r="G126" i="31"/>
  <c r="E126" i="31"/>
  <c r="C126" i="31"/>
  <c r="M125" i="31"/>
  <c r="K125" i="31"/>
  <c r="I125" i="31"/>
  <c r="G125" i="31"/>
  <c r="E125" i="31"/>
  <c r="C125" i="31"/>
  <c r="M124" i="31"/>
  <c r="K124" i="31"/>
  <c r="I124" i="31"/>
  <c r="G124" i="31"/>
  <c r="P124" i="31" s="1"/>
  <c r="E124" i="31"/>
  <c r="C124" i="31"/>
  <c r="M123" i="31"/>
  <c r="K123" i="31"/>
  <c r="I123" i="31"/>
  <c r="G123" i="31"/>
  <c r="E123" i="31"/>
  <c r="C123" i="31"/>
  <c r="M122" i="31"/>
  <c r="K122" i="31"/>
  <c r="I122" i="31"/>
  <c r="G122" i="31"/>
  <c r="E122" i="31"/>
  <c r="C122" i="31"/>
  <c r="M121" i="31"/>
  <c r="K121" i="31"/>
  <c r="I121" i="31"/>
  <c r="G121" i="31"/>
  <c r="E121" i="31"/>
  <c r="C121" i="31"/>
  <c r="M120" i="31"/>
  <c r="K120" i="31"/>
  <c r="I120" i="31"/>
  <c r="G120" i="31"/>
  <c r="E120" i="31"/>
  <c r="C120" i="31"/>
  <c r="M119" i="31"/>
  <c r="K119" i="31"/>
  <c r="I119" i="31"/>
  <c r="G119" i="31"/>
  <c r="E119" i="31"/>
  <c r="C119" i="31"/>
  <c r="M118" i="31"/>
  <c r="K118" i="31"/>
  <c r="I118" i="31"/>
  <c r="G118" i="31"/>
  <c r="E118" i="31"/>
  <c r="C118" i="31"/>
  <c r="M117" i="31"/>
  <c r="K117" i="31"/>
  <c r="I117" i="31"/>
  <c r="G117" i="31"/>
  <c r="E117" i="31"/>
  <c r="C117" i="31"/>
  <c r="M116" i="31"/>
  <c r="K116" i="31"/>
  <c r="I116" i="31"/>
  <c r="G116" i="31"/>
  <c r="P116" i="31" s="1"/>
  <c r="E116" i="31"/>
  <c r="C116" i="31"/>
  <c r="M115" i="31"/>
  <c r="K115" i="31"/>
  <c r="I115" i="31"/>
  <c r="G115" i="31"/>
  <c r="E115" i="31"/>
  <c r="C115" i="31"/>
  <c r="M114" i="31"/>
  <c r="K114" i="31"/>
  <c r="I114" i="31"/>
  <c r="G114" i="31"/>
  <c r="E114" i="31"/>
  <c r="C114" i="31"/>
  <c r="M113" i="31"/>
  <c r="K113" i="31"/>
  <c r="I113" i="31"/>
  <c r="G113" i="31"/>
  <c r="E113" i="31"/>
  <c r="C113" i="31"/>
  <c r="M112" i="31"/>
  <c r="K112" i="31"/>
  <c r="I112" i="31"/>
  <c r="G112" i="31"/>
  <c r="E112" i="31"/>
  <c r="C112" i="31"/>
  <c r="M111" i="31"/>
  <c r="K111" i="31"/>
  <c r="I111" i="31"/>
  <c r="G111" i="31"/>
  <c r="E111" i="31"/>
  <c r="C111" i="31"/>
  <c r="M110" i="31"/>
  <c r="K110" i="31"/>
  <c r="I110" i="31"/>
  <c r="G110" i="31"/>
  <c r="E110" i="31"/>
  <c r="C110" i="31"/>
  <c r="M109" i="31"/>
  <c r="K109" i="31"/>
  <c r="I109" i="31"/>
  <c r="G109" i="31"/>
  <c r="E109" i="31"/>
  <c r="C109" i="31"/>
  <c r="M108" i="31"/>
  <c r="K108" i="31"/>
  <c r="I108" i="31"/>
  <c r="G108" i="31"/>
  <c r="E108" i="31"/>
  <c r="C108" i="31"/>
  <c r="M107" i="31"/>
  <c r="K107" i="31"/>
  <c r="I107" i="31"/>
  <c r="G107" i="31"/>
  <c r="E107" i="31"/>
  <c r="C107" i="31"/>
  <c r="M106" i="31"/>
  <c r="K106" i="31"/>
  <c r="I106" i="31"/>
  <c r="G106" i="31"/>
  <c r="E106" i="31"/>
  <c r="C106" i="31"/>
  <c r="M105" i="31"/>
  <c r="K105" i="31"/>
  <c r="I105" i="31"/>
  <c r="G105" i="31"/>
  <c r="E105" i="31"/>
  <c r="C105" i="31"/>
  <c r="M104" i="31"/>
  <c r="K104" i="31"/>
  <c r="I104" i="31"/>
  <c r="G104" i="31"/>
  <c r="E104" i="31"/>
  <c r="C104" i="31"/>
  <c r="M103" i="31"/>
  <c r="K103" i="31"/>
  <c r="I103" i="31"/>
  <c r="G103" i="31"/>
  <c r="E103" i="31"/>
  <c r="C103" i="31"/>
  <c r="M102" i="31"/>
  <c r="K102" i="31"/>
  <c r="I102" i="31"/>
  <c r="G102" i="31"/>
  <c r="E102" i="31"/>
  <c r="C102" i="31"/>
  <c r="M101" i="31"/>
  <c r="K101" i="31"/>
  <c r="I101" i="31"/>
  <c r="G101" i="31"/>
  <c r="E101" i="31"/>
  <c r="C101" i="31"/>
  <c r="M100" i="31"/>
  <c r="K100" i="31"/>
  <c r="I100" i="31"/>
  <c r="G100" i="31"/>
  <c r="E100" i="31"/>
  <c r="C100" i="31"/>
  <c r="M99" i="31"/>
  <c r="K99" i="31"/>
  <c r="I99" i="31"/>
  <c r="G99" i="31"/>
  <c r="E99" i="31"/>
  <c r="C99" i="31"/>
  <c r="M98" i="31"/>
  <c r="K98" i="31"/>
  <c r="I98" i="31"/>
  <c r="G98" i="31"/>
  <c r="E98" i="31"/>
  <c r="C98" i="31"/>
  <c r="M97" i="31"/>
  <c r="K97" i="31"/>
  <c r="I97" i="31"/>
  <c r="G97" i="31"/>
  <c r="E97" i="31"/>
  <c r="C97" i="31"/>
  <c r="M96" i="31"/>
  <c r="K96" i="31"/>
  <c r="I96" i="31"/>
  <c r="G96" i="31"/>
  <c r="E96" i="31"/>
  <c r="C96" i="31"/>
  <c r="M95" i="31"/>
  <c r="K95" i="31"/>
  <c r="I95" i="31"/>
  <c r="G95" i="31"/>
  <c r="E95" i="31"/>
  <c r="C95" i="31"/>
  <c r="M94" i="31"/>
  <c r="K94" i="31"/>
  <c r="I94" i="31"/>
  <c r="G94" i="31"/>
  <c r="E94" i="31"/>
  <c r="C94" i="31"/>
  <c r="M93" i="31"/>
  <c r="K93" i="31"/>
  <c r="I93" i="31"/>
  <c r="G93" i="31"/>
  <c r="E93" i="31"/>
  <c r="C93" i="31"/>
  <c r="M92" i="31"/>
  <c r="K92" i="31"/>
  <c r="I92" i="31"/>
  <c r="G92" i="31"/>
  <c r="E92" i="31"/>
  <c r="C92" i="31"/>
  <c r="M91" i="31"/>
  <c r="K91" i="31"/>
  <c r="I91" i="31"/>
  <c r="G91" i="31"/>
  <c r="E91" i="31"/>
  <c r="C91" i="31"/>
  <c r="M90" i="31"/>
  <c r="K90" i="31"/>
  <c r="I90" i="31"/>
  <c r="G90" i="31"/>
  <c r="E90" i="31"/>
  <c r="C90" i="31"/>
  <c r="M89" i="31"/>
  <c r="K89" i="31"/>
  <c r="I89" i="31"/>
  <c r="G89" i="31"/>
  <c r="E89" i="31"/>
  <c r="C89" i="31"/>
  <c r="M88" i="31"/>
  <c r="K88" i="31"/>
  <c r="I88" i="31"/>
  <c r="G88" i="31"/>
  <c r="E88" i="31"/>
  <c r="C88" i="31"/>
  <c r="M87" i="31"/>
  <c r="K87" i="31"/>
  <c r="I87" i="31"/>
  <c r="G87" i="31"/>
  <c r="E87" i="31"/>
  <c r="C87" i="31"/>
  <c r="M86" i="31"/>
  <c r="K86" i="31"/>
  <c r="I86" i="31"/>
  <c r="G86" i="31"/>
  <c r="E86" i="31"/>
  <c r="C86" i="31"/>
  <c r="M85" i="31"/>
  <c r="K85" i="31"/>
  <c r="I85" i="31"/>
  <c r="G85" i="31"/>
  <c r="E85" i="31"/>
  <c r="C85" i="31"/>
  <c r="M84" i="31"/>
  <c r="K84" i="31"/>
  <c r="I84" i="31"/>
  <c r="G84" i="31"/>
  <c r="E84" i="31"/>
  <c r="C84" i="31"/>
  <c r="M83" i="31"/>
  <c r="K83" i="31"/>
  <c r="I83" i="31"/>
  <c r="G83" i="31"/>
  <c r="E83" i="31"/>
  <c r="C83" i="31"/>
  <c r="M82" i="31"/>
  <c r="K82" i="31"/>
  <c r="I82" i="31"/>
  <c r="G82" i="31"/>
  <c r="E82" i="31"/>
  <c r="C82" i="31"/>
  <c r="M81" i="31"/>
  <c r="K81" i="31"/>
  <c r="I81" i="31"/>
  <c r="G81" i="31"/>
  <c r="E81" i="31"/>
  <c r="C81" i="31"/>
  <c r="M80" i="31"/>
  <c r="K80" i="31"/>
  <c r="I80" i="31"/>
  <c r="G80" i="31"/>
  <c r="E80" i="31"/>
  <c r="C80" i="31"/>
  <c r="M79" i="31"/>
  <c r="K79" i="31"/>
  <c r="I79" i="31"/>
  <c r="G79" i="31"/>
  <c r="E79" i="31"/>
  <c r="C79" i="31"/>
  <c r="M78" i="31"/>
  <c r="K78" i="31"/>
  <c r="I78" i="31"/>
  <c r="G78" i="31"/>
  <c r="E78" i="31"/>
  <c r="C78" i="31"/>
  <c r="M77" i="31"/>
  <c r="K77" i="31"/>
  <c r="I77" i="31"/>
  <c r="G77" i="31"/>
  <c r="E77" i="31"/>
  <c r="C77" i="31"/>
  <c r="M76" i="31"/>
  <c r="K76" i="31"/>
  <c r="I76" i="31"/>
  <c r="G76" i="31"/>
  <c r="E76" i="31"/>
  <c r="C76" i="31"/>
  <c r="M75" i="31"/>
  <c r="K75" i="31"/>
  <c r="I75" i="31"/>
  <c r="G75" i="31"/>
  <c r="E75" i="31"/>
  <c r="C75" i="31"/>
  <c r="M74" i="31"/>
  <c r="K74" i="31"/>
  <c r="I74" i="31"/>
  <c r="G74" i="31"/>
  <c r="E74" i="31"/>
  <c r="C74" i="31"/>
  <c r="M73" i="31"/>
  <c r="K73" i="31"/>
  <c r="I73" i="31"/>
  <c r="G73" i="31"/>
  <c r="E73" i="31"/>
  <c r="C73" i="31"/>
  <c r="M72" i="31"/>
  <c r="K72" i="31"/>
  <c r="I72" i="31"/>
  <c r="G72" i="31"/>
  <c r="E72" i="31"/>
  <c r="C72" i="31"/>
  <c r="M71" i="31"/>
  <c r="K71" i="31"/>
  <c r="I71" i="31"/>
  <c r="G71" i="31"/>
  <c r="E71" i="31"/>
  <c r="C71" i="31"/>
  <c r="M70" i="31"/>
  <c r="K70" i="31"/>
  <c r="I70" i="31"/>
  <c r="G70" i="31"/>
  <c r="E70" i="31"/>
  <c r="C70" i="31"/>
  <c r="M69" i="31"/>
  <c r="K69" i="31"/>
  <c r="I69" i="31"/>
  <c r="G69" i="31"/>
  <c r="E69" i="31"/>
  <c r="C69" i="31"/>
  <c r="M68" i="31"/>
  <c r="K68" i="31"/>
  <c r="I68" i="31"/>
  <c r="G68" i="31"/>
  <c r="E68" i="31"/>
  <c r="C68" i="31"/>
  <c r="M67" i="31"/>
  <c r="K67" i="31"/>
  <c r="I67" i="31"/>
  <c r="G67" i="31"/>
  <c r="E67" i="31"/>
  <c r="C67" i="31"/>
  <c r="M66" i="31"/>
  <c r="K66" i="31"/>
  <c r="I66" i="31"/>
  <c r="G66" i="31"/>
  <c r="E66" i="31"/>
  <c r="C66" i="31"/>
  <c r="M65" i="31"/>
  <c r="K65" i="31"/>
  <c r="I65" i="31"/>
  <c r="G65" i="31"/>
  <c r="E65" i="31"/>
  <c r="C65" i="31"/>
  <c r="M64" i="31"/>
  <c r="K64" i="31"/>
  <c r="I64" i="31"/>
  <c r="G64" i="31"/>
  <c r="E64" i="31"/>
  <c r="C64" i="31"/>
  <c r="M63" i="31"/>
  <c r="K63" i="31"/>
  <c r="I63" i="31"/>
  <c r="G63" i="31"/>
  <c r="E63" i="31"/>
  <c r="C63" i="31"/>
  <c r="M62" i="31"/>
  <c r="K62" i="31"/>
  <c r="I62" i="31"/>
  <c r="G62" i="31"/>
  <c r="E62" i="31"/>
  <c r="C62" i="31"/>
  <c r="M61" i="31"/>
  <c r="K61" i="31"/>
  <c r="I61" i="31"/>
  <c r="G61" i="31"/>
  <c r="E61" i="31"/>
  <c r="C61" i="31"/>
  <c r="M60" i="31"/>
  <c r="K60" i="31"/>
  <c r="I60" i="31"/>
  <c r="G60" i="31"/>
  <c r="E60" i="31"/>
  <c r="C60" i="31"/>
  <c r="M59" i="31"/>
  <c r="K59" i="31"/>
  <c r="I59" i="31"/>
  <c r="G59" i="31"/>
  <c r="E59" i="31"/>
  <c r="C59" i="31"/>
  <c r="M58" i="31"/>
  <c r="K58" i="31"/>
  <c r="I58" i="31"/>
  <c r="G58" i="31"/>
  <c r="E58" i="31"/>
  <c r="C58" i="31"/>
  <c r="M57" i="31"/>
  <c r="K57" i="31"/>
  <c r="I57" i="31"/>
  <c r="G57" i="31"/>
  <c r="E57" i="31"/>
  <c r="C57" i="31"/>
  <c r="M56" i="31"/>
  <c r="K56" i="31"/>
  <c r="I56" i="31"/>
  <c r="G56" i="31"/>
  <c r="E56" i="31"/>
  <c r="C56" i="31"/>
  <c r="M55" i="31"/>
  <c r="K55" i="31"/>
  <c r="I55" i="31"/>
  <c r="G55" i="31"/>
  <c r="E55" i="31"/>
  <c r="C55" i="31"/>
  <c r="M54" i="31"/>
  <c r="K54" i="31"/>
  <c r="I54" i="31"/>
  <c r="G54" i="31"/>
  <c r="E54" i="31"/>
  <c r="C54" i="31"/>
  <c r="M53" i="31"/>
  <c r="K53" i="31"/>
  <c r="I53" i="31"/>
  <c r="G53" i="31"/>
  <c r="E53" i="31"/>
  <c r="C53" i="31"/>
  <c r="M52" i="31"/>
  <c r="K52" i="31"/>
  <c r="I52" i="31"/>
  <c r="G52" i="31"/>
  <c r="E52" i="31"/>
  <c r="C52" i="31"/>
  <c r="M51" i="31"/>
  <c r="K51" i="31"/>
  <c r="I51" i="31"/>
  <c r="G51" i="31"/>
  <c r="E51" i="31"/>
  <c r="C51" i="31"/>
  <c r="M50" i="31"/>
  <c r="K50" i="31"/>
  <c r="I50" i="31"/>
  <c r="G50" i="31"/>
  <c r="E50" i="31"/>
  <c r="C50" i="31"/>
  <c r="M49" i="31"/>
  <c r="K49" i="31"/>
  <c r="I49" i="31"/>
  <c r="G49" i="31"/>
  <c r="E49" i="31"/>
  <c r="C49" i="31"/>
  <c r="M48" i="31"/>
  <c r="K48" i="31"/>
  <c r="I48" i="31"/>
  <c r="G48" i="31"/>
  <c r="E48" i="31"/>
  <c r="C48" i="31"/>
  <c r="M47" i="31"/>
  <c r="K47" i="31"/>
  <c r="I47" i="31"/>
  <c r="G47" i="31"/>
  <c r="E47" i="31"/>
  <c r="C47" i="31"/>
  <c r="M46" i="31"/>
  <c r="K46" i="31"/>
  <c r="I46" i="31"/>
  <c r="G46" i="31"/>
  <c r="E46" i="31"/>
  <c r="C46" i="31"/>
  <c r="M45" i="31"/>
  <c r="K45" i="31"/>
  <c r="I45" i="31"/>
  <c r="G45" i="31"/>
  <c r="E45" i="31"/>
  <c r="C45" i="31"/>
  <c r="M44" i="31"/>
  <c r="K44" i="31"/>
  <c r="I44" i="31"/>
  <c r="G44" i="31"/>
  <c r="E44" i="31"/>
  <c r="C44" i="31"/>
  <c r="M43" i="31"/>
  <c r="K43" i="31"/>
  <c r="I43" i="31"/>
  <c r="G43" i="31"/>
  <c r="E43" i="31"/>
  <c r="C43" i="31"/>
  <c r="M42" i="31"/>
  <c r="K42" i="31"/>
  <c r="I42" i="31"/>
  <c r="G42" i="31"/>
  <c r="E42" i="31"/>
  <c r="C42" i="31"/>
  <c r="M41" i="31"/>
  <c r="K41" i="31"/>
  <c r="I41" i="31"/>
  <c r="G41" i="31"/>
  <c r="E41" i="31"/>
  <c r="C41" i="31"/>
  <c r="M40" i="31"/>
  <c r="K40" i="31"/>
  <c r="I40" i="31"/>
  <c r="G40" i="31"/>
  <c r="E40" i="31"/>
  <c r="C40" i="31"/>
  <c r="M39" i="31"/>
  <c r="K39" i="31"/>
  <c r="I39" i="31"/>
  <c r="G39" i="31"/>
  <c r="E39" i="31"/>
  <c r="C39" i="31"/>
  <c r="M38" i="31"/>
  <c r="K38" i="31"/>
  <c r="I38" i="31"/>
  <c r="G38" i="31"/>
  <c r="E38" i="31"/>
  <c r="C38" i="31"/>
  <c r="M37" i="31"/>
  <c r="K37" i="31"/>
  <c r="I37" i="31"/>
  <c r="G37" i="31"/>
  <c r="E37" i="31"/>
  <c r="C37" i="31"/>
  <c r="M36" i="31"/>
  <c r="K36" i="31"/>
  <c r="I36" i="31"/>
  <c r="G36" i="31"/>
  <c r="E36" i="31"/>
  <c r="C36" i="31"/>
  <c r="M35" i="31"/>
  <c r="K35" i="31"/>
  <c r="I35" i="31"/>
  <c r="G35" i="31"/>
  <c r="E35" i="31"/>
  <c r="C35" i="31"/>
  <c r="M34" i="31"/>
  <c r="K34" i="31"/>
  <c r="I34" i="31"/>
  <c r="G34" i="31"/>
  <c r="E34" i="31"/>
  <c r="C34" i="31"/>
  <c r="M33" i="31"/>
  <c r="K33" i="31"/>
  <c r="I33" i="31"/>
  <c r="G33" i="31"/>
  <c r="E33" i="31"/>
  <c r="C33" i="31"/>
  <c r="M32" i="31"/>
  <c r="K32" i="31"/>
  <c r="I32" i="31"/>
  <c r="G32" i="31"/>
  <c r="E32" i="31"/>
  <c r="C32" i="31"/>
  <c r="M31" i="31"/>
  <c r="K31" i="31"/>
  <c r="I31" i="31"/>
  <c r="G31" i="31"/>
  <c r="E31" i="31"/>
  <c r="C31" i="31"/>
  <c r="M30" i="31"/>
  <c r="K30" i="31"/>
  <c r="I30" i="31"/>
  <c r="G30" i="31"/>
  <c r="E30" i="31"/>
  <c r="C30" i="31"/>
  <c r="M29" i="31"/>
  <c r="K29" i="31"/>
  <c r="I29" i="31"/>
  <c r="G29" i="31"/>
  <c r="E29" i="31"/>
  <c r="C29" i="31"/>
  <c r="M28" i="31"/>
  <c r="K28" i="31"/>
  <c r="I28" i="31"/>
  <c r="G28" i="31"/>
  <c r="E28" i="31"/>
  <c r="C28" i="31"/>
  <c r="M27" i="31"/>
  <c r="K27" i="31"/>
  <c r="I27" i="31"/>
  <c r="G27" i="31"/>
  <c r="E27" i="31"/>
  <c r="C27" i="31"/>
  <c r="M26" i="31"/>
  <c r="K26" i="31"/>
  <c r="I26" i="31"/>
  <c r="G26" i="31"/>
  <c r="E26" i="31"/>
  <c r="C26" i="31"/>
  <c r="M25" i="31"/>
  <c r="K25" i="31"/>
  <c r="I25" i="31"/>
  <c r="G25" i="31"/>
  <c r="E25" i="31"/>
  <c r="C25" i="31"/>
  <c r="M24" i="31"/>
  <c r="K24" i="31"/>
  <c r="I24" i="31"/>
  <c r="G24" i="31"/>
  <c r="E24" i="31"/>
  <c r="C24" i="31"/>
  <c r="M23" i="31"/>
  <c r="K23" i="31"/>
  <c r="I23" i="31"/>
  <c r="G23" i="31"/>
  <c r="E23" i="31"/>
  <c r="C23" i="31"/>
  <c r="M22" i="31"/>
  <c r="K22" i="31"/>
  <c r="I22" i="31"/>
  <c r="G22" i="31"/>
  <c r="E22" i="31"/>
  <c r="C22" i="31"/>
  <c r="M21" i="31"/>
  <c r="K21" i="31"/>
  <c r="I21" i="31"/>
  <c r="G21" i="31"/>
  <c r="E21" i="31"/>
  <c r="C21" i="31"/>
  <c r="M20" i="31"/>
  <c r="K20" i="31"/>
  <c r="I20" i="31"/>
  <c r="G20" i="31"/>
  <c r="E20" i="31"/>
  <c r="C20" i="31"/>
  <c r="M19" i="31"/>
  <c r="K19" i="31"/>
  <c r="I19" i="31"/>
  <c r="G19" i="31"/>
  <c r="E19" i="31"/>
  <c r="C19" i="31"/>
  <c r="P18" i="31"/>
  <c r="M18" i="31"/>
  <c r="K18" i="31"/>
  <c r="I18" i="31"/>
  <c r="G18" i="31"/>
  <c r="E18" i="31"/>
  <c r="C18" i="31"/>
  <c r="M17" i="31"/>
  <c r="K17" i="31"/>
  <c r="I17" i="31"/>
  <c r="G17" i="31"/>
  <c r="E17" i="31"/>
  <c r="C17" i="31"/>
  <c r="M16" i="31"/>
  <c r="K16" i="31"/>
  <c r="I16" i="31"/>
  <c r="G16" i="31"/>
  <c r="E16" i="31"/>
  <c r="C16" i="31"/>
  <c r="M15" i="31"/>
  <c r="K15" i="31"/>
  <c r="I15" i="31"/>
  <c r="G15" i="31"/>
  <c r="E15" i="31"/>
  <c r="C15" i="31"/>
  <c r="M14" i="31"/>
  <c r="K14" i="31"/>
  <c r="I14" i="31"/>
  <c r="G14" i="31"/>
  <c r="E14" i="31"/>
  <c r="C14" i="31"/>
  <c r="M13" i="31"/>
  <c r="K13" i="31"/>
  <c r="I13" i="31"/>
  <c r="G13" i="31"/>
  <c r="E13" i="31"/>
  <c r="C13" i="31"/>
  <c r="M12" i="31"/>
  <c r="K12" i="31"/>
  <c r="I12" i="31"/>
  <c r="G12" i="31"/>
  <c r="E12" i="31"/>
  <c r="C12" i="31"/>
  <c r="M11" i="31"/>
  <c r="N11" i="31" s="1"/>
  <c r="K11" i="31"/>
  <c r="I11" i="31"/>
  <c r="G11" i="31"/>
  <c r="E11" i="31"/>
  <c r="C11" i="31"/>
  <c r="M10" i="31"/>
  <c r="K10" i="31"/>
  <c r="I10" i="31"/>
  <c r="G10" i="31"/>
  <c r="E10" i="31"/>
  <c r="C10" i="31"/>
  <c r="M9" i="31"/>
  <c r="K9" i="31"/>
  <c r="I9" i="31"/>
  <c r="G9" i="31"/>
  <c r="E9" i="31"/>
  <c r="C9" i="31"/>
  <c r="M8" i="31"/>
  <c r="K8" i="31"/>
  <c r="I8" i="31"/>
  <c r="G8" i="31"/>
  <c r="E8" i="31"/>
  <c r="C8" i="31"/>
  <c r="M7" i="31"/>
  <c r="K7" i="31"/>
  <c r="I7" i="31"/>
  <c r="G7" i="31"/>
  <c r="E7" i="31"/>
  <c r="C7" i="31"/>
  <c r="M6" i="31"/>
  <c r="K6" i="31"/>
  <c r="I6" i="31"/>
  <c r="G6" i="31"/>
  <c r="E6" i="31"/>
  <c r="C6" i="31"/>
  <c r="M5" i="31"/>
  <c r="K5" i="31"/>
  <c r="I5" i="31"/>
  <c r="G5" i="31"/>
  <c r="E5" i="31"/>
  <c r="C5" i="31"/>
  <c r="M4" i="31"/>
  <c r="K4" i="31"/>
  <c r="I4" i="31"/>
  <c r="G4" i="31"/>
  <c r="E4" i="31"/>
  <c r="C4" i="31"/>
  <c r="M3" i="31"/>
  <c r="N3" i="31" s="1"/>
  <c r="K3" i="31"/>
  <c r="I3" i="31"/>
  <c r="G3" i="31"/>
  <c r="E3" i="31"/>
  <c r="C3" i="31"/>
  <c r="M2" i="31"/>
  <c r="K2" i="31"/>
  <c r="I2" i="31"/>
  <c r="P2" i="31" s="1"/>
  <c r="G2" i="31"/>
  <c r="E2" i="31"/>
  <c r="C2" i="31"/>
  <c r="K3" i="24"/>
  <c r="K4" i="24"/>
  <c r="K5" i="24"/>
  <c r="K6" i="24"/>
  <c r="K7" i="24"/>
  <c r="K8" i="24"/>
  <c r="K9" i="24"/>
  <c r="K10" i="24"/>
  <c r="K11" i="24"/>
  <c r="K12" i="24"/>
  <c r="K13" i="24"/>
  <c r="K14" i="24"/>
  <c r="K15" i="24"/>
  <c r="K16" i="24"/>
  <c r="K17" i="24"/>
  <c r="K18" i="24"/>
  <c r="K19" i="24"/>
  <c r="K20" i="24"/>
  <c r="K21" i="24"/>
  <c r="K22" i="24"/>
  <c r="K23" i="24"/>
  <c r="K24" i="24"/>
  <c r="K25" i="24"/>
  <c r="K26" i="24"/>
  <c r="K27" i="24"/>
  <c r="K28" i="24"/>
  <c r="K29" i="24"/>
  <c r="K30" i="24"/>
  <c r="K31" i="24"/>
  <c r="K32" i="24"/>
  <c r="K33" i="24"/>
  <c r="K34" i="24"/>
  <c r="K35" i="24"/>
  <c r="K36" i="24"/>
  <c r="K37" i="24"/>
  <c r="K38" i="24"/>
  <c r="K39" i="24"/>
  <c r="K40" i="24"/>
  <c r="K41" i="24"/>
  <c r="K42" i="24"/>
  <c r="K43" i="24"/>
  <c r="K44" i="24"/>
  <c r="K45" i="24"/>
  <c r="K46" i="24"/>
  <c r="K47" i="24"/>
  <c r="K48" i="24"/>
  <c r="K49" i="24"/>
  <c r="K50" i="24"/>
  <c r="K51" i="24"/>
  <c r="K52" i="24"/>
  <c r="K53" i="24"/>
  <c r="K54" i="24"/>
  <c r="K55" i="24"/>
  <c r="K56" i="24"/>
  <c r="K57" i="24"/>
  <c r="K58" i="24"/>
  <c r="K59" i="24"/>
  <c r="K60" i="24"/>
  <c r="K61" i="24"/>
  <c r="K62" i="24"/>
  <c r="K63" i="24"/>
  <c r="K64" i="24"/>
  <c r="K65" i="24"/>
  <c r="K66" i="24"/>
  <c r="K67" i="24"/>
  <c r="K68" i="24"/>
  <c r="K69" i="24"/>
  <c r="K70" i="24"/>
  <c r="K71" i="24"/>
  <c r="K72" i="24"/>
  <c r="K73" i="24"/>
  <c r="K74" i="24"/>
  <c r="K75" i="24"/>
  <c r="K76" i="24"/>
  <c r="K77" i="24"/>
  <c r="K78" i="24"/>
  <c r="K79" i="24"/>
  <c r="K80" i="24"/>
  <c r="K81" i="24"/>
  <c r="K82" i="24"/>
  <c r="K83" i="24"/>
  <c r="K84" i="24"/>
  <c r="K85" i="24"/>
  <c r="K86" i="24"/>
  <c r="K87" i="24"/>
  <c r="K88" i="24"/>
  <c r="K89" i="24"/>
  <c r="K90" i="24"/>
  <c r="K91" i="24"/>
  <c r="K92" i="24"/>
  <c r="K93" i="24"/>
  <c r="K94" i="24"/>
  <c r="K95" i="24"/>
  <c r="K96" i="24"/>
  <c r="K97" i="24"/>
  <c r="K98" i="24"/>
  <c r="K99" i="24"/>
  <c r="K100" i="24"/>
  <c r="K101" i="24"/>
  <c r="K102" i="24"/>
  <c r="K103" i="24"/>
  <c r="K104" i="24"/>
  <c r="K105" i="24"/>
  <c r="K106" i="24"/>
  <c r="K107" i="24"/>
  <c r="K108" i="24"/>
  <c r="K109" i="24"/>
  <c r="K110" i="24"/>
  <c r="K111" i="24"/>
  <c r="K112" i="24"/>
  <c r="K113" i="24"/>
  <c r="K114" i="24"/>
  <c r="K115" i="24"/>
  <c r="K116" i="24"/>
  <c r="K117" i="24"/>
  <c r="K118" i="24"/>
  <c r="K119" i="24"/>
  <c r="K120" i="24"/>
  <c r="K121" i="24"/>
  <c r="K122" i="24"/>
  <c r="K123" i="24"/>
  <c r="K124" i="24"/>
  <c r="K125" i="24"/>
  <c r="K126" i="24"/>
  <c r="K127" i="24"/>
  <c r="K128" i="24"/>
  <c r="K129" i="24"/>
  <c r="K130" i="24"/>
  <c r="K131" i="24"/>
  <c r="K132" i="24"/>
  <c r="K133" i="24"/>
  <c r="K134" i="24"/>
  <c r="K135" i="24"/>
  <c r="K136" i="24"/>
  <c r="K137" i="24"/>
  <c r="K138" i="24"/>
  <c r="K139" i="24"/>
  <c r="K140" i="24"/>
  <c r="K141" i="24"/>
  <c r="K142" i="24"/>
  <c r="K143" i="24"/>
  <c r="K144" i="24"/>
  <c r="K145" i="24"/>
  <c r="K146" i="24"/>
  <c r="K147" i="24"/>
  <c r="K148" i="24"/>
  <c r="K149" i="24"/>
  <c r="K150" i="24"/>
  <c r="K151" i="24"/>
  <c r="K152" i="24"/>
  <c r="K153" i="24"/>
  <c r="K154" i="24"/>
  <c r="K155" i="24"/>
  <c r="K156" i="24"/>
  <c r="K157" i="24"/>
  <c r="K158" i="24"/>
  <c r="K159" i="24"/>
  <c r="K160" i="24"/>
  <c r="K161" i="24"/>
  <c r="K162" i="24"/>
  <c r="K163" i="24"/>
  <c r="K164" i="24"/>
  <c r="K165" i="24"/>
  <c r="K166" i="24"/>
  <c r="K167" i="24"/>
  <c r="K168" i="24"/>
  <c r="K169" i="24"/>
  <c r="K170" i="24"/>
  <c r="K171" i="24"/>
  <c r="K2" i="24"/>
  <c r="I3" i="24"/>
  <c r="I4" i="24"/>
  <c r="I5" i="24"/>
  <c r="I6" i="24"/>
  <c r="I7" i="24"/>
  <c r="I8" i="24"/>
  <c r="I9" i="24"/>
  <c r="I10" i="24"/>
  <c r="I11" i="24"/>
  <c r="I12" i="24"/>
  <c r="I13" i="24"/>
  <c r="I14" i="24"/>
  <c r="I15" i="24"/>
  <c r="I16" i="24"/>
  <c r="I17" i="24"/>
  <c r="I18" i="24"/>
  <c r="I19" i="24"/>
  <c r="I20" i="24"/>
  <c r="I21" i="24"/>
  <c r="I22" i="24"/>
  <c r="I23" i="24"/>
  <c r="I24" i="24"/>
  <c r="I25" i="24"/>
  <c r="I26" i="24"/>
  <c r="I27" i="24"/>
  <c r="I28" i="24"/>
  <c r="I29" i="24"/>
  <c r="I30" i="24"/>
  <c r="I31" i="24"/>
  <c r="I32" i="24"/>
  <c r="I33" i="24"/>
  <c r="I34" i="24"/>
  <c r="I35" i="24"/>
  <c r="I36" i="24"/>
  <c r="I37" i="24"/>
  <c r="I38" i="24"/>
  <c r="I39" i="24"/>
  <c r="I40" i="24"/>
  <c r="I41" i="24"/>
  <c r="I42" i="24"/>
  <c r="I43" i="24"/>
  <c r="I44" i="24"/>
  <c r="I45" i="24"/>
  <c r="I46" i="24"/>
  <c r="I47" i="24"/>
  <c r="I48" i="24"/>
  <c r="I49" i="24"/>
  <c r="I50" i="24"/>
  <c r="I51" i="24"/>
  <c r="I52" i="24"/>
  <c r="I53" i="24"/>
  <c r="I54" i="24"/>
  <c r="I55" i="24"/>
  <c r="I56" i="24"/>
  <c r="I57" i="24"/>
  <c r="I58" i="24"/>
  <c r="I59" i="24"/>
  <c r="I60" i="24"/>
  <c r="I61" i="24"/>
  <c r="I62" i="24"/>
  <c r="I63" i="24"/>
  <c r="I65" i="24"/>
  <c r="I66" i="24"/>
  <c r="I67" i="24"/>
  <c r="I68" i="24"/>
  <c r="I69" i="24"/>
  <c r="I70" i="24"/>
  <c r="I71" i="24"/>
  <c r="I72" i="24"/>
  <c r="I73" i="24"/>
  <c r="I74" i="24"/>
  <c r="I75" i="24"/>
  <c r="I76" i="24"/>
  <c r="I77" i="24"/>
  <c r="I78" i="24"/>
  <c r="I79" i="24"/>
  <c r="I80" i="24"/>
  <c r="I81" i="24"/>
  <c r="I82" i="24"/>
  <c r="I83" i="24"/>
  <c r="I84" i="24"/>
  <c r="I85" i="24"/>
  <c r="I86" i="24"/>
  <c r="I87" i="24"/>
  <c r="I88" i="24"/>
  <c r="I89" i="24"/>
  <c r="I90" i="24"/>
  <c r="I91" i="24"/>
  <c r="I92" i="24"/>
  <c r="I93" i="24"/>
  <c r="I94" i="24"/>
  <c r="I95" i="24"/>
  <c r="I96" i="24"/>
  <c r="I97" i="24"/>
  <c r="I98" i="24"/>
  <c r="I99" i="24"/>
  <c r="I100" i="24"/>
  <c r="I101" i="24"/>
  <c r="I102" i="24"/>
  <c r="I103" i="24"/>
  <c r="I104" i="24"/>
  <c r="I105" i="24"/>
  <c r="I106" i="24"/>
  <c r="I107" i="24"/>
  <c r="I108" i="24"/>
  <c r="I109" i="24"/>
  <c r="I110" i="24"/>
  <c r="I111" i="24"/>
  <c r="I112" i="24"/>
  <c r="I113" i="24"/>
  <c r="I114" i="24"/>
  <c r="I115" i="24"/>
  <c r="I116" i="24"/>
  <c r="I117" i="24"/>
  <c r="I118" i="24"/>
  <c r="I119" i="24"/>
  <c r="I120" i="24"/>
  <c r="I121" i="24"/>
  <c r="I122" i="24"/>
  <c r="I123" i="24"/>
  <c r="I124" i="24"/>
  <c r="I125" i="24"/>
  <c r="I126" i="24"/>
  <c r="I127" i="24"/>
  <c r="I128" i="24"/>
  <c r="I129" i="24"/>
  <c r="I130" i="24"/>
  <c r="I131" i="24"/>
  <c r="I132" i="24"/>
  <c r="I133" i="24"/>
  <c r="I134" i="24"/>
  <c r="I135" i="24"/>
  <c r="I136" i="24"/>
  <c r="I137" i="24"/>
  <c r="I138" i="24"/>
  <c r="I139" i="24"/>
  <c r="I140" i="24"/>
  <c r="I141" i="24"/>
  <c r="I142" i="24"/>
  <c r="I143" i="24"/>
  <c r="I144" i="24"/>
  <c r="I145" i="24"/>
  <c r="I146" i="24"/>
  <c r="I147" i="24"/>
  <c r="I148" i="24"/>
  <c r="I149" i="24"/>
  <c r="I150" i="24"/>
  <c r="I151" i="24"/>
  <c r="I152" i="24"/>
  <c r="I153" i="24"/>
  <c r="I154" i="24"/>
  <c r="I155" i="24"/>
  <c r="I156" i="24"/>
  <c r="I157" i="24"/>
  <c r="I158" i="24"/>
  <c r="I159" i="24"/>
  <c r="I160" i="24"/>
  <c r="I161" i="24"/>
  <c r="I162" i="24"/>
  <c r="I163" i="24"/>
  <c r="I164" i="24"/>
  <c r="I165" i="24"/>
  <c r="I166" i="24"/>
  <c r="I167" i="24"/>
  <c r="I168" i="24"/>
  <c r="I169" i="24"/>
  <c r="I170" i="24"/>
  <c r="I171" i="24"/>
  <c r="I2" i="24"/>
  <c r="G3" i="24"/>
  <c r="G4" i="24"/>
  <c r="G5" i="24"/>
  <c r="G6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G20" i="24"/>
  <c r="G21" i="24"/>
  <c r="G22" i="24"/>
  <c r="G23" i="24"/>
  <c r="G24" i="24"/>
  <c r="G25" i="24"/>
  <c r="G26" i="24"/>
  <c r="G27" i="24"/>
  <c r="G28" i="24"/>
  <c r="G29" i="24"/>
  <c r="G30" i="24"/>
  <c r="G31" i="24"/>
  <c r="G32" i="24"/>
  <c r="G33" i="24"/>
  <c r="G34" i="24"/>
  <c r="G35" i="24"/>
  <c r="G36" i="24"/>
  <c r="G37" i="24"/>
  <c r="G38" i="24"/>
  <c r="G39" i="24"/>
  <c r="G40" i="24"/>
  <c r="G41" i="24"/>
  <c r="G42" i="24"/>
  <c r="G43" i="24"/>
  <c r="G44" i="24"/>
  <c r="G45" i="24"/>
  <c r="G46" i="24"/>
  <c r="G47" i="24"/>
  <c r="G48" i="24"/>
  <c r="G49" i="24"/>
  <c r="G50" i="24"/>
  <c r="G51" i="24"/>
  <c r="G52" i="24"/>
  <c r="G53" i="24"/>
  <c r="G54" i="24"/>
  <c r="G55" i="24"/>
  <c r="G56" i="24"/>
  <c r="G57" i="24"/>
  <c r="G58" i="24"/>
  <c r="G59" i="24"/>
  <c r="G60" i="24"/>
  <c r="G61" i="24"/>
  <c r="G62" i="24"/>
  <c r="G63" i="24"/>
  <c r="G64" i="24"/>
  <c r="G65" i="24"/>
  <c r="G66" i="24"/>
  <c r="G67" i="24"/>
  <c r="G68" i="24"/>
  <c r="G69" i="24"/>
  <c r="G70" i="24"/>
  <c r="G71" i="24"/>
  <c r="G72" i="24"/>
  <c r="G73" i="24"/>
  <c r="G74" i="24"/>
  <c r="G75" i="24"/>
  <c r="G76" i="24"/>
  <c r="G77" i="24"/>
  <c r="G78" i="24"/>
  <c r="G79" i="24"/>
  <c r="G80" i="24"/>
  <c r="G81" i="24"/>
  <c r="G82" i="24"/>
  <c r="G83" i="24"/>
  <c r="G84" i="24"/>
  <c r="G85" i="24"/>
  <c r="G86" i="24"/>
  <c r="G87" i="24"/>
  <c r="G88" i="24"/>
  <c r="G89" i="24"/>
  <c r="G90" i="24"/>
  <c r="G91" i="24"/>
  <c r="G92" i="24"/>
  <c r="G93" i="24"/>
  <c r="G94" i="24"/>
  <c r="G95" i="24"/>
  <c r="G96" i="24"/>
  <c r="G97" i="24"/>
  <c r="G98" i="24"/>
  <c r="G99" i="24"/>
  <c r="G100" i="24"/>
  <c r="G101" i="24"/>
  <c r="G102" i="24"/>
  <c r="G103" i="24"/>
  <c r="G104" i="24"/>
  <c r="G105" i="24"/>
  <c r="G106" i="24"/>
  <c r="G107" i="24"/>
  <c r="G108" i="24"/>
  <c r="G109" i="24"/>
  <c r="G110" i="24"/>
  <c r="G111" i="24"/>
  <c r="G112" i="24"/>
  <c r="G113" i="24"/>
  <c r="G114" i="24"/>
  <c r="G115" i="24"/>
  <c r="G116" i="24"/>
  <c r="G117" i="24"/>
  <c r="G118" i="24"/>
  <c r="G119" i="24"/>
  <c r="G120" i="24"/>
  <c r="G121" i="24"/>
  <c r="G122" i="24"/>
  <c r="G123" i="24"/>
  <c r="G124" i="24"/>
  <c r="G125" i="24"/>
  <c r="G126" i="24"/>
  <c r="G127" i="24"/>
  <c r="G128" i="24"/>
  <c r="G129" i="24"/>
  <c r="G130" i="24"/>
  <c r="G131" i="24"/>
  <c r="G132" i="24"/>
  <c r="G133" i="24"/>
  <c r="G134" i="24"/>
  <c r="G135" i="24"/>
  <c r="G136" i="24"/>
  <c r="G137" i="24"/>
  <c r="G138" i="24"/>
  <c r="G139" i="24"/>
  <c r="G140" i="24"/>
  <c r="G141" i="24"/>
  <c r="G142" i="24"/>
  <c r="G143" i="24"/>
  <c r="G144" i="24"/>
  <c r="G145" i="24"/>
  <c r="G146" i="24"/>
  <c r="G147" i="24"/>
  <c r="G148" i="24"/>
  <c r="G149" i="24"/>
  <c r="G150" i="24"/>
  <c r="G151" i="24"/>
  <c r="G152" i="24"/>
  <c r="G153" i="24"/>
  <c r="G154" i="24"/>
  <c r="G155" i="24"/>
  <c r="G156" i="24"/>
  <c r="G157" i="24"/>
  <c r="G158" i="24"/>
  <c r="G159" i="24"/>
  <c r="G160" i="24"/>
  <c r="G161" i="24"/>
  <c r="G162" i="24"/>
  <c r="G163" i="24"/>
  <c r="G164" i="24"/>
  <c r="G165" i="24"/>
  <c r="G166" i="24"/>
  <c r="G167" i="24"/>
  <c r="G168" i="24"/>
  <c r="G169" i="24"/>
  <c r="G170" i="24"/>
  <c r="G171" i="24"/>
  <c r="G2" i="24"/>
  <c r="E3" i="24"/>
  <c r="E4" i="24"/>
  <c r="E5" i="24"/>
  <c r="E6" i="24"/>
  <c r="E7" i="24"/>
  <c r="E8" i="24"/>
  <c r="E9" i="24"/>
  <c r="E10" i="24"/>
  <c r="E11" i="24"/>
  <c r="E12" i="24"/>
  <c r="E13" i="24"/>
  <c r="E14" i="24"/>
  <c r="E15" i="24"/>
  <c r="E16" i="24"/>
  <c r="E17" i="24"/>
  <c r="E18" i="24"/>
  <c r="E19" i="24"/>
  <c r="E20" i="24"/>
  <c r="E21" i="24"/>
  <c r="E22" i="24"/>
  <c r="E23" i="24"/>
  <c r="E24" i="24"/>
  <c r="E25" i="24"/>
  <c r="E26" i="24"/>
  <c r="E27" i="24"/>
  <c r="E28" i="24"/>
  <c r="E29" i="24"/>
  <c r="E30" i="24"/>
  <c r="E31" i="24"/>
  <c r="E32" i="24"/>
  <c r="E33" i="24"/>
  <c r="E34" i="24"/>
  <c r="E35" i="24"/>
  <c r="E36" i="24"/>
  <c r="E37" i="24"/>
  <c r="E38" i="24"/>
  <c r="E39" i="24"/>
  <c r="E40" i="24"/>
  <c r="E41" i="24"/>
  <c r="E42" i="24"/>
  <c r="E43" i="24"/>
  <c r="E44" i="24"/>
  <c r="E45" i="24"/>
  <c r="E46" i="24"/>
  <c r="E47" i="24"/>
  <c r="E48" i="24"/>
  <c r="E49" i="24"/>
  <c r="E50" i="24"/>
  <c r="E51" i="24"/>
  <c r="E52" i="24"/>
  <c r="E53" i="24"/>
  <c r="E54" i="24"/>
  <c r="E55" i="24"/>
  <c r="E56" i="24"/>
  <c r="E57" i="24"/>
  <c r="E58" i="24"/>
  <c r="E59" i="24"/>
  <c r="E60" i="24"/>
  <c r="E61" i="24"/>
  <c r="E62" i="24"/>
  <c r="E63" i="24"/>
  <c r="E64" i="24"/>
  <c r="E65" i="24"/>
  <c r="E66" i="24"/>
  <c r="E67" i="24"/>
  <c r="E68" i="24"/>
  <c r="E69" i="24"/>
  <c r="E70" i="24"/>
  <c r="E71" i="24"/>
  <c r="E72" i="24"/>
  <c r="E73" i="24"/>
  <c r="E74" i="24"/>
  <c r="E75" i="24"/>
  <c r="E76" i="24"/>
  <c r="E77" i="24"/>
  <c r="E78" i="24"/>
  <c r="E79" i="24"/>
  <c r="E80" i="24"/>
  <c r="E81" i="24"/>
  <c r="E82" i="24"/>
  <c r="E83" i="24"/>
  <c r="E84" i="24"/>
  <c r="E85" i="24"/>
  <c r="E86" i="24"/>
  <c r="E87" i="24"/>
  <c r="E88" i="24"/>
  <c r="E89" i="24"/>
  <c r="E90" i="24"/>
  <c r="E91" i="24"/>
  <c r="E92" i="24"/>
  <c r="E93" i="24"/>
  <c r="E94" i="24"/>
  <c r="E95" i="24"/>
  <c r="E96" i="24"/>
  <c r="E97" i="24"/>
  <c r="E98" i="24"/>
  <c r="E99" i="24"/>
  <c r="E100" i="24"/>
  <c r="E101" i="24"/>
  <c r="E102" i="24"/>
  <c r="E103" i="24"/>
  <c r="E104" i="24"/>
  <c r="E105" i="24"/>
  <c r="E106" i="24"/>
  <c r="E107" i="24"/>
  <c r="E108" i="24"/>
  <c r="E109" i="24"/>
  <c r="E110" i="24"/>
  <c r="E111" i="24"/>
  <c r="E112" i="24"/>
  <c r="E113" i="24"/>
  <c r="E114" i="24"/>
  <c r="E115" i="24"/>
  <c r="E116" i="24"/>
  <c r="E117" i="24"/>
  <c r="E118" i="24"/>
  <c r="E119" i="24"/>
  <c r="E120" i="24"/>
  <c r="E121" i="24"/>
  <c r="E122" i="24"/>
  <c r="E123" i="24"/>
  <c r="E124" i="24"/>
  <c r="E125" i="24"/>
  <c r="E126" i="24"/>
  <c r="E127" i="24"/>
  <c r="E128" i="24"/>
  <c r="E129" i="24"/>
  <c r="E130" i="24"/>
  <c r="E131" i="24"/>
  <c r="E132" i="24"/>
  <c r="E133" i="24"/>
  <c r="E134" i="24"/>
  <c r="E135" i="24"/>
  <c r="E136" i="24"/>
  <c r="E137" i="24"/>
  <c r="E138" i="24"/>
  <c r="E139" i="24"/>
  <c r="E140" i="24"/>
  <c r="E141" i="24"/>
  <c r="E142" i="24"/>
  <c r="E143" i="24"/>
  <c r="E144" i="24"/>
  <c r="E145" i="24"/>
  <c r="E146" i="24"/>
  <c r="E147" i="24"/>
  <c r="E148" i="24"/>
  <c r="E149" i="24"/>
  <c r="E150" i="24"/>
  <c r="E151" i="24"/>
  <c r="E152" i="24"/>
  <c r="E153" i="24"/>
  <c r="E154" i="24"/>
  <c r="E155" i="24"/>
  <c r="E156" i="24"/>
  <c r="E157" i="24"/>
  <c r="E158" i="24"/>
  <c r="E159" i="24"/>
  <c r="E160" i="24"/>
  <c r="E161" i="24"/>
  <c r="E162" i="24"/>
  <c r="E163" i="24"/>
  <c r="E164" i="24"/>
  <c r="E165" i="24"/>
  <c r="E166" i="24"/>
  <c r="E167" i="24"/>
  <c r="E168" i="24"/>
  <c r="E169" i="24"/>
  <c r="E170" i="24"/>
  <c r="E171" i="24"/>
  <c r="E2" i="24"/>
  <c r="C3" i="24"/>
  <c r="C4" i="24"/>
  <c r="C5" i="24"/>
  <c r="C6" i="24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C52" i="24"/>
  <c r="C53" i="24"/>
  <c r="C54" i="24"/>
  <c r="C5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69" i="24"/>
  <c r="C70" i="24"/>
  <c r="C71" i="24"/>
  <c r="C72" i="24"/>
  <c r="C73" i="24"/>
  <c r="C74" i="24"/>
  <c r="C75" i="24"/>
  <c r="C76" i="24"/>
  <c r="C77" i="24"/>
  <c r="C78" i="24"/>
  <c r="C79" i="24"/>
  <c r="C80" i="24"/>
  <c r="C81" i="24"/>
  <c r="C82" i="24"/>
  <c r="C83" i="24"/>
  <c r="C84" i="24"/>
  <c r="C85" i="24"/>
  <c r="C86" i="24"/>
  <c r="C87" i="24"/>
  <c r="C88" i="24"/>
  <c r="C89" i="24"/>
  <c r="C90" i="24"/>
  <c r="C91" i="24"/>
  <c r="C92" i="24"/>
  <c r="C93" i="24"/>
  <c r="C94" i="24"/>
  <c r="C95" i="24"/>
  <c r="C96" i="24"/>
  <c r="C97" i="24"/>
  <c r="C98" i="24"/>
  <c r="C99" i="24"/>
  <c r="C100" i="24"/>
  <c r="C101" i="24"/>
  <c r="C102" i="24"/>
  <c r="C103" i="24"/>
  <c r="C104" i="24"/>
  <c r="C105" i="24"/>
  <c r="C106" i="24"/>
  <c r="C107" i="24"/>
  <c r="C108" i="24"/>
  <c r="C109" i="24"/>
  <c r="C110" i="24"/>
  <c r="C111" i="24"/>
  <c r="C112" i="24"/>
  <c r="C113" i="24"/>
  <c r="C114" i="24"/>
  <c r="C115" i="24"/>
  <c r="C116" i="24"/>
  <c r="C117" i="24"/>
  <c r="C118" i="24"/>
  <c r="C119" i="24"/>
  <c r="C120" i="24"/>
  <c r="C121" i="24"/>
  <c r="C122" i="24"/>
  <c r="C123" i="24"/>
  <c r="C124" i="24"/>
  <c r="C125" i="24"/>
  <c r="C126" i="24"/>
  <c r="C127" i="24"/>
  <c r="C128" i="24"/>
  <c r="C129" i="24"/>
  <c r="C130" i="24"/>
  <c r="C131" i="24"/>
  <c r="C132" i="24"/>
  <c r="C133" i="24"/>
  <c r="C134" i="24"/>
  <c r="C135" i="24"/>
  <c r="C136" i="24"/>
  <c r="C137" i="24"/>
  <c r="C138" i="24"/>
  <c r="C139" i="24"/>
  <c r="C140" i="24"/>
  <c r="C141" i="24"/>
  <c r="C142" i="24"/>
  <c r="C143" i="24"/>
  <c r="C144" i="24"/>
  <c r="C145" i="24"/>
  <c r="C146" i="24"/>
  <c r="C147" i="24"/>
  <c r="C148" i="24"/>
  <c r="C149" i="24"/>
  <c r="C150" i="24"/>
  <c r="C151" i="24"/>
  <c r="C152" i="24"/>
  <c r="C153" i="24"/>
  <c r="C154" i="24"/>
  <c r="C155" i="24"/>
  <c r="C156" i="24"/>
  <c r="C157" i="24"/>
  <c r="C158" i="24"/>
  <c r="C159" i="24"/>
  <c r="C160" i="24"/>
  <c r="C161" i="24"/>
  <c r="C162" i="24"/>
  <c r="C163" i="24"/>
  <c r="C164" i="24"/>
  <c r="C165" i="24"/>
  <c r="C166" i="24"/>
  <c r="C167" i="24"/>
  <c r="C168" i="24"/>
  <c r="C169" i="24"/>
  <c r="C170" i="24"/>
  <c r="C171" i="24"/>
  <c r="C2" i="24"/>
  <c r="M86" i="24"/>
  <c r="M87" i="24"/>
  <c r="M88" i="24"/>
  <c r="M89" i="24"/>
  <c r="M90" i="24"/>
  <c r="M91" i="24"/>
  <c r="M92" i="24"/>
  <c r="M93" i="24"/>
  <c r="M94" i="24"/>
  <c r="M95" i="24"/>
  <c r="M96" i="24"/>
  <c r="M97" i="24"/>
  <c r="M98" i="24"/>
  <c r="M99" i="24"/>
  <c r="M100" i="24"/>
  <c r="M101" i="24"/>
  <c r="M102" i="24"/>
  <c r="M103" i="24"/>
  <c r="M104" i="24"/>
  <c r="M105" i="24"/>
  <c r="M106" i="24"/>
  <c r="M107" i="24"/>
  <c r="M108" i="24"/>
  <c r="M109" i="24"/>
  <c r="M110" i="24"/>
  <c r="M111" i="24"/>
  <c r="M112" i="24"/>
  <c r="M113" i="24"/>
  <c r="M114" i="24"/>
  <c r="M115" i="24"/>
  <c r="M116" i="24"/>
  <c r="M117" i="24"/>
  <c r="M118" i="24"/>
  <c r="M119" i="24"/>
  <c r="M120" i="24"/>
  <c r="M121" i="24"/>
  <c r="M122" i="24"/>
  <c r="M123" i="24"/>
  <c r="M124" i="24"/>
  <c r="M125" i="24"/>
  <c r="M126" i="24"/>
  <c r="M127" i="24"/>
  <c r="M128" i="24"/>
  <c r="M129" i="24"/>
  <c r="M130" i="24"/>
  <c r="M131" i="24"/>
  <c r="M132" i="24"/>
  <c r="M133" i="24"/>
  <c r="M134" i="24"/>
  <c r="M135" i="24"/>
  <c r="M136" i="24"/>
  <c r="M137" i="24"/>
  <c r="M138" i="24"/>
  <c r="M139" i="24"/>
  <c r="M140" i="24"/>
  <c r="M141" i="24"/>
  <c r="M142" i="24"/>
  <c r="M143" i="24"/>
  <c r="M144" i="24"/>
  <c r="M145" i="24"/>
  <c r="M146" i="24"/>
  <c r="M147" i="24"/>
  <c r="M148" i="24"/>
  <c r="M149" i="24"/>
  <c r="M150" i="24"/>
  <c r="M151" i="24"/>
  <c r="M152" i="24"/>
  <c r="M153" i="24"/>
  <c r="M154" i="24"/>
  <c r="M155" i="24"/>
  <c r="M156" i="24"/>
  <c r="M157" i="24"/>
  <c r="M158" i="24"/>
  <c r="M159" i="24"/>
  <c r="M160" i="24"/>
  <c r="M161" i="24"/>
  <c r="M162" i="24"/>
  <c r="M163" i="24"/>
  <c r="M164" i="24"/>
  <c r="M165" i="24"/>
  <c r="M166" i="24"/>
  <c r="M167" i="24"/>
  <c r="M168" i="24"/>
  <c r="M169" i="24"/>
  <c r="M170" i="24"/>
  <c r="M171" i="24"/>
  <c r="M85" i="24"/>
  <c r="M84" i="24"/>
  <c r="M83" i="24"/>
  <c r="M82" i="24"/>
  <c r="M81" i="24"/>
  <c r="M80" i="24"/>
  <c r="M79" i="24"/>
  <c r="M78" i="24"/>
  <c r="M77" i="24"/>
  <c r="M76" i="24"/>
  <c r="M75" i="24"/>
  <c r="M74" i="24"/>
  <c r="M73" i="24"/>
  <c r="M72" i="24"/>
  <c r="M71" i="24"/>
  <c r="M70" i="24"/>
  <c r="M69" i="24"/>
  <c r="M68" i="24"/>
  <c r="M67" i="24"/>
  <c r="M66" i="24"/>
  <c r="M65" i="24"/>
  <c r="M64" i="24"/>
  <c r="M63" i="24"/>
  <c r="M62" i="24"/>
  <c r="M61" i="24"/>
  <c r="M60" i="24"/>
  <c r="M59" i="24"/>
  <c r="M58" i="24"/>
  <c r="M57" i="24"/>
  <c r="M56" i="24"/>
  <c r="M55" i="24"/>
  <c r="M54" i="24"/>
  <c r="M53" i="24"/>
  <c r="M52" i="24"/>
  <c r="M51" i="24"/>
  <c r="M50" i="24"/>
  <c r="M49" i="24"/>
  <c r="M48" i="24"/>
  <c r="M47" i="24"/>
  <c r="M46" i="24"/>
  <c r="M45" i="24"/>
  <c r="M44" i="24"/>
  <c r="M43" i="24"/>
  <c r="M42" i="24"/>
  <c r="M41" i="24"/>
  <c r="M40" i="24"/>
  <c r="M39" i="24"/>
  <c r="M38" i="24"/>
  <c r="M37" i="24"/>
  <c r="M36" i="24"/>
  <c r="M35" i="24"/>
  <c r="M34" i="24"/>
  <c r="M33" i="24"/>
  <c r="M32" i="24"/>
  <c r="M31" i="24"/>
  <c r="M30" i="24"/>
  <c r="M29" i="24"/>
  <c r="M28" i="24"/>
  <c r="M27" i="24"/>
  <c r="M26" i="24"/>
  <c r="M25" i="24"/>
  <c r="M24" i="24"/>
  <c r="M23" i="24"/>
  <c r="M22" i="24"/>
  <c r="M21" i="24"/>
  <c r="M20" i="24"/>
  <c r="M19" i="24"/>
  <c r="M18" i="24"/>
  <c r="M17" i="24"/>
  <c r="M16" i="24"/>
  <c r="M15" i="24"/>
  <c r="M14" i="24"/>
  <c r="M13" i="24"/>
  <c r="M12" i="24"/>
  <c r="M11" i="24"/>
  <c r="M10" i="24"/>
  <c r="M9" i="24"/>
  <c r="M8" i="24"/>
  <c r="M7" i="24"/>
  <c r="M6" i="24"/>
  <c r="M5" i="24"/>
  <c r="M4" i="24"/>
  <c r="M3" i="24"/>
  <c r="M2" i="24"/>
  <c r="N3" i="12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2" i="12"/>
  <c r="N85" i="20"/>
  <c r="N84" i="20"/>
  <c r="N83" i="20"/>
  <c r="N82" i="20"/>
  <c r="N81" i="20"/>
  <c r="N80" i="20"/>
  <c r="N79" i="20"/>
  <c r="N78" i="20"/>
  <c r="N77" i="20"/>
  <c r="N76" i="20"/>
  <c r="N75" i="20"/>
  <c r="N74" i="20"/>
  <c r="N73" i="20"/>
  <c r="N72" i="20"/>
  <c r="N71" i="20"/>
  <c r="N70" i="20"/>
  <c r="N69" i="20"/>
  <c r="N68" i="20"/>
  <c r="N67" i="20"/>
  <c r="N66" i="20"/>
  <c r="N65" i="20"/>
  <c r="N64" i="20"/>
  <c r="N63" i="20"/>
  <c r="N62" i="20"/>
  <c r="N61" i="20"/>
  <c r="N60" i="20"/>
  <c r="N59" i="20"/>
  <c r="N58" i="20"/>
  <c r="N57" i="20"/>
  <c r="N56" i="20"/>
  <c r="N55" i="20"/>
  <c r="N54" i="20"/>
  <c r="N53" i="20"/>
  <c r="N52" i="20"/>
  <c r="N51" i="20"/>
  <c r="N50" i="20"/>
  <c r="N49" i="20"/>
  <c r="N48" i="20"/>
  <c r="N47" i="20"/>
  <c r="N46" i="20"/>
  <c r="N45" i="20"/>
  <c r="N44" i="20"/>
  <c r="N43" i="20"/>
  <c r="N42" i="20"/>
  <c r="N41" i="20"/>
  <c r="N40" i="20"/>
  <c r="N39" i="20"/>
  <c r="N38" i="20"/>
  <c r="N37" i="20"/>
  <c r="N36" i="20"/>
  <c r="N35" i="20"/>
  <c r="N34" i="20"/>
  <c r="N33" i="20"/>
  <c r="N32" i="20"/>
  <c r="N31" i="20"/>
  <c r="N30" i="20"/>
  <c r="N29" i="20"/>
  <c r="N28" i="20"/>
  <c r="N27" i="20"/>
  <c r="N26" i="20"/>
  <c r="N25" i="20"/>
  <c r="N24" i="20"/>
  <c r="N23" i="20"/>
  <c r="N22" i="20"/>
  <c r="N21" i="20"/>
  <c r="N20" i="20"/>
  <c r="N19" i="20"/>
  <c r="N18" i="20"/>
  <c r="N17" i="20"/>
  <c r="N16" i="20"/>
  <c r="N15" i="20"/>
  <c r="N14" i="20"/>
  <c r="N13" i="20"/>
  <c r="N12" i="20"/>
  <c r="N11" i="20"/>
  <c r="N10" i="20"/>
  <c r="N9" i="20"/>
  <c r="N8" i="20"/>
  <c r="N7" i="20"/>
  <c r="N6" i="20"/>
  <c r="N5" i="20"/>
  <c r="N4" i="20"/>
  <c r="N3" i="20"/>
  <c r="N2" i="20"/>
  <c r="K89" i="48" l="1"/>
  <c r="H89" i="48"/>
  <c r="H89" i="53"/>
  <c r="K89" i="53"/>
  <c r="N89" i="53"/>
  <c r="E89" i="53"/>
  <c r="M89" i="53"/>
  <c r="G89" i="53"/>
  <c r="I89" i="53"/>
  <c r="F89" i="53"/>
  <c r="L89" i="53"/>
  <c r="O89" i="53"/>
  <c r="J89" i="53"/>
  <c r="D89" i="53"/>
  <c r="P89" i="53"/>
  <c r="C89" i="53"/>
  <c r="G178" i="50"/>
  <c r="K178" i="50"/>
  <c r="C178" i="50"/>
  <c r="E178" i="50"/>
  <c r="I178" i="50"/>
  <c r="G89" i="48"/>
  <c r="E89" i="48"/>
  <c r="C89" i="48"/>
  <c r="J89" i="48"/>
  <c r="M89" i="48"/>
  <c r="M89" i="47"/>
  <c r="J89" i="47"/>
  <c r="C89" i="47"/>
  <c r="E89" i="47"/>
  <c r="H89" i="47"/>
  <c r="L89" i="46"/>
  <c r="I89" i="46"/>
  <c r="G89" i="46"/>
  <c r="E89" i="46"/>
  <c r="C89" i="46"/>
  <c r="N2" i="33"/>
  <c r="N146" i="33"/>
  <c r="N154" i="33"/>
  <c r="N162" i="33"/>
  <c r="N170" i="33"/>
  <c r="N163" i="33"/>
  <c r="P2" i="33"/>
  <c r="P8" i="33"/>
  <c r="P16" i="33"/>
  <c r="P97" i="32"/>
  <c r="P105" i="32"/>
  <c r="P114" i="32"/>
  <c r="P130" i="32"/>
  <c r="P121" i="32"/>
  <c r="P145" i="32"/>
  <c r="P146" i="32"/>
  <c r="P6" i="31"/>
  <c r="P148" i="31"/>
  <c r="P11" i="31"/>
  <c r="P46" i="31"/>
  <c r="P62" i="31"/>
  <c r="P9" i="31"/>
  <c r="P126" i="24"/>
  <c r="P94" i="24"/>
  <c r="P3" i="24"/>
  <c r="P125" i="24"/>
  <c r="P101" i="24"/>
  <c r="P93" i="24"/>
  <c r="P143" i="24"/>
  <c r="P135" i="24"/>
  <c r="P127" i="24"/>
  <c r="P15" i="24"/>
  <c r="P166" i="24"/>
  <c r="P158" i="24"/>
  <c r="P150" i="24"/>
  <c r="P142" i="24"/>
  <c r="P134" i="24"/>
  <c r="P118" i="24"/>
  <c r="P110" i="24"/>
  <c r="P102" i="24"/>
  <c r="P86" i="24"/>
  <c r="P164" i="24"/>
  <c r="P156" i="24"/>
  <c r="P148" i="24"/>
  <c r="P140" i="24"/>
  <c r="P132" i="24"/>
  <c r="P124" i="24"/>
  <c r="P116" i="24"/>
  <c r="P108" i="24"/>
  <c r="P100" i="24"/>
  <c r="P92" i="24"/>
  <c r="P20" i="24"/>
  <c r="P12" i="24"/>
  <c r="P43" i="42"/>
  <c r="P53" i="42"/>
  <c r="P76" i="42"/>
  <c r="P83" i="42"/>
  <c r="P70" i="42"/>
  <c r="P33" i="42"/>
  <c r="P45" i="42"/>
  <c r="P65" i="42"/>
  <c r="P19" i="42"/>
  <c r="P23" i="42"/>
  <c r="P61" i="42"/>
  <c r="P69" i="42"/>
  <c r="P72" i="42"/>
  <c r="P77" i="42"/>
  <c r="P60" i="42"/>
  <c r="P68" i="42"/>
  <c r="P75" i="42"/>
  <c r="P34" i="42"/>
  <c r="P44" i="42"/>
  <c r="P66" i="42"/>
  <c r="P5" i="42"/>
  <c r="P9" i="42"/>
  <c r="P13" i="42"/>
  <c r="P17" i="42"/>
  <c r="P29" i="42"/>
  <c r="P37" i="42"/>
  <c r="P28" i="42"/>
  <c r="P36" i="42"/>
  <c r="P52" i="42"/>
  <c r="P55" i="42"/>
  <c r="P85" i="42"/>
  <c r="P4" i="42"/>
  <c r="P8" i="42"/>
  <c r="P16" i="42"/>
  <c r="P32" i="42"/>
  <c r="P42" i="42"/>
  <c r="P51" i="42"/>
  <c r="P54" i="42"/>
  <c r="P64" i="42"/>
  <c r="P74" i="42"/>
  <c r="P79" i="42"/>
  <c r="P12" i="42"/>
  <c r="P22" i="42"/>
  <c r="N28" i="42"/>
  <c r="P31" i="42"/>
  <c r="P41" i="42"/>
  <c r="P63" i="42"/>
  <c r="P73" i="42"/>
  <c r="P78" i="42"/>
  <c r="P3" i="42"/>
  <c r="P7" i="42"/>
  <c r="P11" i="42"/>
  <c r="P15" i="42"/>
  <c r="P27" i="42"/>
  <c r="P30" i="42"/>
  <c r="P40" i="42"/>
  <c r="P50" i="42"/>
  <c r="P59" i="42"/>
  <c r="P82" i="42"/>
  <c r="P21" i="42"/>
  <c r="N22" i="42"/>
  <c r="P39" i="42"/>
  <c r="P49" i="42"/>
  <c r="P71" i="42"/>
  <c r="P81" i="42"/>
  <c r="P2" i="42"/>
  <c r="P6" i="42"/>
  <c r="P10" i="42"/>
  <c r="P14" i="42"/>
  <c r="P18" i="42"/>
  <c r="P26" i="42"/>
  <c r="P35" i="42"/>
  <c r="P38" i="42"/>
  <c r="P48" i="42"/>
  <c r="P58" i="42"/>
  <c r="P67" i="42"/>
  <c r="P80" i="42"/>
  <c r="P20" i="42"/>
  <c r="P25" i="42"/>
  <c r="P47" i="42"/>
  <c r="P57" i="42"/>
  <c r="P62" i="42"/>
  <c r="P24" i="42"/>
  <c r="P46" i="42"/>
  <c r="P56" i="42"/>
  <c r="N59" i="42"/>
  <c r="N75" i="42"/>
  <c r="N26" i="42"/>
  <c r="N34" i="42"/>
  <c r="N42" i="42"/>
  <c r="N50" i="42"/>
  <c r="N58" i="42"/>
  <c r="N66" i="42"/>
  <c r="N74" i="42"/>
  <c r="N82" i="42"/>
  <c r="N51" i="42"/>
  <c r="N67" i="42"/>
  <c r="N83" i="42"/>
  <c r="N25" i="42"/>
  <c r="N33" i="42"/>
  <c r="N41" i="42"/>
  <c r="N49" i="42"/>
  <c r="N57" i="42"/>
  <c r="N65" i="42"/>
  <c r="N73" i="42"/>
  <c r="N81" i="42"/>
  <c r="N24" i="42"/>
  <c r="N32" i="42"/>
  <c r="N40" i="42"/>
  <c r="N48" i="42"/>
  <c r="N56" i="42"/>
  <c r="N64" i="42"/>
  <c r="N72" i="42"/>
  <c r="N80" i="42"/>
  <c r="N43" i="42"/>
  <c r="N23" i="42"/>
  <c r="N31" i="42"/>
  <c r="N39" i="42"/>
  <c r="N47" i="42"/>
  <c r="N55" i="42"/>
  <c r="N63" i="42"/>
  <c r="N71" i="42"/>
  <c r="N79" i="42"/>
  <c r="N35" i="42"/>
  <c r="N2" i="42"/>
  <c r="N4" i="42"/>
  <c r="N6" i="42"/>
  <c r="N9" i="42"/>
  <c r="N11" i="42"/>
  <c r="N13" i="42"/>
  <c r="N15" i="42"/>
  <c r="N17" i="42"/>
  <c r="N18" i="42"/>
  <c r="N19" i="42"/>
  <c r="N20" i="42"/>
  <c r="N21" i="42"/>
  <c r="N38" i="42"/>
  <c r="N46" i="42"/>
  <c r="N54" i="42"/>
  <c r="N62" i="42"/>
  <c r="N70" i="42"/>
  <c r="N78" i="42"/>
  <c r="N27" i="42"/>
  <c r="N3" i="42"/>
  <c r="N5" i="42"/>
  <c r="N7" i="42"/>
  <c r="N8" i="42"/>
  <c r="N10" i="42"/>
  <c r="N12" i="42"/>
  <c r="N14" i="42"/>
  <c r="N16" i="42"/>
  <c r="N30" i="42"/>
  <c r="N29" i="42"/>
  <c r="N37" i="42"/>
  <c r="N45" i="42"/>
  <c r="N53" i="42"/>
  <c r="N61" i="42"/>
  <c r="N69" i="42"/>
  <c r="N77" i="42"/>
  <c r="N85" i="42"/>
  <c r="N36" i="42"/>
  <c r="N44" i="42"/>
  <c r="N52" i="42"/>
  <c r="N60" i="42"/>
  <c r="N68" i="42"/>
  <c r="N76" i="42"/>
  <c r="N84" i="42"/>
  <c r="P120" i="24"/>
  <c r="P54" i="33"/>
  <c r="P69" i="33"/>
  <c r="P112" i="33"/>
  <c r="P120" i="33"/>
  <c r="P167" i="24"/>
  <c r="P159" i="24"/>
  <c r="P151" i="24"/>
  <c r="P119" i="24"/>
  <c r="P111" i="24"/>
  <c r="P103" i="24"/>
  <c r="P95" i="24"/>
  <c r="P87" i="24"/>
  <c r="P31" i="24"/>
  <c r="P23" i="24"/>
  <c r="P7" i="24"/>
  <c r="P149" i="24"/>
  <c r="P165" i="24"/>
  <c r="P155" i="24"/>
  <c r="P147" i="24"/>
  <c r="P139" i="24"/>
  <c r="P131" i="24"/>
  <c r="P123" i="24"/>
  <c r="P115" i="24"/>
  <c r="P107" i="24"/>
  <c r="P99" i="24"/>
  <c r="P11" i="24"/>
  <c r="P152" i="24"/>
  <c r="P88" i="24"/>
  <c r="P163" i="24"/>
  <c r="P171" i="24"/>
  <c r="P157" i="24"/>
  <c r="P141" i="24"/>
  <c r="P133" i="24"/>
  <c r="P117" i="24"/>
  <c r="P109" i="24"/>
  <c r="P92" i="33"/>
  <c r="P100" i="33"/>
  <c r="P104" i="33"/>
  <c r="P140" i="33"/>
  <c r="P15" i="33"/>
  <c r="P3" i="33"/>
  <c r="P11" i="33"/>
  <c r="P19" i="33"/>
  <c r="P7" i="33"/>
  <c r="P10" i="33"/>
  <c r="P18" i="33"/>
  <c r="P46" i="33"/>
  <c r="P13" i="33"/>
  <c r="P9" i="33"/>
  <c r="P17" i="33"/>
  <c r="P82" i="33"/>
  <c r="P161" i="33"/>
  <c r="P169" i="33"/>
  <c r="P171" i="33"/>
  <c r="P14" i="33"/>
  <c r="P22" i="33"/>
  <c r="P24" i="33"/>
  <c r="P28" i="33"/>
  <c r="P30" i="33"/>
  <c r="P32" i="33"/>
  <c r="P36" i="33"/>
  <c r="P38" i="33"/>
  <c r="P40" i="33"/>
  <c r="P44" i="33"/>
  <c r="P48" i="33"/>
  <c r="P52" i="33"/>
  <c r="P99" i="33"/>
  <c r="P131" i="33"/>
  <c r="P139" i="33"/>
  <c r="P86" i="33"/>
  <c r="P62" i="33"/>
  <c r="P70" i="33"/>
  <c r="P78" i="33"/>
  <c r="P130" i="33"/>
  <c r="P157" i="33"/>
  <c r="P5" i="33"/>
  <c r="P129" i="33"/>
  <c r="P147" i="33"/>
  <c r="P155" i="33"/>
  <c r="P163" i="33"/>
  <c r="P57" i="33"/>
  <c r="P83" i="33"/>
  <c r="P65" i="33"/>
  <c r="P122" i="33"/>
  <c r="P134" i="33"/>
  <c r="P12" i="33"/>
  <c r="P4" i="33"/>
  <c r="P21" i="33"/>
  <c r="P23" i="33"/>
  <c r="P27" i="33"/>
  <c r="P31" i="33"/>
  <c r="P35" i="33"/>
  <c r="P126" i="33"/>
  <c r="P144" i="33"/>
  <c r="P152" i="33"/>
  <c r="P156" i="33"/>
  <c r="P160" i="33"/>
  <c r="P164" i="33"/>
  <c r="P168" i="33"/>
  <c r="P20" i="33"/>
  <c r="P96" i="33"/>
  <c r="P101" i="33"/>
  <c r="P114" i="33"/>
  <c r="P118" i="33"/>
  <c r="P135" i="33"/>
  <c r="P41" i="33"/>
  <c r="P53" i="33"/>
  <c r="P66" i="33"/>
  <c r="P71" i="33"/>
  <c r="P88" i="33"/>
  <c r="P109" i="33"/>
  <c r="P117" i="33"/>
  <c r="P125" i="33"/>
  <c r="P138" i="33"/>
  <c r="P143" i="33"/>
  <c r="P151" i="33"/>
  <c r="P6" i="33"/>
  <c r="P49" i="33"/>
  <c r="P61" i="33"/>
  <c r="P74" i="33"/>
  <c r="P75" i="33"/>
  <c r="P79" i="33"/>
  <c r="P105" i="33"/>
  <c r="P108" i="33"/>
  <c r="P113" i="33"/>
  <c r="P121" i="33"/>
  <c r="P26" i="33"/>
  <c r="P77" i="33"/>
  <c r="P107" i="33"/>
  <c r="P116" i="33"/>
  <c r="P133" i="33"/>
  <c r="P142" i="33"/>
  <c r="P34" i="33"/>
  <c r="P73" i="33"/>
  <c r="P85" i="33"/>
  <c r="P115" i="33"/>
  <c r="P124" i="33"/>
  <c r="P141" i="33"/>
  <c r="P146" i="33"/>
  <c r="P150" i="33"/>
  <c r="P29" i="33"/>
  <c r="P39" i="33"/>
  <c r="P42" i="33"/>
  <c r="P43" i="33"/>
  <c r="P47" i="33"/>
  <c r="P56" i="33"/>
  <c r="P60" i="33"/>
  <c r="P90" i="33"/>
  <c r="P123" i="33"/>
  <c r="P132" i="33"/>
  <c r="P149" i="33"/>
  <c r="P154" i="33"/>
  <c r="P158" i="33"/>
  <c r="P159" i="33"/>
  <c r="P25" i="33"/>
  <c r="P37" i="33"/>
  <c r="P50" i="33"/>
  <c r="P51" i="33"/>
  <c r="P55" i="33"/>
  <c r="P64" i="33"/>
  <c r="P68" i="33"/>
  <c r="P81" i="33"/>
  <c r="P111" i="33"/>
  <c r="P128" i="33"/>
  <c r="P137" i="33"/>
  <c r="P162" i="33"/>
  <c r="P166" i="33"/>
  <c r="P167" i="33"/>
  <c r="P33" i="33"/>
  <c r="P45" i="33"/>
  <c r="P58" i="33"/>
  <c r="P59" i="33"/>
  <c r="P63" i="33"/>
  <c r="P72" i="33"/>
  <c r="P76" i="33"/>
  <c r="P93" i="33"/>
  <c r="P119" i="33"/>
  <c r="P145" i="33"/>
  <c r="P148" i="33"/>
  <c r="P165" i="33"/>
  <c r="P170" i="33"/>
  <c r="P67" i="33"/>
  <c r="P80" i="33"/>
  <c r="P84" i="33"/>
  <c r="P110" i="33"/>
  <c r="P127" i="33"/>
  <c r="P136" i="33"/>
  <c r="P153" i="33"/>
  <c r="P129" i="32"/>
  <c r="P137" i="32"/>
  <c r="P98" i="32"/>
  <c r="P106" i="32"/>
  <c r="P122" i="32"/>
  <c r="P128" i="32"/>
  <c r="P82" i="32"/>
  <c r="P86" i="32"/>
  <c r="P138" i="32"/>
  <c r="P2" i="32"/>
  <c r="P6" i="32"/>
  <c r="P10" i="32"/>
  <c r="P14" i="32"/>
  <c r="P18" i="32"/>
  <c r="P78" i="32"/>
  <c r="P147" i="32"/>
  <c r="P113" i="32"/>
  <c r="P150" i="32"/>
  <c r="P154" i="32"/>
  <c r="P158" i="32"/>
  <c r="P162" i="32"/>
  <c r="P166" i="32"/>
  <c r="P170" i="32"/>
  <c r="P115" i="32"/>
  <c r="P123" i="32"/>
  <c r="P127" i="32"/>
  <c r="P132" i="32"/>
  <c r="P136" i="32"/>
  <c r="P90" i="32"/>
  <c r="P96" i="32"/>
  <c r="P118" i="32"/>
  <c r="P109" i="32"/>
  <c r="P3" i="32"/>
  <c r="P7" i="32"/>
  <c r="P11" i="32"/>
  <c r="P15" i="32"/>
  <c r="P19" i="32"/>
  <c r="P87" i="32"/>
  <c r="P89" i="32"/>
  <c r="P95" i="32"/>
  <c r="P100" i="32"/>
  <c r="P104" i="32"/>
  <c r="P99" i="32"/>
  <c r="P108" i="32"/>
  <c r="P112" i="32"/>
  <c r="P135" i="32"/>
  <c r="P140" i="32"/>
  <c r="P5" i="32"/>
  <c r="P9" i="32"/>
  <c r="P13" i="32"/>
  <c r="P17" i="32"/>
  <c r="P21" i="32"/>
  <c r="P29" i="32"/>
  <c r="P37" i="32"/>
  <c r="P45" i="32"/>
  <c r="P53" i="32"/>
  <c r="P61" i="32"/>
  <c r="P69" i="32"/>
  <c r="P77" i="32"/>
  <c r="P85" i="32"/>
  <c r="P103" i="32"/>
  <c r="P131" i="32"/>
  <c r="P144" i="32"/>
  <c r="P93" i="32"/>
  <c r="P102" i="32"/>
  <c r="P125" i="32"/>
  <c r="P134" i="32"/>
  <c r="P4" i="32"/>
  <c r="P8" i="32"/>
  <c r="P12" i="32"/>
  <c r="P16" i="32"/>
  <c r="P20" i="32"/>
  <c r="P88" i="32"/>
  <c r="P107" i="32"/>
  <c r="P120" i="32"/>
  <c r="P139" i="32"/>
  <c r="P28" i="31"/>
  <c r="P36" i="31"/>
  <c r="P44" i="31"/>
  <c r="P147" i="31"/>
  <c r="P163" i="31"/>
  <c r="P21" i="31"/>
  <c r="P7" i="31"/>
  <c r="P3" i="31"/>
  <c r="P20" i="31"/>
  <c r="P24" i="31"/>
  <c r="P32" i="31"/>
  <c r="P40" i="31"/>
  <c r="P56" i="31"/>
  <c r="P160" i="31"/>
  <c r="P41" i="31"/>
  <c r="P33" i="31"/>
  <c r="P37" i="31"/>
  <c r="P45" i="31"/>
  <c r="P5" i="31"/>
  <c r="P10" i="31"/>
  <c r="P19" i="31"/>
  <c r="P57" i="31"/>
  <c r="P61" i="31"/>
  <c r="P58" i="31"/>
  <c r="P22" i="31"/>
  <c r="P30" i="31"/>
  <c r="P38" i="31"/>
  <c r="P4" i="31"/>
  <c r="P8" i="31"/>
  <c r="P23" i="31"/>
  <c r="P27" i="31"/>
  <c r="P31" i="31"/>
  <c r="P35" i="31"/>
  <c r="P115" i="31"/>
  <c r="P17" i="31"/>
  <c r="P54" i="31"/>
  <c r="P123" i="31"/>
  <c r="P156" i="31"/>
  <c r="P12" i="31"/>
  <c r="P16" i="31"/>
  <c r="P99" i="31"/>
  <c r="P105" i="31"/>
  <c r="P107" i="31"/>
  <c r="P113" i="31"/>
  <c r="P122" i="31"/>
  <c r="P165" i="31"/>
  <c r="P169" i="31"/>
  <c r="P15" i="31"/>
  <c r="P70" i="31"/>
  <c r="P78" i="31"/>
  <c r="P84" i="31"/>
  <c r="P86" i="31"/>
  <c r="P88" i="31"/>
  <c r="P90" i="31"/>
  <c r="P96" i="31"/>
  <c r="P132" i="31"/>
  <c r="P140" i="31"/>
  <c r="P142" i="31"/>
  <c r="P146" i="31"/>
  <c r="P151" i="31"/>
  <c r="P71" i="31"/>
  <c r="P79" i="31"/>
  <c r="P83" i="31"/>
  <c r="P75" i="31"/>
  <c r="P14" i="31"/>
  <c r="P48" i="31"/>
  <c r="P50" i="31"/>
  <c r="P131" i="31"/>
  <c r="P133" i="31"/>
  <c r="P137" i="31"/>
  <c r="P139" i="31"/>
  <c r="P141" i="31"/>
  <c r="P145" i="31"/>
  <c r="P154" i="31"/>
  <c r="P13" i="31"/>
  <c r="P49" i="31"/>
  <c r="P53" i="31"/>
  <c r="P64" i="31"/>
  <c r="P66" i="31"/>
  <c r="P72" i="31"/>
  <c r="P74" i="31"/>
  <c r="P80" i="31"/>
  <c r="P100" i="31"/>
  <c r="P101" i="31"/>
  <c r="P108" i="31"/>
  <c r="P109" i="31"/>
  <c r="P110" i="31"/>
  <c r="P114" i="31"/>
  <c r="P119" i="31"/>
  <c r="P128" i="31"/>
  <c r="P155" i="31"/>
  <c r="P164" i="31"/>
  <c r="P52" i="31"/>
  <c r="P69" i="31"/>
  <c r="P82" i="31"/>
  <c r="P171" i="31"/>
  <c r="P39" i="31"/>
  <c r="P43" i="31"/>
  <c r="P65" i="31"/>
  <c r="P26" i="31"/>
  <c r="P47" i="31"/>
  <c r="P51" i="31"/>
  <c r="P60" i="31"/>
  <c r="P73" i="31"/>
  <c r="P77" i="31"/>
  <c r="P55" i="31"/>
  <c r="P59" i="31"/>
  <c r="P85" i="31"/>
  <c r="P98" i="31"/>
  <c r="P121" i="31"/>
  <c r="P130" i="31"/>
  <c r="P135" i="31"/>
  <c r="P149" i="31"/>
  <c r="P162" i="31"/>
  <c r="P170" i="31"/>
  <c r="P34" i="31"/>
  <c r="P68" i="31"/>
  <c r="P81" i="31"/>
  <c r="P25" i="31"/>
  <c r="P29" i="31"/>
  <c r="P42" i="31"/>
  <c r="P63" i="31"/>
  <c r="P67" i="31"/>
  <c r="P76" i="31"/>
  <c r="P89" i="31"/>
  <c r="P92" i="31"/>
  <c r="P97" i="31"/>
  <c r="P106" i="31"/>
  <c r="P111" i="31"/>
  <c r="P120" i="31"/>
  <c r="P125" i="31"/>
  <c r="P129" i="31"/>
  <c r="P134" i="31"/>
  <c r="P138" i="31"/>
  <c r="P143" i="31"/>
  <c r="P152" i="31"/>
  <c r="P157" i="31"/>
  <c r="P161" i="31"/>
  <c r="P166" i="31"/>
  <c r="P95" i="33"/>
  <c r="P89" i="33"/>
  <c r="P94" i="33"/>
  <c r="P103" i="33"/>
  <c r="P98" i="33"/>
  <c r="P87" i="33"/>
  <c r="P102" i="33"/>
  <c r="P97" i="33"/>
  <c r="P106" i="33"/>
  <c r="P28" i="32"/>
  <c r="P36" i="32"/>
  <c r="P44" i="32"/>
  <c r="P52" i="32"/>
  <c r="P60" i="32"/>
  <c r="P68" i="32"/>
  <c r="P76" i="32"/>
  <c r="P84" i="32"/>
  <c r="P94" i="32"/>
  <c r="P117" i="32"/>
  <c r="P126" i="32"/>
  <c r="P27" i="32"/>
  <c r="P35" i="32"/>
  <c r="P43" i="32"/>
  <c r="P51" i="32"/>
  <c r="P59" i="32"/>
  <c r="P67" i="32"/>
  <c r="P75" i="32"/>
  <c r="P83" i="32"/>
  <c r="P26" i="32"/>
  <c r="P34" i="32"/>
  <c r="P42" i="32"/>
  <c r="P50" i="32"/>
  <c r="P58" i="32"/>
  <c r="P66" i="32"/>
  <c r="P74" i="32"/>
  <c r="P25" i="32"/>
  <c r="P33" i="32"/>
  <c r="P41" i="32"/>
  <c r="P49" i="32"/>
  <c r="P57" i="32"/>
  <c r="P65" i="32"/>
  <c r="P73" i="32"/>
  <c r="P81" i="32"/>
  <c r="P111" i="32"/>
  <c r="P116" i="32"/>
  <c r="P143" i="32"/>
  <c r="P24" i="32"/>
  <c r="P32" i="32"/>
  <c r="P40" i="32"/>
  <c r="P48" i="32"/>
  <c r="P56" i="32"/>
  <c r="P64" i="32"/>
  <c r="P72" i="32"/>
  <c r="P80" i="32"/>
  <c r="P101" i="32"/>
  <c r="P110" i="32"/>
  <c r="P133" i="32"/>
  <c r="P142" i="32"/>
  <c r="P23" i="32"/>
  <c r="P31" i="32"/>
  <c r="P39" i="32"/>
  <c r="P47" i="32"/>
  <c r="P55" i="32"/>
  <c r="P63" i="32"/>
  <c r="P71" i="32"/>
  <c r="P79" i="32"/>
  <c r="P92" i="32"/>
  <c r="P119" i="32"/>
  <c r="P124" i="32"/>
  <c r="P22" i="32"/>
  <c r="P30" i="32"/>
  <c r="P38" i="32"/>
  <c r="P46" i="32"/>
  <c r="P54" i="32"/>
  <c r="P62" i="32"/>
  <c r="P70" i="32"/>
  <c r="P141" i="32"/>
  <c r="P149" i="32"/>
  <c r="P153" i="32"/>
  <c r="P157" i="32"/>
  <c r="P161" i="32"/>
  <c r="P165" i="32"/>
  <c r="P169" i="32"/>
  <c r="P148" i="32"/>
  <c r="P152" i="32"/>
  <c r="P156" i="32"/>
  <c r="P160" i="32"/>
  <c r="P164" i="32"/>
  <c r="P168" i="32"/>
  <c r="P151" i="32"/>
  <c r="P155" i="32"/>
  <c r="P159" i="32"/>
  <c r="P163" i="32"/>
  <c r="P167" i="32"/>
  <c r="P171" i="32"/>
  <c r="N2" i="31"/>
  <c r="N10" i="31"/>
  <c r="N18" i="31"/>
  <c r="N29" i="31"/>
  <c r="N9" i="31"/>
  <c r="N17" i="31"/>
  <c r="N19" i="31"/>
  <c r="N8" i="31"/>
  <c r="N16" i="31"/>
  <c r="N7" i="31"/>
  <c r="N15" i="31"/>
  <c r="N6" i="31"/>
  <c r="N14" i="31"/>
  <c r="N22" i="31"/>
  <c r="N5" i="31"/>
  <c r="N13" i="31"/>
  <c r="N21" i="31"/>
  <c r="N4" i="31"/>
  <c r="N12" i="31"/>
  <c r="N20" i="31"/>
  <c r="N31" i="31"/>
  <c r="N39" i="31"/>
  <c r="N47" i="31"/>
  <c r="N55" i="31"/>
  <c r="N63" i="31"/>
  <c r="N71" i="31"/>
  <c r="N79" i="31"/>
  <c r="N87" i="31"/>
  <c r="N23" i="31"/>
  <c r="N30" i="31"/>
  <c r="N38" i="31"/>
  <c r="N46" i="31"/>
  <c r="N54" i="31"/>
  <c r="N62" i="31"/>
  <c r="N70" i="31"/>
  <c r="N78" i="31"/>
  <c r="N86" i="31"/>
  <c r="N106" i="31"/>
  <c r="N115" i="31"/>
  <c r="N147" i="31"/>
  <c r="N37" i="31"/>
  <c r="N45" i="31"/>
  <c r="N53" i="31"/>
  <c r="N61" i="31"/>
  <c r="N69" i="31"/>
  <c r="N77" i="31"/>
  <c r="N85" i="31"/>
  <c r="N28" i="31"/>
  <c r="N36" i="31"/>
  <c r="N44" i="31"/>
  <c r="N52" i="31"/>
  <c r="N60" i="31"/>
  <c r="N68" i="31"/>
  <c r="N76" i="31"/>
  <c r="N84" i="31"/>
  <c r="N91" i="31"/>
  <c r="N96" i="31"/>
  <c r="N114" i="31"/>
  <c r="N123" i="31"/>
  <c r="N155" i="31"/>
  <c r="N27" i="31"/>
  <c r="N35" i="31"/>
  <c r="N43" i="31"/>
  <c r="N51" i="31"/>
  <c r="N59" i="31"/>
  <c r="N67" i="31"/>
  <c r="N75" i="31"/>
  <c r="N83" i="31"/>
  <c r="N90" i="31"/>
  <c r="P95" i="31"/>
  <c r="P104" i="31"/>
  <c r="P117" i="31"/>
  <c r="P118" i="31"/>
  <c r="P127" i="31"/>
  <c r="P136" i="31"/>
  <c r="P150" i="31"/>
  <c r="P159" i="31"/>
  <c r="P168" i="31"/>
  <c r="N26" i="31"/>
  <c r="N34" i="31"/>
  <c r="N42" i="31"/>
  <c r="N50" i="31"/>
  <c r="N58" i="31"/>
  <c r="N66" i="31"/>
  <c r="N74" i="31"/>
  <c r="N82" i="31"/>
  <c r="N89" i="31"/>
  <c r="P94" i="31"/>
  <c r="N99" i="31"/>
  <c r="N122" i="31"/>
  <c r="N131" i="31"/>
  <c r="N163" i="31"/>
  <c r="N25" i="31"/>
  <c r="N33" i="31"/>
  <c r="N41" i="31"/>
  <c r="N49" i="31"/>
  <c r="N57" i="31"/>
  <c r="N65" i="31"/>
  <c r="N73" i="31"/>
  <c r="N81" i="31"/>
  <c r="N88" i="31"/>
  <c r="P93" i="31"/>
  <c r="P103" i="31"/>
  <c r="P112" i="31"/>
  <c r="P126" i="31"/>
  <c r="P144" i="31"/>
  <c r="P153" i="31"/>
  <c r="P158" i="31"/>
  <c r="P167" i="31"/>
  <c r="N24" i="31"/>
  <c r="N32" i="31"/>
  <c r="N40" i="31"/>
  <c r="N48" i="31"/>
  <c r="N56" i="31"/>
  <c r="N64" i="31"/>
  <c r="N72" i="31"/>
  <c r="N80" i="31"/>
  <c r="P87" i="31"/>
  <c r="N98" i="31"/>
  <c r="P102" i="31"/>
  <c r="N107" i="31"/>
  <c r="N139" i="31"/>
  <c r="N171" i="31"/>
  <c r="N97" i="31"/>
  <c r="N105" i="31"/>
  <c r="N113" i="31"/>
  <c r="N121" i="31"/>
  <c r="N129" i="31"/>
  <c r="N137" i="31"/>
  <c r="N145" i="31"/>
  <c r="N153" i="31"/>
  <c r="N161" i="31"/>
  <c r="N169" i="31"/>
  <c r="N104" i="31"/>
  <c r="N112" i="31"/>
  <c r="N120" i="31"/>
  <c r="N128" i="31"/>
  <c r="N136" i="31"/>
  <c r="N144" i="31"/>
  <c r="N152" i="31"/>
  <c r="N160" i="31"/>
  <c r="N168" i="31"/>
  <c r="N95" i="31"/>
  <c r="N103" i="31"/>
  <c r="N111" i="31"/>
  <c r="N119" i="31"/>
  <c r="N127" i="31"/>
  <c r="N135" i="31"/>
  <c r="N143" i="31"/>
  <c r="N151" i="31"/>
  <c r="N159" i="31"/>
  <c r="N167" i="31"/>
  <c r="N94" i="31"/>
  <c r="N102" i="31"/>
  <c r="N110" i="31"/>
  <c r="N118" i="31"/>
  <c r="N126" i="31"/>
  <c r="N134" i="31"/>
  <c r="N142" i="31"/>
  <c r="N150" i="31"/>
  <c r="N158" i="31"/>
  <c r="N166" i="31"/>
  <c r="N93" i="31"/>
  <c r="N101" i="31"/>
  <c r="N109" i="31"/>
  <c r="N117" i="31"/>
  <c r="N125" i="31"/>
  <c r="N133" i="31"/>
  <c r="N141" i="31"/>
  <c r="N149" i="31"/>
  <c r="N157" i="31"/>
  <c r="N165" i="31"/>
  <c r="N92" i="31"/>
  <c r="N100" i="31"/>
  <c r="N108" i="31"/>
  <c r="N116" i="31"/>
  <c r="N124" i="31"/>
  <c r="N132" i="31"/>
  <c r="N140" i="31"/>
  <c r="N148" i="31"/>
  <c r="N156" i="31"/>
  <c r="N164" i="31"/>
  <c r="N130" i="31"/>
  <c r="N138" i="31"/>
  <c r="N146" i="31"/>
  <c r="N154" i="31"/>
  <c r="N162" i="31"/>
  <c r="N170" i="31"/>
  <c r="P168" i="24"/>
  <c r="P160" i="24"/>
  <c r="P144" i="24"/>
  <c r="P136" i="24"/>
  <c r="P128" i="24"/>
  <c r="P112" i="24"/>
  <c r="P104" i="24"/>
  <c r="P96" i="24"/>
  <c r="P170" i="24"/>
  <c r="P162" i="24"/>
  <c r="P154" i="24"/>
  <c r="P146" i="24"/>
  <c r="P138" i="24"/>
  <c r="P130" i="24"/>
  <c r="P122" i="24"/>
  <c r="P114" i="24"/>
  <c r="P106" i="24"/>
  <c r="P98" i="24"/>
  <c r="P90" i="24"/>
  <c r="P16" i="24"/>
  <c r="P169" i="24"/>
  <c r="P161" i="24"/>
  <c r="P153" i="24"/>
  <c r="P145" i="24"/>
  <c r="P137" i="24"/>
  <c r="P129" i="24"/>
  <c r="P121" i="24"/>
  <c r="P113" i="24"/>
  <c r="P105" i="24"/>
  <c r="P97" i="24"/>
  <c r="P89" i="24"/>
  <c r="P24" i="24"/>
  <c r="P8" i="24"/>
  <c r="P4" i="24"/>
  <c r="P28" i="24"/>
  <c r="P32" i="24"/>
  <c r="P63" i="24"/>
  <c r="P35" i="24"/>
  <c r="P39" i="24"/>
  <c r="P47" i="24"/>
  <c r="P9" i="24"/>
  <c r="P17" i="24"/>
  <c r="P21" i="24"/>
  <c r="P44" i="24"/>
  <c r="P48" i="24"/>
  <c r="P52" i="24"/>
  <c r="P60" i="24"/>
  <c r="P40" i="24"/>
  <c r="P42" i="24"/>
  <c r="P46" i="24"/>
  <c r="P50" i="24"/>
  <c r="P58" i="24"/>
  <c r="P62" i="24"/>
  <c r="P74" i="24"/>
  <c r="P82" i="24"/>
  <c r="P36" i="24"/>
  <c r="P67" i="24"/>
  <c r="P71" i="24"/>
  <c r="P79" i="24"/>
  <c r="P72" i="24"/>
  <c r="P56" i="24"/>
  <c r="P78" i="24"/>
  <c r="P2" i="24"/>
  <c r="P6" i="24"/>
  <c r="P10" i="24"/>
  <c r="P14" i="24"/>
  <c r="P18" i="24"/>
  <c r="P22" i="24"/>
  <c r="P76" i="24"/>
  <c r="P80" i="24"/>
  <c r="P84" i="24"/>
  <c r="P26" i="24"/>
  <c r="P30" i="24"/>
  <c r="P34" i="24"/>
  <c r="P38" i="24"/>
  <c r="P49" i="24"/>
  <c r="P53" i="24"/>
  <c r="P64" i="24"/>
  <c r="P68" i="24"/>
  <c r="P54" i="24"/>
  <c r="P5" i="24"/>
  <c r="P55" i="24"/>
  <c r="P66" i="24"/>
  <c r="P70" i="24"/>
  <c r="P29" i="24"/>
  <c r="P43" i="24"/>
  <c r="P75" i="24"/>
  <c r="P25" i="24"/>
  <c r="P57" i="24"/>
  <c r="P61" i="24"/>
  <c r="P83" i="24"/>
  <c r="P33" i="24"/>
  <c r="P37" i="24"/>
  <c r="P65" i="24"/>
  <c r="P19" i="24"/>
  <c r="P51" i="24"/>
  <c r="P69" i="24"/>
  <c r="P45" i="24"/>
  <c r="P59" i="24"/>
  <c r="P73" i="24"/>
  <c r="P77" i="24"/>
  <c r="P13" i="24"/>
  <c r="P27" i="24"/>
  <c r="P41" i="24"/>
  <c r="P81" i="24"/>
  <c r="P85" i="24"/>
  <c r="M85" i="21"/>
  <c r="K85" i="21"/>
  <c r="I85" i="21"/>
  <c r="G85" i="21"/>
  <c r="E85" i="21"/>
  <c r="C85" i="21"/>
  <c r="M84" i="21"/>
  <c r="K84" i="21"/>
  <c r="I84" i="21"/>
  <c r="G84" i="21"/>
  <c r="E84" i="21"/>
  <c r="C84" i="21"/>
  <c r="M83" i="21"/>
  <c r="K83" i="21"/>
  <c r="I83" i="21"/>
  <c r="G83" i="21"/>
  <c r="E83" i="21"/>
  <c r="C83" i="21"/>
  <c r="M82" i="21"/>
  <c r="K82" i="21"/>
  <c r="I82" i="21"/>
  <c r="G82" i="21"/>
  <c r="E82" i="21"/>
  <c r="C82" i="21"/>
  <c r="M81" i="21"/>
  <c r="K81" i="21"/>
  <c r="I81" i="21"/>
  <c r="G81" i="21"/>
  <c r="E81" i="21"/>
  <c r="C81" i="21"/>
  <c r="M80" i="21"/>
  <c r="K80" i="21"/>
  <c r="I80" i="21"/>
  <c r="G80" i="21"/>
  <c r="E80" i="21"/>
  <c r="C80" i="21"/>
  <c r="M79" i="21"/>
  <c r="K79" i="21"/>
  <c r="I79" i="21"/>
  <c r="G79" i="21"/>
  <c r="E79" i="21"/>
  <c r="C79" i="21"/>
  <c r="M78" i="21"/>
  <c r="K78" i="21"/>
  <c r="I78" i="21"/>
  <c r="G78" i="21"/>
  <c r="E78" i="21"/>
  <c r="C78" i="21"/>
  <c r="M77" i="21"/>
  <c r="K77" i="21"/>
  <c r="I77" i="21"/>
  <c r="G77" i="21"/>
  <c r="E77" i="21"/>
  <c r="C77" i="21"/>
  <c r="M76" i="21"/>
  <c r="K76" i="21"/>
  <c r="I76" i="21"/>
  <c r="G76" i="21"/>
  <c r="E76" i="21"/>
  <c r="C76" i="21"/>
  <c r="M75" i="21"/>
  <c r="K75" i="21"/>
  <c r="I75" i="21"/>
  <c r="G75" i="21"/>
  <c r="E75" i="21"/>
  <c r="C75" i="21"/>
  <c r="M74" i="21"/>
  <c r="K74" i="21"/>
  <c r="I74" i="21"/>
  <c r="G74" i="21"/>
  <c r="E74" i="21"/>
  <c r="C74" i="21"/>
  <c r="M73" i="21"/>
  <c r="K73" i="21"/>
  <c r="I73" i="21"/>
  <c r="G73" i="21"/>
  <c r="E73" i="21"/>
  <c r="C73" i="21"/>
  <c r="M72" i="21"/>
  <c r="K72" i="21"/>
  <c r="I72" i="21"/>
  <c r="G72" i="21"/>
  <c r="E72" i="21"/>
  <c r="C72" i="21"/>
  <c r="M71" i="21"/>
  <c r="K71" i="21"/>
  <c r="I71" i="21"/>
  <c r="G71" i="21"/>
  <c r="E71" i="21"/>
  <c r="C71" i="21"/>
  <c r="M70" i="21"/>
  <c r="K70" i="21"/>
  <c r="I70" i="21"/>
  <c r="G70" i="21"/>
  <c r="E70" i="21"/>
  <c r="C70" i="21"/>
  <c r="M69" i="21"/>
  <c r="K69" i="21"/>
  <c r="I69" i="21"/>
  <c r="G69" i="21"/>
  <c r="E69" i="21"/>
  <c r="C69" i="21"/>
  <c r="M68" i="21"/>
  <c r="K68" i="21"/>
  <c r="I68" i="21"/>
  <c r="G68" i="21"/>
  <c r="E68" i="21"/>
  <c r="C68" i="21"/>
  <c r="M67" i="21"/>
  <c r="K67" i="21"/>
  <c r="I67" i="21"/>
  <c r="G67" i="21"/>
  <c r="E67" i="21"/>
  <c r="C67" i="21"/>
  <c r="M66" i="21"/>
  <c r="K66" i="21"/>
  <c r="I66" i="21"/>
  <c r="G66" i="21"/>
  <c r="E66" i="21"/>
  <c r="C66" i="21"/>
  <c r="M65" i="21"/>
  <c r="K65" i="21"/>
  <c r="I65" i="21"/>
  <c r="G65" i="21"/>
  <c r="E65" i="21"/>
  <c r="C65" i="21"/>
  <c r="M64" i="21"/>
  <c r="K64" i="21"/>
  <c r="I64" i="21"/>
  <c r="G64" i="21"/>
  <c r="E64" i="21"/>
  <c r="C64" i="21"/>
  <c r="M63" i="21"/>
  <c r="K63" i="21"/>
  <c r="I63" i="21"/>
  <c r="G63" i="21"/>
  <c r="E63" i="21"/>
  <c r="C63" i="21"/>
  <c r="M62" i="21"/>
  <c r="K62" i="21"/>
  <c r="I62" i="21"/>
  <c r="G62" i="21"/>
  <c r="E62" i="21"/>
  <c r="C62" i="21"/>
  <c r="M61" i="21"/>
  <c r="K61" i="21"/>
  <c r="I61" i="21"/>
  <c r="G61" i="21"/>
  <c r="E61" i="21"/>
  <c r="C61" i="21"/>
  <c r="M60" i="21"/>
  <c r="K60" i="21"/>
  <c r="I60" i="21"/>
  <c r="G60" i="21"/>
  <c r="E60" i="21"/>
  <c r="C60" i="21"/>
  <c r="M59" i="21"/>
  <c r="K59" i="21"/>
  <c r="I59" i="21"/>
  <c r="G59" i="21"/>
  <c r="E59" i="21"/>
  <c r="C59" i="21"/>
  <c r="M58" i="21"/>
  <c r="K58" i="21"/>
  <c r="I58" i="21"/>
  <c r="G58" i="21"/>
  <c r="E58" i="21"/>
  <c r="C58" i="21"/>
  <c r="M57" i="21"/>
  <c r="K57" i="21"/>
  <c r="I57" i="21"/>
  <c r="G57" i="21"/>
  <c r="E57" i="21"/>
  <c r="C57" i="21"/>
  <c r="M56" i="21"/>
  <c r="K56" i="21"/>
  <c r="I56" i="21"/>
  <c r="G56" i="21"/>
  <c r="E56" i="21"/>
  <c r="C56" i="21"/>
  <c r="M55" i="21"/>
  <c r="K55" i="21"/>
  <c r="I55" i="21"/>
  <c r="G55" i="21"/>
  <c r="E55" i="21"/>
  <c r="C55" i="21"/>
  <c r="M54" i="21"/>
  <c r="K54" i="21"/>
  <c r="I54" i="21"/>
  <c r="G54" i="21"/>
  <c r="E54" i="21"/>
  <c r="C54" i="21"/>
  <c r="M53" i="21"/>
  <c r="K53" i="21"/>
  <c r="I53" i="21"/>
  <c r="G53" i="21"/>
  <c r="E53" i="21"/>
  <c r="C53" i="21"/>
  <c r="M52" i="21"/>
  <c r="K52" i="21"/>
  <c r="I52" i="21"/>
  <c r="G52" i="21"/>
  <c r="E52" i="21"/>
  <c r="C52" i="21"/>
  <c r="M51" i="21"/>
  <c r="K51" i="21"/>
  <c r="I51" i="21"/>
  <c r="G51" i="21"/>
  <c r="E51" i="21"/>
  <c r="C51" i="21"/>
  <c r="M50" i="21"/>
  <c r="K50" i="21"/>
  <c r="I50" i="21"/>
  <c r="G50" i="21"/>
  <c r="E50" i="21"/>
  <c r="C50" i="21"/>
  <c r="M49" i="21"/>
  <c r="K49" i="21"/>
  <c r="I49" i="21"/>
  <c r="G49" i="21"/>
  <c r="E49" i="21"/>
  <c r="C49" i="21"/>
  <c r="M48" i="21"/>
  <c r="K48" i="21"/>
  <c r="I48" i="21"/>
  <c r="G48" i="21"/>
  <c r="E48" i="21"/>
  <c r="C48" i="21"/>
  <c r="M47" i="21"/>
  <c r="K47" i="21"/>
  <c r="I47" i="21"/>
  <c r="G47" i="21"/>
  <c r="E47" i="21"/>
  <c r="C47" i="21"/>
  <c r="M46" i="21"/>
  <c r="K46" i="21"/>
  <c r="I46" i="21"/>
  <c r="G46" i="21"/>
  <c r="E46" i="21"/>
  <c r="C46" i="21"/>
  <c r="M45" i="21"/>
  <c r="K45" i="21"/>
  <c r="I45" i="21"/>
  <c r="G45" i="21"/>
  <c r="E45" i="21"/>
  <c r="C45" i="21"/>
  <c r="M44" i="21"/>
  <c r="K44" i="21"/>
  <c r="I44" i="21"/>
  <c r="G44" i="21"/>
  <c r="E44" i="21"/>
  <c r="C44" i="21"/>
  <c r="M43" i="21"/>
  <c r="K43" i="21"/>
  <c r="I43" i="21"/>
  <c r="G43" i="21"/>
  <c r="E43" i="21"/>
  <c r="C43" i="21"/>
  <c r="M42" i="21"/>
  <c r="K42" i="21"/>
  <c r="I42" i="21"/>
  <c r="G42" i="21"/>
  <c r="E42" i="21"/>
  <c r="C42" i="21"/>
  <c r="M41" i="21"/>
  <c r="K41" i="21"/>
  <c r="I41" i="21"/>
  <c r="G41" i="21"/>
  <c r="E41" i="21"/>
  <c r="C41" i="21"/>
  <c r="M40" i="21"/>
  <c r="K40" i="21"/>
  <c r="I40" i="21"/>
  <c r="G40" i="21"/>
  <c r="E40" i="21"/>
  <c r="C40" i="21"/>
  <c r="M39" i="21"/>
  <c r="K39" i="21"/>
  <c r="I39" i="21"/>
  <c r="G39" i="21"/>
  <c r="E39" i="21"/>
  <c r="C39" i="21"/>
  <c r="M38" i="21"/>
  <c r="K38" i="21"/>
  <c r="I38" i="21"/>
  <c r="G38" i="21"/>
  <c r="E38" i="21"/>
  <c r="C38" i="21"/>
  <c r="M37" i="21"/>
  <c r="K37" i="21"/>
  <c r="I37" i="21"/>
  <c r="G37" i="21"/>
  <c r="E37" i="21"/>
  <c r="C37" i="21"/>
  <c r="M36" i="21"/>
  <c r="K36" i="21"/>
  <c r="I36" i="21"/>
  <c r="G36" i="21"/>
  <c r="E36" i="21"/>
  <c r="C36" i="21"/>
  <c r="M35" i="21"/>
  <c r="K35" i="21"/>
  <c r="I35" i="21"/>
  <c r="G35" i="21"/>
  <c r="E35" i="21"/>
  <c r="C35" i="21"/>
  <c r="M34" i="21"/>
  <c r="K34" i="21"/>
  <c r="I34" i="21"/>
  <c r="G34" i="21"/>
  <c r="E34" i="21"/>
  <c r="C34" i="21"/>
  <c r="M33" i="21"/>
  <c r="K33" i="21"/>
  <c r="I33" i="21"/>
  <c r="G33" i="21"/>
  <c r="E33" i="21"/>
  <c r="C33" i="21"/>
  <c r="M32" i="21"/>
  <c r="K32" i="21"/>
  <c r="I32" i="21"/>
  <c r="G32" i="21"/>
  <c r="E32" i="21"/>
  <c r="C32" i="21"/>
  <c r="M31" i="21"/>
  <c r="K31" i="21"/>
  <c r="I31" i="21"/>
  <c r="G31" i="21"/>
  <c r="E31" i="21"/>
  <c r="C31" i="21"/>
  <c r="M30" i="21"/>
  <c r="K30" i="21"/>
  <c r="I30" i="21"/>
  <c r="G30" i="21"/>
  <c r="E30" i="21"/>
  <c r="C30" i="21"/>
  <c r="M29" i="21"/>
  <c r="K29" i="21"/>
  <c r="I29" i="21"/>
  <c r="G29" i="21"/>
  <c r="E29" i="21"/>
  <c r="C29" i="21"/>
  <c r="M28" i="21"/>
  <c r="K28" i="21"/>
  <c r="I28" i="21"/>
  <c r="G28" i="21"/>
  <c r="E28" i="21"/>
  <c r="C28" i="21"/>
  <c r="M27" i="21"/>
  <c r="K27" i="21"/>
  <c r="I27" i="21"/>
  <c r="G27" i="21"/>
  <c r="E27" i="21"/>
  <c r="C27" i="21"/>
  <c r="M26" i="21"/>
  <c r="K26" i="21"/>
  <c r="I26" i="21"/>
  <c r="G26" i="21"/>
  <c r="E26" i="21"/>
  <c r="C26" i="21"/>
  <c r="M25" i="21"/>
  <c r="K25" i="21"/>
  <c r="I25" i="21"/>
  <c r="G25" i="21"/>
  <c r="E25" i="21"/>
  <c r="C25" i="21"/>
  <c r="M24" i="21"/>
  <c r="K24" i="21"/>
  <c r="I24" i="21"/>
  <c r="G24" i="21"/>
  <c r="E24" i="21"/>
  <c r="C24" i="21"/>
  <c r="M23" i="21"/>
  <c r="K23" i="21"/>
  <c r="I23" i="21"/>
  <c r="G23" i="21"/>
  <c r="E23" i="21"/>
  <c r="C23" i="21"/>
  <c r="M22" i="21"/>
  <c r="K22" i="21"/>
  <c r="I22" i="21"/>
  <c r="G22" i="21"/>
  <c r="E22" i="21"/>
  <c r="C22" i="21"/>
  <c r="M21" i="21"/>
  <c r="K21" i="21"/>
  <c r="I21" i="21"/>
  <c r="G21" i="21"/>
  <c r="E21" i="21"/>
  <c r="C21" i="21"/>
  <c r="M20" i="21"/>
  <c r="K20" i="21"/>
  <c r="I20" i="21"/>
  <c r="G20" i="21"/>
  <c r="E20" i="21"/>
  <c r="C20" i="21"/>
  <c r="M19" i="21"/>
  <c r="K19" i="21"/>
  <c r="I19" i="21"/>
  <c r="G19" i="21"/>
  <c r="E19" i="21"/>
  <c r="C19" i="21"/>
  <c r="M18" i="21"/>
  <c r="K18" i="21"/>
  <c r="I18" i="21"/>
  <c r="G18" i="21"/>
  <c r="E18" i="21"/>
  <c r="C18" i="21"/>
  <c r="M17" i="21"/>
  <c r="K17" i="21"/>
  <c r="I17" i="21"/>
  <c r="G17" i="21"/>
  <c r="E17" i="21"/>
  <c r="C17" i="21"/>
  <c r="M16" i="21"/>
  <c r="K16" i="21"/>
  <c r="I16" i="21"/>
  <c r="G16" i="21"/>
  <c r="E16" i="21"/>
  <c r="C16" i="21"/>
  <c r="M15" i="21"/>
  <c r="K15" i="21"/>
  <c r="I15" i="21"/>
  <c r="G15" i="21"/>
  <c r="E15" i="21"/>
  <c r="C15" i="21"/>
  <c r="M14" i="21"/>
  <c r="K14" i="21"/>
  <c r="I14" i="21"/>
  <c r="G14" i="21"/>
  <c r="E14" i="21"/>
  <c r="C14" i="21"/>
  <c r="M13" i="21"/>
  <c r="K13" i="21"/>
  <c r="I13" i="21"/>
  <c r="G13" i="21"/>
  <c r="E13" i="21"/>
  <c r="C13" i="21"/>
  <c r="M12" i="21"/>
  <c r="K12" i="21"/>
  <c r="I12" i="21"/>
  <c r="G12" i="21"/>
  <c r="E12" i="21"/>
  <c r="C12" i="21"/>
  <c r="M11" i="21"/>
  <c r="K11" i="21"/>
  <c r="I11" i="21"/>
  <c r="G11" i="21"/>
  <c r="E11" i="21"/>
  <c r="C11" i="21"/>
  <c r="M10" i="21"/>
  <c r="K10" i="21"/>
  <c r="I10" i="21"/>
  <c r="G10" i="21"/>
  <c r="E10" i="21"/>
  <c r="C10" i="21"/>
  <c r="M9" i="21"/>
  <c r="K9" i="21"/>
  <c r="I9" i="21"/>
  <c r="G9" i="21"/>
  <c r="E9" i="21"/>
  <c r="C9" i="21"/>
  <c r="M8" i="21"/>
  <c r="K8" i="21"/>
  <c r="I8" i="21"/>
  <c r="G8" i="21"/>
  <c r="E8" i="21"/>
  <c r="C8" i="21"/>
  <c r="M7" i="21"/>
  <c r="K7" i="21"/>
  <c r="I7" i="21"/>
  <c r="G7" i="21"/>
  <c r="E7" i="21"/>
  <c r="C7" i="21"/>
  <c r="M6" i="21"/>
  <c r="K6" i="21"/>
  <c r="I6" i="21"/>
  <c r="G6" i="21"/>
  <c r="E6" i="21"/>
  <c r="C6" i="21"/>
  <c r="M5" i="21"/>
  <c r="K5" i="21"/>
  <c r="I5" i="21"/>
  <c r="G5" i="21"/>
  <c r="E5" i="21"/>
  <c r="C5" i="21"/>
  <c r="M4" i="21"/>
  <c r="K4" i="21"/>
  <c r="I4" i="21"/>
  <c r="G4" i="21"/>
  <c r="E4" i="21"/>
  <c r="C4" i="21"/>
  <c r="M3" i="21"/>
  <c r="K3" i="21"/>
  <c r="I3" i="21"/>
  <c r="G3" i="21"/>
  <c r="E3" i="21"/>
  <c r="C3" i="21"/>
  <c r="M2" i="21"/>
  <c r="K2" i="21"/>
  <c r="I2" i="21"/>
  <c r="G2" i="21"/>
  <c r="E2" i="21"/>
  <c r="C2" i="21"/>
  <c r="K86" i="20"/>
  <c r="I86" i="20"/>
  <c r="G86" i="20"/>
  <c r="E86" i="20"/>
  <c r="C86" i="20"/>
  <c r="M85" i="20"/>
  <c r="K85" i="20"/>
  <c r="I85" i="20"/>
  <c r="G85" i="20"/>
  <c r="E85" i="20"/>
  <c r="C85" i="20"/>
  <c r="M84" i="20"/>
  <c r="K84" i="20"/>
  <c r="I84" i="20"/>
  <c r="G84" i="20"/>
  <c r="E84" i="20"/>
  <c r="C84" i="20"/>
  <c r="M83" i="20"/>
  <c r="K83" i="20"/>
  <c r="I83" i="20"/>
  <c r="G83" i="20"/>
  <c r="E83" i="20"/>
  <c r="C83" i="20"/>
  <c r="M82" i="20"/>
  <c r="K82" i="20"/>
  <c r="I82" i="20"/>
  <c r="G82" i="20"/>
  <c r="E82" i="20"/>
  <c r="C82" i="20"/>
  <c r="M81" i="20"/>
  <c r="K81" i="20"/>
  <c r="I81" i="20"/>
  <c r="G81" i="20"/>
  <c r="E81" i="20"/>
  <c r="P81" i="20" s="1"/>
  <c r="C81" i="20"/>
  <c r="M80" i="20"/>
  <c r="K80" i="20"/>
  <c r="I80" i="20"/>
  <c r="G80" i="20"/>
  <c r="E80" i="20"/>
  <c r="C80" i="20"/>
  <c r="M79" i="20"/>
  <c r="K79" i="20"/>
  <c r="I79" i="20"/>
  <c r="G79" i="20"/>
  <c r="E79" i="20"/>
  <c r="C79" i="20"/>
  <c r="M78" i="20"/>
  <c r="K78" i="20"/>
  <c r="I78" i="20"/>
  <c r="G78" i="20"/>
  <c r="E78" i="20"/>
  <c r="C78" i="20"/>
  <c r="M77" i="20"/>
  <c r="K77" i="20"/>
  <c r="I77" i="20"/>
  <c r="G77" i="20"/>
  <c r="E77" i="20"/>
  <c r="C77" i="20"/>
  <c r="M76" i="20"/>
  <c r="K76" i="20"/>
  <c r="I76" i="20"/>
  <c r="G76" i="20"/>
  <c r="E76" i="20"/>
  <c r="C76" i="20"/>
  <c r="M75" i="20"/>
  <c r="K75" i="20"/>
  <c r="I75" i="20"/>
  <c r="G75" i="20"/>
  <c r="E75" i="20"/>
  <c r="C75" i="20"/>
  <c r="M74" i="20"/>
  <c r="K74" i="20"/>
  <c r="I74" i="20"/>
  <c r="G74" i="20"/>
  <c r="E74" i="20"/>
  <c r="C74" i="20"/>
  <c r="M73" i="20"/>
  <c r="K73" i="20"/>
  <c r="P73" i="20" s="1"/>
  <c r="I73" i="20"/>
  <c r="G73" i="20"/>
  <c r="E73" i="20"/>
  <c r="C73" i="20"/>
  <c r="M72" i="20"/>
  <c r="K72" i="20"/>
  <c r="I72" i="20"/>
  <c r="G72" i="20"/>
  <c r="E72" i="20"/>
  <c r="C72" i="20"/>
  <c r="M71" i="20"/>
  <c r="K71" i="20"/>
  <c r="I71" i="20"/>
  <c r="G71" i="20"/>
  <c r="E71" i="20"/>
  <c r="C71" i="20"/>
  <c r="M70" i="20"/>
  <c r="K70" i="20"/>
  <c r="I70" i="20"/>
  <c r="G70" i="20"/>
  <c r="E70" i="20"/>
  <c r="C70" i="20"/>
  <c r="M69" i="20"/>
  <c r="K69" i="20"/>
  <c r="I69" i="20"/>
  <c r="G69" i="20"/>
  <c r="E69" i="20"/>
  <c r="C69" i="20"/>
  <c r="M68" i="20"/>
  <c r="K68" i="20"/>
  <c r="I68" i="20"/>
  <c r="G68" i="20"/>
  <c r="E68" i="20"/>
  <c r="C68" i="20"/>
  <c r="M67" i="20"/>
  <c r="K67" i="20"/>
  <c r="I67" i="20"/>
  <c r="G67" i="20"/>
  <c r="E67" i="20"/>
  <c r="C67" i="20"/>
  <c r="M66" i="20"/>
  <c r="K66" i="20"/>
  <c r="I66" i="20"/>
  <c r="G66" i="20"/>
  <c r="E66" i="20"/>
  <c r="C66" i="20"/>
  <c r="M65" i="20"/>
  <c r="K65" i="20"/>
  <c r="I65" i="20"/>
  <c r="G65" i="20"/>
  <c r="E65" i="20"/>
  <c r="C65" i="20"/>
  <c r="M64" i="20"/>
  <c r="K64" i="20"/>
  <c r="I64" i="20"/>
  <c r="G64" i="20"/>
  <c r="E64" i="20"/>
  <c r="C64" i="20"/>
  <c r="M63" i="20"/>
  <c r="K63" i="20"/>
  <c r="I63" i="20"/>
  <c r="G63" i="20"/>
  <c r="E63" i="20"/>
  <c r="C63" i="20"/>
  <c r="M62" i="20"/>
  <c r="K62" i="20"/>
  <c r="I62" i="20"/>
  <c r="G62" i="20"/>
  <c r="E62" i="20"/>
  <c r="C62" i="20"/>
  <c r="M61" i="20"/>
  <c r="K61" i="20"/>
  <c r="I61" i="20"/>
  <c r="G61" i="20"/>
  <c r="E61" i="20"/>
  <c r="C61" i="20"/>
  <c r="M60" i="20"/>
  <c r="K60" i="20"/>
  <c r="I60" i="20"/>
  <c r="G60" i="20"/>
  <c r="E60" i="20"/>
  <c r="C60" i="20"/>
  <c r="M59" i="20"/>
  <c r="K59" i="20"/>
  <c r="I59" i="20"/>
  <c r="G59" i="20"/>
  <c r="E59" i="20"/>
  <c r="C59" i="20"/>
  <c r="M58" i="20"/>
  <c r="K58" i="20"/>
  <c r="I58" i="20"/>
  <c r="G58" i="20"/>
  <c r="E58" i="20"/>
  <c r="C58" i="20"/>
  <c r="M57" i="20"/>
  <c r="K57" i="20"/>
  <c r="I57" i="20"/>
  <c r="G57" i="20"/>
  <c r="E57" i="20"/>
  <c r="C57" i="20"/>
  <c r="M56" i="20"/>
  <c r="K56" i="20"/>
  <c r="I56" i="20"/>
  <c r="G56" i="20"/>
  <c r="E56" i="20"/>
  <c r="C56" i="20"/>
  <c r="M55" i="20"/>
  <c r="K55" i="20"/>
  <c r="I55" i="20"/>
  <c r="G55" i="20"/>
  <c r="E55" i="20"/>
  <c r="C55" i="20"/>
  <c r="M54" i="20"/>
  <c r="K54" i="20"/>
  <c r="I54" i="20"/>
  <c r="G54" i="20"/>
  <c r="E54" i="20"/>
  <c r="C54" i="20"/>
  <c r="M53" i="20"/>
  <c r="K53" i="20"/>
  <c r="I53" i="20"/>
  <c r="G53" i="20"/>
  <c r="E53" i="20"/>
  <c r="C53" i="20"/>
  <c r="M52" i="20"/>
  <c r="K52" i="20"/>
  <c r="I52" i="20"/>
  <c r="G52" i="20"/>
  <c r="E52" i="20"/>
  <c r="C52" i="20"/>
  <c r="M51" i="20"/>
  <c r="K51" i="20"/>
  <c r="I51" i="20"/>
  <c r="G51" i="20"/>
  <c r="E51" i="20"/>
  <c r="C51" i="20"/>
  <c r="M50" i="20"/>
  <c r="K50" i="20"/>
  <c r="I50" i="20"/>
  <c r="G50" i="20"/>
  <c r="E50" i="20"/>
  <c r="C50" i="20"/>
  <c r="M49" i="20"/>
  <c r="K49" i="20"/>
  <c r="I49" i="20"/>
  <c r="G49" i="20"/>
  <c r="E49" i="20"/>
  <c r="C49" i="20"/>
  <c r="M48" i="20"/>
  <c r="K48" i="20"/>
  <c r="I48" i="20"/>
  <c r="G48" i="20"/>
  <c r="E48" i="20"/>
  <c r="C48" i="20"/>
  <c r="M47" i="20"/>
  <c r="K47" i="20"/>
  <c r="I47" i="20"/>
  <c r="G47" i="20"/>
  <c r="E47" i="20"/>
  <c r="C47" i="20"/>
  <c r="M46" i="20"/>
  <c r="K46" i="20"/>
  <c r="I46" i="20"/>
  <c r="G46" i="20"/>
  <c r="E46" i="20"/>
  <c r="C46" i="20"/>
  <c r="M45" i="20"/>
  <c r="K45" i="20"/>
  <c r="I45" i="20"/>
  <c r="G45" i="20"/>
  <c r="E45" i="20"/>
  <c r="C45" i="20"/>
  <c r="M44" i="20"/>
  <c r="K44" i="20"/>
  <c r="I44" i="20"/>
  <c r="G44" i="20"/>
  <c r="E44" i="20"/>
  <c r="C44" i="20"/>
  <c r="M43" i="20"/>
  <c r="K43" i="20"/>
  <c r="I43" i="20"/>
  <c r="G43" i="20"/>
  <c r="E43" i="20"/>
  <c r="C43" i="20"/>
  <c r="M42" i="20"/>
  <c r="K42" i="20"/>
  <c r="I42" i="20"/>
  <c r="G42" i="20"/>
  <c r="E42" i="20"/>
  <c r="C42" i="20"/>
  <c r="M41" i="20"/>
  <c r="K41" i="20"/>
  <c r="I41" i="20"/>
  <c r="G41" i="20"/>
  <c r="E41" i="20"/>
  <c r="C41" i="20"/>
  <c r="M40" i="20"/>
  <c r="K40" i="20"/>
  <c r="I40" i="20"/>
  <c r="G40" i="20"/>
  <c r="E40" i="20"/>
  <c r="C40" i="20"/>
  <c r="M39" i="20"/>
  <c r="K39" i="20"/>
  <c r="I39" i="20"/>
  <c r="G39" i="20"/>
  <c r="E39" i="20"/>
  <c r="C39" i="20"/>
  <c r="M38" i="20"/>
  <c r="K38" i="20"/>
  <c r="P38" i="20" s="1"/>
  <c r="I38" i="20"/>
  <c r="G38" i="20"/>
  <c r="E38" i="20"/>
  <c r="C38" i="20"/>
  <c r="M37" i="20"/>
  <c r="K37" i="20"/>
  <c r="I37" i="20"/>
  <c r="G37" i="20"/>
  <c r="E37" i="20"/>
  <c r="C37" i="20"/>
  <c r="M36" i="20"/>
  <c r="K36" i="20"/>
  <c r="I36" i="20"/>
  <c r="G36" i="20"/>
  <c r="E36" i="20"/>
  <c r="C36" i="20"/>
  <c r="P36" i="20" s="1"/>
  <c r="M35" i="20"/>
  <c r="K35" i="20"/>
  <c r="I35" i="20"/>
  <c r="G35" i="20"/>
  <c r="E35" i="20"/>
  <c r="C35" i="20"/>
  <c r="M34" i="20"/>
  <c r="K34" i="20"/>
  <c r="I34" i="20"/>
  <c r="G34" i="20"/>
  <c r="E34" i="20"/>
  <c r="C34" i="20"/>
  <c r="M33" i="20"/>
  <c r="K33" i="20"/>
  <c r="I33" i="20"/>
  <c r="G33" i="20"/>
  <c r="E33" i="20"/>
  <c r="C33" i="20"/>
  <c r="M32" i="20"/>
  <c r="K32" i="20"/>
  <c r="I32" i="20"/>
  <c r="G32" i="20"/>
  <c r="E32" i="20"/>
  <c r="C32" i="20"/>
  <c r="M31" i="20"/>
  <c r="K31" i="20"/>
  <c r="I31" i="20"/>
  <c r="G31" i="20"/>
  <c r="E31" i="20"/>
  <c r="C31" i="20"/>
  <c r="M30" i="20"/>
  <c r="K30" i="20"/>
  <c r="I30" i="20"/>
  <c r="G30" i="20"/>
  <c r="E30" i="20"/>
  <c r="C30" i="20"/>
  <c r="M29" i="20"/>
  <c r="K29" i="20"/>
  <c r="I29" i="20"/>
  <c r="G29" i="20"/>
  <c r="E29" i="20"/>
  <c r="P29" i="20" s="1"/>
  <c r="C29" i="20"/>
  <c r="M28" i="20"/>
  <c r="K28" i="20"/>
  <c r="I28" i="20"/>
  <c r="G28" i="20"/>
  <c r="E28" i="20"/>
  <c r="C28" i="20"/>
  <c r="M27" i="20"/>
  <c r="K27" i="20"/>
  <c r="I27" i="20"/>
  <c r="G27" i="20"/>
  <c r="E27" i="20"/>
  <c r="C27" i="20"/>
  <c r="M26" i="20"/>
  <c r="K26" i="20"/>
  <c r="I26" i="20"/>
  <c r="G26" i="20"/>
  <c r="E26" i="20"/>
  <c r="C26" i="20"/>
  <c r="P25" i="20"/>
  <c r="M25" i="20"/>
  <c r="K25" i="20"/>
  <c r="I25" i="20"/>
  <c r="G25" i="20"/>
  <c r="E25" i="20"/>
  <c r="C25" i="20"/>
  <c r="M24" i="20"/>
  <c r="K24" i="20"/>
  <c r="I24" i="20"/>
  <c r="G24" i="20"/>
  <c r="E24" i="20"/>
  <c r="C24" i="20"/>
  <c r="M23" i="20"/>
  <c r="K23" i="20"/>
  <c r="I23" i="20"/>
  <c r="G23" i="20"/>
  <c r="E23" i="20"/>
  <c r="C23" i="20"/>
  <c r="M22" i="20"/>
  <c r="K22" i="20"/>
  <c r="I22" i="20"/>
  <c r="G22" i="20"/>
  <c r="E22" i="20"/>
  <c r="C22" i="20"/>
  <c r="M21" i="20"/>
  <c r="K21" i="20"/>
  <c r="I21" i="20"/>
  <c r="G21" i="20"/>
  <c r="E21" i="20"/>
  <c r="C21" i="20"/>
  <c r="M20" i="20"/>
  <c r="K20" i="20"/>
  <c r="I20" i="20"/>
  <c r="G20" i="20"/>
  <c r="E20" i="20"/>
  <c r="C20" i="20"/>
  <c r="M19" i="20"/>
  <c r="K19" i="20"/>
  <c r="I19" i="20"/>
  <c r="G19" i="20"/>
  <c r="E19" i="20"/>
  <c r="C19" i="20"/>
  <c r="M18" i="20"/>
  <c r="K18" i="20"/>
  <c r="I18" i="20"/>
  <c r="G18" i="20"/>
  <c r="E18" i="20"/>
  <c r="C18" i="20"/>
  <c r="M17" i="20"/>
  <c r="K17" i="20"/>
  <c r="I17" i="20"/>
  <c r="G17" i="20"/>
  <c r="E17" i="20"/>
  <c r="C17" i="20"/>
  <c r="M16" i="20"/>
  <c r="K16" i="20"/>
  <c r="I16" i="20"/>
  <c r="G16" i="20"/>
  <c r="E16" i="20"/>
  <c r="C16" i="20"/>
  <c r="M15" i="20"/>
  <c r="K15" i="20"/>
  <c r="I15" i="20"/>
  <c r="G15" i="20"/>
  <c r="E15" i="20"/>
  <c r="C15" i="20"/>
  <c r="M14" i="20"/>
  <c r="K14" i="20"/>
  <c r="I14" i="20"/>
  <c r="G14" i="20"/>
  <c r="E14" i="20"/>
  <c r="C14" i="20"/>
  <c r="M13" i="20"/>
  <c r="K13" i="20"/>
  <c r="I13" i="20"/>
  <c r="G13" i="20"/>
  <c r="E13" i="20"/>
  <c r="C13" i="20"/>
  <c r="M12" i="20"/>
  <c r="K12" i="20"/>
  <c r="I12" i="20"/>
  <c r="G12" i="20"/>
  <c r="E12" i="20"/>
  <c r="C12" i="20"/>
  <c r="M11" i="20"/>
  <c r="K11" i="20"/>
  <c r="I11" i="20"/>
  <c r="G11" i="20"/>
  <c r="E11" i="20"/>
  <c r="C11" i="20"/>
  <c r="M10" i="20"/>
  <c r="K10" i="20"/>
  <c r="I10" i="20"/>
  <c r="G10" i="20"/>
  <c r="E10" i="20"/>
  <c r="C10" i="20"/>
  <c r="M9" i="20"/>
  <c r="K9" i="20"/>
  <c r="I9" i="20"/>
  <c r="G9" i="20"/>
  <c r="E9" i="20"/>
  <c r="C9" i="20"/>
  <c r="M8" i="20"/>
  <c r="K8" i="20"/>
  <c r="I8" i="20"/>
  <c r="G8" i="20"/>
  <c r="E8" i="20"/>
  <c r="C8" i="20"/>
  <c r="M7" i="20"/>
  <c r="K7" i="20"/>
  <c r="I7" i="20"/>
  <c r="G7" i="20"/>
  <c r="E7" i="20"/>
  <c r="C7" i="20"/>
  <c r="M6" i="20"/>
  <c r="K6" i="20"/>
  <c r="I6" i="20"/>
  <c r="G6" i="20"/>
  <c r="E6" i="20"/>
  <c r="C6" i="20"/>
  <c r="M5" i="20"/>
  <c r="K5" i="20"/>
  <c r="I5" i="20"/>
  <c r="G5" i="20"/>
  <c r="E5" i="20"/>
  <c r="C5" i="20"/>
  <c r="M4" i="20"/>
  <c r="K4" i="20"/>
  <c r="I4" i="20"/>
  <c r="G4" i="20"/>
  <c r="E4" i="20"/>
  <c r="C4" i="20"/>
  <c r="M3" i="20"/>
  <c r="K3" i="20"/>
  <c r="I3" i="20"/>
  <c r="G3" i="20"/>
  <c r="E3" i="20"/>
  <c r="C3" i="20"/>
  <c r="P2" i="20"/>
  <c r="M2" i="20"/>
  <c r="K2" i="20"/>
  <c r="I2" i="20"/>
  <c r="G2" i="20"/>
  <c r="E2" i="20"/>
  <c r="C2" i="20"/>
  <c r="N3" i="15"/>
  <c r="N4" i="15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6" i="15"/>
  <c r="N27" i="15"/>
  <c r="N28" i="15"/>
  <c r="N29" i="15"/>
  <c r="N30" i="15"/>
  <c r="N31" i="15"/>
  <c r="N32" i="15"/>
  <c r="N33" i="15"/>
  <c r="N34" i="15"/>
  <c r="N35" i="15"/>
  <c r="N36" i="15"/>
  <c r="N37" i="15"/>
  <c r="N38" i="15"/>
  <c r="N39" i="15"/>
  <c r="N40" i="15"/>
  <c r="N41" i="15"/>
  <c r="N42" i="15"/>
  <c r="N43" i="15"/>
  <c r="N44" i="15"/>
  <c r="N45" i="15"/>
  <c r="N46" i="15"/>
  <c r="N47" i="15"/>
  <c r="N48" i="15"/>
  <c r="N49" i="15"/>
  <c r="N50" i="15"/>
  <c r="N51" i="15"/>
  <c r="N52" i="15"/>
  <c r="N53" i="15"/>
  <c r="N54" i="15"/>
  <c r="N55" i="15"/>
  <c r="N56" i="15"/>
  <c r="N57" i="15"/>
  <c r="N58" i="15"/>
  <c r="N59" i="15"/>
  <c r="N60" i="15"/>
  <c r="N61" i="15"/>
  <c r="N62" i="15"/>
  <c r="N63" i="15"/>
  <c r="N64" i="15"/>
  <c r="N65" i="15"/>
  <c r="N66" i="15"/>
  <c r="N67" i="15"/>
  <c r="N68" i="15"/>
  <c r="N69" i="15"/>
  <c r="N70" i="15"/>
  <c r="N71" i="15"/>
  <c r="N72" i="15"/>
  <c r="N73" i="15"/>
  <c r="N74" i="15"/>
  <c r="N75" i="15"/>
  <c r="N76" i="15"/>
  <c r="N77" i="15"/>
  <c r="N78" i="15"/>
  <c r="N79" i="15"/>
  <c r="N80" i="15"/>
  <c r="N81" i="15"/>
  <c r="N82" i="15"/>
  <c r="N83" i="15"/>
  <c r="N84" i="15"/>
  <c r="N85" i="15"/>
  <c r="N86" i="15"/>
  <c r="N2" i="15"/>
  <c r="N3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2" i="17"/>
  <c r="M2" i="17"/>
  <c r="K86" i="17"/>
  <c r="I86" i="17"/>
  <c r="G86" i="17"/>
  <c r="E86" i="17"/>
  <c r="C86" i="17"/>
  <c r="M85" i="17"/>
  <c r="K85" i="17"/>
  <c r="P85" i="17" s="1"/>
  <c r="I85" i="17"/>
  <c r="G85" i="17"/>
  <c r="E85" i="17"/>
  <c r="C85" i="17"/>
  <c r="M84" i="17"/>
  <c r="K84" i="17"/>
  <c r="I84" i="17"/>
  <c r="G84" i="17"/>
  <c r="E84" i="17"/>
  <c r="C84" i="17"/>
  <c r="M83" i="17"/>
  <c r="K83" i="17"/>
  <c r="I83" i="17"/>
  <c r="G83" i="17"/>
  <c r="E83" i="17"/>
  <c r="C83" i="17"/>
  <c r="M82" i="17"/>
  <c r="K82" i="17"/>
  <c r="I82" i="17"/>
  <c r="G82" i="17"/>
  <c r="E82" i="17"/>
  <c r="C82" i="17"/>
  <c r="M81" i="17"/>
  <c r="K81" i="17"/>
  <c r="P81" i="17" s="1"/>
  <c r="I81" i="17"/>
  <c r="G81" i="17"/>
  <c r="E81" i="17"/>
  <c r="C81" i="17"/>
  <c r="M80" i="17"/>
  <c r="K80" i="17"/>
  <c r="I80" i="17"/>
  <c r="G80" i="17"/>
  <c r="E80" i="17"/>
  <c r="C80" i="17"/>
  <c r="M79" i="17"/>
  <c r="K79" i="17"/>
  <c r="I79" i="17"/>
  <c r="G79" i="17"/>
  <c r="E79" i="17"/>
  <c r="C79" i="17"/>
  <c r="M78" i="17"/>
  <c r="K78" i="17"/>
  <c r="I78" i="17"/>
  <c r="G78" i="17"/>
  <c r="E78" i="17"/>
  <c r="C78" i="17"/>
  <c r="M77" i="17"/>
  <c r="K77" i="17"/>
  <c r="I77" i="17"/>
  <c r="G77" i="17"/>
  <c r="E77" i="17"/>
  <c r="C77" i="17"/>
  <c r="M76" i="17"/>
  <c r="K76" i="17"/>
  <c r="I76" i="17"/>
  <c r="G76" i="17"/>
  <c r="E76" i="17"/>
  <c r="C76" i="17"/>
  <c r="M75" i="17"/>
  <c r="K75" i="17"/>
  <c r="I75" i="17"/>
  <c r="G75" i="17"/>
  <c r="E75" i="17"/>
  <c r="C75" i="17"/>
  <c r="M74" i="17"/>
  <c r="K74" i="17"/>
  <c r="I74" i="17"/>
  <c r="G74" i="17"/>
  <c r="E74" i="17"/>
  <c r="C74" i="17"/>
  <c r="M73" i="17"/>
  <c r="K73" i="17"/>
  <c r="I73" i="17"/>
  <c r="G73" i="17"/>
  <c r="E73" i="17"/>
  <c r="C73" i="17"/>
  <c r="M72" i="17"/>
  <c r="K72" i="17"/>
  <c r="I72" i="17"/>
  <c r="G72" i="17"/>
  <c r="E72" i="17"/>
  <c r="C72" i="17"/>
  <c r="M71" i="17"/>
  <c r="K71" i="17"/>
  <c r="I71" i="17"/>
  <c r="G71" i="17"/>
  <c r="E71" i="17"/>
  <c r="C71" i="17"/>
  <c r="M70" i="17"/>
  <c r="K70" i="17"/>
  <c r="I70" i="17"/>
  <c r="G70" i="17"/>
  <c r="E70" i="17"/>
  <c r="C70" i="17"/>
  <c r="M69" i="17"/>
  <c r="K69" i="17"/>
  <c r="I69" i="17"/>
  <c r="G69" i="17"/>
  <c r="E69" i="17"/>
  <c r="C69" i="17"/>
  <c r="M68" i="17"/>
  <c r="K68" i="17"/>
  <c r="I68" i="17"/>
  <c r="G68" i="17"/>
  <c r="E68" i="17"/>
  <c r="C68" i="17"/>
  <c r="M67" i="17"/>
  <c r="K67" i="17"/>
  <c r="I67" i="17"/>
  <c r="G67" i="17"/>
  <c r="E67" i="17"/>
  <c r="C67" i="17"/>
  <c r="M66" i="17"/>
  <c r="K66" i="17"/>
  <c r="I66" i="17"/>
  <c r="G66" i="17"/>
  <c r="E66" i="17"/>
  <c r="C66" i="17"/>
  <c r="M65" i="17"/>
  <c r="K65" i="17"/>
  <c r="I65" i="17"/>
  <c r="G65" i="17"/>
  <c r="E65" i="17"/>
  <c r="C65" i="17"/>
  <c r="M64" i="17"/>
  <c r="K64" i="17"/>
  <c r="I64" i="17"/>
  <c r="G64" i="17"/>
  <c r="E64" i="17"/>
  <c r="C64" i="17"/>
  <c r="M63" i="17"/>
  <c r="K63" i="17"/>
  <c r="I63" i="17"/>
  <c r="G63" i="17"/>
  <c r="E63" i="17"/>
  <c r="C63" i="17"/>
  <c r="M62" i="17"/>
  <c r="K62" i="17"/>
  <c r="I62" i="17"/>
  <c r="G62" i="17"/>
  <c r="E62" i="17"/>
  <c r="C62" i="17"/>
  <c r="M61" i="17"/>
  <c r="K61" i="17"/>
  <c r="I61" i="17"/>
  <c r="G61" i="17"/>
  <c r="E61" i="17"/>
  <c r="C61" i="17"/>
  <c r="M60" i="17"/>
  <c r="K60" i="17"/>
  <c r="I60" i="17"/>
  <c r="G60" i="17"/>
  <c r="E60" i="17"/>
  <c r="C60" i="17"/>
  <c r="M59" i="17"/>
  <c r="K59" i="17"/>
  <c r="I59" i="17"/>
  <c r="G59" i="17"/>
  <c r="E59" i="17"/>
  <c r="C59" i="17"/>
  <c r="M58" i="17"/>
  <c r="K58" i="17"/>
  <c r="I58" i="17"/>
  <c r="G58" i="17"/>
  <c r="E58" i="17"/>
  <c r="C58" i="17"/>
  <c r="M57" i="17"/>
  <c r="K57" i="17"/>
  <c r="I57" i="17"/>
  <c r="G57" i="17"/>
  <c r="E57" i="17"/>
  <c r="C57" i="17"/>
  <c r="M56" i="17"/>
  <c r="K56" i="17"/>
  <c r="I56" i="17"/>
  <c r="G56" i="17"/>
  <c r="E56" i="17"/>
  <c r="C56" i="17"/>
  <c r="M55" i="17"/>
  <c r="K55" i="17"/>
  <c r="I55" i="17"/>
  <c r="G55" i="17"/>
  <c r="E55" i="17"/>
  <c r="C55" i="17"/>
  <c r="M54" i="17"/>
  <c r="K54" i="17"/>
  <c r="I54" i="17"/>
  <c r="G54" i="17"/>
  <c r="E54" i="17"/>
  <c r="C54" i="17"/>
  <c r="M53" i="17"/>
  <c r="K53" i="17"/>
  <c r="I53" i="17"/>
  <c r="G53" i="17"/>
  <c r="E53" i="17"/>
  <c r="C53" i="17"/>
  <c r="M52" i="17"/>
  <c r="K52" i="17"/>
  <c r="I52" i="17"/>
  <c r="G52" i="17"/>
  <c r="E52" i="17"/>
  <c r="C52" i="17"/>
  <c r="M51" i="17"/>
  <c r="K51" i="17"/>
  <c r="I51" i="17"/>
  <c r="G51" i="17"/>
  <c r="E51" i="17"/>
  <c r="C51" i="17"/>
  <c r="M50" i="17"/>
  <c r="K50" i="17"/>
  <c r="I50" i="17"/>
  <c r="G50" i="17"/>
  <c r="E50" i="17"/>
  <c r="C50" i="17"/>
  <c r="M49" i="17"/>
  <c r="K49" i="17"/>
  <c r="I49" i="17"/>
  <c r="G49" i="17"/>
  <c r="E49" i="17"/>
  <c r="C49" i="17"/>
  <c r="M48" i="17"/>
  <c r="K48" i="17"/>
  <c r="I48" i="17"/>
  <c r="G48" i="17"/>
  <c r="E48" i="17"/>
  <c r="C48" i="17"/>
  <c r="M47" i="17"/>
  <c r="K47" i="17"/>
  <c r="I47" i="17"/>
  <c r="G47" i="17"/>
  <c r="E47" i="17"/>
  <c r="C47" i="17"/>
  <c r="M46" i="17"/>
  <c r="K46" i="17"/>
  <c r="I46" i="17"/>
  <c r="G46" i="17"/>
  <c r="E46" i="17"/>
  <c r="C46" i="17"/>
  <c r="M45" i="17"/>
  <c r="K45" i="17"/>
  <c r="I45" i="17"/>
  <c r="G45" i="17"/>
  <c r="E45" i="17"/>
  <c r="C45" i="17"/>
  <c r="M44" i="17"/>
  <c r="K44" i="17"/>
  <c r="I44" i="17"/>
  <c r="G44" i="17"/>
  <c r="E44" i="17"/>
  <c r="C44" i="17"/>
  <c r="M43" i="17"/>
  <c r="K43" i="17"/>
  <c r="I43" i="17"/>
  <c r="G43" i="17"/>
  <c r="E43" i="17"/>
  <c r="C43" i="17"/>
  <c r="M42" i="17"/>
  <c r="K42" i="17"/>
  <c r="I42" i="17"/>
  <c r="G42" i="17"/>
  <c r="E42" i="17"/>
  <c r="C42" i="17"/>
  <c r="M41" i="17"/>
  <c r="K41" i="17"/>
  <c r="I41" i="17"/>
  <c r="G41" i="17"/>
  <c r="E41" i="17"/>
  <c r="C41" i="17"/>
  <c r="M40" i="17"/>
  <c r="K40" i="17"/>
  <c r="I40" i="17"/>
  <c r="G40" i="17"/>
  <c r="E40" i="17"/>
  <c r="C40" i="17"/>
  <c r="M39" i="17"/>
  <c r="K39" i="17"/>
  <c r="I39" i="17"/>
  <c r="G39" i="17"/>
  <c r="E39" i="17"/>
  <c r="C39" i="17"/>
  <c r="M38" i="17"/>
  <c r="K38" i="17"/>
  <c r="I38" i="17"/>
  <c r="G38" i="17"/>
  <c r="E38" i="17"/>
  <c r="C38" i="17"/>
  <c r="M37" i="17"/>
  <c r="K37" i="17"/>
  <c r="I37" i="17"/>
  <c r="G37" i="17"/>
  <c r="E37" i="17"/>
  <c r="C37" i="17"/>
  <c r="M36" i="17"/>
  <c r="K36" i="17"/>
  <c r="I36" i="17"/>
  <c r="G36" i="17"/>
  <c r="E36" i="17"/>
  <c r="C36" i="17"/>
  <c r="M35" i="17"/>
  <c r="K35" i="17"/>
  <c r="I35" i="17"/>
  <c r="G35" i="17"/>
  <c r="E35" i="17"/>
  <c r="C35" i="17"/>
  <c r="M34" i="17"/>
  <c r="K34" i="17"/>
  <c r="I34" i="17"/>
  <c r="G34" i="17"/>
  <c r="E34" i="17"/>
  <c r="C34" i="17"/>
  <c r="M33" i="17"/>
  <c r="K33" i="17"/>
  <c r="I33" i="17"/>
  <c r="G33" i="17"/>
  <c r="E33" i="17"/>
  <c r="C33" i="17"/>
  <c r="M32" i="17"/>
  <c r="K32" i="17"/>
  <c r="I32" i="17"/>
  <c r="G32" i="17"/>
  <c r="E32" i="17"/>
  <c r="C32" i="17"/>
  <c r="M31" i="17"/>
  <c r="K31" i="17"/>
  <c r="I31" i="17"/>
  <c r="G31" i="17"/>
  <c r="E31" i="17"/>
  <c r="C31" i="17"/>
  <c r="M30" i="17"/>
  <c r="K30" i="17"/>
  <c r="I30" i="17"/>
  <c r="G30" i="17"/>
  <c r="E30" i="17"/>
  <c r="C30" i="17"/>
  <c r="M29" i="17"/>
  <c r="K29" i="17"/>
  <c r="I29" i="17"/>
  <c r="G29" i="17"/>
  <c r="E29" i="17"/>
  <c r="C29" i="17"/>
  <c r="M28" i="17"/>
  <c r="K28" i="17"/>
  <c r="I28" i="17"/>
  <c r="G28" i="17"/>
  <c r="E28" i="17"/>
  <c r="C28" i="17"/>
  <c r="M27" i="17"/>
  <c r="K27" i="17"/>
  <c r="I27" i="17"/>
  <c r="G27" i="17"/>
  <c r="E27" i="17"/>
  <c r="C27" i="17"/>
  <c r="M26" i="17"/>
  <c r="K26" i="17"/>
  <c r="I26" i="17"/>
  <c r="G26" i="17"/>
  <c r="E26" i="17"/>
  <c r="C26" i="17"/>
  <c r="M25" i="17"/>
  <c r="K25" i="17"/>
  <c r="I25" i="17"/>
  <c r="G25" i="17"/>
  <c r="E25" i="17"/>
  <c r="C25" i="17"/>
  <c r="M24" i="17"/>
  <c r="K24" i="17"/>
  <c r="I24" i="17"/>
  <c r="G24" i="17"/>
  <c r="E24" i="17"/>
  <c r="C24" i="17"/>
  <c r="M23" i="17"/>
  <c r="K23" i="17"/>
  <c r="I23" i="17"/>
  <c r="G23" i="17"/>
  <c r="E23" i="17"/>
  <c r="C23" i="17"/>
  <c r="M22" i="17"/>
  <c r="K22" i="17"/>
  <c r="I22" i="17"/>
  <c r="G22" i="17"/>
  <c r="E22" i="17"/>
  <c r="C22" i="17"/>
  <c r="M21" i="17"/>
  <c r="K21" i="17"/>
  <c r="I21" i="17"/>
  <c r="G21" i="17"/>
  <c r="E21" i="17"/>
  <c r="C21" i="17"/>
  <c r="M20" i="17"/>
  <c r="K20" i="17"/>
  <c r="I20" i="17"/>
  <c r="G20" i="17"/>
  <c r="E20" i="17"/>
  <c r="C20" i="17"/>
  <c r="M19" i="17"/>
  <c r="K19" i="17"/>
  <c r="I19" i="17"/>
  <c r="G19" i="17"/>
  <c r="E19" i="17"/>
  <c r="C19" i="17"/>
  <c r="M18" i="17"/>
  <c r="K18" i="17"/>
  <c r="I18" i="17"/>
  <c r="G18" i="17"/>
  <c r="E18" i="17"/>
  <c r="C18" i="17"/>
  <c r="M17" i="17"/>
  <c r="K17" i="17"/>
  <c r="I17" i="17"/>
  <c r="G17" i="17"/>
  <c r="E17" i="17"/>
  <c r="C17" i="17"/>
  <c r="M16" i="17"/>
  <c r="K16" i="17"/>
  <c r="I16" i="17"/>
  <c r="G16" i="17"/>
  <c r="E16" i="17"/>
  <c r="C16" i="17"/>
  <c r="M15" i="17"/>
  <c r="K15" i="17"/>
  <c r="I15" i="17"/>
  <c r="G15" i="17"/>
  <c r="E15" i="17"/>
  <c r="C15" i="17"/>
  <c r="M14" i="17"/>
  <c r="K14" i="17"/>
  <c r="I14" i="17"/>
  <c r="G14" i="17"/>
  <c r="E14" i="17"/>
  <c r="C14" i="17"/>
  <c r="M13" i="17"/>
  <c r="K13" i="17"/>
  <c r="I13" i="17"/>
  <c r="G13" i="17"/>
  <c r="E13" i="17"/>
  <c r="C13" i="17"/>
  <c r="M12" i="17"/>
  <c r="K12" i="17"/>
  <c r="I12" i="17"/>
  <c r="G12" i="17"/>
  <c r="E12" i="17"/>
  <c r="C12" i="17"/>
  <c r="M11" i="17"/>
  <c r="K11" i="17"/>
  <c r="I11" i="17"/>
  <c r="G11" i="17"/>
  <c r="E11" i="17"/>
  <c r="C11" i="17"/>
  <c r="M10" i="17"/>
  <c r="K10" i="17"/>
  <c r="I10" i="17"/>
  <c r="G10" i="17"/>
  <c r="E10" i="17"/>
  <c r="C10" i="17"/>
  <c r="M9" i="17"/>
  <c r="K9" i="17"/>
  <c r="I9" i="17"/>
  <c r="G9" i="17"/>
  <c r="E9" i="17"/>
  <c r="C9" i="17"/>
  <c r="M8" i="17"/>
  <c r="K8" i="17"/>
  <c r="I8" i="17"/>
  <c r="G8" i="17"/>
  <c r="E8" i="17"/>
  <c r="C8" i="17"/>
  <c r="M7" i="17"/>
  <c r="K7" i="17"/>
  <c r="I7" i="17"/>
  <c r="G7" i="17"/>
  <c r="E7" i="17"/>
  <c r="C7" i="17"/>
  <c r="M6" i="17"/>
  <c r="K6" i="17"/>
  <c r="I6" i="17"/>
  <c r="G6" i="17"/>
  <c r="E6" i="17"/>
  <c r="C6" i="17"/>
  <c r="M5" i="17"/>
  <c r="K5" i="17"/>
  <c r="I5" i="17"/>
  <c r="G5" i="17"/>
  <c r="E5" i="17"/>
  <c r="C5" i="17"/>
  <c r="M4" i="17"/>
  <c r="K4" i="17"/>
  <c r="I4" i="17"/>
  <c r="G4" i="17"/>
  <c r="E4" i="17"/>
  <c r="C4" i="17"/>
  <c r="M3" i="17"/>
  <c r="K3" i="17"/>
  <c r="I3" i="17"/>
  <c r="G3" i="17"/>
  <c r="E3" i="17"/>
  <c r="C3" i="17"/>
  <c r="K2" i="17"/>
  <c r="I2" i="17"/>
  <c r="G2" i="17"/>
  <c r="E2" i="17"/>
  <c r="C2" i="17"/>
  <c r="K86" i="15"/>
  <c r="I86" i="15"/>
  <c r="G86" i="15"/>
  <c r="E86" i="15"/>
  <c r="C86" i="15"/>
  <c r="M85" i="15"/>
  <c r="K85" i="15"/>
  <c r="I85" i="15"/>
  <c r="G85" i="15"/>
  <c r="E85" i="15"/>
  <c r="C85" i="15"/>
  <c r="M84" i="15"/>
  <c r="K84" i="15"/>
  <c r="I84" i="15"/>
  <c r="G84" i="15"/>
  <c r="E84" i="15"/>
  <c r="C84" i="15"/>
  <c r="M83" i="15"/>
  <c r="K83" i="15"/>
  <c r="I83" i="15"/>
  <c r="G83" i="15"/>
  <c r="E83" i="15"/>
  <c r="C83" i="15"/>
  <c r="M82" i="15"/>
  <c r="K82" i="15"/>
  <c r="I82" i="15"/>
  <c r="G82" i="15"/>
  <c r="E82" i="15"/>
  <c r="C82" i="15"/>
  <c r="M81" i="15"/>
  <c r="K81" i="15"/>
  <c r="I81" i="15"/>
  <c r="G81" i="15"/>
  <c r="E81" i="15"/>
  <c r="C81" i="15"/>
  <c r="M80" i="15"/>
  <c r="K80" i="15"/>
  <c r="I80" i="15"/>
  <c r="G80" i="15"/>
  <c r="E80" i="15"/>
  <c r="C80" i="15"/>
  <c r="M79" i="15"/>
  <c r="K79" i="15"/>
  <c r="I79" i="15"/>
  <c r="G79" i="15"/>
  <c r="E79" i="15"/>
  <c r="C79" i="15"/>
  <c r="M78" i="15"/>
  <c r="K78" i="15"/>
  <c r="I78" i="15"/>
  <c r="G78" i="15"/>
  <c r="E78" i="15"/>
  <c r="C78" i="15"/>
  <c r="M77" i="15"/>
  <c r="K77" i="15"/>
  <c r="I77" i="15"/>
  <c r="G77" i="15"/>
  <c r="E77" i="15"/>
  <c r="C77" i="15"/>
  <c r="M76" i="15"/>
  <c r="K76" i="15"/>
  <c r="I76" i="15"/>
  <c r="G76" i="15"/>
  <c r="E76" i="15"/>
  <c r="C76" i="15"/>
  <c r="M75" i="15"/>
  <c r="K75" i="15"/>
  <c r="I75" i="15"/>
  <c r="G75" i="15"/>
  <c r="E75" i="15"/>
  <c r="C75" i="15"/>
  <c r="M74" i="15"/>
  <c r="K74" i="15"/>
  <c r="I74" i="15"/>
  <c r="G74" i="15"/>
  <c r="E74" i="15"/>
  <c r="C74" i="15"/>
  <c r="M73" i="15"/>
  <c r="K73" i="15"/>
  <c r="I73" i="15"/>
  <c r="G73" i="15"/>
  <c r="E73" i="15"/>
  <c r="C73" i="15"/>
  <c r="M72" i="15"/>
  <c r="K72" i="15"/>
  <c r="I72" i="15"/>
  <c r="G72" i="15"/>
  <c r="E72" i="15"/>
  <c r="C72" i="15"/>
  <c r="M71" i="15"/>
  <c r="K71" i="15"/>
  <c r="I71" i="15"/>
  <c r="G71" i="15"/>
  <c r="E71" i="15"/>
  <c r="C71" i="15"/>
  <c r="M70" i="15"/>
  <c r="K70" i="15"/>
  <c r="I70" i="15"/>
  <c r="G70" i="15"/>
  <c r="E70" i="15"/>
  <c r="C70" i="15"/>
  <c r="M69" i="15"/>
  <c r="K69" i="15"/>
  <c r="I69" i="15"/>
  <c r="G69" i="15"/>
  <c r="E69" i="15"/>
  <c r="C69" i="15"/>
  <c r="M68" i="15"/>
  <c r="K68" i="15"/>
  <c r="I68" i="15"/>
  <c r="G68" i="15"/>
  <c r="E68" i="15"/>
  <c r="C68" i="15"/>
  <c r="M67" i="15"/>
  <c r="K67" i="15"/>
  <c r="I67" i="15"/>
  <c r="G67" i="15"/>
  <c r="E67" i="15"/>
  <c r="C67" i="15"/>
  <c r="M66" i="15"/>
  <c r="K66" i="15"/>
  <c r="I66" i="15"/>
  <c r="G66" i="15"/>
  <c r="E66" i="15"/>
  <c r="C66" i="15"/>
  <c r="M65" i="15"/>
  <c r="K65" i="15"/>
  <c r="I65" i="15"/>
  <c r="G65" i="15"/>
  <c r="E65" i="15"/>
  <c r="C65" i="15"/>
  <c r="M64" i="15"/>
  <c r="K64" i="15"/>
  <c r="I64" i="15"/>
  <c r="G64" i="15"/>
  <c r="E64" i="15"/>
  <c r="C64" i="15"/>
  <c r="M63" i="15"/>
  <c r="K63" i="15"/>
  <c r="I63" i="15"/>
  <c r="G63" i="15"/>
  <c r="E63" i="15"/>
  <c r="C63" i="15"/>
  <c r="M62" i="15"/>
  <c r="K62" i="15"/>
  <c r="I62" i="15"/>
  <c r="G62" i="15"/>
  <c r="E62" i="15"/>
  <c r="C62" i="15"/>
  <c r="M61" i="15"/>
  <c r="K61" i="15"/>
  <c r="I61" i="15"/>
  <c r="G61" i="15"/>
  <c r="E61" i="15"/>
  <c r="C61" i="15"/>
  <c r="M60" i="15"/>
  <c r="K60" i="15"/>
  <c r="I60" i="15"/>
  <c r="G60" i="15"/>
  <c r="E60" i="15"/>
  <c r="C60" i="15"/>
  <c r="M59" i="15"/>
  <c r="K59" i="15"/>
  <c r="I59" i="15"/>
  <c r="G59" i="15"/>
  <c r="E59" i="15"/>
  <c r="C59" i="15"/>
  <c r="M58" i="15"/>
  <c r="K58" i="15"/>
  <c r="I58" i="15"/>
  <c r="G58" i="15"/>
  <c r="E58" i="15"/>
  <c r="C58" i="15"/>
  <c r="M57" i="15"/>
  <c r="K57" i="15"/>
  <c r="I57" i="15"/>
  <c r="G57" i="15"/>
  <c r="E57" i="15"/>
  <c r="C57" i="15"/>
  <c r="M56" i="15"/>
  <c r="K56" i="15"/>
  <c r="I56" i="15"/>
  <c r="G56" i="15"/>
  <c r="E56" i="15"/>
  <c r="C56" i="15"/>
  <c r="M55" i="15"/>
  <c r="K55" i="15"/>
  <c r="I55" i="15"/>
  <c r="G55" i="15"/>
  <c r="E55" i="15"/>
  <c r="C55" i="15"/>
  <c r="M54" i="15"/>
  <c r="K54" i="15"/>
  <c r="I54" i="15"/>
  <c r="G54" i="15"/>
  <c r="E54" i="15"/>
  <c r="C54" i="15"/>
  <c r="M53" i="15"/>
  <c r="K53" i="15"/>
  <c r="I53" i="15"/>
  <c r="G53" i="15"/>
  <c r="E53" i="15"/>
  <c r="C53" i="15"/>
  <c r="M52" i="15"/>
  <c r="K52" i="15"/>
  <c r="I52" i="15"/>
  <c r="G52" i="15"/>
  <c r="E52" i="15"/>
  <c r="C52" i="15"/>
  <c r="M51" i="15"/>
  <c r="K51" i="15"/>
  <c r="I51" i="15"/>
  <c r="G51" i="15"/>
  <c r="E51" i="15"/>
  <c r="C51" i="15"/>
  <c r="M50" i="15"/>
  <c r="K50" i="15"/>
  <c r="I50" i="15"/>
  <c r="G50" i="15"/>
  <c r="E50" i="15"/>
  <c r="C50" i="15"/>
  <c r="M49" i="15"/>
  <c r="K49" i="15"/>
  <c r="I49" i="15"/>
  <c r="G49" i="15"/>
  <c r="E49" i="15"/>
  <c r="C49" i="15"/>
  <c r="M48" i="15"/>
  <c r="K48" i="15"/>
  <c r="I48" i="15"/>
  <c r="G48" i="15"/>
  <c r="E48" i="15"/>
  <c r="C48" i="15"/>
  <c r="M47" i="15"/>
  <c r="K47" i="15"/>
  <c r="I47" i="15"/>
  <c r="G47" i="15"/>
  <c r="E47" i="15"/>
  <c r="C47" i="15"/>
  <c r="M46" i="15"/>
  <c r="K46" i="15"/>
  <c r="I46" i="15"/>
  <c r="G46" i="15"/>
  <c r="E46" i="15"/>
  <c r="C46" i="15"/>
  <c r="M45" i="15"/>
  <c r="K45" i="15"/>
  <c r="I45" i="15"/>
  <c r="G45" i="15"/>
  <c r="E45" i="15"/>
  <c r="C45" i="15"/>
  <c r="M44" i="15"/>
  <c r="K44" i="15"/>
  <c r="I44" i="15"/>
  <c r="G44" i="15"/>
  <c r="E44" i="15"/>
  <c r="C44" i="15"/>
  <c r="M43" i="15"/>
  <c r="K43" i="15"/>
  <c r="I43" i="15"/>
  <c r="G43" i="15"/>
  <c r="E43" i="15"/>
  <c r="C43" i="15"/>
  <c r="M42" i="15"/>
  <c r="K42" i="15"/>
  <c r="I42" i="15"/>
  <c r="G42" i="15"/>
  <c r="E42" i="15"/>
  <c r="C42" i="15"/>
  <c r="M41" i="15"/>
  <c r="K41" i="15"/>
  <c r="I41" i="15"/>
  <c r="G41" i="15"/>
  <c r="E41" i="15"/>
  <c r="C41" i="15"/>
  <c r="M40" i="15"/>
  <c r="K40" i="15"/>
  <c r="I40" i="15"/>
  <c r="G40" i="15"/>
  <c r="E40" i="15"/>
  <c r="C40" i="15"/>
  <c r="M39" i="15"/>
  <c r="K39" i="15"/>
  <c r="I39" i="15"/>
  <c r="G39" i="15"/>
  <c r="E39" i="15"/>
  <c r="C39" i="15"/>
  <c r="M38" i="15"/>
  <c r="K38" i="15"/>
  <c r="I38" i="15"/>
  <c r="G38" i="15"/>
  <c r="E38" i="15"/>
  <c r="C38" i="15"/>
  <c r="M37" i="15"/>
  <c r="K37" i="15"/>
  <c r="I37" i="15"/>
  <c r="G37" i="15"/>
  <c r="E37" i="15"/>
  <c r="C37" i="15"/>
  <c r="M36" i="15"/>
  <c r="K36" i="15"/>
  <c r="I36" i="15"/>
  <c r="G36" i="15"/>
  <c r="E36" i="15"/>
  <c r="C36" i="15"/>
  <c r="M35" i="15"/>
  <c r="K35" i="15"/>
  <c r="I35" i="15"/>
  <c r="G35" i="15"/>
  <c r="E35" i="15"/>
  <c r="C35" i="15"/>
  <c r="M34" i="15"/>
  <c r="K34" i="15"/>
  <c r="I34" i="15"/>
  <c r="G34" i="15"/>
  <c r="E34" i="15"/>
  <c r="C34" i="15"/>
  <c r="M33" i="15"/>
  <c r="K33" i="15"/>
  <c r="I33" i="15"/>
  <c r="G33" i="15"/>
  <c r="E33" i="15"/>
  <c r="C33" i="15"/>
  <c r="M32" i="15"/>
  <c r="K32" i="15"/>
  <c r="I32" i="15"/>
  <c r="G32" i="15"/>
  <c r="E32" i="15"/>
  <c r="C32" i="15"/>
  <c r="M31" i="15"/>
  <c r="K31" i="15"/>
  <c r="I31" i="15"/>
  <c r="G31" i="15"/>
  <c r="E31" i="15"/>
  <c r="C31" i="15"/>
  <c r="M30" i="15"/>
  <c r="K30" i="15"/>
  <c r="I30" i="15"/>
  <c r="G30" i="15"/>
  <c r="E30" i="15"/>
  <c r="C30" i="15"/>
  <c r="M29" i="15"/>
  <c r="K29" i="15"/>
  <c r="I29" i="15"/>
  <c r="G29" i="15"/>
  <c r="E29" i="15"/>
  <c r="C29" i="15"/>
  <c r="M28" i="15"/>
  <c r="K28" i="15"/>
  <c r="I28" i="15"/>
  <c r="G28" i="15"/>
  <c r="E28" i="15"/>
  <c r="C28" i="15"/>
  <c r="M27" i="15"/>
  <c r="K27" i="15"/>
  <c r="I27" i="15"/>
  <c r="G27" i="15"/>
  <c r="E27" i="15"/>
  <c r="C27" i="15"/>
  <c r="M26" i="15"/>
  <c r="K26" i="15"/>
  <c r="I26" i="15"/>
  <c r="G26" i="15"/>
  <c r="E26" i="15"/>
  <c r="C26" i="15"/>
  <c r="M25" i="15"/>
  <c r="K25" i="15"/>
  <c r="I25" i="15"/>
  <c r="G25" i="15"/>
  <c r="E25" i="15"/>
  <c r="C25" i="15"/>
  <c r="M24" i="15"/>
  <c r="K24" i="15"/>
  <c r="I24" i="15"/>
  <c r="G24" i="15"/>
  <c r="E24" i="15"/>
  <c r="C24" i="15"/>
  <c r="M23" i="15"/>
  <c r="K23" i="15"/>
  <c r="I23" i="15"/>
  <c r="G23" i="15"/>
  <c r="E23" i="15"/>
  <c r="C23" i="15"/>
  <c r="M22" i="15"/>
  <c r="K22" i="15"/>
  <c r="I22" i="15"/>
  <c r="G22" i="15"/>
  <c r="E22" i="15"/>
  <c r="C22" i="15"/>
  <c r="M21" i="15"/>
  <c r="K21" i="15"/>
  <c r="I21" i="15"/>
  <c r="G21" i="15"/>
  <c r="E21" i="15"/>
  <c r="C21" i="15"/>
  <c r="M20" i="15"/>
  <c r="K20" i="15"/>
  <c r="I20" i="15"/>
  <c r="G20" i="15"/>
  <c r="E20" i="15"/>
  <c r="C20" i="15"/>
  <c r="M19" i="15"/>
  <c r="K19" i="15"/>
  <c r="I19" i="15"/>
  <c r="G19" i="15"/>
  <c r="E19" i="15"/>
  <c r="C19" i="15"/>
  <c r="M18" i="15"/>
  <c r="K18" i="15"/>
  <c r="I18" i="15"/>
  <c r="G18" i="15"/>
  <c r="E18" i="15"/>
  <c r="C18" i="15"/>
  <c r="M17" i="15"/>
  <c r="K17" i="15"/>
  <c r="I17" i="15"/>
  <c r="G17" i="15"/>
  <c r="E17" i="15"/>
  <c r="C17" i="15"/>
  <c r="M16" i="15"/>
  <c r="K16" i="15"/>
  <c r="I16" i="15"/>
  <c r="G16" i="15"/>
  <c r="E16" i="15"/>
  <c r="C16" i="15"/>
  <c r="M15" i="15"/>
  <c r="K15" i="15"/>
  <c r="I15" i="15"/>
  <c r="G15" i="15"/>
  <c r="E15" i="15"/>
  <c r="C15" i="15"/>
  <c r="M14" i="15"/>
  <c r="K14" i="15"/>
  <c r="I14" i="15"/>
  <c r="G14" i="15"/>
  <c r="E14" i="15"/>
  <c r="C14" i="15"/>
  <c r="M13" i="15"/>
  <c r="K13" i="15"/>
  <c r="I13" i="15"/>
  <c r="G13" i="15"/>
  <c r="E13" i="15"/>
  <c r="C13" i="15"/>
  <c r="M12" i="15"/>
  <c r="K12" i="15"/>
  <c r="I12" i="15"/>
  <c r="G12" i="15"/>
  <c r="E12" i="15"/>
  <c r="C12" i="15"/>
  <c r="M11" i="15"/>
  <c r="K11" i="15"/>
  <c r="I11" i="15"/>
  <c r="G11" i="15"/>
  <c r="E11" i="15"/>
  <c r="C11" i="15"/>
  <c r="M10" i="15"/>
  <c r="K10" i="15"/>
  <c r="I10" i="15"/>
  <c r="G10" i="15"/>
  <c r="E10" i="15"/>
  <c r="C10" i="15"/>
  <c r="M9" i="15"/>
  <c r="K9" i="15"/>
  <c r="I9" i="15"/>
  <c r="G9" i="15"/>
  <c r="E9" i="15"/>
  <c r="C9" i="15"/>
  <c r="M8" i="15"/>
  <c r="K8" i="15"/>
  <c r="I8" i="15"/>
  <c r="G8" i="15"/>
  <c r="E8" i="15"/>
  <c r="C8" i="15"/>
  <c r="M7" i="15"/>
  <c r="K7" i="15"/>
  <c r="I7" i="15"/>
  <c r="G7" i="15"/>
  <c r="E7" i="15"/>
  <c r="C7" i="15"/>
  <c r="M6" i="15"/>
  <c r="K6" i="15"/>
  <c r="I6" i="15"/>
  <c r="G6" i="15"/>
  <c r="E6" i="15"/>
  <c r="C6" i="15"/>
  <c r="M5" i="15"/>
  <c r="K5" i="15"/>
  <c r="I5" i="15"/>
  <c r="G5" i="15"/>
  <c r="E5" i="15"/>
  <c r="C5" i="15"/>
  <c r="M4" i="15"/>
  <c r="K4" i="15"/>
  <c r="I4" i="15"/>
  <c r="G4" i="15"/>
  <c r="E4" i="15"/>
  <c r="C4" i="15"/>
  <c r="M3" i="15"/>
  <c r="K3" i="15"/>
  <c r="I3" i="15"/>
  <c r="G3" i="15"/>
  <c r="E3" i="15"/>
  <c r="C3" i="15"/>
  <c r="M2" i="15"/>
  <c r="K2" i="15"/>
  <c r="I2" i="15"/>
  <c r="G2" i="15"/>
  <c r="E2" i="15"/>
  <c r="C2" i="15"/>
  <c r="M83" i="12"/>
  <c r="K83" i="12"/>
  <c r="I83" i="12"/>
  <c r="G83" i="12"/>
  <c r="E83" i="12"/>
  <c r="C83" i="12"/>
  <c r="M82" i="12"/>
  <c r="K82" i="12"/>
  <c r="I82" i="12"/>
  <c r="G82" i="12"/>
  <c r="E82" i="12"/>
  <c r="C82" i="12"/>
  <c r="M81" i="12"/>
  <c r="K81" i="12"/>
  <c r="I81" i="12"/>
  <c r="G81" i="12"/>
  <c r="E81" i="12"/>
  <c r="C81" i="12"/>
  <c r="M80" i="12"/>
  <c r="K80" i="12"/>
  <c r="I80" i="12"/>
  <c r="G80" i="12"/>
  <c r="E80" i="12"/>
  <c r="C80" i="12"/>
  <c r="M79" i="12"/>
  <c r="K79" i="12"/>
  <c r="I79" i="12"/>
  <c r="G79" i="12"/>
  <c r="E79" i="12"/>
  <c r="C79" i="12"/>
  <c r="M78" i="12"/>
  <c r="K78" i="12"/>
  <c r="I78" i="12"/>
  <c r="G78" i="12"/>
  <c r="E78" i="12"/>
  <c r="C78" i="12"/>
  <c r="M77" i="12"/>
  <c r="K77" i="12"/>
  <c r="I77" i="12"/>
  <c r="G77" i="12"/>
  <c r="E77" i="12"/>
  <c r="C77" i="12"/>
  <c r="M76" i="12"/>
  <c r="K76" i="12"/>
  <c r="I76" i="12"/>
  <c r="G76" i="12"/>
  <c r="E76" i="12"/>
  <c r="C76" i="12"/>
  <c r="M75" i="12"/>
  <c r="K75" i="12"/>
  <c r="I75" i="12"/>
  <c r="G75" i="12"/>
  <c r="E75" i="12"/>
  <c r="C75" i="12"/>
  <c r="M74" i="12"/>
  <c r="K74" i="12"/>
  <c r="I74" i="12"/>
  <c r="G74" i="12"/>
  <c r="E74" i="12"/>
  <c r="C74" i="12"/>
  <c r="M73" i="12"/>
  <c r="K73" i="12"/>
  <c r="I73" i="12"/>
  <c r="G73" i="12"/>
  <c r="E73" i="12"/>
  <c r="C73" i="12"/>
  <c r="M72" i="12"/>
  <c r="K72" i="12"/>
  <c r="I72" i="12"/>
  <c r="G72" i="12"/>
  <c r="E72" i="12"/>
  <c r="C72" i="12"/>
  <c r="M71" i="12"/>
  <c r="K71" i="12"/>
  <c r="I71" i="12"/>
  <c r="G71" i="12"/>
  <c r="E71" i="12"/>
  <c r="C71" i="12"/>
  <c r="M70" i="12"/>
  <c r="K70" i="12"/>
  <c r="I70" i="12"/>
  <c r="G70" i="12"/>
  <c r="E70" i="12"/>
  <c r="C70" i="12"/>
  <c r="M69" i="12"/>
  <c r="K69" i="12"/>
  <c r="I69" i="12"/>
  <c r="G69" i="12"/>
  <c r="E69" i="12"/>
  <c r="C69" i="12"/>
  <c r="M68" i="12"/>
  <c r="K68" i="12"/>
  <c r="I68" i="12"/>
  <c r="G68" i="12"/>
  <c r="E68" i="12"/>
  <c r="C68" i="12"/>
  <c r="M67" i="12"/>
  <c r="K67" i="12"/>
  <c r="I67" i="12"/>
  <c r="G67" i="12"/>
  <c r="E67" i="12"/>
  <c r="C67" i="12"/>
  <c r="M66" i="12"/>
  <c r="K66" i="12"/>
  <c r="I66" i="12"/>
  <c r="G66" i="12"/>
  <c r="E66" i="12"/>
  <c r="C66" i="12"/>
  <c r="M65" i="12"/>
  <c r="K65" i="12"/>
  <c r="I65" i="12"/>
  <c r="G65" i="12"/>
  <c r="E65" i="12"/>
  <c r="C65" i="12"/>
  <c r="M64" i="12"/>
  <c r="K64" i="12"/>
  <c r="I64" i="12"/>
  <c r="G64" i="12"/>
  <c r="E64" i="12"/>
  <c r="C64" i="12"/>
  <c r="M63" i="12"/>
  <c r="K63" i="12"/>
  <c r="I63" i="12"/>
  <c r="G63" i="12"/>
  <c r="E63" i="12"/>
  <c r="C63" i="12"/>
  <c r="M62" i="12"/>
  <c r="K62" i="12"/>
  <c r="I62" i="12"/>
  <c r="G62" i="12"/>
  <c r="E62" i="12"/>
  <c r="C62" i="12"/>
  <c r="M61" i="12"/>
  <c r="K61" i="12"/>
  <c r="I61" i="12"/>
  <c r="G61" i="12"/>
  <c r="E61" i="12"/>
  <c r="C61" i="12"/>
  <c r="M60" i="12"/>
  <c r="K60" i="12"/>
  <c r="I60" i="12"/>
  <c r="G60" i="12"/>
  <c r="E60" i="12"/>
  <c r="C60" i="12"/>
  <c r="M59" i="12"/>
  <c r="K59" i="12"/>
  <c r="I59" i="12"/>
  <c r="G59" i="12"/>
  <c r="E59" i="12"/>
  <c r="C59" i="12"/>
  <c r="M58" i="12"/>
  <c r="K58" i="12"/>
  <c r="I58" i="12"/>
  <c r="G58" i="12"/>
  <c r="E58" i="12"/>
  <c r="C58" i="12"/>
  <c r="M57" i="12"/>
  <c r="K57" i="12"/>
  <c r="I57" i="12"/>
  <c r="G57" i="12"/>
  <c r="E57" i="12"/>
  <c r="C57" i="12"/>
  <c r="M56" i="12"/>
  <c r="K56" i="12"/>
  <c r="I56" i="12"/>
  <c r="G56" i="12"/>
  <c r="E56" i="12"/>
  <c r="C56" i="12"/>
  <c r="M55" i="12"/>
  <c r="K55" i="12"/>
  <c r="I55" i="12"/>
  <c r="G55" i="12"/>
  <c r="E55" i="12"/>
  <c r="C55" i="12"/>
  <c r="M54" i="12"/>
  <c r="K54" i="12"/>
  <c r="I54" i="12"/>
  <c r="G54" i="12"/>
  <c r="E54" i="12"/>
  <c r="C54" i="12"/>
  <c r="M53" i="12"/>
  <c r="K53" i="12"/>
  <c r="I53" i="12"/>
  <c r="G53" i="12"/>
  <c r="E53" i="12"/>
  <c r="C53" i="12"/>
  <c r="M52" i="12"/>
  <c r="K52" i="12"/>
  <c r="I52" i="12"/>
  <c r="G52" i="12"/>
  <c r="E52" i="12"/>
  <c r="C52" i="12"/>
  <c r="M51" i="12"/>
  <c r="K51" i="12"/>
  <c r="I51" i="12"/>
  <c r="G51" i="12"/>
  <c r="E51" i="12"/>
  <c r="C51" i="12"/>
  <c r="M50" i="12"/>
  <c r="K50" i="12"/>
  <c r="I50" i="12"/>
  <c r="G50" i="12"/>
  <c r="E50" i="12"/>
  <c r="C50" i="12"/>
  <c r="M49" i="12"/>
  <c r="K49" i="12"/>
  <c r="I49" i="12"/>
  <c r="G49" i="12"/>
  <c r="E49" i="12"/>
  <c r="C49" i="12"/>
  <c r="M48" i="12"/>
  <c r="K48" i="12"/>
  <c r="I48" i="12"/>
  <c r="G48" i="12"/>
  <c r="E48" i="12"/>
  <c r="C48" i="12"/>
  <c r="M47" i="12"/>
  <c r="K47" i="12"/>
  <c r="I47" i="12"/>
  <c r="G47" i="12"/>
  <c r="E47" i="12"/>
  <c r="C47" i="12"/>
  <c r="M46" i="12"/>
  <c r="K46" i="12"/>
  <c r="I46" i="12"/>
  <c r="G46" i="12"/>
  <c r="E46" i="12"/>
  <c r="C46" i="12"/>
  <c r="M45" i="12"/>
  <c r="K45" i="12"/>
  <c r="I45" i="12"/>
  <c r="G45" i="12"/>
  <c r="E45" i="12"/>
  <c r="C45" i="12"/>
  <c r="M44" i="12"/>
  <c r="K44" i="12"/>
  <c r="I44" i="12"/>
  <c r="G44" i="12"/>
  <c r="P44" i="12" s="1"/>
  <c r="E44" i="12"/>
  <c r="C44" i="12"/>
  <c r="M43" i="12"/>
  <c r="K43" i="12"/>
  <c r="I43" i="12"/>
  <c r="G43" i="12"/>
  <c r="E43" i="12"/>
  <c r="C43" i="12"/>
  <c r="M42" i="12"/>
  <c r="K42" i="12"/>
  <c r="I42" i="12"/>
  <c r="G42" i="12"/>
  <c r="E42" i="12"/>
  <c r="C42" i="12"/>
  <c r="M41" i="12"/>
  <c r="K41" i="12"/>
  <c r="I41" i="12"/>
  <c r="G41" i="12"/>
  <c r="E41" i="12"/>
  <c r="C41" i="12"/>
  <c r="M40" i="12"/>
  <c r="K40" i="12"/>
  <c r="I40" i="12"/>
  <c r="G40" i="12"/>
  <c r="E40" i="12"/>
  <c r="C40" i="12"/>
  <c r="M39" i="12"/>
  <c r="K39" i="12"/>
  <c r="I39" i="12"/>
  <c r="G39" i="12"/>
  <c r="E39" i="12"/>
  <c r="C39" i="12"/>
  <c r="M38" i="12"/>
  <c r="K38" i="12"/>
  <c r="I38" i="12"/>
  <c r="G38" i="12"/>
  <c r="E38" i="12"/>
  <c r="C38" i="12"/>
  <c r="M37" i="12"/>
  <c r="K37" i="12"/>
  <c r="I37" i="12"/>
  <c r="G37" i="12"/>
  <c r="E37" i="12"/>
  <c r="C37" i="12"/>
  <c r="M36" i="12"/>
  <c r="K36" i="12"/>
  <c r="I36" i="12"/>
  <c r="G36" i="12"/>
  <c r="E36" i="12"/>
  <c r="C36" i="12"/>
  <c r="M35" i="12"/>
  <c r="K35" i="12"/>
  <c r="I35" i="12"/>
  <c r="G35" i="12"/>
  <c r="E35" i="12"/>
  <c r="C35" i="12"/>
  <c r="M34" i="12"/>
  <c r="K34" i="12"/>
  <c r="I34" i="12"/>
  <c r="G34" i="12"/>
  <c r="E34" i="12"/>
  <c r="C34" i="12"/>
  <c r="M33" i="12"/>
  <c r="K33" i="12"/>
  <c r="I33" i="12"/>
  <c r="G33" i="12"/>
  <c r="E33" i="12"/>
  <c r="C33" i="12"/>
  <c r="M32" i="12"/>
  <c r="K32" i="12"/>
  <c r="I32" i="12"/>
  <c r="G32" i="12"/>
  <c r="E32" i="12"/>
  <c r="C32" i="12"/>
  <c r="M31" i="12"/>
  <c r="K31" i="12"/>
  <c r="I31" i="12"/>
  <c r="G31" i="12"/>
  <c r="E31" i="12"/>
  <c r="C31" i="12"/>
  <c r="M30" i="12"/>
  <c r="K30" i="12"/>
  <c r="I30" i="12"/>
  <c r="G30" i="12"/>
  <c r="E30" i="12"/>
  <c r="C30" i="12"/>
  <c r="M29" i="12"/>
  <c r="K29" i="12"/>
  <c r="I29" i="12"/>
  <c r="G29" i="12"/>
  <c r="E29" i="12"/>
  <c r="C29" i="12"/>
  <c r="M28" i="12"/>
  <c r="K28" i="12"/>
  <c r="I28" i="12"/>
  <c r="G28" i="12"/>
  <c r="E28" i="12"/>
  <c r="C28" i="12"/>
  <c r="M27" i="12"/>
  <c r="K27" i="12"/>
  <c r="I27" i="12"/>
  <c r="G27" i="12"/>
  <c r="E27" i="12"/>
  <c r="C27" i="12"/>
  <c r="M26" i="12"/>
  <c r="K26" i="12"/>
  <c r="I26" i="12"/>
  <c r="G26" i="12"/>
  <c r="E26" i="12"/>
  <c r="C26" i="12"/>
  <c r="M25" i="12"/>
  <c r="K25" i="12"/>
  <c r="I25" i="12"/>
  <c r="G25" i="12"/>
  <c r="E25" i="12"/>
  <c r="C25" i="12"/>
  <c r="M24" i="12"/>
  <c r="K24" i="12"/>
  <c r="I24" i="12"/>
  <c r="G24" i="12"/>
  <c r="E24" i="12"/>
  <c r="C24" i="12"/>
  <c r="M23" i="12"/>
  <c r="K23" i="12"/>
  <c r="I23" i="12"/>
  <c r="G23" i="12"/>
  <c r="E23" i="12"/>
  <c r="C23" i="12"/>
  <c r="M22" i="12"/>
  <c r="K22" i="12"/>
  <c r="I22" i="12"/>
  <c r="G22" i="12"/>
  <c r="E22" i="12"/>
  <c r="C22" i="12"/>
  <c r="M21" i="12"/>
  <c r="K21" i="12"/>
  <c r="I21" i="12"/>
  <c r="G21" i="12"/>
  <c r="E21" i="12"/>
  <c r="C21" i="12"/>
  <c r="M20" i="12"/>
  <c r="K20" i="12"/>
  <c r="I20" i="12"/>
  <c r="G20" i="12"/>
  <c r="E20" i="12"/>
  <c r="C20" i="12"/>
  <c r="M19" i="12"/>
  <c r="K19" i="12"/>
  <c r="I19" i="12"/>
  <c r="G19" i="12"/>
  <c r="E19" i="12"/>
  <c r="C19" i="12"/>
  <c r="M18" i="12"/>
  <c r="K18" i="12"/>
  <c r="I18" i="12"/>
  <c r="G18" i="12"/>
  <c r="E18" i="12"/>
  <c r="C18" i="12"/>
  <c r="M17" i="12"/>
  <c r="K17" i="12"/>
  <c r="I17" i="12"/>
  <c r="G17" i="12"/>
  <c r="E17" i="12"/>
  <c r="C17" i="12"/>
  <c r="M16" i="12"/>
  <c r="K16" i="12"/>
  <c r="I16" i="12"/>
  <c r="G16" i="12"/>
  <c r="E16" i="12"/>
  <c r="C16" i="12"/>
  <c r="M15" i="12"/>
  <c r="K15" i="12"/>
  <c r="I15" i="12"/>
  <c r="G15" i="12"/>
  <c r="E15" i="12"/>
  <c r="C15" i="12"/>
  <c r="M14" i="12"/>
  <c r="K14" i="12"/>
  <c r="I14" i="12"/>
  <c r="G14" i="12"/>
  <c r="E14" i="12"/>
  <c r="C14" i="12"/>
  <c r="M13" i="12"/>
  <c r="K13" i="12"/>
  <c r="I13" i="12"/>
  <c r="G13" i="12"/>
  <c r="E13" i="12"/>
  <c r="C13" i="12"/>
  <c r="M12" i="12"/>
  <c r="K12" i="12"/>
  <c r="I12" i="12"/>
  <c r="G12" i="12"/>
  <c r="E12" i="12"/>
  <c r="C12" i="12"/>
  <c r="M11" i="12"/>
  <c r="K11" i="12"/>
  <c r="I11" i="12"/>
  <c r="G11" i="12"/>
  <c r="E11" i="12"/>
  <c r="C11" i="12"/>
  <c r="M10" i="12"/>
  <c r="K10" i="12"/>
  <c r="I10" i="12"/>
  <c r="G10" i="12"/>
  <c r="E10" i="12"/>
  <c r="C10" i="12"/>
  <c r="M9" i="12"/>
  <c r="K9" i="12"/>
  <c r="I9" i="12"/>
  <c r="G9" i="12"/>
  <c r="E9" i="12"/>
  <c r="C9" i="12"/>
  <c r="M8" i="12"/>
  <c r="K8" i="12"/>
  <c r="I8" i="12"/>
  <c r="G8" i="12"/>
  <c r="E8" i="12"/>
  <c r="C8" i="12"/>
  <c r="M7" i="12"/>
  <c r="K7" i="12"/>
  <c r="I7" i="12"/>
  <c r="G7" i="12"/>
  <c r="E7" i="12"/>
  <c r="C7" i="12"/>
  <c r="M6" i="12"/>
  <c r="K6" i="12"/>
  <c r="I6" i="12"/>
  <c r="G6" i="12"/>
  <c r="E6" i="12"/>
  <c r="C6" i="12"/>
  <c r="M5" i="12"/>
  <c r="K5" i="12"/>
  <c r="I5" i="12"/>
  <c r="G5" i="12"/>
  <c r="E5" i="12"/>
  <c r="C5" i="12"/>
  <c r="M4" i="12"/>
  <c r="K4" i="12"/>
  <c r="I4" i="12"/>
  <c r="G4" i="12"/>
  <c r="E4" i="12"/>
  <c r="C4" i="12"/>
  <c r="M3" i="12"/>
  <c r="K3" i="12"/>
  <c r="I3" i="12"/>
  <c r="G3" i="12"/>
  <c r="E3" i="12"/>
  <c r="C3" i="12"/>
  <c r="M2" i="12"/>
  <c r="K2" i="12"/>
  <c r="I2" i="12"/>
  <c r="G2" i="12"/>
  <c r="E2" i="12"/>
  <c r="C2" i="12"/>
  <c r="N2" i="10"/>
  <c r="N3" i="10"/>
  <c r="N4" i="10"/>
  <c r="N5" i="10"/>
  <c r="N6" i="10"/>
  <c r="N7" i="10"/>
  <c r="N8" i="10"/>
  <c r="N9" i="10"/>
  <c r="N10" i="10"/>
  <c r="I91" i="10" s="1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K91" i="2"/>
  <c r="I91" i="2"/>
  <c r="G91" i="2"/>
  <c r="E91" i="2"/>
  <c r="C91" i="2"/>
  <c r="K91" i="6"/>
  <c r="I91" i="6"/>
  <c r="G91" i="6"/>
  <c r="E91" i="6"/>
  <c r="C91" i="6"/>
  <c r="K91" i="4"/>
  <c r="I91" i="4"/>
  <c r="G91" i="4"/>
  <c r="E91" i="4"/>
  <c r="C91" i="4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2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Q87" i="9"/>
  <c r="K86" i="10"/>
  <c r="I86" i="10"/>
  <c r="G86" i="10"/>
  <c r="E86" i="10"/>
  <c r="C86" i="10"/>
  <c r="M85" i="10"/>
  <c r="K85" i="10"/>
  <c r="I85" i="10"/>
  <c r="G85" i="10"/>
  <c r="E85" i="10"/>
  <c r="C85" i="10"/>
  <c r="M84" i="10"/>
  <c r="K84" i="10"/>
  <c r="I84" i="10"/>
  <c r="G84" i="10"/>
  <c r="E84" i="10"/>
  <c r="C84" i="10"/>
  <c r="M83" i="10"/>
  <c r="K83" i="10"/>
  <c r="I83" i="10"/>
  <c r="G83" i="10"/>
  <c r="E83" i="10"/>
  <c r="C83" i="10"/>
  <c r="M82" i="10"/>
  <c r="K82" i="10"/>
  <c r="I82" i="10"/>
  <c r="G82" i="10"/>
  <c r="E82" i="10"/>
  <c r="C82" i="10"/>
  <c r="M81" i="10"/>
  <c r="K81" i="10"/>
  <c r="I81" i="10"/>
  <c r="G81" i="10"/>
  <c r="E81" i="10"/>
  <c r="C81" i="10"/>
  <c r="M80" i="10"/>
  <c r="K80" i="10"/>
  <c r="I80" i="10"/>
  <c r="G80" i="10"/>
  <c r="E80" i="10"/>
  <c r="C80" i="10"/>
  <c r="M79" i="10"/>
  <c r="K79" i="10"/>
  <c r="I79" i="10"/>
  <c r="G79" i="10"/>
  <c r="E79" i="10"/>
  <c r="C79" i="10"/>
  <c r="M78" i="10"/>
  <c r="K78" i="10"/>
  <c r="I78" i="10"/>
  <c r="G78" i="10"/>
  <c r="E78" i="10"/>
  <c r="C78" i="10"/>
  <c r="M77" i="10"/>
  <c r="K77" i="10"/>
  <c r="I77" i="10"/>
  <c r="G77" i="10"/>
  <c r="E77" i="10"/>
  <c r="C77" i="10"/>
  <c r="M76" i="10"/>
  <c r="K76" i="10"/>
  <c r="I76" i="10"/>
  <c r="G76" i="10"/>
  <c r="E76" i="10"/>
  <c r="C76" i="10"/>
  <c r="M75" i="10"/>
  <c r="K75" i="10"/>
  <c r="I75" i="10"/>
  <c r="G75" i="10"/>
  <c r="E75" i="10"/>
  <c r="C75" i="10"/>
  <c r="M74" i="10"/>
  <c r="K74" i="10"/>
  <c r="I74" i="10"/>
  <c r="G74" i="10"/>
  <c r="E74" i="10"/>
  <c r="C74" i="10"/>
  <c r="M73" i="10"/>
  <c r="K73" i="10"/>
  <c r="I73" i="10"/>
  <c r="G73" i="10"/>
  <c r="E73" i="10"/>
  <c r="C73" i="10"/>
  <c r="M72" i="10"/>
  <c r="K72" i="10"/>
  <c r="I72" i="10"/>
  <c r="G72" i="10"/>
  <c r="E72" i="10"/>
  <c r="C72" i="10"/>
  <c r="M71" i="10"/>
  <c r="K71" i="10"/>
  <c r="I71" i="10"/>
  <c r="G71" i="10"/>
  <c r="E71" i="10"/>
  <c r="C71" i="10"/>
  <c r="M70" i="10"/>
  <c r="K70" i="10"/>
  <c r="I70" i="10"/>
  <c r="G70" i="10"/>
  <c r="E70" i="10"/>
  <c r="C70" i="10"/>
  <c r="M69" i="10"/>
  <c r="K69" i="10"/>
  <c r="I69" i="10"/>
  <c r="G69" i="10"/>
  <c r="E69" i="10"/>
  <c r="C69" i="10"/>
  <c r="M68" i="10"/>
  <c r="K68" i="10"/>
  <c r="I68" i="10"/>
  <c r="G68" i="10"/>
  <c r="E68" i="10"/>
  <c r="C68" i="10"/>
  <c r="M67" i="10"/>
  <c r="K67" i="10"/>
  <c r="I67" i="10"/>
  <c r="G67" i="10"/>
  <c r="E67" i="10"/>
  <c r="C67" i="10"/>
  <c r="M66" i="10"/>
  <c r="K66" i="10"/>
  <c r="I66" i="10"/>
  <c r="G66" i="10"/>
  <c r="E66" i="10"/>
  <c r="C66" i="10"/>
  <c r="M65" i="10"/>
  <c r="K65" i="10"/>
  <c r="I65" i="10"/>
  <c r="G65" i="10"/>
  <c r="E65" i="10"/>
  <c r="C65" i="10"/>
  <c r="M64" i="10"/>
  <c r="K64" i="10"/>
  <c r="I64" i="10"/>
  <c r="G64" i="10"/>
  <c r="E64" i="10"/>
  <c r="C64" i="10"/>
  <c r="M63" i="10"/>
  <c r="K63" i="10"/>
  <c r="I63" i="10"/>
  <c r="G63" i="10"/>
  <c r="E63" i="10"/>
  <c r="C63" i="10"/>
  <c r="M62" i="10"/>
  <c r="K62" i="10"/>
  <c r="I62" i="10"/>
  <c r="G62" i="10"/>
  <c r="E62" i="10"/>
  <c r="C62" i="10"/>
  <c r="M61" i="10"/>
  <c r="K61" i="10"/>
  <c r="I61" i="10"/>
  <c r="G61" i="10"/>
  <c r="E61" i="10"/>
  <c r="C61" i="10"/>
  <c r="M60" i="10"/>
  <c r="K60" i="10"/>
  <c r="I60" i="10"/>
  <c r="G60" i="10"/>
  <c r="E60" i="10"/>
  <c r="C60" i="10"/>
  <c r="M59" i="10"/>
  <c r="K59" i="10"/>
  <c r="I59" i="10"/>
  <c r="G59" i="10"/>
  <c r="E59" i="10"/>
  <c r="C59" i="10"/>
  <c r="M58" i="10"/>
  <c r="K58" i="10"/>
  <c r="I58" i="10"/>
  <c r="G58" i="10"/>
  <c r="E58" i="10"/>
  <c r="C58" i="10"/>
  <c r="M57" i="10"/>
  <c r="K57" i="10"/>
  <c r="I57" i="10"/>
  <c r="G57" i="10"/>
  <c r="E57" i="10"/>
  <c r="C57" i="10"/>
  <c r="M56" i="10"/>
  <c r="K56" i="10"/>
  <c r="I56" i="10"/>
  <c r="G56" i="10"/>
  <c r="E56" i="10"/>
  <c r="C56" i="10"/>
  <c r="M55" i="10"/>
  <c r="K55" i="10"/>
  <c r="I55" i="10"/>
  <c r="G55" i="10"/>
  <c r="E55" i="10"/>
  <c r="C55" i="10"/>
  <c r="M54" i="10"/>
  <c r="K54" i="10"/>
  <c r="I54" i="10"/>
  <c r="G54" i="10"/>
  <c r="E54" i="10"/>
  <c r="C54" i="10"/>
  <c r="M53" i="10"/>
  <c r="K53" i="10"/>
  <c r="I53" i="10"/>
  <c r="G53" i="10"/>
  <c r="E53" i="10"/>
  <c r="C53" i="10"/>
  <c r="M52" i="10"/>
  <c r="K52" i="10"/>
  <c r="I52" i="10"/>
  <c r="G52" i="10"/>
  <c r="E52" i="10"/>
  <c r="C52" i="10"/>
  <c r="M51" i="10"/>
  <c r="K51" i="10"/>
  <c r="I51" i="10"/>
  <c r="G51" i="10"/>
  <c r="E51" i="10"/>
  <c r="C51" i="10"/>
  <c r="M50" i="10"/>
  <c r="K50" i="10"/>
  <c r="I50" i="10"/>
  <c r="G50" i="10"/>
  <c r="E50" i="10"/>
  <c r="C50" i="10"/>
  <c r="M49" i="10"/>
  <c r="K49" i="10"/>
  <c r="I49" i="10"/>
  <c r="G49" i="10"/>
  <c r="E49" i="10"/>
  <c r="C49" i="10"/>
  <c r="M48" i="10"/>
  <c r="K48" i="10"/>
  <c r="I48" i="10"/>
  <c r="G48" i="10"/>
  <c r="E48" i="10"/>
  <c r="C48" i="10"/>
  <c r="M47" i="10"/>
  <c r="K47" i="10"/>
  <c r="I47" i="10"/>
  <c r="G47" i="10"/>
  <c r="E47" i="10"/>
  <c r="C47" i="10"/>
  <c r="M46" i="10"/>
  <c r="K46" i="10"/>
  <c r="I46" i="10"/>
  <c r="G46" i="10"/>
  <c r="E46" i="10"/>
  <c r="C46" i="10"/>
  <c r="M45" i="10"/>
  <c r="K45" i="10"/>
  <c r="I45" i="10"/>
  <c r="G45" i="10"/>
  <c r="E45" i="10"/>
  <c r="C45" i="10"/>
  <c r="M44" i="10"/>
  <c r="K44" i="10"/>
  <c r="I44" i="10"/>
  <c r="G44" i="10"/>
  <c r="E44" i="10"/>
  <c r="C44" i="10"/>
  <c r="M43" i="10"/>
  <c r="K43" i="10"/>
  <c r="I43" i="10"/>
  <c r="G43" i="10"/>
  <c r="E43" i="10"/>
  <c r="C43" i="10"/>
  <c r="M42" i="10"/>
  <c r="K42" i="10"/>
  <c r="I42" i="10"/>
  <c r="G42" i="10"/>
  <c r="E42" i="10"/>
  <c r="C42" i="10"/>
  <c r="M41" i="10"/>
  <c r="K41" i="10"/>
  <c r="I41" i="10"/>
  <c r="G41" i="10"/>
  <c r="E41" i="10"/>
  <c r="C41" i="10"/>
  <c r="M40" i="10"/>
  <c r="K40" i="10"/>
  <c r="I40" i="10"/>
  <c r="G40" i="10"/>
  <c r="E40" i="10"/>
  <c r="C40" i="10"/>
  <c r="M39" i="10"/>
  <c r="K39" i="10"/>
  <c r="I39" i="10"/>
  <c r="G39" i="10"/>
  <c r="E39" i="10"/>
  <c r="C39" i="10"/>
  <c r="M38" i="10"/>
  <c r="K38" i="10"/>
  <c r="I38" i="10"/>
  <c r="G38" i="10"/>
  <c r="E38" i="10"/>
  <c r="C38" i="10"/>
  <c r="M37" i="10"/>
  <c r="K37" i="10"/>
  <c r="I37" i="10"/>
  <c r="G37" i="10"/>
  <c r="E37" i="10"/>
  <c r="C37" i="10"/>
  <c r="M36" i="10"/>
  <c r="K36" i="10"/>
  <c r="I36" i="10"/>
  <c r="G36" i="10"/>
  <c r="E36" i="10"/>
  <c r="C36" i="10"/>
  <c r="M35" i="10"/>
  <c r="K35" i="10"/>
  <c r="I35" i="10"/>
  <c r="G35" i="10"/>
  <c r="E35" i="10"/>
  <c r="C35" i="10"/>
  <c r="M34" i="10"/>
  <c r="K34" i="10"/>
  <c r="I34" i="10"/>
  <c r="G34" i="10"/>
  <c r="E34" i="10"/>
  <c r="C34" i="10"/>
  <c r="M33" i="10"/>
  <c r="K33" i="10"/>
  <c r="I33" i="10"/>
  <c r="G33" i="10"/>
  <c r="E33" i="10"/>
  <c r="C33" i="10"/>
  <c r="M32" i="10"/>
  <c r="K32" i="10"/>
  <c r="I32" i="10"/>
  <c r="G32" i="10"/>
  <c r="E32" i="10"/>
  <c r="C32" i="10"/>
  <c r="M31" i="10"/>
  <c r="K31" i="10"/>
  <c r="I31" i="10"/>
  <c r="G31" i="10"/>
  <c r="E31" i="10"/>
  <c r="C31" i="10"/>
  <c r="M30" i="10"/>
  <c r="K30" i="10"/>
  <c r="I30" i="10"/>
  <c r="G30" i="10"/>
  <c r="E30" i="10"/>
  <c r="C30" i="10"/>
  <c r="M29" i="10"/>
  <c r="K29" i="10"/>
  <c r="I29" i="10"/>
  <c r="G29" i="10"/>
  <c r="E29" i="10"/>
  <c r="C29" i="10"/>
  <c r="M28" i="10"/>
  <c r="K28" i="10"/>
  <c r="I28" i="10"/>
  <c r="G28" i="10"/>
  <c r="E28" i="10"/>
  <c r="C28" i="10"/>
  <c r="M27" i="10"/>
  <c r="K27" i="10"/>
  <c r="I27" i="10"/>
  <c r="G27" i="10"/>
  <c r="E27" i="10"/>
  <c r="C27" i="10"/>
  <c r="M26" i="10"/>
  <c r="K26" i="10"/>
  <c r="I26" i="10"/>
  <c r="G26" i="10"/>
  <c r="E26" i="10"/>
  <c r="C26" i="10"/>
  <c r="M25" i="10"/>
  <c r="K25" i="10"/>
  <c r="I25" i="10"/>
  <c r="G25" i="10"/>
  <c r="E25" i="10"/>
  <c r="C25" i="10"/>
  <c r="M24" i="10"/>
  <c r="K24" i="10"/>
  <c r="I24" i="10"/>
  <c r="G24" i="10"/>
  <c r="E24" i="10"/>
  <c r="C24" i="10"/>
  <c r="M23" i="10"/>
  <c r="K23" i="10"/>
  <c r="I23" i="10"/>
  <c r="G23" i="10"/>
  <c r="E23" i="10"/>
  <c r="C23" i="10"/>
  <c r="M22" i="10"/>
  <c r="K22" i="10"/>
  <c r="I22" i="10"/>
  <c r="G22" i="10"/>
  <c r="E22" i="10"/>
  <c r="C22" i="10"/>
  <c r="M21" i="10"/>
  <c r="K21" i="10"/>
  <c r="I21" i="10"/>
  <c r="G21" i="10"/>
  <c r="E21" i="10"/>
  <c r="C21" i="10"/>
  <c r="M20" i="10"/>
  <c r="K20" i="10"/>
  <c r="I20" i="10"/>
  <c r="G20" i="10"/>
  <c r="E20" i="10"/>
  <c r="C20" i="10"/>
  <c r="M19" i="10"/>
  <c r="K19" i="10"/>
  <c r="I19" i="10"/>
  <c r="G19" i="10"/>
  <c r="E19" i="10"/>
  <c r="C19" i="10"/>
  <c r="M18" i="10"/>
  <c r="K18" i="10"/>
  <c r="I18" i="10"/>
  <c r="G18" i="10"/>
  <c r="E18" i="10"/>
  <c r="C18" i="10"/>
  <c r="M17" i="10"/>
  <c r="K17" i="10"/>
  <c r="I17" i="10"/>
  <c r="G17" i="10"/>
  <c r="E17" i="10"/>
  <c r="C17" i="10"/>
  <c r="M16" i="10"/>
  <c r="K16" i="10"/>
  <c r="I16" i="10"/>
  <c r="G16" i="10"/>
  <c r="E16" i="10"/>
  <c r="C16" i="10"/>
  <c r="M15" i="10"/>
  <c r="K15" i="10"/>
  <c r="I15" i="10"/>
  <c r="G15" i="10"/>
  <c r="E15" i="10"/>
  <c r="C15" i="10"/>
  <c r="M14" i="10"/>
  <c r="K14" i="10"/>
  <c r="I14" i="10"/>
  <c r="G14" i="10"/>
  <c r="E14" i="10"/>
  <c r="C14" i="10"/>
  <c r="M13" i="10"/>
  <c r="K13" i="10"/>
  <c r="I13" i="10"/>
  <c r="G13" i="10"/>
  <c r="E13" i="10"/>
  <c r="C13" i="10"/>
  <c r="M12" i="10"/>
  <c r="K12" i="10"/>
  <c r="I12" i="10"/>
  <c r="G12" i="10"/>
  <c r="E12" i="10"/>
  <c r="C12" i="10"/>
  <c r="M11" i="10"/>
  <c r="K11" i="10"/>
  <c r="I11" i="10"/>
  <c r="G11" i="10"/>
  <c r="E11" i="10"/>
  <c r="C11" i="10"/>
  <c r="M10" i="10"/>
  <c r="K10" i="10"/>
  <c r="I10" i="10"/>
  <c r="G10" i="10"/>
  <c r="E10" i="10"/>
  <c r="C10" i="10"/>
  <c r="M9" i="10"/>
  <c r="K9" i="10"/>
  <c r="I9" i="10"/>
  <c r="G9" i="10"/>
  <c r="E9" i="10"/>
  <c r="C9" i="10"/>
  <c r="M8" i="10"/>
  <c r="K8" i="10"/>
  <c r="I8" i="10"/>
  <c r="G8" i="10"/>
  <c r="E8" i="10"/>
  <c r="C8" i="10"/>
  <c r="M7" i="10"/>
  <c r="K7" i="10"/>
  <c r="I7" i="10"/>
  <c r="G7" i="10"/>
  <c r="E7" i="10"/>
  <c r="C7" i="10"/>
  <c r="M6" i="10"/>
  <c r="K6" i="10"/>
  <c r="I6" i="10"/>
  <c r="G6" i="10"/>
  <c r="E6" i="10"/>
  <c r="C6" i="10"/>
  <c r="M5" i="10"/>
  <c r="K5" i="10"/>
  <c r="I5" i="10"/>
  <c r="G5" i="10"/>
  <c r="E5" i="10"/>
  <c r="C5" i="10"/>
  <c r="M4" i="10"/>
  <c r="K4" i="10"/>
  <c r="I4" i="10"/>
  <c r="G4" i="10"/>
  <c r="E4" i="10"/>
  <c r="C4" i="10"/>
  <c r="M3" i="10"/>
  <c r="K3" i="10"/>
  <c r="I3" i="10"/>
  <c r="G3" i="10"/>
  <c r="E3" i="10"/>
  <c r="C3" i="10"/>
  <c r="M2" i="10"/>
  <c r="K2" i="10"/>
  <c r="I2" i="10"/>
  <c r="G2" i="10"/>
  <c r="E2" i="10"/>
  <c r="C2" i="10"/>
  <c r="L86" i="9"/>
  <c r="J86" i="9"/>
  <c r="H86" i="9"/>
  <c r="F86" i="9"/>
  <c r="C86" i="9"/>
  <c r="N85" i="9"/>
  <c r="L85" i="9"/>
  <c r="J85" i="9"/>
  <c r="H85" i="9"/>
  <c r="F85" i="9"/>
  <c r="C85" i="9"/>
  <c r="N84" i="9"/>
  <c r="L84" i="9"/>
  <c r="Q84" i="9" s="1"/>
  <c r="J84" i="9"/>
  <c r="H84" i="9"/>
  <c r="F84" i="9"/>
  <c r="C84" i="9"/>
  <c r="D88" i="9" s="1"/>
  <c r="N83" i="9"/>
  <c r="L83" i="9"/>
  <c r="J83" i="9"/>
  <c r="H83" i="9"/>
  <c r="F83" i="9"/>
  <c r="C83" i="9"/>
  <c r="D87" i="9" s="1"/>
  <c r="N82" i="9"/>
  <c r="L82" i="9"/>
  <c r="J82" i="9"/>
  <c r="H82" i="9"/>
  <c r="F82" i="9"/>
  <c r="C82" i="9"/>
  <c r="D86" i="9" s="1"/>
  <c r="N81" i="9"/>
  <c r="L81" i="9"/>
  <c r="Q81" i="9" s="1"/>
  <c r="J81" i="9"/>
  <c r="H81" i="9"/>
  <c r="F81" i="9"/>
  <c r="C81" i="9"/>
  <c r="N80" i="9"/>
  <c r="L80" i="9"/>
  <c r="J80" i="9"/>
  <c r="H80" i="9"/>
  <c r="F80" i="9"/>
  <c r="C80" i="9"/>
  <c r="N79" i="9"/>
  <c r="L79" i="9"/>
  <c r="J79" i="9"/>
  <c r="H79" i="9"/>
  <c r="F79" i="9"/>
  <c r="C79" i="9"/>
  <c r="D83" i="9" s="1"/>
  <c r="N78" i="9"/>
  <c r="L78" i="9"/>
  <c r="J78" i="9"/>
  <c r="H78" i="9"/>
  <c r="F78" i="9"/>
  <c r="C78" i="9"/>
  <c r="D82" i="9" s="1"/>
  <c r="N77" i="9"/>
  <c r="L77" i="9"/>
  <c r="Q77" i="9" s="1"/>
  <c r="J77" i="9"/>
  <c r="H77" i="9"/>
  <c r="F77" i="9"/>
  <c r="C77" i="9"/>
  <c r="N76" i="9"/>
  <c r="L76" i="9"/>
  <c r="Q76" i="9" s="1"/>
  <c r="J76" i="9"/>
  <c r="H76" i="9"/>
  <c r="F76" i="9"/>
  <c r="C76" i="9"/>
  <c r="N75" i="9"/>
  <c r="L75" i="9"/>
  <c r="J75" i="9"/>
  <c r="H75" i="9"/>
  <c r="F75" i="9"/>
  <c r="C75" i="9"/>
  <c r="D79" i="9" s="1"/>
  <c r="N74" i="9"/>
  <c r="L74" i="9"/>
  <c r="J74" i="9"/>
  <c r="H74" i="9"/>
  <c r="F74" i="9"/>
  <c r="C74" i="9"/>
  <c r="D78" i="9" s="1"/>
  <c r="N73" i="9"/>
  <c r="L73" i="9"/>
  <c r="Q73" i="9" s="1"/>
  <c r="J73" i="9"/>
  <c r="H73" i="9"/>
  <c r="F73" i="9"/>
  <c r="C73" i="9"/>
  <c r="N72" i="9"/>
  <c r="L72" i="9"/>
  <c r="Q72" i="9" s="1"/>
  <c r="J72" i="9"/>
  <c r="H72" i="9"/>
  <c r="F72" i="9"/>
  <c r="C72" i="9"/>
  <c r="N71" i="9"/>
  <c r="L71" i="9"/>
  <c r="J71" i="9"/>
  <c r="H71" i="9"/>
  <c r="F71" i="9"/>
  <c r="C71" i="9"/>
  <c r="D75" i="9" s="1"/>
  <c r="N70" i="9"/>
  <c r="L70" i="9"/>
  <c r="J70" i="9"/>
  <c r="H70" i="9"/>
  <c r="F70" i="9"/>
  <c r="C70" i="9"/>
  <c r="D74" i="9" s="1"/>
  <c r="N69" i="9"/>
  <c r="L69" i="9"/>
  <c r="J69" i="9"/>
  <c r="H69" i="9"/>
  <c r="F69" i="9"/>
  <c r="C69" i="9"/>
  <c r="N68" i="9"/>
  <c r="L68" i="9"/>
  <c r="Q68" i="9" s="1"/>
  <c r="J68" i="9"/>
  <c r="H68" i="9"/>
  <c r="F68" i="9"/>
  <c r="C68" i="9"/>
  <c r="N67" i="9"/>
  <c r="L67" i="9"/>
  <c r="J67" i="9"/>
  <c r="H67" i="9"/>
  <c r="F67" i="9"/>
  <c r="C67" i="9"/>
  <c r="D71" i="9" s="1"/>
  <c r="N66" i="9"/>
  <c r="L66" i="9"/>
  <c r="J66" i="9"/>
  <c r="H66" i="9"/>
  <c r="F66" i="9"/>
  <c r="C66" i="9"/>
  <c r="D70" i="9" s="1"/>
  <c r="N65" i="9"/>
  <c r="L65" i="9"/>
  <c r="J65" i="9"/>
  <c r="H65" i="9"/>
  <c r="F65" i="9"/>
  <c r="C65" i="9"/>
  <c r="N64" i="9"/>
  <c r="L64" i="9"/>
  <c r="Q64" i="9" s="1"/>
  <c r="J64" i="9"/>
  <c r="H64" i="9"/>
  <c r="F64" i="9"/>
  <c r="C64" i="9"/>
  <c r="N63" i="9"/>
  <c r="L63" i="9"/>
  <c r="J63" i="9"/>
  <c r="H63" i="9"/>
  <c r="F63" i="9"/>
  <c r="C63" i="9"/>
  <c r="N62" i="9"/>
  <c r="L62" i="9"/>
  <c r="J62" i="9"/>
  <c r="H62" i="9"/>
  <c r="F62" i="9"/>
  <c r="C62" i="9"/>
  <c r="D66" i="9" s="1"/>
  <c r="N61" i="9"/>
  <c r="L61" i="9"/>
  <c r="J61" i="9"/>
  <c r="H61" i="9"/>
  <c r="F61" i="9"/>
  <c r="C61" i="9"/>
  <c r="N60" i="9"/>
  <c r="L60" i="9"/>
  <c r="J60" i="9"/>
  <c r="H60" i="9"/>
  <c r="F60" i="9"/>
  <c r="C60" i="9"/>
  <c r="N59" i="9"/>
  <c r="L59" i="9"/>
  <c r="J59" i="9"/>
  <c r="H59" i="9"/>
  <c r="F59" i="9"/>
  <c r="C59" i="9"/>
  <c r="N58" i="9"/>
  <c r="L58" i="9"/>
  <c r="J58" i="9"/>
  <c r="H58" i="9"/>
  <c r="F58" i="9"/>
  <c r="C58" i="9"/>
  <c r="D62" i="9" s="1"/>
  <c r="N57" i="9"/>
  <c r="L57" i="9"/>
  <c r="J57" i="9"/>
  <c r="H57" i="9"/>
  <c r="F57" i="9"/>
  <c r="C57" i="9"/>
  <c r="N56" i="9"/>
  <c r="L56" i="9"/>
  <c r="Q56" i="9" s="1"/>
  <c r="J56" i="9"/>
  <c r="H56" i="9"/>
  <c r="F56" i="9"/>
  <c r="C56" i="9"/>
  <c r="N55" i="9"/>
  <c r="L55" i="9"/>
  <c r="J55" i="9"/>
  <c r="H55" i="9"/>
  <c r="F55" i="9"/>
  <c r="C55" i="9"/>
  <c r="N54" i="9"/>
  <c r="L54" i="9"/>
  <c r="J54" i="9"/>
  <c r="H54" i="9"/>
  <c r="F54" i="9"/>
  <c r="C54" i="9"/>
  <c r="D58" i="9" s="1"/>
  <c r="N53" i="9"/>
  <c r="L53" i="9"/>
  <c r="J53" i="9"/>
  <c r="H53" i="9"/>
  <c r="F53" i="9"/>
  <c r="C53" i="9"/>
  <c r="N52" i="9"/>
  <c r="L52" i="9"/>
  <c r="J52" i="9"/>
  <c r="H52" i="9"/>
  <c r="F52" i="9"/>
  <c r="C52" i="9"/>
  <c r="N51" i="9"/>
  <c r="L51" i="9"/>
  <c r="J51" i="9"/>
  <c r="H51" i="9"/>
  <c r="F51" i="9"/>
  <c r="C51" i="9"/>
  <c r="N50" i="9"/>
  <c r="L50" i="9"/>
  <c r="J50" i="9"/>
  <c r="H50" i="9"/>
  <c r="F50" i="9"/>
  <c r="C50" i="9"/>
  <c r="D54" i="9" s="1"/>
  <c r="N49" i="9"/>
  <c r="L49" i="9"/>
  <c r="J49" i="9"/>
  <c r="H49" i="9"/>
  <c r="F49" i="9"/>
  <c r="C49" i="9"/>
  <c r="N48" i="9"/>
  <c r="L48" i="9"/>
  <c r="Q48" i="9" s="1"/>
  <c r="J48" i="9"/>
  <c r="H48" i="9"/>
  <c r="F48" i="9"/>
  <c r="C48" i="9"/>
  <c r="N47" i="9"/>
  <c r="L47" i="9"/>
  <c r="J47" i="9"/>
  <c r="H47" i="9"/>
  <c r="F47" i="9"/>
  <c r="C47" i="9"/>
  <c r="N46" i="9"/>
  <c r="L46" i="9"/>
  <c r="J46" i="9"/>
  <c r="H46" i="9"/>
  <c r="F46" i="9"/>
  <c r="C46" i="9"/>
  <c r="D50" i="9" s="1"/>
  <c r="N45" i="9"/>
  <c r="L45" i="9"/>
  <c r="J45" i="9"/>
  <c r="H45" i="9"/>
  <c r="F45" i="9"/>
  <c r="C45" i="9"/>
  <c r="N44" i="9"/>
  <c r="L44" i="9"/>
  <c r="Q44" i="9" s="1"/>
  <c r="J44" i="9"/>
  <c r="H44" i="9"/>
  <c r="F44" i="9"/>
  <c r="C44" i="9"/>
  <c r="N43" i="9"/>
  <c r="L43" i="9"/>
  <c r="J43" i="9"/>
  <c r="H43" i="9"/>
  <c r="F43" i="9"/>
  <c r="C43" i="9"/>
  <c r="N42" i="9"/>
  <c r="L42" i="9"/>
  <c r="J42" i="9"/>
  <c r="H42" i="9"/>
  <c r="F42" i="9"/>
  <c r="C42" i="9"/>
  <c r="D46" i="9" s="1"/>
  <c r="N41" i="9"/>
  <c r="L41" i="9"/>
  <c r="J41" i="9"/>
  <c r="H41" i="9"/>
  <c r="F41" i="9"/>
  <c r="C41" i="9"/>
  <c r="N40" i="9"/>
  <c r="L40" i="9"/>
  <c r="Q40" i="9" s="1"/>
  <c r="J40" i="9"/>
  <c r="H40" i="9"/>
  <c r="F40" i="9"/>
  <c r="C40" i="9"/>
  <c r="N39" i="9"/>
  <c r="L39" i="9"/>
  <c r="J39" i="9"/>
  <c r="H39" i="9"/>
  <c r="F39" i="9"/>
  <c r="C39" i="9"/>
  <c r="N38" i="9"/>
  <c r="L38" i="9"/>
  <c r="J38" i="9"/>
  <c r="H38" i="9"/>
  <c r="F38" i="9"/>
  <c r="C38" i="9"/>
  <c r="D42" i="9" s="1"/>
  <c r="N37" i="9"/>
  <c r="L37" i="9"/>
  <c r="J37" i="9"/>
  <c r="H37" i="9"/>
  <c r="F37" i="9"/>
  <c r="C37" i="9"/>
  <c r="N36" i="9"/>
  <c r="L36" i="9"/>
  <c r="Q36" i="9" s="1"/>
  <c r="J36" i="9"/>
  <c r="H36" i="9"/>
  <c r="F36" i="9"/>
  <c r="C36" i="9"/>
  <c r="N35" i="9"/>
  <c r="L35" i="9"/>
  <c r="J35" i="9"/>
  <c r="H35" i="9"/>
  <c r="F35" i="9"/>
  <c r="C35" i="9"/>
  <c r="N34" i="9"/>
  <c r="L34" i="9"/>
  <c r="J34" i="9"/>
  <c r="H34" i="9"/>
  <c r="F34" i="9"/>
  <c r="C34" i="9"/>
  <c r="D38" i="9" s="1"/>
  <c r="N33" i="9"/>
  <c r="L33" i="9"/>
  <c r="J33" i="9"/>
  <c r="H33" i="9"/>
  <c r="F33" i="9"/>
  <c r="C33" i="9"/>
  <c r="N32" i="9"/>
  <c r="L32" i="9"/>
  <c r="Q32" i="9" s="1"/>
  <c r="J32" i="9"/>
  <c r="H32" i="9"/>
  <c r="F32" i="9"/>
  <c r="C32" i="9"/>
  <c r="N31" i="9"/>
  <c r="L31" i="9"/>
  <c r="J31" i="9"/>
  <c r="H31" i="9"/>
  <c r="F31" i="9"/>
  <c r="C31" i="9"/>
  <c r="N30" i="9"/>
  <c r="L30" i="9"/>
  <c r="J30" i="9"/>
  <c r="H30" i="9"/>
  <c r="F30" i="9"/>
  <c r="C30" i="9"/>
  <c r="D34" i="9" s="1"/>
  <c r="N29" i="9"/>
  <c r="L29" i="9"/>
  <c r="J29" i="9"/>
  <c r="H29" i="9"/>
  <c r="F29" i="9"/>
  <c r="C29" i="9"/>
  <c r="N28" i="9"/>
  <c r="L28" i="9"/>
  <c r="Q28" i="9" s="1"/>
  <c r="J28" i="9"/>
  <c r="H28" i="9"/>
  <c r="F28" i="9"/>
  <c r="C28" i="9"/>
  <c r="N27" i="9"/>
  <c r="L27" i="9"/>
  <c r="J27" i="9"/>
  <c r="H27" i="9"/>
  <c r="F27" i="9"/>
  <c r="C27" i="9"/>
  <c r="N26" i="9"/>
  <c r="L26" i="9"/>
  <c r="J26" i="9"/>
  <c r="H26" i="9"/>
  <c r="F26" i="9"/>
  <c r="C26" i="9"/>
  <c r="D30" i="9" s="1"/>
  <c r="N25" i="9"/>
  <c r="L25" i="9"/>
  <c r="J25" i="9"/>
  <c r="H25" i="9"/>
  <c r="F25" i="9"/>
  <c r="C25" i="9"/>
  <c r="N24" i="9"/>
  <c r="L24" i="9"/>
  <c r="Q24" i="9" s="1"/>
  <c r="J24" i="9"/>
  <c r="H24" i="9"/>
  <c r="F24" i="9"/>
  <c r="C24" i="9"/>
  <c r="N23" i="9"/>
  <c r="L23" i="9"/>
  <c r="J23" i="9"/>
  <c r="H23" i="9"/>
  <c r="F23" i="9"/>
  <c r="C23" i="9"/>
  <c r="N22" i="9"/>
  <c r="L22" i="9"/>
  <c r="J22" i="9"/>
  <c r="H22" i="9"/>
  <c r="F22" i="9"/>
  <c r="C22" i="9"/>
  <c r="D26" i="9" s="1"/>
  <c r="N21" i="9"/>
  <c r="L21" i="9"/>
  <c r="J21" i="9"/>
  <c r="H21" i="9"/>
  <c r="F21" i="9"/>
  <c r="C21" i="9"/>
  <c r="N20" i="9"/>
  <c r="L20" i="9"/>
  <c r="Q20" i="9" s="1"/>
  <c r="J20" i="9"/>
  <c r="H20" i="9"/>
  <c r="F20" i="9"/>
  <c r="C20" i="9"/>
  <c r="N19" i="9"/>
  <c r="L19" i="9"/>
  <c r="J19" i="9"/>
  <c r="H19" i="9"/>
  <c r="F19" i="9"/>
  <c r="C19" i="9"/>
  <c r="N18" i="9"/>
  <c r="L18" i="9"/>
  <c r="J18" i="9"/>
  <c r="H18" i="9"/>
  <c r="F18" i="9"/>
  <c r="C18" i="9"/>
  <c r="D22" i="9" s="1"/>
  <c r="N17" i="9"/>
  <c r="L17" i="9"/>
  <c r="J17" i="9"/>
  <c r="H17" i="9"/>
  <c r="F17" i="9"/>
  <c r="C17" i="9"/>
  <c r="N16" i="9"/>
  <c r="L16" i="9"/>
  <c r="Q16" i="9" s="1"/>
  <c r="J16" i="9"/>
  <c r="H16" i="9"/>
  <c r="F16" i="9"/>
  <c r="C16" i="9"/>
  <c r="N15" i="9"/>
  <c r="L15" i="9"/>
  <c r="J15" i="9"/>
  <c r="H15" i="9"/>
  <c r="F15" i="9"/>
  <c r="C15" i="9"/>
  <c r="N14" i="9"/>
  <c r="L14" i="9"/>
  <c r="J14" i="9"/>
  <c r="H14" i="9"/>
  <c r="F14" i="9"/>
  <c r="C14" i="9"/>
  <c r="D18" i="9" s="1"/>
  <c r="N13" i="9"/>
  <c r="L13" i="9"/>
  <c r="J13" i="9"/>
  <c r="H13" i="9"/>
  <c r="F13" i="9"/>
  <c r="C13" i="9"/>
  <c r="N12" i="9"/>
  <c r="L12" i="9"/>
  <c r="Q12" i="9" s="1"/>
  <c r="J12" i="9"/>
  <c r="H12" i="9"/>
  <c r="F12" i="9"/>
  <c r="C12" i="9"/>
  <c r="N11" i="9"/>
  <c r="L11" i="9"/>
  <c r="J11" i="9"/>
  <c r="H11" i="9"/>
  <c r="F11" i="9"/>
  <c r="C11" i="9"/>
  <c r="N10" i="9"/>
  <c r="L10" i="9"/>
  <c r="J10" i="9"/>
  <c r="H10" i="9"/>
  <c r="F10" i="9"/>
  <c r="C10" i="9"/>
  <c r="D14" i="9" s="1"/>
  <c r="N9" i="9"/>
  <c r="L9" i="9"/>
  <c r="J9" i="9"/>
  <c r="H9" i="9"/>
  <c r="F9" i="9"/>
  <c r="C9" i="9"/>
  <c r="N8" i="9"/>
  <c r="L8" i="9"/>
  <c r="Q8" i="9" s="1"/>
  <c r="J8" i="9"/>
  <c r="H8" i="9"/>
  <c r="F8" i="9"/>
  <c r="C8" i="9"/>
  <c r="N7" i="9"/>
  <c r="L7" i="9"/>
  <c r="J7" i="9"/>
  <c r="H7" i="9"/>
  <c r="F7" i="9"/>
  <c r="C7" i="9"/>
  <c r="N6" i="9"/>
  <c r="L6" i="9"/>
  <c r="J6" i="9"/>
  <c r="H6" i="9"/>
  <c r="F6" i="9"/>
  <c r="C6" i="9"/>
  <c r="D10" i="9" s="1"/>
  <c r="N5" i="9"/>
  <c r="L5" i="9"/>
  <c r="J5" i="9"/>
  <c r="H5" i="9"/>
  <c r="F5" i="9"/>
  <c r="C5" i="9"/>
  <c r="N4" i="9"/>
  <c r="L4" i="9"/>
  <c r="Q4" i="9" s="1"/>
  <c r="J4" i="9"/>
  <c r="H4" i="9"/>
  <c r="F4" i="9"/>
  <c r="C4" i="9"/>
  <c r="N3" i="9"/>
  <c r="L3" i="9"/>
  <c r="J3" i="9"/>
  <c r="H3" i="9"/>
  <c r="F3" i="9"/>
  <c r="C3" i="9"/>
  <c r="N2" i="9"/>
  <c r="L2" i="9"/>
  <c r="J2" i="9"/>
  <c r="H2" i="9"/>
  <c r="F2" i="9"/>
  <c r="C2" i="9"/>
  <c r="M2" i="2"/>
  <c r="M3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2" i="6"/>
  <c r="I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2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2" i="6"/>
  <c r="N14" i="4"/>
  <c r="N18" i="4"/>
  <c r="N22" i="4"/>
  <c r="N46" i="4"/>
  <c r="N50" i="4"/>
  <c r="N54" i="4"/>
  <c r="N74" i="4"/>
  <c r="N78" i="4"/>
  <c r="N79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2" i="4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88" i="2"/>
  <c r="M85" i="6"/>
  <c r="M84" i="6"/>
  <c r="M83" i="6"/>
  <c r="M82" i="6"/>
  <c r="M81" i="6"/>
  <c r="M80" i="6"/>
  <c r="M79" i="6"/>
  <c r="M78" i="6"/>
  <c r="M77" i="6"/>
  <c r="M76" i="6"/>
  <c r="M75" i="6"/>
  <c r="M74" i="6"/>
  <c r="M73" i="6"/>
  <c r="M72" i="6"/>
  <c r="M71" i="6"/>
  <c r="M70" i="6"/>
  <c r="M69" i="6"/>
  <c r="M68" i="6"/>
  <c r="M67" i="6"/>
  <c r="M66" i="6"/>
  <c r="M65" i="6"/>
  <c r="M64" i="6"/>
  <c r="M63" i="6"/>
  <c r="M62" i="6"/>
  <c r="M61" i="6"/>
  <c r="M60" i="6"/>
  <c r="M59" i="6"/>
  <c r="M58" i="6"/>
  <c r="M57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M2" i="6"/>
  <c r="M85" i="4"/>
  <c r="N8" i="4" s="1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L18" i="1"/>
  <c r="L33" i="1"/>
  <c r="L63" i="1"/>
  <c r="L78" i="1"/>
  <c r="L93" i="1"/>
  <c r="L50" i="1"/>
  <c r="L5" i="1"/>
  <c r="L91" i="1"/>
  <c r="L76" i="1"/>
  <c r="L61" i="1"/>
  <c r="L48" i="1"/>
  <c r="L31" i="1"/>
  <c r="L16" i="1"/>
  <c r="L3" i="1"/>
  <c r="J91" i="1"/>
  <c r="J76" i="1"/>
  <c r="J61" i="1"/>
  <c r="J48" i="1"/>
  <c r="J31" i="1"/>
  <c r="J16" i="1"/>
  <c r="J3" i="1"/>
  <c r="H91" i="1"/>
  <c r="H76" i="1"/>
  <c r="H61" i="1"/>
  <c r="H48" i="1"/>
  <c r="H31" i="1"/>
  <c r="H16" i="1"/>
  <c r="H3" i="1"/>
  <c r="F91" i="1"/>
  <c r="F76" i="1"/>
  <c r="F61" i="1"/>
  <c r="F48" i="1"/>
  <c r="F31" i="1"/>
  <c r="F16" i="1"/>
  <c r="F3" i="1"/>
  <c r="C91" i="1"/>
  <c r="C76" i="1"/>
  <c r="C61" i="1"/>
  <c r="C48" i="1"/>
  <c r="C31" i="1"/>
  <c r="C16" i="1"/>
  <c r="C3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8" i="1"/>
  <c r="N57" i="1"/>
  <c r="N56" i="1"/>
  <c r="N55" i="1"/>
  <c r="N54" i="1"/>
  <c r="N53" i="1"/>
  <c r="N52" i="1"/>
  <c r="N51" i="1"/>
  <c r="N50" i="1"/>
  <c r="N49" i="1"/>
  <c r="N48" i="1"/>
  <c r="N47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3" i="1"/>
  <c r="N12" i="1"/>
  <c r="N11" i="1"/>
  <c r="N10" i="1"/>
  <c r="N9" i="1"/>
  <c r="N8" i="1"/>
  <c r="N7" i="1"/>
  <c r="N6" i="1"/>
  <c r="N5" i="1"/>
  <c r="N4" i="1"/>
  <c r="N3" i="1"/>
  <c r="N2" i="1"/>
  <c r="O3" i="1" s="1"/>
  <c r="D9" i="9" l="1"/>
  <c r="D5" i="9"/>
  <c r="Q7" i="9"/>
  <c r="D17" i="9"/>
  <c r="Q15" i="9"/>
  <c r="D25" i="9"/>
  <c r="Q23" i="9"/>
  <c r="D33" i="9"/>
  <c r="Q31" i="9"/>
  <c r="D41" i="9"/>
  <c r="Q39" i="9"/>
  <c r="D49" i="9"/>
  <c r="Q47" i="9"/>
  <c r="D57" i="9"/>
  <c r="Q55" i="9"/>
  <c r="D65" i="9"/>
  <c r="Q63" i="9"/>
  <c r="D73" i="9"/>
  <c r="Q71" i="9"/>
  <c r="D77" i="9"/>
  <c r="Q75" i="9"/>
  <c r="D81" i="9"/>
  <c r="Q79" i="9"/>
  <c r="D85" i="9"/>
  <c r="Q83" i="9"/>
  <c r="Q3" i="9"/>
  <c r="D13" i="9"/>
  <c r="Q11" i="9"/>
  <c r="D21" i="9"/>
  <c r="Q19" i="9"/>
  <c r="D29" i="9"/>
  <c r="Q27" i="9"/>
  <c r="D37" i="9"/>
  <c r="Q35" i="9"/>
  <c r="D45" i="9"/>
  <c r="Q43" i="9"/>
  <c r="D53" i="9"/>
  <c r="Q51" i="9"/>
  <c r="D61" i="9"/>
  <c r="Q59" i="9"/>
  <c r="D69" i="9"/>
  <c r="Q67" i="9"/>
  <c r="D8" i="9"/>
  <c r="D4" i="9"/>
  <c r="Q6" i="9"/>
  <c r="D16" i="9"/>
  <c r="Q14" i="9"/>
  <c r="D24" i="9"/>
  <c r="Q22" i="9"/>
  <c r="D32" i="9"/>
  <c r="Q30" i="9"/>
  <c r="D40" i="9"/>
  <c r="Q38" i="9"/>
  <c r="D48" i="9"/>
  <c r="D52" i="9"/>
  <c r="Q50" i="9"/>
  <c r="Q54" i="9"/>
  <c r="D60" i="9"/>
  <c r="Q58" i="9"/>
  <c r="D68" i="9"/>
  <c r="Q66" i="9"/>
  <c r="D72" i="9"/>
  <c r="Q70" i="9"/>
  <c r="D76" i="9"/>
  <c r="Q74" i="9"/>
  <c r="D80" i="9"/>
  <c r="Q78" i="9"/>
  <c r="D84" i="9"/>
  <c r="Q82" i="9"/>
  <c r="Q86" i="9"/>
  <c r="Q2" i="9"/>
  <c r="D12" i="9"/>
  <c r="Q10" i="9"/>
  <c r="D20" i="9"/>
  <c r="Q18" i="9"/>
  <c r="D28" i="9"/>
  <c r="Q26" i="9"/>
  <c r="D36" i="9"/>
  <c r="Q34" i="9"/>
  <c r="D44" i="9"/>
  <c r="Q42" i="9"/>
  <c r="Q46" i="9"/>
  <c r="D56" i="9"/>
  <c r="D64" i="9"/>
  <c r="Q62" i="9"/>
  <c r="D7" i="9"/>
  <c r="D3" i="9"/>
  <c r="Q5" i="9"/>
  <c r="Q9" i="9"/>
  <c r="D19" i="9"/>
  <c r="Q17" i="9"/>
  <c r="D27" i="9"/>
  <c r="Q25" i="9"/>
  <c r="D35" i="9"/>
  <c r="Q33" i="9"/>
  <c r="D43" i="9"/>
  <c r="Q41" i="9"/>
  <c r="D51" i="9"/>
  <c r="Q49" i="9"/>
  <c r="D59" i="9"/>
  <c r="Q57" i="9"/>
  <c r="D67" i="9"/>
  <c r="Q65" i="9"/>
  <c r="Q85" i="9"/>
  <c r="D11" i="9"/>
  <c r="D15" i="9"/>
  <c r="Q13" i="9"/>
  <c r="D23" i="9"/>
  <c r="Q21" i="9"/>
  <c r="D31" i="9"/>
  <c r="Q29" i="9"/>
  <c r="D39" i="9"/>
  <c r="Q37" i="9"/>
  <c r="D47" i="9"/>
  <c r="Q45" i="9"/>
  <c r="D55" i="9"/>
  <c r="Q53" i="9"/>
  <c r="D63" i="9"/>
  <c r="Q61" i="9"/>
  <c r="Q69" i="9"/>
  <c r="Q80" i="9"/>
  <c r="D2" i="9"/>
  <c r="D6" i="9"/>
  <c r="Q60" i="9"/>
  <c r="Q52" i="9"/>
  <c r="P91" i="50"/>
  <c r="K86" i="42"/>
  <c r="I86" i="42"/>
  <c r="G86" i="42"/>
  <c r="E86" i="42"/>
  <c r="C86" i="42"/>
  <c r="K177" i="33"/>
  <c r="I177" i="33"/>
  <c r="G177" i="33"/>
  <c r="E177" i="33"/>
  <c r="C177" i="33"/>
  <c r="K177" i="32"/>
  <c r="C177" i="32"/>
  <c r="E177" i="32"/>
  <c r="G177" i="32"/>
  <c r="I177" i="32"/>
  <c r="K178" i="31"/>
  <c r="C178" i="31"/>
  <c r="E178" i="31"/>
  <c r="G178" i="31"/>
  <c r="I178" i="31"/>
  <c r="P77" i="15"/>
  <c r="P81" i="15"/>
  <c r="P85" i="15"/>
  <c r="P6" i="12"/>
  <c r="P14" i="12"/>
  <c r="P22" i="12"/>
  <c r="P30" i="12"/>
  <c r="P38" i="12"/>
  <c r="P46" i="12"/>
  <c r="P59" i="12"/>
  <c r="P75" i="12"/>
  <c r="P83" i="12"/>
  <c r="P4" i="12"/>
  <c r="P12" i="12"/>
  <c r="P20" i="12"/>
  <c r="P28" i="12"/>
  <c r="P36" i="12"/>
  <c r="N3" i="21"/>
  <c r="N11" i="21"/>
  <c r="N19" i="21"/>
  <c r="N27" i="21"/>
  <c r="N35" i="21"/>
  <c r="N4" i="21"/>
  <c r="N12" i="21"/>
  <c r="N20" i="21"/>
  <c r="N28" i="21"/>
  <c r="N36" i="21"/>
  <c r="N44" i="21"/>
  <c r="N52" i="21"/>
  <c r="N60" i="21"/>
  <c r="N68" i="21"/>
  <c r="N76" i="21"/>
  <c r="N84" i="21"/>
  <c r="N53" i="21"/>
  <c r="N69" i="21"/>
  <c r="N85" i="21"/>
  <c r="N67" i="21"/>
  <c r="N5" i="21"/>
  <c r="N13" i="21"/>
  <c r="N21" i="21"/>
  <c r="N29" i="21"/>
  <c r="N37" i="21"/>
  <c r="N45" i="21"/>
  <c r="N61" i="21"/>
  <c r="N77" i="21"/>
  <c r="N6" i="21"/>
  <c r="N14" i="21"/>
  <c r="N22" i="21"/>
  <c r="N30" i="21"/>
  <c r="N38" i="21"/>
  <c r="N46" i="21"/>
  <c r="N54" i="21"/>
  <c r="N62" i="21"/>
  <c r="N70" i="21"/>
  <c r="N78" i="21"/>
  <c r="N2" i="21"/>
  <c r="N34" i="21"/>
  <c r="N66" i="21"/>
  <c r="N51" i="21"/>
  <c r="N7" i="21"/>
  <c r="N15" i="21"/>
  <c r="N23" i="21"/>
  <c r="N31" i="21"/>
  <c r="N39" i="21"/>
  <c r="N47" i="21"/>
  <c r="N55" i="21"/>
  <c r="N63" i="21"/>
  <c r="N71" i="21"/>
  <c r="N79" i="21"/>
  <c r="N26" i="21"/>
  <c r="N58" i="21"/>
  <c r="N43" i="21"/>
  <c r="N83" i="21"/>
  <c r="N8" i="21"/>
  <c r="N16" i="21"/>
  <c r="N24" i="21"/>
  <c r="N32" i="21"/>
  <c r="N40" i="21"/>
  <c r="N48" i="21"/>
  <c r="N56" i="21"/>
  <c r="N64" i="21"/>
  <c r="N72" i="21"/>
  <c r="N80" i="21"/>
  <c r="N18" i="21"/>
  <c r="N50" i="21"/>
  <c r="N82" i="21"/>
  <c r="N75" i="21"/>
  <c r="N9" i="21"/>
  <c r="N17" i="21"/>
  <c r="N25" i="21"/>
  <c r="N33" i="21"/>
  <c r="N41" i="21"/>
  <c r="N49" i="21"/>
  <c r="N57" i="21"/>
  <c r="N65" i="21"/>
  <c r="N73" i="21"/>
  <c r="N81" i="21"/>
  <c r="N10" i="21"/>
  <c r="N42" i="21"/>
  <c r="N74" i="21"/>
  <c r="N59" i="21"/>
  <c r="P77" i="21"/>
  <c r="P5" i="21"/>
  <c r="P9" i="21"/>
  <c r="P13" i="21"/>
  <c r="P17" i="21"/>
  <c r="P21" i="21"/>
  <c r="P25" i="21"/>
  <c r="P29" i="21"/>
  <c r="P33" i="21"/>
  <c r="P37" i="21"/>
  <c r="P41" i="21"/>
  <c r="P45" i="21"/>
  <c r="P49" i="21"/>
  <c r="P53" i="21"/>
  <c r="P57" i="21"/>
  <c r="P61" i="21"/>
  <c r="P65" i="21"/>
  <c r="P69" i="21"/>
  <c r="P73" i="21"/>
  <c r="P2" i="21"/>
  <c r="P6" i="21"/>
  <c r="P10" i="21"/>
  <c r="P14" i="21"/>
  <c r="P18" i="21"/>
  <c r="P22" i="21"/>
  <c r="P26" i="21"/>
  <c r="P30" i="21"/>
  <c r="P34" i="21"/>
  <c r="P38" i="21"/>
  <c r="P42" i="21"/>
  <c r="P46" i="21"/>
  <c r="P50" i="21"/>
  <c r="P54" i="21"/>
  <c r="P58" i="21"/>
  <c r="P62" i="21"/>
  <c r="P66" i="21"/>
  <c r="P70" i="21"/>
  <c r="P74" i="21"/>
  <c r="P78" i="21"/>
  <c r="P82" i="21"/>
  <c r="P79" i="21"/>
  <c r="P40" i="20"/>
  <c r="P56" i="20"/>
  <c r="P61" i="20"/>
  <c r="P6" i="20"/>
  <c r="P14" i="20"/>
  <c r="P22" i="20"/>
  <c r="P62" i="20"/>
  <c r="P70" i="20"/>
  <c r="P13" i="20"/>
  <c r="P34" i="20"/>
  <c r="P54" i="20"/>
  <c r="P16" i="20"/>
  <c r="P69" i="20"/>
  <c r="P48" i="20"/>
  <c r="P77" i="20"/>
  <c r="P26" i="20"/>
  <c r="P30" i="20"/>
  <c r="P17" i="20"/>
  <c r="P21" i="20"/>
  <c r="P75" i="20"/>
  <c r="P79" i="20"/>
  <c r="P80" i="20"/>
  <c r="P4" i="20"/>
  <c r="P9" i="20"/>
  <c r="P50" i="20"/>
  <c r="P8" i="20"/>
  <c r="P41" i="20"/>
  <c r="P45" i="20"/>
  <c r="P53" i="20"/>
  <c r="P57" i="20"/>
  <c r="P66" i="20"/>
  <c r="P78" i="20"/>
  <c r="P27" i="20"/>
  <c r="P32" i="20"/>
  <c r="P44" i="20"/>
  <c r="P18" i="20"/>
  <c r="P49" i="20"/>
  <c r="P58" i="20"/>
  <c r="P60" i="20"/>
  <c r="P65" i="20"/>
  <c r="P74" i="20"/>
  <c r="P15" i="20"/>
  <c r="P24" i="20"/>
  <c r="P28" i="20"/>
  <c r="P33" i="20"/>
  <c r="P42" i="20"/>
  <c r="P46" i="20"/>
  <c r="P64" i="20"/>
  <c r="P82" i="20"/>
  <c r="P5" i="20"/>
  <c r="P10" i="20"/>
  <c r="P37" i="20"/>
  <c r="P63" i="20"/>
  <c r="P72" i="20"/>
  <c r="P3" i="20"/>
  <c r="P20" i="20"/>
  <c r="P55" i="20"/>
  <c r="P67" i="20"/>
  <c r="P84" i="20"/>
  <c r="P86" i="20"/>
  <c r="P31" i="20"/>
  <c r="P43" i="20"/>
  <c r="P7" i="20"/>
  <c r="P19" i="20"/>
  <c r="P71" i="20"/>
  <c r="P83" i="20"/>
  <c r="P12" i="20"/>
  <c r="P47" i="20"/>
  <c r="P59" i="20"/>
  <c r="P76" i="20"/>
  <c r="P23" i="20"/>
  <c r="P35" i="20"/>
  <c r="P52" i="20"/>
  <c r="P11" i="20"/>
  <c r="P39" i="20"/>
  <c r="P51" i="20"/>
  <c r="P68" i="20"/>
  <c r="P85" i="20"/>
  <c r="P4" i="21"/>
  <c r="P8" i="21"/>
  <c r="P12" i="21"/>
  <c r="P16" i="21"/>
  <c r="P20" i="21"/>
  <c r="P24" i="21"/>
  <c r="P28" i="21"/>
  <c r="P32" i="21"/>
  <c r="P36" i="21"/>
  <c r="P40" i="21"/>
  <c r="P44" i="21"/>
  <c r="P48" i="21"/>
  <c r="P52" i="21"/>
  <c r="P56" i="21"/>
  <c r="P60" i="21"/>
  <c r="P64" i="21"/>
  <c r="P68" i="21"/>
  <c r="P72" i="21"/>
  <c r="P76" i="21"/>
  <c r="P80" i="21"/>
  <c r="P84" i="21"/>
  <c r="P3" i="21"/>
  <c r="P7" i="21"/>
  <c r="P11" i="21"/>
  <c r="P15" i="21"/>
  <c r="P19" i="21"/>
  <c r="P23" i="21"/>
  <c r="P27" i="21"/>
  <c r="P31" i="21"/>
  <c r="P35" i="21"/>
  <c r="P39" i="21"/>
  <c r="P43" i="21"/>
  <c r="P47" i="21"/>
  <c r="P51" i="21"/>
  <c r="P55" i="21"/>
  <c r="P59" i="21"/>
  <c r="P63" i="21"/>
  <c r="P67" i="21"/>
  <c r="P71" i="21"/>
  <c r="P75" i="21"/>
  <c r="P83" i="21"/>
  <c r="P81" i="21"/>
  <c r="P85" i="21"/>
  <c r="P80" i="17"/>
  <c r="P84" i="17"/>
  <c r="P7" i="17"/>
  <c r="P19" i="17"/>
  <c r="P23" i="17"/>
  <c r="P27" i="17"/>
  <c r="P31" i="17"/>
  <c r="P35" i="17"/>
  <c r="P39" i="17"/>
  <c r="P43" i="17"/>
  <c r="P47" i="17"/>
  <c r="P51" i="17"/>
  <c r="P55" i="17"/>
  <c r="P59" i="17"/>
  <c r="P63" i="17"/>
  <c r="P67" i="17"/>
  <c r="P71" i="17"/>
  <c r="P75" i="17"/>
  <c r="P79" i="17"/>
  <c r="P83" i="17"/>
  <c r="P15" i="17"/>
  <c r="P5" i="17"/>
  <c r="P18" i="17"/>
  <c r="P26" i="17"/>
  <c r="P34" i="17"/>
  <c r="P38" i="17"/>
  <c r="P42" i="17"/>
  <c r="P46" i="17"/>
  <c r="P50" i="17"/>
  <c r="P54" i="17"/>
  <c r="P58" i="17"/>
  <c r="P62" i="17"/>
  <c r="P66" i="17"/>
  <c r="P70" i="17"/>
  <c r="P74" i="17"/>
  <c r="P78" i="17"/>
  <c r="P82" i="17"/>
  <c r="P86" i="17"/>
  <c r="P22" i="17"/>
  <c r="P30" i="17"/>
  <c r="P3" i="17"/>
  <c r="P11" i="17"/>
  <c r="P17" i="17"/>
  <c r="P21" i="17"/>
  <c r="P25" i="17"/>
  <c r="P29" i="17"/>
  <c r="P33" i="17"/>
  <c r="P37" i="17"/>
  <c r="P41" i="17"/>
  <c r="P45" i="17"/>
  <c r="P49" i="17"/>
  <c r="P53" i="17"/>
  <c r="P57" i="17"/>
  <c r="P61" i="17"/>
  <c r="P65" i="17"/>
  <c r="P69" i="17"/>
  <c r="P73" i="17"/>
  <c r="P77" i="17"/>
  <c r="P2" i="17"/>
  <c r="P10" i="17"/>
  <c r="P9" i="17"/>
  <c r="P16" i="17"/>
  <c r="P20" i="17"/>
  <c r="P24" i="17"/>
  <c r="P28" i="17"/>
  <c r="P32" i="17"/>
  <c r="P36" i="17"/>
  <c r="P40" i="17"/>
  <c r="P44" i="17"/>
  <c r="P48" i="17"/>
  <c r="P52" i="17"/>
  <c r="P56" i="17"/>
  <c r="P60" i="17"/>
  <c r="P64" i="17"/>
  <c r="P68" i="17"/>
  <c r="P72" i="17"/>
  <c r="P76" i="17"/>
  <c r="P8" i="17"/>
  <c r="P6" i="17"/>
  <c r="P14" i="17"/>
  <c r="P13" i="17"/>
  <c r="P4" i="17"/>
  <c r="P12" i="17"/>
  <c r="P9" i="15"/>
  <c r="P17" i="15"/>
  <c r="P21" i="15"/>
  <c r="P29" i="15"/>
  <c r="P33" i="15"/>
  <c r="P37" i="15"/>
  <c r="P45" i="15"/>
  <c r="P49" i="15"/>
  <c r="P53" i="15"/>
  <c r="P57" i="15"/>
  <c r="P61" i="15"/>
  <c r="P65" i="15"/>
  <c r="P69" i="15"/>
  <c r="P73" i="15"/>
  <c r="P5" i="15"/>
  <c r="P13" i="15"/>
  <c r="P25" i="15"/>
  <c r="P41" i="15"/>
  <c r="P2" i="15"/>
  <c r="P6" i="15"/>
  <c r="P10" i="15"/>
  <c r="P18" i="15"/>
  <c r="P22" i="15"/>
  <c r="P26" i="15"/>
  <c r="P30" i="15"/>
  <c r="P34" i="15"/>
  <c r="P38" i="15"/>
  <c r="P42" i="15"/>
  <c r="P46" i="15"/>
  <c r="P50" i="15"/>
  <c r="P54" i="15"/>
  <c r="P58" i="15"/>
  <c r="P62" i="15"/>
  <c r="P66" i="15"/>
  <c r="P78" i="15"/>
  <c r="P82" i="15"/>
  <c r="P86" i="15"/>
  <c r="P80" i="15"/>
  <c r="P84" i="15"/>
  <c r="P79" i="15"/>
  <c r="P83" i="15"/>
  <c r="P8" i="15"/>
  <c r="P12" i="15"/>
  <c r="P16" i="15"/>
  <c r="P20" i="15"/>
  <c r="P24" i="15"/>
  <c r="P28" i="15"/>
  <c r="P32" i="15"/>
  <c r="P36" i="15"/>
  <c r="P40" i="15"/>
  <c r="P44" i="15"/>
  <c r="P48" i="15"/>
  <c r="P52" i="15"/>
  <c r="P56" i="15"/>
  <c r="P60" i="15"/>
  <c r="P64" i="15"/>
  <c r="P68" i="15"/>
  <c r="P72" i="15"/>
  <c r="P76" i="15"/>
  <c r="P4" i="15"/>
  <c r="P3" i="15"/>
  <c r="P11" i="15"/>
  <c r="P15" i="15"/>
  <c r="P19" i="15"/>
  <c r="P23" i="15"/>
  <c r="P27" i="15"/>
  <c r="P31" i="15"/>
  <c r="P35" i="15"/>
  <c r="P39" i="15"/>
  <c r="P43" i="15"/>
  <c r="P47" i="15"/>
  <c r="P51" i="15"/>
  <c r="P55" i="15"/>
  <c r="P59" i="15"/>
  <c r="P63" i="15"/>
  <c r="P67" i="15"/>
  <c r="P71" i="15"/>
  <c r="P75" i="15"/>
  <c r="P7" i="15"/>
  <c r="P14" i="15"/>
  <c r="P70" i="15"/>
  <c r="P74" i="15"/>
  <c r="P80" i="12"/>
  <c r="P54" i="12"/>
  <c r="P9" i="12"/>
  <c r="P17" i="12"/>
  <c r="P25" i="12"/>
  <c r="P33" i="12"/>
  <c r="P41" i="12"/>
  <c r="P77" i="12"/>
  <c r="P62" i="12"/>
  <c r="P70" i="12"/>
  <c r="P79" i="12"/>
  <c r="P43" i="12"/>
  <c r="P78" i="12"/>
  <c r="P8" i="12"/>
  <c r="P16" i="12"/>
  <c r="P24" i="12"/>
  <c r="P32" i="12"/>
  <c r="P40" i="12"/>
  <c r="P48" i="12"/>
  <c r="P81" i="12"/>
  <c r="P3" i="12"/>
  <c r="P11" i="12"/>
  <c r="P19" i="12"/>
  <c r="P27" i="12"/>
  <c r="P35" i="12"/>
  <c r="P45" i="12"/>
  <c r="P50" i="12"/>
  <c r="P2" i="12"/>
  <c r="P10" i="12"/>
  <c r="P18" i="12"/>
  <c r="P26" i="12"/>
  <c r="P34" i="12"/>
  <c r="P42" i="12"/>
  <c r="P7" i="12"/>
  <c r="P15" i="12"/>
  <c r="P23" i="12"/>
  <c r="P31" i="12"/>
  <c r="P39" i="12"/>
  <c r="P53" i="12"/>
  <c r="P57" i="12"/>
  <c r="P61" i="12"/>
  <c r="P65" i="12"/>
  <c r="P69" i="12"/>
  <c r="P73" i="12"/>
  <c r="P76" i="12"/>
  <c r="P5" i="12"/>
  <c r="P13" i="12"/>
  <c r="P21" i="12"/>
  <c r="P29" i="12"/>
  <c r="P37" i="12"/>
  <c r="P47" i="12"/>
  <c r="P56" i="12"/>
  <c r="P64" i="12"/>
  <c r="P72" i="12"/>
  <c r="P55" i="12"/>
  <c r="P60" i="12"/>
  <c r="P66" i="12"/>
  <c r="P71" i="12"/>
  <c r="P49" i="12"/>
  <c r="P52" i="12"/>
  <c r="P58" i="12"/>
  <c r="P63" i="12"/>
  <c r="P68" i="12"/>
  <c r="P74" i="12"/>
  <c r="P82" i="12"/>
  <c r="P51" i="12"/>
  <c r="P67" i="12"/>
  <c r="C91" i="10"/>
  <c r="E91" i="10"/>
  <c r="G91" i="10"/>
  <c r="K91" i="10"/>
  <c r="N71" i="4"/>
  <c r="N42" i="4"/>
  <c r="N70" i="4"/>
  <c r="N38" i="4"/>
  <c r="N66" i="4"/>
  <c r="N34" i="4"/>
  <c r="N2" i="4"/>
  <c r="N62" i="4"/>
  <c r="N30" i="4"/>
  <c r="N82" i="4"/>
  <c r="N58" i="4"/>
  <c r="N26" i="4"/>
  <c r="N63" i="4"/>
  <c r="N55" i="4"/>
  <c r="N47" i="4"/>
  <c r="N39" i="4"/>
  <c r="N31" i="4"/>
  <c r="N23" i="4"/>
  <c r="N15" i="4"/>
  <c r="N7" i="4"/>
  <c r="N6" i="4"/>
  <c r="N85" i="4"/>
  <c r="N77" i="4"/>
  <c r="N69" i="4"/>
  <c r="N61" i="4"/>
  <c r="N53" i="4"/>
  <c r="N45" i="4"/>
  <c r="N37" i="4"/>
  <c r="N29" i="4"/>
  <c r="N21" i="4"/>
  <c r="N13" i="4"/>
  <c r="N5" i="4"/>
  <c r="N84" i="4"/>
  <c r="N76" i="4"/>
  <c r="N68" i="4"/>
  <c r="N60" i="4"/>
  <c r="N52" i="4"/>
  <c r="N44" i="4"/>
  <c r="N36" i="4"/>
  <c r="N28" i="4"/>
  <c r="N20" i="4"/>
  <c r="N12" i="4"/>
  <c r="N4" i="4"/>
  <c r="N83" i="4"/>
  <c r="N75" i="4"/>
  <c r="N67" i="4"/>
  <c r="N59" i="4"/>
  <c r="N51" i="4"/>
  <c r="N43" i="4"/>
  <c r="N35" i="4"/>
  <c r="N27" i="4"/>
  <c r="N19" i="4"/>
  <c r="N11" i="4"/>
  <c r="N3" i="4"/>
  <c r="N10" i="4"/>
  <c r="N81" i="4"/>
  <c r="N73" i="4"/>
  <c r="N65" i="4"/>
  <c r="N57" i="4"/>
  <c r="N49" i="4"/>
  <c r="N41" i="4"/>
  <c r="N33" i="4"/>
  <c r="N25" i="4"/>
  <c r="N17" i="4"/>
  <c r="N9" i="4"/>
  <c r="N80" i="4"/>
  <c r="N72" i="4"/>
  <c r="N64" i="4"/>
  <c r="N56" i="4"/>
  <c r="N48" i="4"/>
  <c r="N40" i="4"/>
  <c r="N32" i="4"/>
  <c r="N24" i="4"/>
  <c r="N16" i="4"/>
  <c r="O80" i="9"/>
  <c r="O6" i="9"/>
  <c r="O10" i="9"/>
  <c r="O14" i="9"/>
  <c r="O18" i="9"/>
  <c r="O22" i="9"/>
  <c r="O26" i="9"/>
  <c r="O30" i="9"/>
  <c r="O34" i="9"/>
  <c r="O38" i="9"/>
  <c r="O42" i="9"/>
  <c r="O46" i="9"/>
  <c r="O50" i="9"/>
  <c r="O54" i="9"/>
  <c r="O58" i="9"/>
  <c r="O62" i="9"/>
  <c r="O66" i="9"/>
  <c r="O70" i="9"/>
  <c r="O74" i="9"/>
  <c r="O78" i="9"/>
  <c r="O82" i="9"/>
  <c r="O61" i="9"/>
  <c r="O69" i="9"/>
  <c r="O77" i="9"/>
  <c r="O85" i="9"/>
  <c r="O7" i="9"/>
  <c r="O15" i="9"/>
  <c r="O23" i="9"/>
  <c r="O31" i="9"/>
  <c r="O39" i="9"/>
  <c r="O47" i="9"/>
  <c r="O55" i="9"/>
  <c r="O63" i="9"/>
  <c r="O71" i="9"/>
  <c r="O79" i="9"/>
  <c r="O11" i="9"/>
  <c r="O51" i="9"/>
  <c r="O67" i="9"/>
  <c r="O5" i="9"/>
  <c r="O13" i="9"/>
  <c r="O21" i="9"/>
  <c r="O29" i="9"/>
  <c r="O37" i="9"/>
  <c r="O45" i="9"/>
  <c r="O53" i="9"/>
  <c r="O19" i="9"/>
  <c r="O43" i="9"/>
  <c r="O4" i="9"/>
  <c r="O12" i="9"/>
  <c r="O20" i="9"/>
  <c r="O28" i="9"/>
  <c r="O36" i="9"/>
  <c r="O44" i="9"/>
  <c r="O52" i="9"/>
  <c r="O60" i="9"/>
  <c r="O68" i="9"/>
  <c r="O76" i="9"/>
  <c r="O84" i="9"/>
  <c r="O3" i="9"/>
  <c r="O35" i="9"/>
  <c r="O75" i="9"/>
  <c r="O2" i="9"/>
  <c r="O27" i="9"/>
  <c r="O59" i="9"/>
  <c r="O83" i="9"/>
  <c r="O9" i="9"/>
  <c r="O17" i="9"/>
  <c r="O25" i="9"/>
  <c r="O33" i="9"/>
  <c r="O41" i="9"/>
  <c r="O49" i="9"/>
  <c r="O57" i="9"/>
  <c r="O65" i="9"/>
  <c r="O73" i="9"/>
  <c r="O81" i="9"/>
  <c r="O8" i="9"/>
  <c r="O16" i="9"/>
  <c r="O24" i="9"/>
  <c r="O32" i="9"/>
  <c r="O40" i="9"/>
  <c r="O48" i="9"/>
  <c r="O56" i="9"/>
  <c r="O64" i="9"/>
  <c r="O72" i="9"/>
  <c r="D91" i="9" l="1"/>
  <c r="L91" i="9"/>
  <c r="J91" i="9"/>
  <c r="H91" i="9"/>
  <c r="F91" i="9"/>
  <c r="C91" i="9"/>
  <c r="P91" i="31"/>
  <c r="P91" i="33"/>
  <c r="P91" i="32"/>
  <c r="I89" i="12"/>
  <c r="C89" i="12"/>
  <c r="K89" i="12"/>
  <c r="I91" i="21"/>
  <c r="C91" i="21"/>
  <c r="E91" i="21"/>
  <c r="G91" i="21"/>
  <c r="K91" i="21"/>
  <c r="C91" i="20"/>
  <c r="E91" i="20"/>
  <c r="G91" i="20"/>
  <c r="I91" i="20"/>
  <c r="K91" i="20"/>
  <c r="K91" i="15"/>
  <c r="G91" i="15"/>
  <c r="E91" i="17"/>
  <c r="G91" i="17"/>
  <c r="I91" i="17"/>
  <c r="K91" i="17"/>
  <c r="C91" i="17"/>
  <c r="C91" i="15"/>
  <c r="E91" i="15"/>
  <c r="I91" i="15"/>
  <c r="G89" i="12"/>
  <c r="E89" i="12"/>
  <c r="N10" i="24" l="1"/>
  <c r="N58" i="24"/>
  <c r="N90" i="24"/>
  <c r="N114" i="24"/>
  <c r="N170" i="24"/>
  <c r="N3" i="24"/>
  <c r="N11" i="24"/>
  <c r="N19" i="24"/>
  <c r="N27" i="24"/>
  <c r="N35" i="24"/>
  <c r="N43" i="24"/>
  <c r="N51" i="24"/>
  <c r="N59" i="24"/>
  <c r="N67" i="24"/>
  <c r="N75" i="24"/>
  <c r="N83" i="24"/>
  <c r="N91" i="24"/>
  <c r="N99" i="24"/>
  <c r="N107" i="24"/>
  <c r="N115" i="24"/>
  <c r="N123" i="24"/>
  <c r="N131" i="24"/>
  <c r="N139" i="24"/>
  <c r="N147" i="24"/>
  <c r="N155" i="24"/>
  <c r="N163" i="24"/>
  <c r="N171" i="24"/>
  <c r="N2" i="24"/>
  <c r="N66" i="24"/>
  <c r="N98" i="24"/>
  <c r="N106" i="24"/>
  <c r="N162" i="24"/>
  <c r="N4" i="24"/>
  <c r="N12" i="24"/>
  <c r="N20" i="24"/>
  <c r="N28" i="24"/>
  <c r="N36" i="24"/>
  <c r="N44" i="24"/>
  <c r="N52" i="24"/>
  <c r="N60" i="24"/>
  <c r="N68" i="24"/>
  <c r="N76" i="24"/>
  <c r="N84" i="24"/>
  <c r="N92" i="24"/>
  <c r="N100" i="24"/>
  <c r="N108" i="24"/>
  <c r="N116" i="24"/>
  <c r="N124" i="24"/>
  <c r="N132" i="24"/>
  <c r="N140" i="24"/>
  <c r="N148" i="24"/>
  <c r="N156" i="24"/>
  <c r="N164" i="24"/>
  <c r="N34" i="24"/>
  <c r="N74" i="24"/>
  <c r="N154" i="24"/>
  <c r="N5" i="24"/>
  <c r="N13" i="24"/>
  <c r="N21" i="24"/>
  <c r="N29" i="24"/>
  <c r="N37" i="24"/>
  <c r="N45" i="24"/>
  <c r="N53" i="24"/>
  <c r="N61" i="24"/>
  <c r="N69" i="24"/>
  <c r="N77" i="24"/>
  <c r="N85" i="24"/>
  <c r="N93" i="24"/>
  <c r="N101" i="24"/>
  <c r="N109" i="24"/>
  <c r="N117" i="24"/>
  <c r="N125" i="24"/>
  <c r="N133" i="24"/>
  <c r="N141" i="24"/>
  <c r="N149" i="24"/>
  <c r="N157" i="24"/>
  <c r="N165" i="24"/>
  <c r="N26" i="24"/>
  <c r="N82" i="24"/>
  <c r="N146" i="24"/>
  <c r="N6" i="24"/>
  <c r="N14" i="24"/>
  <c r="N22" i="24"/>
  <c r="N30" i="24"/>
  <c r="N38" i="24"/>
  <c r="N46" i="24"/>
  <c r="N54" i="24"/>
  <c r="N62" i="24"/>
  <c r="N70" i="24"/>
  <c r="N78" i="24"/>
  <c r="N86" i="24"/>
  <c r="N94" i="24"/>
  <c r="N102" i="24"/>
  <c r="N110" i="24"/>
  <c r="N118" i="24"/>
  <c r="N126" i="24"/>
  <c r="N134" i="24"/>
  <c r="N142" i="24"/>
  <c r="N150" i="24"/>
  <c r="N158" i="24"/>
  <c r="N166" i="24"/>
  <c r="N42" i="24"/>
  <c r="N138" i="24"/>
  <c r="N7" i="24"/>
  <c r="N15" i="24"/>
  <c r="N23" i="24"/>
  <c r="N31" i="24"/>
  <c r="N39" i="24"/>
  <c r="N47" i="24"/>
  <c r="N55" i="24"/>
  <c r="N63" i="24"/>
  <c r="N71" i="24"/>
  <c r="N79" i="24"/>
  <c r="N87" i="24"/>
  <c r="N95" i="24"/>
  <c r="N103" i="24"/>
  <c r="N111" i="24"/>
  <c r="N119" i="24"/>
  <c r="N127" i="24"/>
  <c r="N135" i="24"/>
  <c r="N143" i="24"/>
  <c r="N151" i="24"/>
  <c r="N159" i="24"/>
  <c r="N167" i="24"/>
  <c r="N18" i="24"/>
  <c r="N122" i="24"/>
  <c r="N8" i="24"/>
  <c r="N16" i="24"/>
  <c r="N24" i="24"/>
  <c r="N32" i="24"/>
  <c r="N40" i="24"/>
  <c r="N48" i="24"/>
  <c r="N56" i="24"/>
  <c r="N64" i="24"/>
  <c r="N72" i="24"/>
  <c r="N80" i="24"/>
  <c r="N88" i="24"/>
  <c r="N96" i="24"/>
  <c r="N104" i="24"/>
  <c r="N112" i="24"/>
  <c r="N120" i="24"/>
  <c r="N128" i="24"/>
  <c r="N136" i="24"/>
  <c r="N144" i="24"/>
  <c r="N152" i="24"/>
  <c r="N160" i="24"/>
  <c r="N168" i="24"/>
  <c r="N50" i="24"/>
  <c r="N130" i="24"/>
  <c r="N9" i="24"/>
  <c r="N17" i="24"/>
  <c r="N25" i="24"/>
  <c r="N33" i="24"/>
  <c r="N41" i="24"/>
  <c r="N49" i="24"/>
  <c r="N57" i="24"/>
  <c r="N65" i="24"/>
  <c r="N73" i="24"/>
  <c r="N81" i="24"/>
  <c r="N89" i="24"/>
  <c r="N97" i="24"/>
  <c r="N105" i="24"/>
  <c r="N113" i="24"/>
  <c r="N121" i="24"/>
  <c r="N129" i="24"/>
  <c r="N137" i="24"/>
  <c r="N145" i="24"/>
  <c r="N153" i="24"/>
  <c r="N161" i="24"/>
  <c r="N169" i="24"/>
  <c r="I177" i="24" l="1"/>
  <c r="K177" i="24"/>
  <c r="C177" i="24"/>
  <c r="E177" i="24"/>
  <c r="G177" i="24"/>
  <c r="P91" i="24" l="1"/>
</calcChain>
</file>

<file path=xl/sharedStrings.xml><?xml version="1.0" encoding="utf-8"?>
<sst xmlns="http://schemas.openxmlformats.org/spreadsheetml/2006/main" count="436" uniqueCount="54">
  <si>
    <t>count</t>
  </si>
  <si>
    <t xml:space="preserve"> leftPoint</t>
  </si>
  <si>
    <t xml:space="preserve"> rightPoint</t>
  </si>
  <si>
    <t xml:space="preserve"> bottomPoint</t>
  </si>
  <si>
    <t xml:space="preserve"> midPoint</t>
  </si>
  <si>
    <t xml:space="preserve"> topPoint</t>
  </si>
  <si>
    <t xml:space="preserve"> nan</t>
  </si>
  <si>
    <t>temp</t>
  </si>
  <si>
    <t>metrics</t>
  </si>
  <si>
    <t>slope</t>
  </si>
  <si>
    <t>average</t>
  </si>
  <si>
    <t>temperature</t>
  </si>
  <si>
    <t>cluster_1</t>
  </si>
  <si>
    <t>cluster_2</t>
  </si>
  <si>
    <t>cluster_3</t>
  </si>
  <si>
    <t>cluster_4</t>
  </si>
  <si>
    <t>cluster_5</t>
  </si>
  <si>
    <t>temperature_normalized</t>
  </si>
  <si>
    <t>cluster_1_raw</t>
  </si>
  <si>
    <t>cluster_2_raw</t>
  </si>
  <si>
    <t>cluster_3_raw</t>
  </si>
  <si>
    <t>cluster_4_raw</t>
  </si>
  <si>
    <t>cluster_5_raw</t>
  </si>
  <si>
    <t>220mm</t>
  </si>
  <si>
    <t>204mm</t>
  </si>
  <si>
    <t>216mm</t>
  </si>
  <si>
    <t>240mm</t>
  </si>
  <si>
    <t>206mm</t>
  </si>
  <si>
    <t>203mm</t>
  </si>
  <si>
    <t>Ambient</t>
  </si>
  <si>
    <t>Temperature</t>
  </si>
  <si>
    <t>Procedure</t>
  </si>
  <si>
    <t>Time (s)</t>
  </si>
  <si>
    <t>227mm</t>
  </si>
  <si>
    <t>165mm</t>
  </si>
  <si>
    <t>202mm</t>
  </si>
  <si>
    <t>630mm</t>
  </si>
  <si>
    <t>445mm</t>
  </si>
  <si>
    <t>455mm</t>
  </si>
  <si>
    <t>cluster_2 filtered</t>
  </si>
  <si>
    <t>cluster_4 filtered</t>
  </si>
  <si>
    <t>cluster_3 filtered</t>
  </si>
  <si>
    <t>cluster_1 filtered</t>
  </si>
  <si>
    <t>cluster_5 filtered</t>
  </si>
  <si>
    <t>Blackbody I</t>
  </si>
  <si>
    <t>Stabilize</t>
  </si>
  <si>
    <t>Blackbody II</t>
  </si>
  <si>
    <t>Blackbody III</t>
  </si>
  <si>
    <t>Blackbody IV</t>
  </si>
  <si>
    <t>Blackbody V</t>
  </si>
  <si>
    <t>Heat</t>
  </si>
  <si>
    <t>Cool</t>
  </si>
  <si>
    <t>m/F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</si>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</sst>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 diagonalUp="1">
      <left/>
      <right/>
      <top/>
      <bottom/>
      <diagonal style="thick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/>
      <diagonal/>
    </border>
    <border diagonalUp="1">
      <left/>
      <right style="thin">
        <color auto="1"/>
      </right>
      <top/>
      <bottom/>
      <diagonal style="thick">
        <color auto="1"/>
      </diagonal>
    </border>
    <border diagonalUp="1">
      <left style="thin">
        <color auto="1"/>
      </left>
      <right/>
      <top/>
      <bottom/>
      <diagonal style="thick">
        <color auto="1"/>
      </diagonal>
    </border>
    <border diagonalDown="1">
      <left style="thin">
        <color auto="1"/>
      </left>
      <right/>
      <top/>
      <bottom/>
      <diagonal style="thick">
        <color auto="1"/>
      </diagonal>
    </border>
    <border diagonalDown="1">
      <left/>
      <right style="thin">
        <color auto="1"/>
      </right>
      <top/>
      <bottom/>
      <diagonal style="thick">
        <color auto="1"/>
      </diagonal>
    </border>
    <border>
      <left style="thin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2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40" borderId="0" xfId="0" applyFill="1"/>
    <xf numFmtId="0" fontId="16" fillId="0" borderId="0" xfId="0" applyFont="1"/>
    <xf numFmtId="0" fontId="16" fillId="41" borderId="0" xfId="0" applyFont="1" applyFill="1"/>
    <xf numFmtId="0" fontId="0" fillId="40" borderId="0" xfId="0" applyFill="1" applyBorder="1"/>
    <xf numFmtId="0" fontId="0" fillId="40" borderId="10" xfId="0" applyFill="1" applyBorder="1"/>
    <xf numFmtId="0" fontId="0" fillId="40" borderId="14" xfId="0" applyFill="1" applyBorder="1"/>
    <xf numFmtId="0" fontId="0" fillId="40" borderId="15" xfId="0" applyFill="1" applyBorder="1"/>
    <xf numFmtId="0" fontId="0" fillId="40" borderId="16" xfId="0" applyFill="1" applyBorder="1"/>
    <xf numFmtId="0" fontId="0" fillId="40" borderId="17" xfId="0" applyFill="1" applyBorder="1"/>
    <xf numFmtId="0" fontId="0" fillId="40" borderId="18" xfId="0" applyFill="1" applyBorder="1"/>
    <xf numFmtId="0" fontId="0" fillId="40" borderId="19" xfId="0" applyFill="1" applyBorder="1"/>
    <xf numFmtId="0" fontId="0" fillId="40" borderId="20" xfId="0" applyFill="1" applyBorder="1"/>
    <xf numFmtId="0" fontId="0" fillId="40" borderId="21" xfId="0" applyFill="1" applyBorder="1"/>
    <xf numFmtId="0" fontId="0" fillId="42" borderId="0" xfId="0" applyFill="1"/>
    <xf numFmtId="0" fontId="0" fillId="40" borderId="22" xfId="0" applyFill="1" applyBorder="1"/>
    <xf numFmtId="0" fontId="0" fillId="40" borderId="23" xfId="0" applyFill="1" applyBorder="1"/>
    <xf numFmtId="0" fontId="0" fillId="40" borderId="24" xfId="0" applyFill="1" applyBorder="1"/>
    <xf numFmtId="0" fontId="0" fillId="40" borderId="25" xfId="0" applyFill="1" applyBorder="1"/>
    <xf numFmtId="0" fontId="0" fillId="40" borderId="17" xfId="0" applyFill="1" applyBorder="1" applyAlignment="1"/>
    <xf numFmtId="0" fontId="0" fillId="40" borderId="16" xfId="0" applyFill="1" applyBorder="1" applyAlignment="1"/>
    <xf numFmtId="0" fontId="0" fillId="40" borderId="0" xfId="0" applyFill="1" applyBorder="1" applyAlignment="1"/>
    <xf numFmtId="0" fontId="0" fillId="40" borderId="14" xfId="0" applyFill="1" applyBorder="1" applyAlignment="1"/>
    <xf numFmtId="0" fontId="0" fillId="40" borderId="25" xfId="0" applyFill="1" applyBorder="1" applyAlignment="1"/>
    <xf numFmtId="0" fontId="0" fillId="40" borderId="24" xfId="0" applyFill="1" applyBorder="1" applyAlignment="1"/>
    <xf numFmtId="0" fontId="0" fillId="40" borderId="19" xfId="0" applyFill="1" applyBorder="1" applyAlignment="1"/>
    <xf numFmtId="0" fontId="0" fillId="0" borderId="0" xfId="0" applyFont="1" applyFill="1" applyAlignment="1">
      <alignment horizontal="center"/>
    </xf>
    <xf numFmtId="0" fontId="0" fillId="40" borderId="18" xfId="0" applyFill="1" applyBorder="1" applyAlignment="1">
      <alignment horizontal="center"/>
    </xf>
    <xf numFmtId="0" fontId="0" fillId="40" borderId="17" xfId="0" applyFill="1" applyBorder="1" applyAlignment="1">
      <alignment horizontal="center"/>
    </xf>
    <xf numFmtId="0" fontId="16" fillId="0" borderId="0" xfId="0" applyFont="1" applyFill="1" applyAlignment="1">
      <alignment horizontal="left"/>
    </xf>
    <xf numFmtId="0" fontId="16" fillId="41" borderId="12" xfId="0" applyFont="1" applyFill="1" applyBorder="1" applyAlignment="1">
      <alignment horizontal="right"/>
    </xf>
    <xf numFmtId="0" fontId="16" fillId="41" borderId="13" xfId="0" applyFont="1" applyFill="1" applyBorder="1" applyAlignment="1">
      <alignment horizontal="right"/>
    </xf>
    <xf numFmtId="0" fontId="0" fillId="0" borderId="0" xfId="0" applyFill="1" applyAlignment="1">
      <alignment horizontal="center"/>
    </xf>
    <xf numFmtId="0" fontId="0" fillId="0" borderId="14" xfId="0" applyFill="1" applyBorder="1" applyAlignment="1">
      <alignment horizontal="center"/>
    </xf>
    <xf numFmtId="0" fontId="0" fillId="38" borderId="11" xfId="0" applyFill="1" applyBorder="1" applyAlignment="1">
      <alignment horizontal="center"/>
    </xf>
    <xf numFmtId="0" fontId="0" fillId="37" borderId="11" xfId="0" applyFill="1" applyBorder="1" applyAlignment="1">
      <alignment horizontal="center"/>
    </xf>
    <xf numFmtId="0" fontId="16" fillId="40" borderId="0" xfId="0" applyFont="1" applyFill="1" applyAlignment="1">
      <alignment horizontal="center" vertical="center"/>
    </xf>
    <xf numFmtId="0" fontId="16" fillId="41" borderId="12" xfId="0" applyFont="1" applyFill="1" applyBorder="1" applyAlignment="1"/>
    <xf numFmtId="0" fontId="16" fillId="41" borderId="13" xfId="0" applyFont="1" applyFill="1" applyBorder="1" applyAlignment="1"/>
    <xf numFmtId="0" fontId="0" fillId="40" borderId="19" xfId="0" applyFill="1" applyBorder="1" applyAlignment="1">
      <alignment horizontal="center"/>
    </xf>
    <xf numFmtId="0" fontId="0" fillId="40" borderId="20" xfId="0" applyFill="1" applyBorder="1" applyAlignment="1">
      <alignment horizontal="center"/>
    </xf>
    <xf numFmtId="0" fontId="0" fillId="40" borderId="23" xfId="0" applyFill="1" applyBorder="1" applyAlignment="1">
      <alignment horizontal="center"/>
    </xf>
    <xf numFmtId="0" fontId="0" fillId="40" borderId="24" xfId="0" applyFill="1" applyBorder="1" applyAlignment="1">
      <alignment horizontal="center"/>
    </xf>
    <xf numFmtId="0" fontId="0" fillId="39" borderId="26" xfId="0" applyFill="1" applyBorder="1" applyAlignment="1">
      <alignment horizontal="center"/>
    </xf>
    <xf numFmtId="0" fontId="0" fillId="39" borderId="27" xfId="0" applyFill="1" applyBorder="1" applyAlignment="1">
      <alignment horizontal="center"/>
    </xf>
    <xf numFmtId="0" fontId="0" fillId="40" borderId="21" xfId="0" applyFill="1" applyBorder="1" applyAlignment="1">
      <alignment horizontal="center"/>
    </xf>
    <xf numFmtId="0" fontId="0" fillId="40" borderId="15" xfId="0" applyFill="1" applyBorder="1" applyAlignment="1">
      <alignment horizontal="center"/>
    </xf>
    <xf numFmtId="0" fontId="0" fillId="39" borderId="11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Coords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'leather 5MayAM'!$B$1</c:f>
              <c:strCache>
                <c:ptCount val="1"/>
                <c:pt idx="0">
                  <c:v>cluster_1_raw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'leather 5MayAM'!$B$2:$B$87</c:f>
              <c:numCache>
                <c:formatCode>General</c:formatCode>
                <c:ptCount val="86"/>
                <c:pt idx="0">
                  <c:v>0.20703125</c:v>
                </c:pt>
                <c:pt idx="1">
                  <c:v>0.20703125</c:v>
                </c:pt>
                <c:pt idx="2">
                  <c:v>0.20715332</c:v>
                </c:pt>
                <c:pt idx="3">
                  <c:v>0.20715332</c:v>
                </c:pt>
                <c:pt idx="4">
                  <c:v>0.20703125</c:v>
                </c:pt>
                <c:pt idx="5">
                  <c:v>0.20690918</c:v>
                </c:pt>
                <c:pt idx="6">
                  <c:v>0.20690918</c:v>
                </c:pt>
                <c:pt idx="7">
                  <c:v>0.20690918</c:v>
                </c:pt>
                <c:pt idx="8">
                  <c:v>0.20690918</c:v>
                </c:pt>
                <c:pt idx="9">
                  <c:v>0.20703125</c:v>
                </c:pt>
                <c:pt idx="10">
                  <c:v>0.20703125</c:v>
                </c:pt>
                <c:pt idx="11">
                  <c:v>0.20690918</c:v>
                </c:pt>
                <c:pt idx="12">
                  <c:v>0.20690918</c:v>
                </c:pt>
                <c:pt idx="13">
                  <c:v>0.20703125</c:v>
                </c:pt>
                <c:pt idx="14">
                  <c:v>0.20727539</c:v>
                </c:pt>
                <c:pt idx="15">
                  <c:v>0.20788574000000001</c:v>
                </c:pt>
                <c:pt idx="16">
                  <c:v>0.20825194999999999</c:v>
                </c:pt>
                <c:pt idx="17">
                  <c:v>0.20861816</c:v>
                </c:pt>
                <c:pt idx="18">
                  <c:v>0.20874023</c:v>
                </c:pt>
                <c:pt idx="19">
                  <c:v>0.2088623</c:v>
                </c:pt>
                <c:pt idx="20">
                  <c:v>0.20898438</c:v>
                </c:pt>
                <c:pt idx="21">
                  <c:v>0.20910645</c:v>
                </c:pt>
                <c:pt idx="22">
                  <c:v>0.20898438</c:v>
                </c:pt>
                <c:pt idx="23">
                  <c:v>0.2088623</c:v>
                </c:pt>
                <c:pt idx="24">
                  <c:v>0.20861816</c:v>
                </c:pt>
                <c:pt idx="25">
                  <c:v>0.20861816</c:v>
                </c:pt>
                <c:pt idx="26">
                  <c:v>0.20874023</c:v>
                </c:pt>
                <c:pt idx="27">
                  <c:v>0.20874023</c:v>
                </c:pt>
                <c:pt idx="28">
                  <c:v>0.20861816</c:v>
                </c:pt>
                <c:pt idx="29">
                  <c:v>0.20861816</c:v>
                </c:pt>
                <c:pt idx="30">
                  <c:v>0.20861816</c:v>
                </c:pt>
                <c:pt idx="31">
                  <c:v>0.20874023</c:v>
                </c:pt>
                <c:pt idx="32">
                  <c:v>0.20874023</c:v>
                </c:pt>
                <c:pt idx="33">
                  <c:v>0.2088623</c:v>
                </c:pt>
                <c:pt idx="34">
                  <c:v>0.20898438</c:v>
                </c:pt>
                <c:pt idx="35">
                  <c:v>0.20898438</c:v>
                </c:pt>
                <c:pt idx="36">
                  <c:v>0.2088623</c:v>
                </c:pt>
                <c:pt idx="37">
                  <c:v>0.2088623</c:v>
                </c:pt>
                <c:pt idx="38">
                  <c:v>0.20898438</c:v>
                </c:pt>
                <c:pt idx="39">
                  <c:v>0.2088623</c:v>
                </c:pt>
                <c:pt idx="40">
                  <c:v>0.20910645</c:v>
                </c:pt>
                <c:pt idx="41">
                  <c:v>0.20922852</c:v>
                </c:pt>
                <c:pt idx="42">
                  <c:v>0.20910645</c:v>
                </c:pt>
                <c:pt idx="43">
                  <c:v>0.20898438</c:v>
                </c:pt>
                <c:pt idx="44">
                  <c:v>0.2088623</c:v>
                </c:pt>
                <c:pt idx="45">
                  <c:v>0.20898438</c:v>
                </c:pt>
                <c:pt idx="46">
                  <c:v>0.20861816</c:v>
                </c:pt>
                <c:pt idx="47">
                  <c:v>0.20874023</c:v>
                </c:pt>
                <c:pt idx="48">
                  <c:v>0.20861816</c:v>
                </c:pt>
                <c:pt idx="49">
                  <c:v>0.20849609</c:v>
                </c:pt>
                <c:pt idx="50">
                  <c:v>0.20849609</c:v>
                </c:pt>
                <c:pt idx="51">
                  <c:v>0.20849609</c:v>
                </c:pt>
                <c:pt idx="52">
                  <c:v>0.20849609</c:v>
                </c:pt>
                <c:pt idx="53">
                  <c:v>0.20837401999999999</c:v>
                </c:pt>
                <c:pt idx="54">
                  <c:v>0.20849609</c:v>
                </c:pt>
                <c:pt idx="55">
                  <c:v>0.20861816</c:v>
                </c:pt>
                <c:pt idx="56">
                  <c:v>0.20861816</c:v>
                </c:pt>
                <c:pt idx="57">
                  <c:v>0.20861816</c:v>
                </c:pt>
                <c:pt idx="58">
                  <c:v>0.20849609</c:v>
                </c:pt>
                <c:pt idx="59">
                  <c:v>0.20837401999999999</c:v>
                </c:pt>
                <c:pt idx="60">
                  <c:v>0.20861816</c:v>
                </c:pt>
                <c:pt idx="61">
                  <c:v>0.20874023</c:v>
                </c:pt>
                <c:pt idx="62">
                  <c:v>0.20861816</c:v>
                </c:pt>
                <c:pt idx="63">
                  <c:v>0.20874023</c:v>
                </c:pt>
                <c:pt idx="64">
                  <c:v>0.20861816</c:v>
                </c:pt>
                <c:pt idx="65">
                  <c:v>0.20849609</c:v>
                </c:pt>
                <c:pt idx="66">
                  <c:v>0.20837401999999999</c:v>
                </c:pt>
                <c:pt idx="67">
                  <c:v>0.20825194999999999</c:v>
                </c:pt>
                <c:pt idx="68">
                  <c:v>0.20849609</c:v>
                </c:pt>
                <c:pt idx="69">
                  <c:v>0.20812987999999999</c:v>
                </c:pt>
                <c:pt idx="70">
                  <c:v>0.20800780999999999</c:v>
                </c:pt>
                <c:pt idx="71">
                  <c:v>0.20776367000000001</c:v>
                </c:pt>
                <c:pt idx="72">
                  <c:v>0.20764160000000001</c:v>
                </c:pt>
                <c:pt idx="73">
                  <c:v>0.20739746000000001</c:v>
                </c:pt>
                <c:pt idx="74">
                  <c:v>0.20739746000000001</c:v>
                </c:pt>
                <c:pt idx="75">
                  <c:v>0.20751953000000001</c:v>
                </c:pt>
                <c:pt idx="76">
                  <c:v>0.20751953000000001</c:v>
                </c:pt>
                <c:pt idx="77">
                  <c:v>0.20751953000000001</c:v>
                </c:pt>
                <c:pt idx="78">
                  <c:v>0.20751953000000001</c:v>
                </c:pt>
                <c:pt idx="79">
                  <c:v>0.20751953000000001</c:v>
                </c:pt>
                <c:pt idx="80">
                  <c:v>0.20751953000000001</c:v>
                </c:pt>
                <c:pt idx="81">
                  <c:v>0.20751953000000001</c:v>
                </c:pt>
                <c:pt idx="82">
                  <c:v>0.20764160000000001</c:v>
                </c:pt>
                <c:pt idx="83">
                  <c:v>0.20776367000000001</c:v>
                </c:pt>
                <c:pt idx="84">
                  <c:v>0.20776367000000001</c:v>
                </c:pt>
                <c:pt idx="85">
                  <c:v>0.20776367000000001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5E-4817-BC30-81D96D5BFB23}"/>
            </c:ext>
          </c:extLst>
        </c:ser>
        <c:ser>
          <c:idx val="0"/>
          <c:order val="1"/>
          <c:tx>
            <c:strRef>
              <c:f>'leather 5MayAM'!$D$1</c:f>
              <c:strCache>
                <c:ptCount val="1"/>
                <c:pt idx="0">
                  <c:v>cluster_2_raw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'leather 5MayAM'!$D$2:$D$87</c:f>
              <c:numCache>
                <c:formatCode>General</c:formatCode>
                <c:ptCount val="86"/>
                <c:pt idx="0">
                  <c:v>0.20861816</c:v>
                </c:pt>
                <c:pt idx="1">
                  <c:v>0.20849609</c:v>
                </c:pt>
                <c:pt idx="2">
                  <c:v>0.20861816</c:v>
                </c:pt>
                <c:pt idx="3">
                  <c:v>0.20861816</c:v>
                </c:pt>
                <c:pt idx="4">
                  <c:v>0.20849609</c:v>
                </c:pt>
                <c:pt idx="5">
                  <c:v>0.20849609</c:v>
                </c:pt>
                <c:pt idx="6">
                  <c:v>0.20825194999999999</c:v>
                </c:pt>
                <c:pt idx="7">
                  <c:v>0.20849609</c:v>
                </c:pt>
                <c:pt idx="8">
                  <c:v>0.20837401999999999</c:v>
                </c:pt>
                <c:pt idx="9">
                  <c:v>0.20837401999999999</c:v>
                </c:pt>
                <c:pt idx="10">
                  <c:v>0.20849609</c:v>
                </c:pt>
                <c:pt idx="11">
                  <c:v>0.20874023</c:v>
                </c:pt>
                <c:pt idx="12">
                  <c:v>0.20861816</c:v>
                </c:pt>
                <c:pt idx="13">
                  <c:v>0.2088623</c:v>
                </c:pt>
                <c:pt idx="14">
                  <c:v>0.20922852</c:v>
                </c:pt>
                <c:pt idx="15">
                  <c:v>0.20935059</c:v>
                </c:pt>
                <c:pt idx="16">
                  <c:v>0.20959473000000001</c:v>
                </c:pt>
                <c:pt idx="17">
                  <c:v>0.20983887000000001</c:v>
                </c:pt>
                <c:pt idx="18">
                  <c:v>0.20983887000000001</c:v>
                </c:pt>
                <c:pt idx="19">
                  <c:v>0.20971680000000001</c:v>
                </c:pt>
                <c:pt idx="20">
                  <c:v>0.20983887000000001</c:v>
                </c:pt>
                <c:pt idx="21">
                  <c:v>0.20971680000000001</c:v>
                </c:pt>
                <c:pt idx="22">
                  <c:v>0.20947266</c:v>
                </c:pt>
                <c:pt idx="23">
                  <c:v>0.20922852</c:v>
                </c:pt>
                <c:pt idx="24">
                  <c:v>0.20922852</c:v>
                </c:pt>
                <c:pt idx="25">
                  <c:v>0.20910645</c:v>
                </c:pt>
                <c:pt idx="26">
                  <c:v>0.20935059</c:v>
                </c:pt>
                <c:pt idx="27">
                  <c:v>0.20947266</c:v>
                </c:pt>
                <c:pt idx="28">
                  <c:v>0.20922852</c:v>
                </c:pt>
                <c:pt idx="29">
                  <c:v>0.20922852</c:v>
                </c:pt>
                <c:pt idx="30">
                  <c:v>0.20947266</c:v>
                </c:pt>
                <c:pt idx="31">
                  <c:v>0.20922852</c:v>
                </c:pt>
                <c:pt idx="32">
                  <c:v>0.20910645</c:v>
                </c:pt>
                <c:pt idx="33">
                  <c:v>0.20910645</c:v>
                </c:pt>
                <c:pt idx="34">
                  <c:v>0.20898438</c:v>
                </c:pt>
                <c:pt idx="35">
                  <c:v>0.20922852</c:v>
                </c:pt>
                <c:pt idx="36">
                  <c:v>0.20922852</c:v>
                </c:pt>
                <c:pt idx="37">
                  <c:v>0.20959473000000001</c:v>
                </c:pt>
                <c:pt idx="38">
                  <c:v>0.20910645</c:v>
                </c:pt>
                <c:pt idx="39">
                  <c:v>0.20922852</c:v>
                </c:pt>
                <c:pt idx="40">
                  <c:v>0.20910645</c:v>
                </c:pt>
                <c:pt idx="41">
                  <c:v>0.2088623</c:v>
                </c:pt>
                <c:pt idx="42">
                  <c:v>0.2088623</c:v>
                </c:pt>
                <c:pt idx="43">
                  <c:v>0.20898438</c:v>
                </c:pt>
                <c:pt idx="44">
                  <c:v>0.20849609</c:v>
                </c:pt>
                <c:pt idx="45">
                  <c:v>0.20861816</c:v>
                </c:pt>
                <c:pt idx="46">
                  <c:v>0.20849609</c:v>
                </c:pt>
                <c:pt idx="47">
                  <c:v>0.20837401999999999</c:v>
                </c:pt>
                <c:pt idx="48">
                  <c:v>0.20837401999999999</c:v>
                </c:pt>
                <c:pt idx="49">
                  <c:v>0.20812987999999999</c:v>
                </c:pt>
                <c:pt idx="50">
                  <c:v>0.20837401999999999</c:v>
                </c:pt>
                <c:pt idx="51">
                  <c:v>0.20812987999999999</c:v>
                </c:pt>
                <c:pt idx="52">
                  <c:v>0.20837401999999999</c:v>
                </c:pt>
                <c:pt idx="53">
                  <c:v>0.20837401999999999</c:v>
                </c:pt>
                <c:pt idx="54">
                  <c:v>0.20812987999999999</c:v>
                </c:pt>
                <c:pt idx="55">
                  <c:v>0.20812987999999999</c:v>
                </c:pt>
                <c:pt idx="56">
                  <c:v>0.20825194999999999</c:v>
                </c:pt>
                <c:pt idx="57">
                  <c:v>0.20825194999999999</c:v>
                </c:pt>
                <c:pt idx="58">
                  <c:v>0.20837401999999999</c:v>
                </c:pt>
                <c:pt idx="59">
                  <c:v>0.20861816</c:v>
                </c:pt>
                <c:pt idx="60">
                  <c:v>0.20861816</c:v>
                </c:pt>
                <c:pt idx="61">
                  <c:v>0.20861816</c:v>
                </c:pt>
                <c:pt idx="62">
                  <c:v>0.20861816</c:v>
                </c:pt>
                <c:pt idx="63">
                  <c:v>0.20861816</c:v>
                </c:pt>
                <c:pt idx="64">
                  <c:v>0.20837401999999999</c:v>
                </c:pt>
                <c:pt idx="65">
                  <c:v>0.20825194999999999</c:v>
                </c:pt>
                <c:pt idx="66">
                  <c:v>0.20812987999999999</c:v>
                </c:pt>
                <c:pt idx="67">
                  <c:v>0.20825194999999999</c:v>
                </c:pt>
                <c:pt idx="68">
                  <c:v>0.20812987999999999</c:v>
                </c:pt>
                <c:pt idx="69">
                  <c:v>0.20788574000000001</c:v>
                </c:pt>
                <c:pt idx="70">
                  <c:v>0.20812987999999999</c:v>
                </c:pt>
                <c:pt idx="71">
                  <c:v>0.20788574000000001</c:v>
                </c:pt>
                <c:pt idx="72">
                  <c:v>0.20788574000000001</c:v>
                </c:pt>
                <c:pt idx="73">
                  <c:v>0.20776367000000001</c:v>
                </c:pt>
                <c:pt idx="74">
                  <c:v>0.20764160000000001</c:v>
                </c:pt>
                <c:pt idx="75">
                  <c:v>0.20751953000000001</c:v>
                </c:pt>
                <c:pt idx="76">
                  <c:v>0.20764160000000001</c:v>
                </c:pt>
                <c:pt idx="77">
                  <c:v>0.20751953000000001</c:v>
                </c:pt>
                <c:pt idx="78">
                  <c:v>0.20751953000000001</c:v>
                </c:pt>
                <c:pt idx="79">
                  <c:v>0.20764160000000001</c:v>
                </c:pt>
                <c:pt idx="80">
                  <c:v>0.20764160000000001</c:v>
                </c:pt>
                <c:pt idx="81">
                  <c:v>0.20764160000000001</c:v>
                </c:pt>
                <c:pt idx="82">
                  <c:v>0.20739746000000001</c:v>
                </c:pt>
                <c:pt idx="83">
                  <c:v>0.20751953000000001</c:v>
                </c:pt>
                <c:pt idx="84">
                  <c:v>0.20739746000000001</c:v>
                </c:pt>
                <c:pt idx="85">
                  <c:v>0.20764160000000001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5E-4817-BC30-81D96D5BFB23}"/>
            </c:ext>
          </c:extLst>
        </c:ser>
        <c:ser>
          <c:idx val="2"/>
          <c:order val="2"/>
          <c:tx>
            <c:strRef>
              <c:f>'leather 5MayAM'!$F$1</c:f>
              <c:strCache>
                <c:ptCount val="1"/>
                <c:pt idx="0">
                  <c:v>cluster_3_raw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'leather 5MayAM'!$F$2:$F$87</c:f>
              <c:numCache>
                <c:formatCode>General</c:formatCode>
                <c:ptCount val="86"/>
                <c:pt idx="0">
                  <c:v>0.21008300999999999</c:v>
                </c:pt>
                <c:pt idx="1">
                  <c:v>0.21008300999999999</c:v>
                </c:pt>
                <c:pt idx="2">
                  <c:v>0.21008300999999999</c:v>
                </c:pt>
                <c:pt idx="3">
                  <c:v>0.20996094000000001</c:v>
                </c:pt>
                <c:pt idx="4">
                  <c:v>0.20996094000000001</c:v>
                </c:pt>
                <c:pt idx="5">
                  <c:v>0.20996094000000001</c:v>
                </c:pt>
                <c:pt idx="6">
                  <c:v>0.20996094000000001</c:v>
                </c:pt>
                <c:pt idx="7">
                  <c:v>0.21008300999999999</c:v>
                </c:pt>
                <c:pt idx="8">
                  <c:v>0.20996094000000001</c:v>
                </c:pt>
                <c:pt idx="9">
                  <c:v>0.20996094000000001</c:v>
                </c:pt>
                <c:pt idx="10">
                  <c:v>0.20996094000000001</c:v>
                </c:pt>
                <c:pt idx="11">
                  <c:v>0.20996094000000001</c:v>
                </c:pt>
                <c:pt idx="12">
                  <c:v>0.21008300999999999</c:v>
                </c:pt>
                <c:pt idx="13">
                  <c:v>0.20996094000000001</c:v>
                </c:pt>
                <c:pt idx="14">
                  <c:v>0.21032714999999999</c:v>
                </c:pt>
                <c:pt idx="15">
                  <c:v>0.21044921999999999</c:v>
                </c:pt>
                <c:pt idx="16">
                  <c:v>0.21020507999999999</c:v>
                </c:pt>
                <c:pt idx="17">
                  <c:v>0.21032714999999999</c:v>
                </c:pt>
                <c:pt idx="18">
                  <c:v>0.21044921999999999</c:v>
                </c:pt>
                <c:pt idx="19">
                  <c:v>0.21032714999999999</c:v>
                </c:pt>
                <c:pt idx="20">
                  <c:v>0.21057128999999999</c:v>
                </c:pt>
                <c:pt idx="21">
                  <c:v>0.21020507999999999</c:v>
                </c:pt>
                <c:pt idx="22">
                  <c:v>0.21032714999999999</c:v>
                </c:pt>
                <c:pt idx="23">
                  <c:v>0.21032714999999999</c:v>
                </c:pt>
                <c:pt idx="24">
                  <c:v>0.21020507999999999</c:v>
                </c:pt>
                <c:pt idx="25">
                  <c:v>0.21020507999999999</c:v>
                </c:pt>
                <c:pt idx="26">
                  <c:v>0.21020507999999999</c:v>
                </c:pt>
                <c:pt idx="27">
                  <c:v>0.21020507999999999</c:v>
                </c:pt>
                <c:pt idx="28">
                  <c:v>0.20996094000000001</c:v>
                </c:pt>
                <c:pt idx="29">
                  <c:v>0.20983887000000001</c:v>
                </c:pt>
                <c:pt idx="30">
                  <c:v>0.21008300999999999</c:v>
                </c:pt>
                <c:pt idx="31">
                  <c:v>0.21081543</c:v>
                </c:pt>
                <c:pt idx="32">
                  <c:v>0.21081543</c:v>
                </c:pt>
                <c:pt idx="33">
                  <c:v>0.21069336</c:v>
                </c:pt>
                <c:pt idx="34">
                  <c:v>0.21069336</c:v>
                </c:pt>
                <c:pt idx="35">
                  <c:v>0.21069336</c:v>
                </c:pt>
                <c:pt idx="36">
                  <c:v>0.21044921999999999</c:v>
                </c:pt>
                <c:pt idx="37">
                  <c:v>0.21081543</c:v>
                </c:pt>
                <c:pt idx="38">
                  <c:v>0.21032714999999999</c:v>
                </c:pt>
                <c:pt idx="39">
                  <c:v>0.21044921999999999</c:v>
                </c:pt>
                <c:pt idx="40">
                  <c:v>0.21008300999999999</c:v>
                </c:pt>
                <c:pt idx="41">
                  <c:v>0.21032714999999999</c:v>
                </c:pt>
                <c:pt idx="42">
                  <c:v>0.21057128999999999</c:v>
                </c:pt>
                <c:pt idx="43">
                  <c:v>0.21020507999999999</c:v>
                </c:pt>
                <c:pt idx="44">
                  <c:v>0.21032714999999999</c:v>
                </c:pt>
                <c:pt idx="45">
                  <c:v>0.21020507999999999</c:v>
                </c:pt>
                <c:pt idx="46">
                  <c:v>0.20983887000000001</c:v>
                </c:pt>
                <c:pt idx="47">
                  <c:v>0.21008300999999999</c:v>
                </c:pt>
                <c:pt idx="48">
                  <c:v>0.20983887000000001</c:v>
                </c:pt>
                <c:pt idx="49">
                  <c:v>0.21008300999999999</c:v>
                </c:pt>
                <c:pt idx="50">
                  <c:v>0.21008300999999999</c:v>
                </c:pt>
                <c:pt idx="51">
                  <c:v>0.21008300999999999</c:v>
                </c:pt>
                <c:pt idx="52">
                  <c:v>0.21008300999999999</c:v>
                </c:pt>
                <c:pt idx="53">
                  <c:v>0.21032714999999999</c:v>
                </c:pt>
                <c:pt idx="54">
                  <c:v>0.21020507999999999</c:v>
                </c:pt>
                <c:pt idx="55">
                  <c:v>0.20996094000000001</c:v>
                </c:pt>
                <c:pt idx="56">
                  <c:v>0.21020507999999999</c:v>
                </c:pt>
                <c:pt idx="57">
                  <c:v>0.21020507999999999</c:v>
                </c:pt>
                <c:pt idx="58">
                  <c:v>0.21008300999999999</c:v>
                </c:pt>
                <c:pt idx="59">
                  <c:v>0.21032714999999999</c:v>
                </c:pt>
                <c:pt idx="60">
                  <c:v>0.21057128999999999</c:v>
                </c:pt>
                <c:pt idx="61">
                  <c:v>0.21032714999999999</c:v>
                </c:pt>
                <c:pt idx="62">
                  <c:v>0.21020507999999999</c:v>
                </c:pt>
                <c:pt idx="63">
                  <c:v>0.21044921999999999</c:v>
                </c:pt>
                <c:pt idx="64">
                  <c:v>0.21020507999999999</c:v>
                </c:pt>
                <c:pt idx="65">
                  <c:v>0.21008300999999999</c:v>
                </c:pt>
                <c:pt idx="66">
                  <c:v>0.21032714999999999</c:v>
                </c:pt>
                <c:pt idx="67">
                  <c:v>0.20996094000000001</c:v>
                </c:pt>
                <c:pt idx="68">
                  <c:v>0.20996094000000001</c:v>
                </c:pt>
                <c:pt idx="69">
                  <c:v>0.20996094000000001</c:v>
                </c:pt>
                <c:pt idx="70">
                  <c:v>0.21044921999999999</c:v>
                </c:pt>
                <c:pt idx="71">
                  <c:v>0.21044921999999999</c:v>
                </c:pt>
                <c:pt idx="72">
                  <c:v>0.21069336</c:v>
                </c:pt>
                <c:pt idx="73">
                  <c:v>0.21069336</c:v>
                </c:pt>
                <c:pt idx="74">
                  <c:v>0.21081543</c:v>
                </c:pt>
                <c:pt idx="75">
                  <c:v>0.21081543</c:v>
                </c:pt>
                <c:pt idx="76">
                  <c:v>0.21069336</c:v>
                </c:pt>
                <c:pt idx="77">
                  <c:v>0.21057128999999999</c:v>
                </c:pt>
                <c:pt idx="78">
                  <c:v>0.21057128999999999</c:v>
                </c:pt>
                <c:pt idx="79">
                  <c:v>0.21044921999999999</c:v>
                </c:pt>
                <c:pt idx="80">
                  <c:v>0.21057128999999999</c:v>
                </c:pt>
                <c:pt idx="81">
                  <c:v>0.21057128999999999</c:v>
                </c:pt>
                <c:pt idx="82">
                  <c:v>0.21057128999999999</c:v>
                </c:pt>
                <c:pt idx="83">
                  <c:v>0.21057128999999999</c:v>
                </c:pt>
                <c:pt idx="84">
                  <c:v>0.21020507999999999</c:v>
                </c:pt>
                <c:pt idx="85">
                  <c:v>0.21044921999999999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5E-4817-BC30-81D96D5BFB23}"/>
            </c:ext>
          </c:extLst>
        </c:ser>
        <c:ser>
          <c:idx val="3"/>
          <c:order val="3"/>
          <c:tx>
            <c:strRef>
              <c:f>'leather 5MayAM'!$H$1</c:f>
              <c:strCache>
                <c:ptCount val="1"/>
                <c:pt idx="0">
                  <c:v>cluster_4_raw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'leather 5MayAM'!$H$2:$H$87</c:f>
              <c:numCache>
                <c:formatCode>General</c:formatCode>
                <c:ptCount val="86"/>
                <c:pt idx="0">
                  <c:v>0.20727539</c:v>
                </c:pt>
                <c:pt idx="1">
                  <c:v>0.20751953000000001</c:v>
                </c:pt>
                <c:pt idx="2">
                  <c:v>0.20764160000000001</c:v>
                </c:pt>
                <c:pt idx="3">
                  <c:v>0.20764160000000001</c:v>
                </c:pt>
                <c:pt idx="4">
                  <c:v>0.20739746000000001</c:v>
                </c:pt>
                <c:pt idx="5">
                  <c:v>0.20739746000000001</c:v>
                </c:pt>
                <c:pt idx="6">
                  <c:v>0.20751953000000001</c:v>
                </c:pt>
                <c:pt idx="7">
                  <c:v>0.20739746000000001</c:v>
                </c:pt>
                <c:pt idx="8">
                  <c:v>0.20751953000000001</c:v>
                </c:pt>
                <c:pt idx="9">
                  <c:v>0.20751953000000001</c:v>
                </c:pt>
                <c:pt idx="10">
                  <c:v>0.20751953000000001</c:v>
                </c:pt>
                <c:pt idx="11">
                  <c:v>0.20751953000000001</c:v>
                </c:pt>
                <c:pt idx="12">
                  <c:v>0.20751953000000001</c:v>
                </c:pt>
                <c:pt idx="13">
                  <c:v>0.20751953000000001</c:v>
                </c:pt>
                <c:pt idx="14">
                  <c:v>0.20812987999999999</c:v>
                </c:pt>
                <c:pt idx="15">
                  <c:v>0.20825194999999999</c:v>
                </c:pt>
                <c:pt idx="16">
                  <c:v>0.20849609</c:v>
                </c:pt>
                <c:pt idx="17">
                  <c:v>0.20898438</c:v>
                </c:pt>
                <c:pt idx="18">
                  <c:v>0.20898438</c:v>
                </c:pt>
                <c:pt idx="19">
                  <c:v>0.20910645</c:v>
                </c:pt>
                <c:pt idx="20">
                  <c:v>0.20922852</c:v>
                </c:pt>
                <c:pt idx="21">
                  <c:v>0.20922852</c:v>
                </c:pt>
                <c:pt idx="22">
                  <c:v>0.20922852</c:v>
                </c:pt>
                <c:pt idx="23">
                  <c:v>0.20922852</c:v>
                </c:pt>
                <c:pt idx="24">
                  <c:v>0.20910645</c:v>
                </c:pt>
                <c:pt idx="25">
                  <c:v>0.20922852</c:v>
                </c:pt>
                <c:pt idx="26">
                  <c:v>0.20910645</c:v>
                </c:pt>
                <c:pt idx="27">
                  <c:v>0.20910645</c:v>
                </c:pt>
                <c:pt idx="28">
                  <c:v>0.20910645</c:v>
                </c:pt>
                <c:pt idx="29">
                  <c:v>0.20898438</c:v>
                </c:pt>
                <c:pt idx="30">
                  <c:v>0.20898438</c:v>
                </c:pt>
                <c:pt idx="31">
                  <c:v>0.20910645</c:v>
                </c:pt>
                <c:pt idx="32">
                  <c:v>0.20910645</c:v>
                </c:pt>
                <c:pt idx="33">
                  <c:v>0.20910645</c:v>
                </c:pt>
                <c:pt idx="34">
                  <c:v>0.20922852</c:v>
                </c:pt>
                <c:pt idx="35">
                  <c:v>0.20922852</c:v>
                </c:pt>
                <c:pt idx="36">
                  <c:v>0.20898438</c:v>
                </c:pt>
                <c:pt idx="37">
                  <c:v>0.20910645</c:v>
                </c:pt>
                <c:pt idx="38">
                  <c:v>0.20935059</c:v>
                </c:pt>
                <c:pt idx="39">
                  <c:v>0.20935059</c:v>
                </c:pt>
                <c:pt idx="40">
                  <c:v>0.20922852</c:v>
                </c:pt>
                <c:pt idx="41">
                  <c:v>0.20910645</c:v>
                </c:pt>
                <c:pt idx="42">
                  <c:v>0.20910645</c:v>
                </c:pt>
                <c:pt idx="43">
                  <c:v>0.2088623</c:v>
                </c:pt>
                <c:pt idx="44">
                  <c:v>0.20898438</c:v>
                </c:pt>
                <c:pt idx="45">
                  <c:v>0.20910645</c:v>
                </c:pt>
                <c:pt idx="46">
                  <c:v>0.2088623</c:v>
                </c:pt>
                <c:pt idx="47">
                  <c:v>0.20874023</c:v>
                </c:pt>
                <c:pt idx="48">
                  <c:v>0.20874023</c:v>
                </c:pt>
                <c:pt idx="49">
                  <c:v>0.20837401999999999</c:v>
                </c:pt>
                <c:pt idx="50">
                  <c:v>0.20849609</c:v>
                </c:pt>
                <c:pt idx="51">
                  <c:v>0.20861816</c:v>
                </c:pt>
                <c:pt idx="52">
                  <c:v>0.20861816</c:v>
                </c:pt>
                <c:pt idx="53">
                  <c:v>0.20874023</c:v>
                </c:pt>
                <c:pt idx="54">
                  <c:v>0.20849609</c:v>
                </c:pt>
                <c:pt idx="55">
                  <c:v>0.20861816</c:v>
                </c:pt>
                <c:pt idx="56">
                  <c:v>0.2088623</c:v>
                </c:pt>
                <c:pt idx="57">
                  <c:v>0.20874023</c:v>
                </c:pt>
                <c:pt idx="58">
                  <c:v>0.20849609</c:v>
                </c:pt>
                <c:pt idx="59">
                  <c:v>0.20874023</c:v>
                </c:pt>
                <c:pt idx="60">
                  <c:v>0.20874023</c:v>
                </c:pt>
                <c:pt idx="61">
                  <c:v>0.2088623</c:v>
                </c:pt>
                <c:pt idx="62">
                  <c:v>0.20874023</c:v>
                </c:pt>
                <c:pt idx="63">
                  <c:v>0.2088623</c:v>
                </c:pt>
                <c:pt idx="64">
                  <c:v>0.20874023</c:v>
                </c:pt>
                <c:pt idx="65">
                  <c:v>0.20874023</c:v>
                </c:pt>
                <c:pt idx="66">
                  <c:v>0.20837401999999999</c:v>
                </c:pt>
                <c:pt idx="67">
                  <c:v>0.20861816</c:v>
                </c:pt>
                <c:pt idx="68">
                  <c:v>0.2088623</c:v>
                </c:pt>
                <c:pt idx="69">
                  <c:v>0.20837401999999999</c:v>
                </c:pt>
                <c:pt idx="70">
                  <c:v>0.20849609</c:v>
                </c:pt>
                <c:pt idx="71">
                  <c:v>0.20837401999999999</c:v>
                </c:pt>
                <c:pt idx="72">
                  <c:v>0.20812987999999999</c:v>
                </c:pt>
                <c:pt idx="73">
                  <c:v>0.20837401999999999</c:v>
                </c:pt>
                <c:pt idx="74">
                  <c:v>0.20812987999999999</c:v>
                </c:pt>
                <c:pt idx="75">
                  <c:v>0.20800780999999999</c:v>
                </c:pt>
                <c:pt idx="76">
                  <c:v>0.20788574000000001</c:v>
                </c:pt>
                <c:pt idx="77">
                  <c:v>0.20800780999999999</c:v>
                </c:pt>
                <c:pt idx="78">
                  <c:v>0.20800780999999999</c:v>
                </c:pt>
                <c:pt idx="79">
                  <c:v>0.20825194999999999</c:v>
                </c:pt>
                <c:pt idx="80">
                  <c:v>0.20837401999999999</c:v>
                </c:pt>
                <c:pt idx="81">
                  <c:v>0.20837401999999999</c:v>
                </c:pt>
                <c:pt idx="82">
                  <c:v>0.20837401999999999</c:v>
                </c:pt>
                <c:pt idx="83">
                  <c:v>0.20837401999999999</c:v>
                </c:pt>
                <c:pt idx="84">
                  <c:v>0.20825194999999999</c:v>
                </c:pt>
                <c:pt idx="85">
                  <c:v>0.20837401999999999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5E-4817-BC30-81D96D5BFB23}"/>
            </c:ext>
          </c:extLst>
        </c:ser>
        <c:ser>
          <c:idx val="4"/>
          <c:order val="4"/>
          <c:tx>
            <c:strRef>
              <c:f>'leather 5MayAM'!$J$1</c:f>
              <c:strCache>
                <c:ptCount val="1"/>
                <c:pt idx="0">
                  <c:v>cluster_5_raw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'leather 5MayAM'!$J$2:$J$87</c:f>
              <c:numCache>
                <c:formatCode>General</c:formatCode>
                <c:ptCount val="86"/>
                <c:pt idx="0">
                  <c:v>0.20629882999999999</c:v>
                </c:pt>
                <c:pt idx="1">
                  <c:v>0.20617675999999999</c:v>
                </c:pt>
                <c:pt idx="2">
                  <c:v>0.20617675999999999</c:v>
                </c:pt>
                <c:pt idx="3">
                  <c:v>0.20617675999999999</c:v>
                </c:pt>
                <c:pt idx="4">
                  <c:v>0.20617675999999999</c:v>
                </c:pt>
                <c:pt idx="5">
                  <c:v>0.20617675999999999</c:v>
                </c:pt>
                <c:pt idx="6">
                  <c:v>0.20605469000000001</c:v>
                </c:pt>
                <c:pt idx="7">
                  <c:v>0.20605469000000001</c:v>
                </c:pt>
                <c:pt idx="8">
                  <c:v>0.20605469000000001</c:v>
                </c:pt>
                <c:pt idx="9">
                  <c:v>0.20617675999999999</c:v>
                </c:pt>
                <c:pt idx="10">
                  <c:v>0.20617675999999999</c:v>
                </c:pt>
                <c:pt idx="11">
                  <c:v>0.20593262000000001</c:v>
                </c:pt>
                <c:pt idx="12">
                  <c:v>0.20605469000000001</c:v>
                </c:pt>
                <c:pt idx="13">
                  <c:v>0.20678711</c:v>
                </c:pt>
                <c:pt idx="14">
                  <c:v>0.20715332</c:v>
                </c:pt>
                <c:pt idx="15">
                  <c:v>0.20739746000000001</c:v>
                </c:pt>
                <c:pt idx="16">
                  <c:v>0.20751953000000001</c:v>
                </c:pt>
                <c:pt idx="17">
                  <c:v>0.20751953000000001</c:v>
                </c:pt>
                <c:pt idx="18">
                  <c:v>0.20764160000000001</c:v>
                </c:pt>
                <c:pt idx="19">
                  <c:v>0.20764160000000001</c:v>
                </c:pt>
                <c:pt idx="20">
                  <c:v>0.20764160000000001</c:v>
                </c:pt>
                <c:pt idx="21">
                  <c:v>0.20776367000000001</c:v>
                </c:pt>
                <c:pt idx="22">
                  <c:v>0.20776367000000001</c:v>
                </c:pt>
                <c:pt idx="23">
                  <c:v>0.20776367000000001</c:v>
                </c:pt>
                <c:pt idx="24">
                  <c:v>0.20776367000000001</c:v>
                </c:pt>
                <c:pt idx="25">
                  <c:v>0.20764160000000001</c:v>
                </c:pt>
                <c:pt idx="26">
                  <c:v>0.20764160000000001</c:v>
                </c:pt>
                <c:pt idx="27">
                  <c:v>0.20764160000000001</c:v>
                </c:pt>
                <c:pt idx="28">
                  <c:v>0.20751953000000001</c:v>
                </c:pt>
                <c:pt idx="29">
                  <c:v>0.20751953000000001</c:v>
                </c:pt>
                <c:pt idx="30">
                  <c:v>0.20751953000000001</c:v>
                </c:pt>
                <c:pt idx="31">
                  <c:v>0.20751953000000001</c:v>
                </c:pt>
                <c:pt idx="32">
                  <c:v>0.20764160000000001</c:v>
                </c:pt>
                <c:pt idx="33">
                  <c:v>0.20751953000000001</c:v>
                </c:pt>
                <c:pt idx="34">
                  <c:v>0.20751953000000001</c:v>
                </c:pt>
                <c:pt idx="35">
                  <c:v>0.20764160000000001</c:v>
                </c:pt>
                <c:pt idx="36">
                  <c:v>0.20751953000000001</c:v>
                </c:pt>
                <c:pt idx="37">
                  <c:v>0.20751953000000001</c:v>
                </c:pt>
                <c:pt idx="38">
                  <c:v>0.20776367000000001</c:v>
                </c:pt>
                <c:pt idx="39">
                  <c:v>0.20776367000000001</c:v>
                </c:pt>
                <c:pt idx="40">
                  <c:v>0.20764160000000001</c:v>
                </c:pt>
                <c:pt idx="41">
                  <c:v>0.20764160000000001</c:v>
                </c:pt>
                <c:pt idx="42">
                  <c:v>0.20776367000000001</c:v>
                </c:pt>
                <c:pt idx="43">
                  <c:v>0.20776367000000001</c:v>
                </c:pt>
                <c:pt idx="44">
                  <c:v>0.20764160000000001</c:v>
                </c:pt>
                <c:pt idx="45">
                  <c:v>0.20764160000000001</c:v>
                </c:pt>
                <c:pt idx="46">
                  <c:v>0.20764160000000001</c:v>
                </c:pt>
                <c:pt idx="47">
                  <c:v>0.20739746000000001</c:v>
                </c:pt>
                <c:pt idx="48">
                  <c:v>0.20727539</c:v>
                </c:pt>
                <c:pt idx="49">
                  <c:v>0.20727539</c:v>
                </c:pt>
                <c:pt idx="50">
                  <c:v>0.20739746000000001</c:v>
                </c:pt>
                <c:pt idx="51">
                  <c:v>0.20727539</c:v>
                </c:pt>
                <c:pt idx="52">
                  <c:v>0.20715332</c:v>
                </c:pt>
                <c:pt idx="53">
                  <c:v>0.20727539</c:v>
                </c:pt>
                <c:pt idx="54">
                  <c:v>0.20727539</c:v>
                </c:pt>
                <c:pt idx="55">
                  <c:v>0.20739746000000001</c:v>
                </c:pt>
                <c:pt idx="56">
                  <c:v>0.20739746000000001</c:v>
                </c:pt>
                <c:pt idx="57">
                  <c:v>0.20739746000000001</c:v>
                </c:pt>
                <c:pt idx="58">
                  <c:v>0.20739746000000001</c:v>
                </c:pt>
                <c:pt idx="59">
                  <c:v>0.20727539</c:v>
                </c:pt>
                <c:pt idx="60">
                  <c:v>0.20751953000000001</c:v>
                </c:pt>
                <c:pt idx="61">
                  <c:v>0.20751953000000001</c:v>
                </c:pt>
                <c:pt idx="62">
                  <c:v>0.20739746000000001</c:v>
                </c:pt>
                <c:pt idx="63">
                  <c:v>0.20751953000000001</c:v>
                </c:pt>
                <c:pt idx="64">
                  <c:v>0.20751953000000001</c:v>
                </c:pt>
                <c:pt idx="65">
                  <c:v>0.20739746000000001</c:v>
                </c:pt>
                <c:pt idx="66">
                  <c:v>0.20751953000000001</c:v>
                </c:pt>
                <c:pt idx="67">
                  <c:v>0.20739746000000001</c:v>
                </c:pt>
                <c:pt idx="68">
                  <c:v>0.20739746000000001</c:v>
                </c:pt>
                <c:pt idx="69">
                  <c:v>0.20739746000000001</c:v>
                </c:pt>
                <c:pt idx="70">
                  <c:v>0.20715332</c:v>
                </c:pt>
                <c:pt idx="71">
                  <c:v>0.20690918</c:v>
                </c:pt>
                <c:pt idx="72">
                  <c:v>0.20678711</c:v>
                </c:pt>
                <c:pt idx="73">
                  <c:v>0.20666503999999999</c:v>
                </c:pt>
                <c:pt idx="74">
                  <c:v>0.20666503999999999</c:v>
                </c:pt>
                <c:pt idx="75">
                  <c:v>0.20654296999999999</c:v>
                </c:pt>
                <c:pt idx="76">
                  <c:v>0.20654296999999999</c:v>
                </c:pt>
                <c:pt idx="77">
                  <c:v>0.20629882999999999</c:v>
                </c:pt>
                <c:pt idx="78">
                  <c:v>0.20642089999999999</c:v>
                </c:pt>
                <c:pt idx="79">
                  <c:v>0.20629882999999999</c:v>
                </c:pt>
                <c:pt idx="80">
                  <c:v>0.20617675999999999</c:v>
                </c:pt>
                <c:pt idx="81">
                  <c:v>0.20629882999999999</c:v>
                </c:pt>
                <c:pt idx="82">
                  <c:v>0.20629882999999999</c:v>
                </c:pt>
                <c:pt idx="83">
                  <c:v>0.20654296999999999</c:v>
                </c:pt>
                <c:pt idx="84">
                  <c:v>0.20642089999999999</c:v>
                </c:pt>
                <c:pt idx="85">
                  <c:v>0.20678711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15E-4817-BC30-81D96D5BF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010384"/>
        <c:axId val="669005904"/>
      </c:lineChart>
      <c:catAx>
        <c:axId val="669010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05904"/>
        <c:crosses val="autoZero"/>
        <c:auto val="1"/>
        <c:lblAlgn val="ctr"/>
        <c:lblOffset val="100"/>
        <c:noMultiLvlLbl val="0"/>
      </c:catAx>
      <c:valAx>
        <c:axId val="66900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1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Aluminum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'aluminum 5MayAM'!$C$1</c:f>
              <c:strCache>
                <c:ptCount val="1"/>
                <c:pt idx="0">
                  <c:v>cluster_1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'aluminum 5MayAM'!$C$2:$C$88</c:f>
              <c:numCache>
                <c:formatCode>General</c:formatCode>
                <c:ptCount val="87"/>
                <c:pt idx="0">
                  <c:v>0.96153858272182113</c:v>
                </c:pt>
                <c:pt idx="1">
                  <c:v>0.96153858272182113</c:v>
                </c:pt>
                <c:pt idx="2">
                  <c:v>0.96153858272182113</c:v>
                </c:pt>
                <c:pt idx="3">
                  <c:v>0.96153858272182113</c:v>
                </c:pt>
                <c:pt idx="4">
                  <c:v>1</c:v>
                </c:pt>
                <c:pt idx="5">
                  <c:v>0.92307716544364238</c:v>
                </c:pt>
                <c:pt idx="6">
                  <c:v>0.92307716544364238</c:v>
                </c:pt>
                <c:pt idx="7">
                  <c:v>0.88461574816546351</c:v>
                </c:pt>
                <c:pt idx="8">
                  <c:v>0.88461574816546351</c:v>
                </c:pt>
                <c:pt idx="9">
                  <c:v>0.88461574816546351</c:v>
                </c:pt>
                <c:pt idx="10">
                  <c:v>0.92307716544364238</c:v>
                </c:pt>
                <c:pt idx="11">
                  <c:v>0.80769291360910578</c:v>
                </c:pt>
                <c:pt idx="12">
                  <c:v>0.76923149633092702</c:v>
                </c:pt>
                <c:pt idx="13">
                  <c:v>0.61538582721822033</c:v>
                </c:pt>
                <c:pt idx="14">
                  <c:v>0.61538582721822033</c:v>
                </c:pt>
                <c:pt idx="15">
                  <c:v>0.50000157538368384</c:v>
                </c:pt>
                <c:pt idx="16">
                  <c:v>0.46154015810550503</c:v>
                </c:pt>
                <c:pt idx="17">
                  <c:v>0.46154015810550503</c:v>
                </c:pt>
                <c:pt idx="18">
                  <c:v>0.42307874082732622</c:v>
                </c:pt>
                <c:pt idx="19">
                  <c:v>0.34615275550360081</c:v>
                </c:pt>
                <c:pt idx="20">
                  <c:v>0.34615275550360081</c:v>
                </c:pt>
                <c:pt idx="21">
                  <c:v>0.23076850366906426</c:v>
                </c:pt>
                <c:pt idx="22">
                  <c:v>0.26922992094724313</c:v>
                </c:pt>
                <c:pt idx="23">
                  <c:v>0.26922992094724313</c:v>
                </c:pt>
                <c:pt idx="24">
                  <c:v>0.15384566911270661</c:v>
                </c:pt>
                <c:pt idx="25">
                  <c:v>0.26922992094724313</c:v>
                </c:pt>
                <c:pt idx="26">
                  <c:v>0.5384629926618627</c:v>
                </c:pt>
                <c:pt idx="27">
                  <c:v>0.38461732354914735</c:v>
                </c:pt>
                <c:pt idx="28">
                  <c:v>0.50000157538368384</c:v>
                </c:pt>
                <c:pt idx="29">
                  <c:v>0.5384629926618627</c:v>
                </c:pt>
                <c:pt idx="30">
                  <c:v>0.57692440994004157</c:v>
                </c:pt>
                <c:pt idx="31">
                  <c:v>0.69230866177457806</c:v>
                </c:pt>
                <c:pt idx="32">
                  <c:v>0.65384724449639919</c:v>
                </c:pt>
                <c:pt idx="33">
                  <c:v>0.76923149633092702</c:v>
                </c:pt>
                <c:pt idx="34">
                  <c:v>0.84615433088728464</c:v>
                </c:pt>
                <c:pt idx="35">
                  <c:v>0.84615433088728464</c:v>
                </c:pt>
                <c:pt idx="36">
                  <c:v>0.57692440994004157</c:v>
                </c:pt>
                <c:pt idx="37">
                  <c:v>0.61538582721822033</c:v>
                </c:pt>
                <c:pt idx="38">
                  <c:v>0.57692440994004157</c:v>
                </c:pt>
                <c:pt idx="39">
                  <c:v>0.50000157538368384</c:v>
                </c:pt>
                <c:pt idx="40">
                  <c:v>0.50000157538368384</c:v>
                </c:pt>
                <c:pt idx="41">
                  <c:v>0.38461732354914735</c:v>
                </c:pt>
                <c:pt idx="42">
                  <c:v>0.30769133822542194</c:v>
                </c:pt>
                <c:pt idx="43">
                  <c:v>0.30769133822542194</c:v>
                </c:pt>
                <c:pt idx="44">
                  <c:v>0.34615275550360081</c:v>
                </c:pt>
                <c:pt idx="45">
                  <c:v>0.11538425183452776</c:v>
                </c:pt>
                <c:pt idx="46">
                  <c:v>0</c:v>
                </c:pt>
                <c:pt idx="47">
                  <c:v>0.30769133822542194</c:v>
                </c:pt>
                <c:pt idx="48">
                  <c:v>0.46154015810550503</c:v>
                </c:pt>
                <c:pt idx="49">
                  <c:v>0.42307874082732622</c:v>
                </c:pt>
                <c:pt idx="50">
                  <c:v>0.61538582721822033</c:v>
                </c:pt>
                <c:pt idx="51">
                  <c:v>0.69230866177457806</c:v>
                </c:pt>
                <c:pt idx="52">
                  <c:v>0.61538582721822033</c:v>
                </c:pt>
                <c:pt idx="53">
                  <c:v>0.69230866177457806</c:v>
                </c:pt>
                <c:pt idx="54">
                  <c:v>0.80769291360910578</c:v>
                </c:pt>
                <c:pt idx="55">
                  <c:v>0.69230866177457806</c:v>
                </c:pt>
                <c:pt idx="56">
                  <c:v>0.61538582721822033</c:v>
                </c:pt>
                <c:pt idx="57">
                  <c:v>0.84615433088728464</c:v>
                </c:pt>
                <c:pt idx="58">
                  <c:v>0.88461574816546351</c:v>
                </c:pt>
                <c:pt idx="59">
                  <c:v>0.69230866177457806</c:v>
                </c:pt>
                <c:pt idx="60">
                  <c:v>0.61538582721822033</c:v>
                </c:pt>
                <c:pt idx="61">
                  <c:v>0.50000157538368384</c:v>
                </c:pt>
                <c:pt idx="62">
                  <c:v>0.5384629926618627</c:v>
                </c:pt>
                <c:pt idx="63">
                  <c:v>0.42307874082732622</c:v>
                </c:pt>
                <c:pt idx="64">
                  <c:v>0.42307874082732622</c:v>
                </c:pt>
                <c:pt idx="65">
                  <c:v>0.38461732354914735</c:v>
                </c:pt>
                <c:pt idx="66">
                  <c:v>0.34615275550360081</c:v>
                </c:pt>
                <c:pt idx="67">
                  <c:v>0.34615275550360081</c:v>
                </c:pt>
                <c:pt idx="68">
                  <c:v>0.34615275550360081</c:v>
                </c:pt>
                <c:pt idx="69">
                  <c:v>0.30769133822542194</c:v>
                </c:pt>
                <c:pt idx="70">
                  <c:v>0.26922992094724313</c:v>
                </c:pt>
                <c:pt idx="71">
                  <c:v>0.34615275550360081</c:v>
                </c:pt>
                <c:pt idx="72">
                  <c:v>0.57692440994004157</c:v>
                </c:pt>
                <c:pt idx="73">
                  <c:v>0.50000157538368384</c:v>
                </c:pt>
                <c:pt idx="74">
                  <c:v>0.50000157538368384</c:v>
                </c:pt>
                <c:pt idx="75">
                  <c:v>0.5384629926618627</c:v>
                </c:pt>
                <c:pt idx="76">
                  <c:v>0.69230866177457806</c:v>
                </c:pt>
                <c:pt idx="77">
                  <c:v>0.84615433088728464</c:v>
                </c:pt>
                <c:pt idx="78">
                  <c:v>0.80769291360910578</c:v>
                </c:pt>
                <c:pt idx="79">
                  <c:v>0.84615433088728464</c:v>
                </c:pt>
                <c:pt idx="80">
                  <c:v>0.69230866177457806</c:v>
                </c:pt>
                <c:pt idx="81">
                  <c:v>0.57692440994004157</c:v>
                </c:pt>
                <c:pt idx="82">
                  <c:v>0.5384629926618627</c:v>
                </c:pt>
                <c:pt idx="83">
                  <c:v>0.61538582721822033</c:v>
                </c:pt>
                <c:pt idx="84">
                  <c:v>0.69230866177457806</c:v>
                </c:pt>
                <c:pt idx="85">
                  <c:v>0.76923149633092702</c:v>
                </c:pt>
                <c:pt idx="86">
                  <c:v>0.57692440994004157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6C-4CCB-A97D-5D6D2F3E6A6D}"/>
            </c:ext>
          </c:extLst>
        </c:ser>
        <c:ser>
          <c:idx val="2"/>
          <c:order val="1"/>
          <c:tx>
            <c:strRef>
              <c:f>'aluminum 5MayAM'!$E$1</c:f>
              <c:strCache>
                <c:ptCount val="1"/>
                <c:pt idx="0">
                  <c:v>cluster_2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'aluminum 5MayAM'!$E$2:$E$88</c:f>
              <c:numCache>
                <c:formatCode>General</c:formatCode>
                <c:ptCount val="87"/>
                <c:pt idx="0">
                  <c:v>0.83333409185033902</c:v>
                </c:pt>
                <c:pt idx="1">
                  <c:v>0.83333409185033902</c:v>
                </c:pt>
                <c:pt idx="2">
                  <c:v>0.83333409185033902</c:v>
                </c:pt>
                <c:pt idx="3">
                  <c:v>0.83333409185033902</c:v>
                </c:pt>
                <c:pt idx="4">
                  <c:v>0.88888939456689275</c:v>
                </c:pt>
                <c:pt idx="5">
                  <c:v>0.94444469728344638</c:v>
                </c:pt>
                <c:pt idx="6">
                  <c:v>0.94444469728344638</c:v>
                </c:pt>
                <c:pt idx="7">
                  <c:v>1</c:v>
                </c:pt>
                <c:pt idx="8">
                  <c:v>0.94444469728344638</c:v>
                </c:pt>
                <c:pt idx="9">
                  <c:v>1</c:v>
                </c:pt>
                <c:pt idx="10">
                  <c:v>1</c:v>
                </c:pt>
                <c:pt idx="11">
                  <c:v>0.83333409185033902</c:v>
                </c:pt>
                <c:pt idx="12">
                  <c:v>0.6666681837006907</c:v>
                </c:pt>
                <c:pt idx="13">
                  <c:v>0.6666681837006907</c:v>
                </c:pt>
                <c:pt idx="14">
                  <c:v>0.50000227555102983</c:v>
                </c:pt>
                <c:pt idx="15">
                  <c:v>0.50000227555102983</c:v>
                </c:pt>
                <c:pt idx="16">
                  <c:v>0.55555757826758345</c:v>
                </c:pt>
                <c:pt idx="17">
                  <c:v>0.50000227555102983</c:v>
                </c:pt>
                <c:pt idx="18">
                  <c:v>0.44444697283447615</c:v>
                </c:pt>
                <c:pt idx="19">
                  <c:v>0.27778106468481523</c:v>
                </c:pt>
                <c:pt idx="20">
                  <c:v>0.33333636740136885</c:v>
                </c:pt>
                <c:pt idx="21">
                  <c:v>0.27778106468481523</c:v>
                </c:pt>
                <c:pt idx="22">
                  <c:v>0.16666590814966095</c:v>
                </c:pt>
                <c:pt idx="23">
                  <c:v>0.22222576196826155</c:v>
                </c:pt>
                <c:pt idx="24">
                  <c:v>0.16666590814966095</c:v>
                </c:pt>
                <c:pt idx="25">
                  <c:v>0.44444697283447615</c:v>
                </c:pt>
                <c:pt idx="26">
                  <c:v>0.38889167011792253</c:v>
                </c:pt>
                <c:pt idx="27">
                  <c:v>0.55555757826758345</c:v>
                </c:pt>
                <c:pt idx="28">
                  <c:v>0.50000227555102983</c:v>
                </c:pt>
                <c:pt idx="29">
                  <c:v>0.55555757826758345</c:v>
                </c:pt>
                <c:pt idx="30">
                  <c:v>0.50000227555102983</c:v>
                </c:pt>
                <c:pt idx="31">
                  <c:v>0.38889167011792253</c:v>
                </c:pt>
                <c:pt idx="32">
                  <c:v>0.44444697283447615</c:v>
                </c:pt>
                <c:pt idx="33">
                  <c:v>0.50000227555102983</c:v>
                </c:pt>
                <c:pt idx="34">
                  <c:v>0.55555757826758345</c:v>
                </c:pt>
                <c:pt idx="35">
                  <c:v>0.61111288098413707</c:v>
                </c:pt>
                <c:pt idx="36">
                  <c:v>0.55555757826758345</c:v>
                </c:pt>
                <c:pt idx="37">
                  <c:v>0.50000227555102983</c:v>
                </c:pt>
                <c:pt idx="38">
                  <c:v>0.38889167011792253</c:v>
                </c:pt>
                <c:pt idx="39">
                  <c:v>0.33333636740136885</c:v>
                </c:pt>
                <c:pt idx="40">
                  <c:v>0.33333636740136885</c:v>
                </c:pt>
                <c:pt idx="41">
                  <c:v>0.50000227555102983</c:v>
                </c:pt>
                <c:pt idx="42">
                  <c:v>0.38889167011792253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5.5555302716553651E-2</c:v>
                </c:pt>
                <c:pt idx="47">
                  <c:v>0.33333636740136885</c:v>
                </c:pt>
                <c:pt idx="48">
                  <c:v>0.55555757826758345</c:v>
                </c:pt>
                <c:pt idx="49">
                  <c:v>0.55555757826758345</c:v>
                </c:pt>
                <c:pt idx="50">
                  <c:v>0.50000227555102983</c:v>
                </c:pt>
                <c:pt idx="51">
                  <c:v>0.6666681837006907</c:v>
                </c:pt>
                <c:pt idx="52">
                  <c:v>0.55555757826758345</c:v>
                </c:pt>
                <c:pt idx="53">
                  <c:v>0.6666681837006907</c:v>
                </c:pt>
                <c:pt idx="54">
                  <c:v>0.72222348641723177</c:v>
                </c:pt>
                <c:pt idx="55">
                  <c:v>0.72222348641723177</c:v>
                </c:pt>
                <c:pt idx="56">
                  <c:v>0.6666681837006907</c:v>
                </c:pt>
                <c:pt idx="57">
                  <c:v>0.83333409185033902</c:v>
                </c:pt>
                <c:pt idx="58">
                  <c:v>0.6666681837006907</c:v>
                </c:pt>
                <c:pt idx="59">
                  <c:v>0.6666681837006907</c:v>
                </c:pt>
                <c:pt idx="60">
                  <c:v>0.38889167011792253</c:v>
                </c:pt>
                <c:pt idx="61">
                  <c:v>0.33333636740136885</c:v>
                </c:pt>
                <c:pt idx="62">
                  <c:v>0.22222576196826155</c:v>
                </c:pt>
                <c:pt idx="63">
                  <c:v>0.33333636740136885</c:v>
                </c:pt>
                <c:pt idx="64">
                  <c:v>0.27778106468481523</c:v>
                </c:pt>
                <c:pt idx="65">
                  <c:v>0.33333636740136885</c:v>
                </c:pt>
                <c:pt idx="66">
                  <c:v>0.27778106468481523</c:v>
                </c:pt>
                <c:pt idx="67">
                  <c:v>0.33333636740136885</c:v>
                </c:pt>
                <c:pt idx="68">
                  <c:v>0.33333636740136885</c:v>
                </c:pt>
                <c:pt idx="69">
                  <c:v>0.27778106468481523</c:v>
                </c:pt>
                <c:pt idx="70">
                  <c:v>0.38889167011792253</c:v>
                </c:pt>
                <c:pt idx="71">
                  <c:v>0.27778106468481523</c:v>
                </c:pt>
                <c:pt idx="72">
                  <c:v>0.6666681837006907</c:v>
                </c:pt>
                <c:pt idx="73">
                  <c:v>0.83333409185033902</c:v>
                </c:pt>
                <c:pt idx="74">
                  <c:v>0.72222348641723177</c:v>
                </c:pt>
                <c:pt idx="75">
                  <c:v>0.7777787891337854</c:v>
                </c:pt>
                <c:pt idx="76">
                  <c:v>0.83333409185033902</c:v>
                </c:pt>
                <c:pt idx="77">
                  <c:v>0.7777787891337854</c:v>
                </c:pt>
                <c:pt idx="78">
                  <c:v>0.6666681837006907</c:v>
                </c:pt>
                <c:pt idx="79">
                  <c:v>0.83333409185033902</c:v>
                </c:pt>
                <c:pt idx="80">
                  <c:v>0.83333409185033902</c:v>
                </c:pt>
                <c:pt idx="81">
                  <c:v>0.88888939456689275</c:v>
                </c:pt>
                <c:pt idx="82">
                  <c:v>0.7777787891337854</c:v>
                </c:pt>
                <c:pt idx="83">
                  <c:v>0.83333409185033902</c:v>
                </c:pt>
                <c:pt idx="84">
                  <c:v>0.83333409185033902</c:v>
                </c:pt>
                <c:pt idx="85">
                  <c:v>0.7777787891337854</c:v>
                </c:pt>
                <c:pt idx="86">
                  <c:v>0.6666681837006907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6C-4CCB-A97D-5D6D2F3E6A6D}"/>
            </c:ext>
          </c:extLst>
        </c:ser>
        <c:ser>
          <c:idx val="4"/>
          <c:order val="2"/>
          <c:tx>
            <c:strRef>
              <c:f>'aluminum 5MayAM'!$I$1</c:f>
              <c:strCache>
                <c:ptCount val="1"/>
                <c:pt idx="0">
                  <c:v>cluster_4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'aluminum 5MayAM'!$I$2:$I$88</c:f>
              <c:numCache>
                <c:formatCode>General</c:formatCode>
                <c:ptCount val="87"/>
                <c:pt idx="0">
                  <c:v>0.95238113814033931</c:v>
                </c:pt>
                <c:pt idx="1">
                  <c:v>1</c:v>
                </c:pt>
                <c:pt idx="2">
                  <c:v>0.9047622762806895</c:v>
                </c:pt>
                <c:pt idx="3">
                  <c:v>0.95238113814033931</c:v>
                </c:pt>
                <c:pt idx="4">
                  <c:v>0.9047622762806895</c:v>
                </c:pt>
                <c:pt idx="5">
                  <c:v>0.9047622762806895</c:v>
                </c:pt>
                <c:pt idx="6">
                  <c:v>0.9047622762806895</c:v>
                </c:pt>
                <c:pt idx="7">
                  <c:v>0.9047622762806895</c:v>
                </c:pt>
                <c:pt idx="8">
                  <c:v>0.9047622762806895</c:v>
                </c:pt>
                <c:pt idx="9">
                  <c:v>0.9047622762806895</c:v>
                </c:pt>
                <c:pt idx="10">
                  <c:v>0.9047622762806895</c:v>
                </c:pt>
                <c:pt idx="11">
                  <c:v>0.80952455256136824</c:v>
                </c:pt>
                <c:pt idx="12">
                  <c:v>0.66666796698238628</c:v>
                </c:pt>
                <c:pt idx="13">
                  <c:v>0.57143024326306491</c:v>
                </c:pt>
                <c:pt idx="14">
                  <c:v>0.47618861859659573</c:v>
                </c:pt>
                <c:pt idx="15">
                  <c:v>0.42856975673693504</c:v>
                </c:pt>
                <c:pt idx="16">
                  <c:v>0.28571317115795308</c:v>
                </c:pt>
                <c:pt idx="17">
                  <c:v>0.28571317115795308</c:v>
                </c:pt>
                <c:pt idx="18">
                  <c:v>0.19047544743863179</c:v>
                </c:pt>
                <c:pt idx="19">
                  <c:v>0.23809430929829245</c:v>
                </c:pt>
                <c:pt idx="20">
                  <c:v>0.14285658557897113</c:v>
                </c:pt>
                <c:pt idx="21">
                  <c:v>4.7618861859660654E-2</c:v>
                </c:pt>
                <c:pt idx="22">
                  <c:v>9.5237723719321307E-2</c:v>
                </c:pt>
                <c:pt idx="23">
                  <c:v>4.7618861859660654E-2</c:v>
                </c:pt>
                <c:pt idx="24">
                  <c:v>4.7618861859660654E-2</c:v>
                </c:pt>
                <c:pt idx="25">
                  <c:v>0.28571317115795308</c:v>
                </c:pt>
                <c:pt idx="26">
                  <c:v>0.33333203301761377</c:v>
                </c:pt>
                <c:pt idx="27">
                  <c:v>0.42856975673693504</c:v>
                </c:pt>
                <c:pt idx="28">
                  <c:v>0.33333203301761377</c:v>
                </c:pt>
                <c:pt idx="29">
                  <c:v>0.3809508948772744</c:v>
                </c:pt>
                <c:pt idx="30">
                  <c:v>0.57143024326306491</c:v>
                </c:pt>
                <c:pt idx="31">
                  <c:v>0.6190491051227256</c:v>
                </c:pt>
                <c:pt idx="32">
                  <c:v>0.6190491051227256</c:v>
                </c:pt>
                <c:pt idx="33">
                  <c:v>0.47618861859659573</c:v>
                </c:pt>
                <c:pt idx="34">
                  <c:v>0.47618861859659573</c:v>
                </c:pt>
                <c:pt idx="35">
                  <c:v>0.57143024326306491</c:v>
                </c:pt>
                <c:pt idx="36">
                  <c:v>0.52381138140340433</c:v>
                </c:pt>
                <c:pt idx="37">
                  <c:v>0.3809508948772744</c:v>
                </c:pt>
                <c:pt idx="38">
                  <c:v>0.42856975673693504</c:v>
                </c:pt>
                <c:pt idx="39">
                  <c:v>0.42856975673693504</c:v>
                </c:pt>
                <c:pt idx="40">
                  <c:v>0.28571317115795308</c:v>
                </c:pt>
                <c:pt idx="41">
                  <c:v>0.19047544743863179</c:v>
                </c:pt>
                <c:pt idx="42">
                  <c:v>0.23809430929829245</c:v>
                </c:pt>
                <c:pt idx="43">
                  <c:v>0.19047544743863179</c:v>
                </c:pt>
                <c:pt idx="44">
                  <c:v>4.7618861859660654E-2</c:v>
                </c:pt>
                <c:pt idx="45">
                  <c:v>4.7618861859660654E-2</c:v>
                </c:pt>
                <c:pt idx="46">
                  <c:v>0</c:v>
                </c:pt>
                <c:pt idx="47">
                  <c:v>0.28571317115795308</c:v>
                </c:pt>
                <c:pt idx="48">
                  <c:v>0.33333203301761377</c:v>
                </c:pt>
                <c:pt idx="49">
                  <c:v>0.47618861859659573</c:v>
                </c:pt>
                <c:pt idx="50">
                  <c:v>0.42856975673693504</c:v>
                </c:pt>
                <c:pt idx="51">
                  <c:v>0.52381138140340433</c:v>
                </c:pt>
                <c:pt idx="52">
                  <c:v>0.6190491051227256</c:v>
                </c:pt>
                <c:pt idx="53">
                  <c:v>0.71428682884204686</c:v>
                </c:pt>
                <c:pt idx="54">
                  <c:v>0.76190569070170755</c:v>
                </c:pt>
                <c:pt idx="55">
                  <c:v>0.52381138140340433</c:v>
                </c:pt>
                <c:pt idx="56">
                  <c:v>0.66666796698238628</c:v>
                </c:pt>
                <c:pt idx="57">
                  <c:v>0.66666796698238628</c:v>
                </c:pt>
                <c:pt idx="58">
                  <c:v>0.57143024326306491</c:v>
                </c:pt>
                <c:pt idx="59">
                  <c:v>0.57143024326306491</c:v>
                </c:pt>
                <c:pt idx="60">
                  <c:v>0.52381138140340433</c:v>
                </c:pt>
                <c:pt idx="61">
                  <c:v>0.3809508948772744</c:v>
                </c:pt>
                <c:pt idx="62">
                  <c:v>0.28571317115795308</c:v>
                </c:pt>
                <c:pt idx="63">
                  <c:v>0.3809508948772744</c:v>
                </c:pt>
                <c:pt idx="64">
                  <c:v>0.3809508948772744</c:v>
                </c:pt>
                <c:pt idx="65">
                  <c:v>0.28571317115795308</c:v>
                </c:pt>
                <c:pt idx="66">
                  <c:v>0.19047544743863179</c:v>
                </c:pt>
                <c:pt idx="67">
                  <c:v>0.14285658557897113</c:v>
                </c:pt>
                <c:pt idx="68">
                  <c:v>0.33333203301761377</c:v>
                </c:pt>
                <c:pt idx="69">
                  <c:v>0.3809508948772744</c:v>
                </c:pt>
                <c:pt idx="70">
                  <c:v>0.33333203301761377</c:v>
                </c:pt>
                <c:pt idx="71">
                  <c:v>0.3809508948772744</c:v>
                </c:pt>
                <c:pt idx="72">
                  <c:v>0.47618861859659573</c:v>
                </c:pt>
                <c:pt idx="73">
                  <c:v>0.71428682884204686</c:v>
                </c:pt>
                <c:pt idx="74">
                  <c:v>0.71428682884204686</c:v>
                </c:pt>
                <c:pt idx="75">
                  <c:v>0.85714341442102882</c:v>
                </c:pt>
                <c:pt idx="76">
                  <c:v>0.57143024326306491</c:v>
                </c:pt>
                <c:pt idx="77">
                  <c:v>0.57143024326306491</c:v>
                </c:pt>
                <c:pt idx="78">
                  <c:v>0.6190491051227256</c:v>
                </c:pt>
                <c:pt idx="79">
                  <c:v>0.71428682884204686</c:v>
                </c:pt>
                <c:pt idx="80">
                  <c:v>0.71428682884204686</c:v>
                </c:pt>
                <c:pt idx="81">
                  <c:v>0.6190491051227256</c:v>
                </c:pt>
                <c:pt idx="82">
                  <c:v>0.71428682884204686</c:v>
                </c:pt>
                <c:pt idx="83">
                  <c:v>0.85714341442102882</c:v>
                </c:pt>
                <c:pt idx="84">
                  <c:v>0.80952455256136824</c:v>
                </c:pt>
                <c:pt idx="85">
                  <c:v>0.80952455256136824</c:v>
                </c:pt>
                <c:pt idx="86">
                  <c:v>0.66666796698238628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6C-4CCB-A97D-5D6D2F3E6A6D}"/>
            </c:ext>
          </c:extLst>
        </c:ser>
        <c:ser>
          <c:idx val="6"/>
          <c:order val="3"/>
          <c:tx>
            <c:strRef>
              <c:f>'aluminum 5MayAM'!$N$1</c:f>
              <c:strCache>
                <c:ptCount val="1"/>
                <c:pt idx="0">
                  <c:v>temperature_normalized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'aluminum 5MayAM'!$N$2:$N$88</c:f>
              <c:numCache>
                <c:formatCode>General</c:formatCode>
                <c:ptCount val="87"/>
                <c:pt idx="0">
                  <c:v>0.95999999999999941</c:v>
                </c:pt>
                <c:pt idx="1">
                  <c:v>0.95999999999999941</c:v>
                </c:pt>
                <c:pt idx="2">
                  <c:v>0.95999999999999941</c:v>
                </c:pt>
                <c:pt idx="3">
                  <c:v>0.95999999999999941</c:v>
                </c:pt>
                <c:pt idx="4">
                  <c:v>0.95999999999999941</c:v>
                </c:pt>
                <c:pt idx="5">
                  <c:v>0.95999999999999941</c:v>
                </c:pt>
                <c:pt idx="6">
                  <c:v>0.97999999999999832</c:v>
                </c:pt>
                <c:pt idx="7">
                  <c:v>0.97999999999999832</c:v>
                </c:pt>
                <c:pt idx="8">
                  <c:v>0.97999999999999832</c:v>
                </c:pt>
                <c:pt idx="9">
                  <c:v>0.97999999999999832</c:v>
                </c:pt>
                <c:pt idx="10">
                  <c:v>1</c:v>
                </c:pt>
                <c:pt idx="11">
                  <c:v>1</c:v>
                </c:pt>
                <c:pt idx="12">
                  <c:v>0.47999999999999832</c:v>
                </c:pt>
                <c:pt idx="13">
                  <c:v>0.47999999999999832</c:v>
                </c:pt>
                <c:pt idx="14">
                  <c:v>0.30000000000000004</c:v>
                </c:pt>
                <c:pt idx="15">
                  <c:v>0.30000000000000004</c:v>
                </c:pt>
                <c:pt idx="16">
                  <c:v>0.23999999999999777</c:v>
                </c:pt>
                <c:pt idx="17">
                  <c:v>0.23999999999999777</c:v>
                </c:pt>
                <c:pt idx="18">
                  <c:v>0.19999999999999996</c:v>
                </c:pt>
                <c:pt idx="19">
                  <c:v>0.19999999999999996</c:v>
                </c:pt>
                <c:pt idx="20">
                  <c:v>0.13999999999999768</c:v>
                </c:pt>
                <c:pt idx="21">
                  <c:v>0.13999999999999768</c:v>
                </c:pt>
                <c:pt idx="22">
                  <c:v>0.11999999999999889</c:v>
                </c:pt>
                <c:pt idx="23">
                  <c:v>0.11999999999999889</c:v>
                </c:pt>
                <c:pt idx="24">
                  <c:v>0.51999999999999891</c:v>
                </c:pt>
                <c:pt idx="25">
                  <c:v>0.51999999999999891</c:v>
                </c:pt>
                <c:pt idx="26">
                  <c:v>0.63999999999999768</c:v>
                </c:pt>
                <c:pt idx="27">
                  <c:v>0.63999999999999768</c:v>
                </c:pt>
                <c:pt idx="28">
                  <c:v>0.63999999999999768</c:v>
                </c:pt>
                <c:pt idx="29">
                  <c:v>0.63999999999999768</c:v>
                </c:pt>
                <c:pt idx="30">
                  <c:v>0.63999999999999768</c:v>
                </c:pt>
                <c:pt idx="31">
                  <c:v>0.63999999999999768</c:v>
                </c:pt>
                <c:pt idx="32">
                  <c:v>0.63999999999999768</c:v>
                </c:pt>
                <c:pt idx="33">
                  <c:v>0.63999999999999768</c:v>
                </c:pt>
                <c:pt idx="34">
                  <c:v>0.65999999999999948</c:v>
                </c:pt>
                <c:pt idx="35">
                  <c:v>0.65999999999999948</c:v>
                </c:pt>
                <c:pt idx="36">
                  <c:v>0.21999999999999886</c:v>
                </c:pt>
                <c:pt idx="37">
                  <c:v>0.21999999999999886</c:v>
                </c:pt>
                <c:pt idx="38">
                  <c:v>7.9999999999998295E-2</c:v>
                </c:pt>
                <c:pt idx="39">
                  <c:v>7.9999999999998295E-2</c:v>
                </c:pt>
                <c:pt idx="40">
                  <c:v>5.9999999999999387E-2</c:v>
                </c:pt>
                <c:pt idx="41">
                  <c:v>5.9999999999999387E-2</c:v>
                </c:pt>
                <c:pt idx="42">
                  <c:v>1.9999999999998908E-2</c:v>
                </c:pt>
                <c:pt idx="43">
                  <c:v>1.9999999999998908E-2</c:v>
                </c:pt>
                <c:pt idx="44">
                  <c:v>1.9999999999998908E-2</c:v>
                </c:pt>
                <c:pt idx="45">
                  <c:v>1.9999999999998908E-2</c:v>
                </c:pt>
                <c:pt idx="46">
                  <c:v>3.9999999999997704E-2</c:v>
                </c:pt>
                <c:pt idx="47">
                  <c:v>3.9999999999997704E-2</c:v>
                </c:pt>
                <c:pt idx="48">
                  <c:v>0.51999999999999891</c:v>
                </c:pt>
                <c:pt idx="49">
                  <c:v>0.51999999999999891</c:v>
                </c:pt>
                <c:pt idx="50">
                  <c:v>0.55999999999999939</c:v>
                </c:pt>
                <c:pt idx="51">
                  <c:v>0.55999999999999939</c:v>
                </c:pt>
                <c:pt idx="52">
                  <c:v>0.57999999999999829</c:v>
                </c:pt>
                <c:pt idx="53">
                  <c:v>0.57999999999999829</c:v>
                </c:pt>
                <c:pt idx="54">
                  <c:v>0.6</c:v>
                </c:pt>
                <c:pt idx="55">
                  <c:v>0.6</c:v>
                </c:pt>
                <c:pt idx="56">
                  <c:v>0.61999999999999889</c:v>
                </c:pt>
                <c:pt idx="57">
                  <c:v>0.61999999999999889</c:v>
                </c:pt>
                <c:pt idx="58">
                  <c:v>0.63999999999999768</c:v>
                </c:pt>
                <c:pt idx="59">
                  <c:v>0.63999999999999768</c:v>
                </c:pt>
                <c:pt idx="60">
                  <c:v>9.9999999999999978E-2</c:v>
                </c:pt>
                <c:pt idx="61">
                  <c:v>9.9999999999999978E-2</c:v>
                </c:pt>
                <c:pt idx="62">
                  <c:v>5.9999999999999387E-2</c:v>
                </c:pt>
                <c:pt idx="63">
                  <c:v>5.9999999999999387E-2</c:v>
                </c:pt>
                <c:pt idx="64">
                  <c:v>3.9999999999997704E-2</c:v>
                </c:pt>
                <c:pt idx="65">
                  <c:v>3.9999999999997704E-2</c:v>
                </c:pt>
                <c:pt idx="66">
                  <c:v>0</c:v>
                </c:pt>
                <c:pt idx="67">
                  <c:v>0</c:v>
                </c:pt>
                <c:pt idx="68">
                  <c:v>1.9999999999998908E-2</c:v>
                </c:pt>
                <c:pt idx="69">
                  <c:v>1.9999999999998908E-2</c:v>
                </c:pt>
                <c:pt idx="70">
                  <c:v>0.17999999999999827</c:v>
                </c:pt>
                <c:pt idx="71">
                  <c:v>0.17999999999999827</c:v>
                </c:pt>
                <c:pt idx="72">
                  <c:v>0.5399999999999977</c:v>
                </c:pt>
                <c:pt idx="73">
                  <c:v>0.5399999999999977</c:v>
                </c:pt>
                <c:pt idx="74">
                  <c:v>0.55999999999999939</c:v>
                </c:pt>
                <c:pt idx="75">
                  <c:v>0.55999999999999939</c:v>
                </c:pt>
                <c:pt idx="76">
                  <c:v>0.57999999999999829</c:v>
                </c:pt>
                <c:pt idx="77">
                  <c:v>0.57999999999999829</c:v>
                </c:pt>
                <c:pt idx="78">
                  <c:v>0.57999999999999829</c:v>
                </c:pt>
                <c:pt idx="79">
                  <c:v>0.57999999999999829</c:v>
                </c:pt>
                <c:pt idx="80">
                  <c:v>0.6</c:v>
                </c:pt>
                <c:pt idx="81">
                  <c:v>0.6</c:v>
                </c:pt>
                <c:pt idx="82">
                  <c:v>0.61999999999999889</c:v>
                </c:pt>
                <c:pt idx="83">
                  <c:v>0.61999999999999889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6C-4CCB-A97D-5D6D2F3E6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812680"/>
        <c:axId val="679808840"/>
      </c:lineChart>
      <c:catAx>
        <c:axId val="679812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08840"/>
        <c:crosses val="autoZero"/>
        <c:auto val="1"/>
        <c:lblAlgn val="ctr"/>
        <c:lblOffset val="100"/>
        <c:noMultiLvlLbl val="0"/>
      </c:catAx>
      <c:valAx>
        <c:axId val="67980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12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Coords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'plastic 5MayAM'!$B$1</c:f>
              <c:strCache>
                <c:ptCount val="1"/>
                <c:pt idx="0">
                  <c:v>cluster_1_raw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'plastic 5MayAM'!$B$2:$B$87</c:f>
              <c:numCache>
                <c:formatCode>General</c:formatCode>
                <c:ptCount val="86"/>
                <c:pt idx="0">
                  <c:v>0.21215819999999999</c:v>
                </c:pt>
                <c:pt idx="1">
                  <c:v>0.21252441</c:v>
                </c:pt>
                <c:pt idx="2">
                  <c:v>0.21252441</c:v>
                </c:pt>
                <c:pt idx="3">
                  <c:v>0.21240234</c:v>
                </c:pt>
                <c:pt idx="4">
                  <c:v>0.21240234</c:v>
                </c:pt>
                <c:pt idx="5">
                  <c:v>0.21228026999999999</c:v>
                </c:pt>
                <c:pt idx="6">
                  <c:v>0.21215819999999999</c:v>
                </c:pt>
                <c:pt idx="7">
                  <c:v>0.21203612999999999</c:v>
                </c:pt>
                <c:pt idx="8">
                  <c:v>0.21203612999999999</c:v>
                </c:pt>
                <c:pt idx="9">
                  <c:v>0.21203612999999999</c:v>
                </c:pt>
                <c:pt idx="10">
                  <c:v>0.21191405999999999</c:v>
                </c:pt>
                <c:pt idx="11">
                  <c:v>0.21191405999999999</c:v>
                </c:pt>
                <c:pt idx="12">
                  <c:v>0.21203612999999999</c:v>
                </c:pt>
                <c:pt idx="13">
                  <c:v>0.21081543</c:v>
                </c:pt>
                <c:pt idx="14">
                  <c:v>0.21044921999999999</c:v>
                </c:pt>
                <c:pt idx="15">
                  <c:v>0.21032714999999999</c:v>
                </c:pt>
                <c:pt idx="16">
                  <c:v>0.20959473000000001</c:v>
                </c:pt>
                <c:pt idx="17">
                  <c:v>0.20996094000000001</c:v>
                </c:pt>
                <c:pt idx="18">
                  <c:v>0.20910645</c:v>
                </c:pt>
                <c:pt idx="19">
                  <c:v>0.20910645</c:v>
                </c:pt>
                <c:pt idx="20">
                  <c:v>0.20935059</c:v>
                </c:pt>
                <c:pt idx="21">
                  <c:v>0.20910645</c:v>
                </c:pt>
                <c:pt idx="22">
                  <c:v>0.20837401999999999</c:v>
                </c:pt>
                <c:pt idx="23">
                  <c:v>0.20825194999999999</c:v>
                </c:pt>
                <c:pt idx="24">
                  <c:v>0.20825194999999999</c:v>
                </c:pt>
                <c:pt idx="25">
                  <c:v>0.20898438</c:v>
                </c:pt>
                <c:pt idx="26">
                  <c:v>0.20874023</c:v>
                </c:pt>
                <c:pt idx="27">
                  <c:v>0.2088623</c:v>
                </c:pt>
                <c:pt idx="28">
                  <c:v>0.20898438</c:v>
                </c:pt>
                <c:pt idx="29">
                  <c:v>0.20910645</c:v>
                </c:pt>
                <c:pt idx="30">
                  <c:v>0.20922852</c:v>
                </c:pt>
                <c:pt idx="31">
                  <c:v>0.20971680000000001</c:v>
                </c:pt>
                <c:pt idx="32">
                  <c:v>0.20922852</c:v>
                </c:pt>
                <c:pt idx="33">
                  <c:v>0.20922852</c:v>
                </c:pt>
                <c:pt idx="34">
                  <c:v>0.20947266</c:v>
                </c:pt>
                <c:pt idx="35">
                  <c:v>0.20935059</c:v>
                </c:pt>
                <c:pt idx="36">
                  <c:v>0.20947266</c:v>
                </c:pt>
                <c:pt idx="37">
                  <c:v>0.20947266</c:v>
                </c:pt>
                <c:pt idx="38">
                  <c:v>0.20898438</c:v>
                </c:pt>
                <c:pt idx="39">
                  <c:v>0.20947266</c:v>
                </c:pt>
                <c:pt idx="40">
                  <c:v>0.20861816</c:v>
                </c:pt>
                <c:pt idx="41">
                  <c:v>0.20849609</c:v>
                </c:pt>
                <c:pt idx="42">
                  <c:v>0.20800780999999999</c:v>
                </c:pt>
                <c:pt idx="43">
                  <c:v>0.20776367000000001</c:v>
                </c:pt>
                <c:pt idx="44">
                  <c:v>0.20825194999999999</c:v>
                </c:pt>
                <c:pt idx="45">
                  <c:v>0.20825194999999999</c:v>
                </c:pt>
                <c:pt idx="46">
                  <c:v>0.20776367000000001</c:v>
                </c:pt>
                <c:pt idx="47">
                  <c:v>0.20788574000000001</c:v>
                </c:pt>
                <c:pt idx="48">
                  <c:v>0.20800780999999999</c:v>
                </c:pt>
                <c:pt idx="49">
                  <c:v>0.20825194999999999</c:v>
                </c:pt>
                <c:pt idx="50">
                  <c:v>0.20837401999999999</c:v>
                </c:pt>
                <c:pt idx="51">
                  <c:v>0.2088623</c:v>
                </c:pt>
                <c:pt idx="52">
                  <c:v>0.20800780999999999</c:v>
                </c:pt>
                <c:pt idx="53">
                  <c:v>0.2088623</c:v>
                </c:pt>
                <c:pt idx="54">
                  <c:v>0.20874023</c:v>
                </c:pt>
                <c:pt idx="55">
                  <c:v>0.20849609</c:v>
                </c:pt>
                <c:pt idx="56">
                  <c:v>0.20898438</c:v>
                </c:pt>
                <c:pt idx="57">
                  <c:v>0.20959473000000001</c:v>
                </c:pt>
                <c:pt idx="58">
                  <c:v>0.20959473000000001</c:v>
                </c:pt>
                <c:pt idx="59">
                  <c:v>0.20935059</c:v>
                </c:pt>
                <c:pt idx="60">
                  <c:v>0.20959473000000001</c:v>
                </c:pt>
                <c:pt idx="61">
                  <c:v>0.20959473000000001</c:v>
                </c:pt>
                <c:pt idx="62">
                  <c:v>0.20922852</c:v>
                </c:pt>
                <c:pt idx="63">
                  <c:v>0.20922852</c:v>
                </c:pt>
                <c:pt idx="64">
                  <c:v>0.20849609</c:v>
                </c:pt>
                <c:pt idx="65">
                  <c:v>0.20861816</c:v>
                </c:pt>
                <c:pt idx="66">
                  <c:v>0.20837401999999999</c:v>
                </c:pt>
                <c:pt idx="67">
                  <c:v>0.2088623</c:v>
                </c:pt>
                <c:pt idx="68">
                  <c:v>0.2088623</c:v>
                </c:pt>
                <c:pt idx="69">
                  <c:v>0.20812987999999999</c:v>
                </c:pt>
                <c:pt idx="70">
                  <c:v>0.20849609</c:v>
                </c:pt>
                <c:pt idx="71">
                  <c:v>0.20800780999999999</c:v>
                </c:pt>
                <c:pt idx="72">
                  <c:v>0.20825194999999999</c:v>
                </c:pt>
                <c:pt idx="73">
                  <c:v>0.20861816</c:v>
                </c:pt>
                <c:pt idx="74">
                  <c:v>0.20874023</c:v>
                </c:pt>
                <c:pt idx="75">
                  <c:v>0.20825194999999999</c:v>
                </c:pt>
                <c:pt idx="76">
                  <c:v>0.20861816</c:v>
                </c:pt>
                <c:pt idx="77">
                  <c:v>0.20898438</c:v>
                </c:pt>
                <c:pt idx="78">
                  <c:v>0.20898438</c:v>
                </c:pt>
                <c:pt idx="79">
                  <c:v>0.20910645</c:v>
                </c:pt>
                <c:pt idx="80">
                  <c:v>0.20947266</c:v>
                </c:pt>
                <c:pt idx="81">
                  <c:v>0.20922852</c:v>
                </c:pt>
                <c:pt idx="82">
                  <c:v>0.20959473000000001</c:v>
                </c:pt>
                <c:pt idx="83">
                  <c:v>0.20922852</c:v>
                </c:pt>
                <c:pt idx="84">
                  <c:v>0.20971680000000001</c:v>
                </c:pt>
                <c:pt idx="85">
                  <c:v>0.20947266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30-411C-9F33-09E761674977}"/>
            </c:ext>
          </c:extLst>
        </c:ser>
        <c:ser>
          <c:idx val="0"/>
          <c:order val="1"/>
          <c:tx>
            <c:strRef>
              <c:f>'plastic 5MayAM'!$D$1</c:f>
              <c:strCache>
                <c:ptCount val="1"/>
                <c:pt idx="0">
                  <c:v>cluster_2_raw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'plastic 5MayAM'!$D$2:$D$87</c:f>
              <c:numCache>
                <c:formatCode>General</c:formatCode>
                <c:ptCount val="86"/>
                <c:pt idx="0">
                  <c:v>0.21179199000000001</c:v>
                </c:pt>
                <c:pt idx="1">
                  <c:v>0.21179199000000001</c:v>
                </c:pt>
                <c:pt idx="2">
                  <c:v>0.21179199000000001</c:v>
                </c:pt>
                <c:pt idx="3">
                  <c:v>0.21179199000000001</c:v>
                </c:pt>
                <c:pt idx="4">
                  <c:v>0.21191405999999999</c:v>
                </c:pt>
                <c:pt idx="5">
                  <c:v>0.21191405999999999</c:v>
                </c:pt>
                <c:pt idx="6">
                  <c:v>0.21191405999999999</c:v>
                </c:pt>
                <c:pt idx="7">
                  <c:v>0.21203612999999999</c:v>
                </c:pt>
                <c:pt idx="8">
                  <c:v>0.21191405999999999</c:v>
                </c:pt>
                <c:pt idx="9">
                  <c:v>0.21203612999999999</c:v>
                </c:pt>
                <c:pt idx="10">
                  <c:v>0.21166992000000001</c:v>
                </c:pt>
                <c:pt idx="11">
                  <c:v>0.21179199000000001</c:v>
                </c:pt>
                <c:pt idx="12">
                  <c:v>0.21166992000000001</c:v>
                </c:pt>
                <c:pt idx="13">
                  <c:v>0.2109375</c:v>
                </c:pt>
                <c:pt idx="14">
                  <c:v>0.21044921999999999</c:v>
                </c:pt>
                <c:pt idx="15">
                  <c:v>0.21032714999999999</c:v>
                </c:pt>
                <c:pt idx="16">
                  <c:v>0.20971680000000001</c:v>
                </c:pt>
                <c:pt idx="17">
                  <c:v>0.20947266</c:v>
                </c:pt>
                <c:pt idx="18">
                  <c:v>0.20910645</c:v>
                </c:pt>
                <c:pt idx="19">
                  <c:v>0.20959473000000001</c:v>
                </c:pt>
                <c:pt idx="20">
                  <c:v>0.20849609</c:v>
                </c:pt>
                <c:pt idx="21">
                  <c:v>0.20837401999999999</c:v>
                </c:pt>
                <c:pt idx="22">
                  <c:v>0.20788574000000001</c:v>
                </c:pt>
                <c:pt idx="23">
                  <c:v>0.20825194999999999</c:v>
                </c:pt>
                <c:pt idx="24">
                  <c:v>0.20788574000000001</c:v>
                </c:pt>
                <c:pt idx="25">
                  <c:v>0.20849609</c:v>
                </c:pt>
                <c:pt idx="26">
                  <c:v>0.20861816</c:v>
                </c:pt>
                <c:pt idx="27">
                  <c:v>0.20849609</c:v>
                </c:pt>
                <c:pt idx="28">
                  <c:v>0.20825194999999999</c:v>
                </c:pt>
                <c:pt idx="29">
                  <c:v>0.20861816</c:v>
                </c:pt>
                <c:pt idx="30">
                  <c:v>0.2088623</c:v>
                </c:pt>
                <c:pt idx="31">
                  <c:v>0.20922852</c:v>
                </c:pt>
                <c:pt idx="32">
                  <c:v>0.20910645</c:v>
                </c:pt>
                <c:pt idx="33">
                  <c:v>0.20935059</c:v>
                </c:pt>
                <c:pt idx="34">
                  <c:v>0.20922852</c:v>
                </c:pt>
                <c:pt idx="35">
                  <c:v>0.20935059</c:v>
                </c:pt>
                <c:pt idx="36">
                  <c:v>0.20922852</c:v>
                </c:pt>
                <c:pt idx="37">
                  <c:v>0.20898438</c:v>
                </c:pt>
                <c:pt idx="38">
                  <c:v>0.20825194999999999</c:v>
                </c:pt>
                <c:pt idx="39">
                  <c:v>0.20861816</c:v>
                </c:pt>
                <c:pt idx="40">
                  <c:v>0.20788574000000001</c:v>
                </c:pt>
                <c:pt idx="41">
                  <c:v>0.20788574000000001</c:v>
                </c:pt>
                <c:pt idx="42">
                  <c:v>0.20764160000000001</c:v>
                </c:pt>
                <c:pt idx="43">
                  <c:v>0.20751953000000001</c:v>
                </c:pt>
                <c:pt idx="44">
                  <c:v>0.20715332</c:v>
                </c:pt>
                <c:pt idx="45">
                  <c:v>0.20703125</c:v>
                </c:pt>
                <c:pt idx="46">
                  <c:v>0.20690918</c:v>
                </c:pt>
                <c:pt idx="47">
                  <c:v>0.20678711</c:v>
                </c:pt>
                <c:pt idx="48">
                  <c:v>0.20690918</c:v>
                </c:pt>
                <c:pt idx="49">
                  <c:v>0.20727539</c:v>
                </c:pt>
                <c:pt idx="50">
                  <c:v>0.20751953000000001</c:v>
                </c:pt>
                <c:pt idx="51">
                  <c:v>0.20764160000000001</c:v>
                </c:pt>
                <c:pt idx="52">
                  <c:v>0.20764160000000001</c:v>
                </c:pt>
                <c:pt idx="53">
                  <c:v>0.20788574000000001</c:v>
                </c:pt>
                <c:pt idx="54">
                  <c:v>0.20788574000000001</c:v>
                </c:pt>
                <c:pt idx="55">
                  <c:v>0.20800780999999999</c:v>
                </c:pt>
                <c:pt idx="56">
                  <c:v>0.20874023</c:v>
                </c:pt>
                <c:pt idx="57">
                  <c:v>0.2088623</c:v>
                </c:pt>
                <c:pt idx="58">
                  <c:v>0.20874023</c:v>
                </c:pt>
                <c:pt idx="59">
                  <c:v>0.20800780999999999</c:v>
                </c:pt>
                <c:pt idx="60">
                  <c:v>0.20788574000000001</c:v>
                </c:pt>
                <c:pt idx="61">
                  <c:v>0.20764160000000001</c:v>
                </c:pt>
                <c:pt idx="62">
                  <c:v>0.20751953000000001</c:v>
                </c:pt>
                <c:pt idx="63">
                  <c:v>0.20788574000000001</c:v>
                </c:pt>
                <c:pt idx="64">
                  <c:v>0.20776367000000001</c:v>
                </c:pt>
                <c:pt idx="65">
                  <c:v>0.20739746000000001</c:v>
                </c:pt>
                <c:pt idx="66">
                  <c:v>0.20751953000000001</c:v>
                </c:pt>
                <c:pt idx="67">
                  <c:v>0.20739746000000001</c:v>
                </c:pt>
                <c:pt idx="68">
                  <c:v>0.20739746000000001</c:v>
                </c:pt>
                <c:pt idx="69">
                  <c:v>0.20703125</c:v>
                </c:pt>
                <c:pt idx="70">
                  <c:v>0.20715332</c:v>
                </c:pt>
                <c:pt idx="71">
                  <c:v>0.20703125</c:v>
                </c:pt>
                <c:pt idx="72">
                  <c:v>0.20727539</c:v>
                </c:pt>
                <c:pt idx="73">
                  <c:v>0.20751953000000001</c:v>
                </c:pt>
                <c:pt idx="74">
                  <c:v>0.20776367000000001</c:v>
                </c:pt>
                <c:pt idx="75">
                  <c:v>0.20739746000000001</c:v>
                </c:pt>
                <c:pt idx="76">
                  <c:v>0.20751953000000001</c:v>
                </c:pt>
                <c:pt idx="77">
                  <c:v>0.20812987999999999</c:v>
                </c:pt>
                <c:pt idx="78">
                  <c:v>0.20800780999999999</c:v>
                </c:pt>
                <c:pt idx="79">
                  <c:v>0.20812987999999999</c:v>
                </c:pt>
                <c:pt idx="80">
                  <c:v>0.20776367000000001</c:v>
                </c:pt>
                <c:pt idx="81">
                  <c:v>0.20788574000000001</c:v>
                </c:pt>
                <c:pt idx="82">
                  <c:v>0.20825194999999999</c:v>
                </c:pt>
                <c:pt idx="83">
                  <c:v>0.20861816</c:v>
                </c:pt>
                <c:pt idx="84">
                  <c:v>0.20825194999999999</c:v>
                </c:pt>
                <c:pt idx="85">
                  <c:v>0.20849609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30-411C-9F33-09E761674977}"/>
            </c:ext>
          </c:extLst>
        </c:ser>
        <c:ser>
          <c:idx val="2"/>
          <c:order val="2"/>
          <c:tx>
            <c:strRef>
              <c:f>'plastic 5MayAM'!$F$1</c:f>
              <c:strCache>
                <c:ptCount val="1"/>
                <c:pt idx="0">
                  <c:v>cluster_3_raw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'plastic 5MayAM'!$F$2:$F$87</c:f>
              <c:numCache>
                <c:formatCode>General</c:formatCode>
                <c:ptCount val="86"/>
                <c:pt idx="0">
                  <c:v>0.21386719000000001</c:v>
                </c:pt>
                <c:pt idx="1">
                  <c:v>0.21386719000000001</c:v>
                </c:pt>
                <c:pt idx="2">
                  <c:v>0.21386719000000001</c:v>
                </c:pt>
                <c:pt idx="3">
                  <c:v>0.21386719000000001</c:v>
                </c:pt>
                <c:pt idx="4">
                  <c:v>0.21386719000000001</c:v>
                </c:pt>
                <c:pt idx="5">
                  <c:v>0.21374512000000001</c:v>
                </c:pt>
                <c:pt idx="6">
                  <c:v>0.21374512000000001</c:v>
                </c:pt>
                <c:pt idx="7">
                  <c:v>0.21374512000000001</c:v>
                </c:pt>
                <c:pt idx="8">
                  <c:v>0.21374512000000001</c:v>
                </c:pt>
                <c:pt idx="9">
                  <c:v>0.21386719000000001</c:v>
                </c:pt>
                <c:pt idx="10">
                  <c:v>0.21386719000000001</c:v>
                </c:pt>
                <c:pt idx="11">
                  <c:v>0.21386719000000001</c:v>
                </c:pt>
                <c:pt idx="12">
                  <c:v>0.21374512000000001</c:v>
                </c:pt>
                <c:pt idx="13">
                  <c:v>0.21423339999999999</c:v>
                </c:pt>
                <c:pt idx="14">
                  <c:v>0.21374512000000001</c:v>
                </c:pt>
                <c:pt idx="15">
                  <c:v>0.21398925999999999</c:v>
                </c:pt>
                <c:pt idx="16">
                  <c:v>0.21374512000000001</c:v>
                </c:pt>
                <c:pt idx="17">
                  <c:v>0.21398925999999999</c:v>
                </c:pt>
                <c:pt idx="18">
                  <c:v>0.21350098000000001</c:v>
                </c:pt>
                <c:pt idx="19">
                  <c:v>0.21398925999999999</c:v>
                </c:pt>
                <c:pt idx="20">
                  <c:v>0.21374512000000001</c:v>
                </c:pt>
                <c:pt idx="21">
                  <c:v>0.21374512000000001</c:v>
                </c:pt>
                <c:pt idx="22">
                  <c:v>0.21411132999999999</c:v>
                </c:pt>
                <c:pt idx="23">
                  <c:v>0.21423339999999999</c:v>
                </c:pt>
                <c:pt idx="24">
                  <c:v>0.21423339999999999</c:v>
                </c:pt>
                <c:pt idx="25">
                  <c:v>0.21386719000000001</c:v>
                </c:pt>
                <c:pt idx="26">
                  <c:v>0.21386719000000001</c:v>
                </c:pt>
                <c:pt idx="27">
                  <c:v>0.21374512000000001</c:v>
                </c:pt>
                <c:pt idx="28">
                  <c:v>0.21374512000000001</c:v>
                </c:pt>
                <c:pt idx="29">
                  <c:v>0.21398925999999999</c:v>
                </c:pt>
                <c:pt idx="30">
                  <c:v>0.21423339999999999</c:v>
                </c:pt>
                <c:pt idx="31">
                  <c:v>0.21423339999999999</c:v>
                </c:pt>
                <c:pt idx="32">
                  <c:v>0.21423339999999999</c:v>
                </c:pt>
                <c:pt idx="33">
                  <c:v>0.21423339999999999</c:v>
                </c:pt>
                <c:pt idx="34">
                  <c:v>0.21411132999999999</c:v>
                </c:pt>
                <c:pt idx="35">
                  <c:v>0.21411132999999999</c:v>
                </c:pt>
                <c:pt idx="36">
                  <c:v>0.21398925999999999</c:v>
                </c:pt>
                <c:pt idx="37">
                  <c:v>0.21362305000000001</c:v>
                </c:pt>
                <c:pt idx="38">
                  <c:v>0.21386719000000001</c:v>
                </c:pt>
                <c:pt idx="39">
                  <c:v>0.21423339999999999</c:v>
                </c:pt>
                <c:pt idx="40">
                  <c:v>0.21423339999999999</c:v>
                </c:pt>
                <c:pt idx="41">
                  <c:v>0.21435546999999999</c:v>
                </c:pt>
                <c:pt idx="42">
                  <c:v>0.21398925999999999</c:v>
                </c:pt>
                <c:pt idx="43">
                  <c:v>0.21386719000000001</c:v>
                </c:pt>
                <c:pt idx="44">
                  <c:v>0.21362305000000001</c:v>
                </c:pt>
                <c:pt idx="45">
                  <c:v>0.21362305000000001</c:v>
                </c:pt>
                <c:pt idx="46">
                  <c:v>0.21362305000000001</c:v>
                </c:pt>
                <c:pt idx="47">
                  <c:v>0.21374512000000001</c:v>
                </c:pt>
                <c:pt idx="48">
                  <c:v>0.21374512000000001</c:v>
                </c:pt>
                <c:pt idx="49">
                  <c:v>0.21374512000000001</c:v>
                </c:pt>
                <c:pt idx="50">
                  <c:v>0.21398925999999999</c:v>
                </c:pt>
                <c:pt idx="51">
                  <c:v>0.21411132999999999</c:v>
                </c:pt>
                <c:pt idx="52">
                  <c:v>0.21435546999999999</c:v>
                </c:pt>
                <c:pt idx="53">
                  <c:v>0.21435546999999999</c:v>
                </c:pt>
                <c:pt idx="54">
                  <c:v>0.21435546999999999</c:v>
                </c:pt>
                <c:pt idx="55">
                  <c:v>0.21423339999999999</c:v>
                </c:pt>
                <c:pt idx="56">
                  <c:v>0.21423339999999999</c:v>
                </c:pt>
                <c:pt idx="57">
                  <c:v>0.21423339999999999</c:v>
                </c:pt>
                <c:pt idx="58">
                  <c:v>0.21435546999999999</c:v>
                </c:pt>
                <c:pt idx="59">
                  <c:v>0.21435546999999999</c:v>
                </c:pt>
                <c:pt idx="60">
                  <c:v>0.21447753999999999</c:v>
                </c:pt>
                <c:pt idx="61">
                  <c:v>0.21435546999999999</c:v>
                </c:pt>
                <c:pt idx="62">
                  <c:v>0.21435546999999999</c:v>
                </c:pt>
                <c:pt idx="63">
                  <c:v>0.21411132999999999</c:v>
                </c:pt>
                <c:pt idx="64">
                  <c:v>0.21398925999999999</c:v>
                </c:pt>
                <c:pt idx="65">
                  <c:v>0.21386719000000001</c:v>
                </c:pt>
                <c:pt idx="66">
                  <c:v>0.21374512000000001</c:v>
                </c:pt>
                <c:pt idx="67">
                  <c:v>0.21362305000000001</c:v>
                </c:pt>
                <c:pt idx="68">
                  <c:v>0.21374512000000001</c:v>
                </c:pt>
                <c:pt idx="69">
                  <c:v>0.21398925999999999</c:v>
                </c:pt>
                <c:pt idx="70">
                  <c:v>0.21386719000000001</c:v>
                </c:pt>
                <c:pt idx="71">
                  <c:v>0.21386719000000001</c:v>
                </c:pt>
                <c:pt idx="72">
                  <c:v>0.21386719000000001</c:v>
                </c:pt>
                <c:pt idx="73">
                  <c:v>0.21386719000000001</c:v>
                </c:pt>
                <c:pt idx="74">
                  <c:v>0.21398925999999999</c:v>
                </c:pt>
                <c:pt idx="75">
                  <c:v>0.21386719000000001</c:v>
                </c:pt>
                <c:pt idx="76">
                  <c:v>0.21386719000000001</c:v>
                </c:pt>
                <c:pt idx="77">
                  <c:v>0.21398925999999999</c:v>
                </c:pt>
                <c:pt idx="78">
                  <c:v>0.21398925999999999</c:v>
                </c:pt>
                <c:pt idx="79">
                  <c:v>0.21411132999999999</c:v>
                </c:pt>
                <c:pt idx="80">
                  <c:v>0.21423339999999999</c:v>
                </c:pt>
                <c:pt idx="81">
                  <c:v>0.21435546999999999</c:v>
                </c:pt>
                <c:pt idx="82">
                  <c:v>0.21423339999999999</c:v>
                </c:pt>
                <c:pt idx="83">
                  <c:v>0.21411132999999999</c:v>
                </c:pt>
                <c:pt idx="84">
                  <c:v>0.21411132999999999</c:v>
                </c:pt>
                <c:pt idx="85">
                  <c:v>0.21411132999999999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30-411C-9F33-09E761674977}"/>
            </c:ext>
          </c:extLst>
        </c:ser>
        <c:ser>
          <c:idx val="3"/>
          <c:order val="3"/>
          <c:tx>
            <c:strRef>
              <c:f>'plastic 5MayAM'!$H$1</c:f>
              <c:strCache>
                <c:ptCount val="1"/>
                <c:pt idx="0">
                  <c:v>cluster_4_raw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'plastic 5MayAM'!$H$2:$H$87</c:f>
              <c:numCache>
                <c:formatCode>General</c:formatCode>
                <c:ptCount val="86"/>
                <c:pt idx="0">
                  <c:v>0.21276855</c:v>
                </c:pt>
                <c:pt idx="1">
                  <c:v>0.21215819999999999</c:v>
                </c:pt>
                <c:pt idx="2">
                  <c:v>0.21191405999999999</c:v>
                </c:pt>
                <c:pt idx="3">
                  <c:v>0.21203612999999999</c:v>
                </c:pt>
                <c:pt idx="4">
                  <c:v>0.21203612999999999</c:v>
                </c:pt>
                <c:pt idx="5">
                  <c:v>0.21203612999999999</c:v>
                </c:pt>
                <c:pt idx="6">
                  <c:v>0.21215819999999999</c:v>
                </c:pt>
                <c:pt idx="7">
                  <c:v>0.21215819999999999</c:v>
                </c:pt>
                <c:pt idx="8">
                  <c:v>0.21215819999999999</c:v>
                </c:pt>
                <c:pt idx="9">
                  <c:v>0.21215819999999999</c:v>
                </c:pt>
                <c:pt idx="10">
                  <c:v>0.21228026999999999</c:v>
                </c:pt>
                <c:pt idx="11">
                  <c:v>0.21228026999999999</c:v>
                </c:pt>
                <c:pt idx="12">
                  <c:v>0.21179199000000001</c:v>
                </c:pt>
                <c:pt idx="13">
                  <c:v>0.2109375</c:v>
                </c:pt>
                <c:pt idx="14">
                  <c:v>0.21081543</c:v>
                </c:pt>
                <c:pt idx="15">
                  <c:v>0.21044921999999999</c:v>
                </c:pt>
                <c:pt idx="16">
                  <c:v>0.20996094000000001</c:v>
                </c:pt>
                <c:pt idx="17">
                  <c:v>0.21008300999999999</c:v>
                </c:pt>
                <c:pt idx="18">
                  <c:v>0.20922852</c:v>
                </c:pt>
                <c:pt idx="19">
                  <c:v>0.20922852</c:v>
                </c:pt>
                <c:pt idx="20">
                  <c:v>0.20898438</c:v>
                </c:pt>
                <c:pt idx="21">
                  <c:v>0.20910645</c:v>
                </c:pt>
                <c:pt idx="22">
                  <c:v>0.20849609</c:v>
                </c:pt>
                <c:pt idx="23">
                  <c:v>0.20812987999999999</c:v>
                </c:pt>
                <c:pt idx="24">
                  <c:v>0.20837401999999999</c:v>
                </c:pt>
                <c:pt idx="25">
                  <c:v>0.20849609</c:v>
                </c:pt>
                <c:pt idx="26">
                  <c:v>0.20874023</c:v>
                </c:pt>
                <c:pt idx="27">
                  <c:v>0.20898438</c:v>
                </c:pt>
                <c:pt idx="28">
                  <c:v>0.20837401999999999</c:v>
                </c:pt>
                <c:pt idx="29">
                  <c:v>0.20861816</c:v>
                </c:pt>
                <c:pt idx="30">
                  <c:v>0.20874023</c:v>
                </c:pt>
                <c:pt idx="31">
                  <c:v>0.20874023</c:v>
                </c:pt>
                <c:pt idx="32">
                  <c:v>0.20935059</c:v>
                </c:pt>
                <c:pt idx="33">
                  <c:v>0.20922852</c:v>
                </c:pt>
                <c:pt idx="34">
                  <c:v>0.20874023</c:v>
                </c:pt>
                <c:pt idx="35">
                  <c:v>0.20898438</c:v>
                </c:pt>
                <c:pt idx="36">
                  <c:v>0.20922852</c:v>
                </c:pt>
                <c:pt idx="37">
                  <c:v>0.20947266</c:v>
                </c:pt>
                <c:pt idx="38">
                  <c:v>0.20898438</c:v>
                </c:pt>
                <c:pt idx="39">
                  <c:v>0.20874023</c:v>
                </c:pt>
                <c:pt idx="40">
                  <c:v>0.20849609</c:v>
                </c:pt>
                <c:pt idx="41">
                  <c:v>0.20837401999999999</c:v>
                </c:pt>
                <c:pt idx="42">
                  <c:v>0.20849609</c:v>
                </c:pt>
                <c:pt idx="43">
                  <c:v>0.20776367000000001</c:v>
                </c:pt>
                <c:pt idx="44">
                  <c:v>0.20776367000000001</c:v>
                </c:pt>
                <c:pt idx="45">
                  <c:v>0.20764160000000001</c:v>
                </c:pt>
                <c:pt idx="46">
                  <c:v>0.20751953000000001</c:v>
                </c:pt>
                <c:pt idx="47">
                  <c:v>0.20764160000000001</c:v>
                </c:pt>
                <c:pt idx="48">
                  <c:v>0.20776367000000001</c:v>
                </c:pt>
                <c:pt idx="49">
                  <c:v>0.20776367000000001</c:v>
                </c:pt>
                <c:pt idx="50">
                  <c:v>0.20788574000000001</c:v>
                </c:pt>
                <c:pt idx="51">
                  <c:v>0.20788574000000001</c:v>
                </c:pt>
                <c:pt idx="52">
                  <c:v>0.20874023</c:v>
                </c:pt>
                <c:pt idx="53">
                  <c:v>0.20874023</c:v>
                </c:pt>
                <c:pt idx="54">
                  <c:v>0.20874023</c:v>
                </c:pt>
                <c:pt idx="55">
                  <c:v>0.20861816</c:v>
                </c:pt>
                <c:pt idx="56">
                  <c:v>0.20874023</c:v>
                </c:pt>
                <c:pt idx="57">
                  <c:v>0.20910645</c:v>
                </c:pt>
                <c:pt idx="58">
                  <c:v>0.20935059</c:v>
                </c:pt>
                <c:pt idx="59">
                  <c:v>0.20935059</c:v>
                </c:pt>
                <c:pt idx="60">
                  <c:v>0.20935059</c:v>
                </c:pt>
                <c:pt idx="61">
                  <c:v>0.20874023</c:v>
                </c:pt>
                <c:pt idx="62">
                  <c:v>0.20849609</c:v>
                </c:pt>
                <c:pt idx="63">
                  <c:v>0.20898438</c:v>
                </c:pt>
                <c:pt idx="64">
                  <c:v>0.2088623</c:v>
                </c:pt>
                <c:pt idx="65">
                  <c:v>0.20825194999999999</c:v>
                </c:pt>
                <c:pt idx="66">
                  <c:v>0.20812987999999999</c:v>
                </c:pt>
                <c:pt idx="67">
                  <c:v>0.20788574000000001</c:v>
                </c:pt>
                <c:pt idx="68">
                  <c:v>0.20751953000000001</c:v>
                </c:pt>
                <c:pt idx="69">
                  <c:v>0.20715332</c:v>
                </c:pt>
                <c:pt idx="70">
                  <c:v>0.20703125</c:v>
                </c:pt>
                <c:pt idx="71">
                  <c:v>0.20715332</c:v>
                </c:pt>
                <c:pt idx="72">
                  <c:v>0.20715332</c:v>
                </c:pt>
                <c:pt idx="73">
                  <c:v>0.20776367000000001</c:v>
                </c:pt>
                <c:pt idx="74">
                  <c:v>0.20825194999999999</c:v>
                </c:pt>
                <c:pt idx="75">
                  <c:v>0.20825194999999999</c:v>
                </c:pt>
                <c:pt idx="76">
                  <c:v>0.20837401999999999</c:v>
                </c:pt>
                <c:pt idx="77">
                  <c:v>0.20861816</c:v>
                </c:pt>
                <c:pt idx="78">
                  <c:v>0.20874023</c:v>
                </c:pt>
                <c:pt idx="79">
                  <c:v>0.20849609</c:v>
                </c:pt>
                <c:pt idx="80">
                  <c:v>0.20898438</c:v>
                </c:pt>
                <c:pt idx="81">
                  <c:v>0.20947266</c:v>
                </c:pt>
                <c:pt idx="82">
                  <c:v>0.20898438</c:v>
                </c:pt>
                <c:pt idx="83">
                  <c:v>0.20910645</c:v>
                </c:pt>
                <c:pt idx="84">
                  <c:v>0.20935059</c:v>
                </c:pt>
                <c:pt idx="85">
                  <c:v>0.20898438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30-411C-9F33-09E761674977}"/>
            </c:ext>
          </c:extLst>
        </c:ser>
        <c:ser>
          <c:idx val="4"/>
          <c:order val="4"/>
          <c:tx>
            <c:strRef>
              <c:f>'plastic 5MayAM'!$J$1</c:f>
              <c:strCache>
                <c:ptCount val="1"/>
                <c:pt idx="0">
                  <c:v>cluster_5_raw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'plastic 5MayAM'!$J$2:$J$87</c:f>
              <c:numCache>
                <c:formatCode>General</c:formatCode>
                <c:ptCount val="86"/>
                <c:pt idx="0">
                  <c:v>0.21203612999999999</c:v>
                </c:pt>
                <c:pt idx="1">
                  <c:v>0.21118164</c:v>
                </c:pt>
                <c:pt idx="2">
                  <c:v>0.21130371000000001</c:v>
                </c:pt>
                <c:pt idx="3">
                  <c:v>0.21118164</c:v>
                </c:pt>
                <c:pt idx="4">
                  <c:v>0.21142578000000001</c:v>
                </c:pt>
                <c:pt idx="5">
                  <c:v>0.21142578000000001</c:v>
                </c:pt>
                <c:pt idx="6">
                  <c:v>0.21130371000000001</c:v>
                </c:pt>
                <c:pt idx="7">
                  <c:v>0.21142578000000001</c:v>
                </c:pt>
                <c:pt idx="8">
                  <c:v>0.21130371000000001</c:v>
                </c:pt>
                <c:pt idx="9">
                  <c:v>0.21118164</c:v>
                </c:pt>
                <c:pt idx="10">
                  <c:v>0.21118164</c:v>
                </c:pt>
                <c:pt idx="11">
                  <c:v>0.21118164</c:v>
                </c:pt>
                <c:pt idx="12">
                  <c:v>0.21069336</c:v>
                </c:pt>
                <c:pt idx="13">
                  <c:v>0.20983887000000001</c:v>
                </c:pt>
                <c:pt idx="14">
                  <c:v>0.20922852</c:v>
                </c:pt>
                <c:pt idx="15">
                  <c:v>0.20898438</c:v>
                </c:pt>
                <c:pt idx="16">
                  <c:v>0.2088623</c:v>
                </c:pt>
                <c:pt idx="17">
                  <c:v>0.20874023</c:v>
                </c:pt>
                <c:pt idx="18">
                  <c:v>0.20788574000000001</c:v>
                </c:pt>
                <c:pt idx="19">
                  <c:v>0.20800780999999999</c:v>
                </c:pt>
                <c:pt idx="20">
                  <c:v>0.20751953000000001</c:v>
                </c:pt>
                <c:pt idx="21">
                  <c:v>0.20751953000000001</c:v>
                </c:pt>
                <c:pt idx="22">
                  <c:v>0.20703125</c:v>
                </c:pt>
                <c:pt idx="23">
                  <c:v>0.20678711</c:v>
                </c:pt>
                <c:pt idx="24">
                  <c:v>0.20654296999999999</c:v>
                </c:pt>
                <c:pt idx="25">
                  <c:v>0.20690918</c:v>
                </c:pt>
                <c:pt idx="26">
                  <c:v>0.20678711</c:v>
                </c:pt>
                <c:pt idx="27">
                  <c:v>0.20715332</c:v>
                </c:pt>
                <c:pt idx="28">
                  <c:v>0.20727539</c:v>
                </c:pt>
                <c:pt idx="29">
                  <c:v>0.20727539</c:v>
                </c:pt>
                <c:pt idx="30">
                  <c:v>0.20739746000000001</c:v>
                </c:pt>
                <c:pt idx="31">
                  <c:v>0.20776367000000001</c:v>
                </c:pt>
                <c:pt idx="32">
                  <c:v>0.20764160000000001</c:v>
                </c:pt>
                <c:pt idx="33">
                  <c:v>0.20751953000000001</c:v>
                </c:pt>
                <c:pt idx="34">
                  <c:v>0.20788574000000001</c:v>
                </c:pt>
                <c:pt idx="35">
                  <c:v>0.20764160000000001</c:v>
                </c:pt>
                <c:pt idx="36">
                  <c:v>0.20764160000000001</c:v>
                </c:pt>
                <c:pt idx="37">
                  <c:v>0.20788574000000001</c:v>
                </c:pt>
                <c:pt idx="38">
                  <c:v>0.20727539</c:v>
                </c:pt>
                <c:pt idx="39">
                  <c:v>0.20703125</c:v>
                </c:pt>
                <c:pt idx="40">
                  <c:v>0.20715332</c:v>
                </c:pt>
                <c:pt idx="41">
                  <c:v>0.20666503999999999</c:v>
                </c:pt>
                <c:pt idx="42">
                  <c:v>0.20690918</c:v>
                </c:pt>
                <c:pt idx="43">
                  <c:v>0.20654296999999999</c:v>
                </c:pt>
                <c:pt idx="44">
                  <c:v>0.20568848000000001</c:v>
                </c:pt>
                <c:pt idx="45">
                  <c:v>0.20581055000000001</c:v>
                </c:pt>
                <c:pt idx="46">
                  <c:v>0.20544434</c:v>
                </c:pt>
                <c:pt idx="47">
                  <c:v>0.2052002</c:v>
                </c:pt>
                <c:pt idx="48">
                  <c:v>0.20544434</c:v>
                </c:pt>
                <c:pt idx="49">
                  <c:v>0.20556641</c:v>
                </c:pt>
                <c:pt idx="50">
                  <c:v>0.20568848000000001</c:v>
                </c:pt>
                <c:pt idx="51">
                  <c:v>0.20581055000000001</c:v>
                </c:pt>
                <c:pt idx="52">
                  <c:v>0.20605469000000001</c:v>
                </c:pt>
                <c:pt idx="53">
                  <c:v>0.20568848000000001</c:v>
                </c:pt>
                <c:pt idx="54">
                  <c:v>0.20581055000000001</c:v>
                </c:pt>
                <c:pt idx="55">
                  <c:v>0.20593262000000001</c:v>
                </c:pt>
                <c:pt idx="56">
                  <c:v>0.20654296999999999</c:v>
                </c:pt>
                <c:pt idx="57">
                  <c:v>0.20666503999999999</c:v>
                </c:pt>
                <c:pt idx="58">
                  <c:v>0.20556641</c:v>
                </c:pt>
                <c:pt idx="59">
                  <c:v>0.20678711</c:v>
                </c:pt>
                <c:pt idx="60">
                  <c:v>0.20690918</c:v>
                </c:pt>
                <c:pt idx="61">
                  <c:v>0.20654296999999999</c:v>
                </c:pt>
                <c:pt idx="62">
                  <c:v>0.20642089999999999</c:v>
                </c:pt>
                <c:pt idx="63">
                  <c:v>0.20642089999999999</c:v>
                </c:pt>
                <c:pt idx="64">
                  <c:v>0.20605469000000001</c:v>
                </c:pt>
                <c:pt idx="65">
                  <c:v>0.20605469000000001</c:v>
                </c:pt>
                <c:pt idx="66">
                  <c:v>0.2052002</c:v>
                </c:pt>
                <c:pt idx="67">
                  <c:v>0.20532227</c:v>
                </c:pt>
                <c:pt idx="68">
                  <c:v>0.20471191</c:v>
                </c:pt>
                <c:pt idx="69">
                  <c:v>0.20483398</c:v>
                </c:pt>
                <c:pt idx="70">
                  <c:v>0.20495605</c:v>
                </c:pt>
                <c:pt idx="71">
                  <c:v>0.20495605</c:v>
                </c:pt>
                <c:pt idx="72">
                  <c:v>0.20495605</c:v>
                </c:pt>
                <c:pt idx="73">
                  <c:v>0.2052002</c:v>
                </c:pt>
                <c:pt idx="74">
                  <c:v>0.20471191</c:v>
                </c:pt>
                <c:pt idx="75">
                  <c:v>0.20483398</c:v>
                </c:pt>
                <c:pt idx="76">
                  <c:v>0.20483398</c:v>
                </c:pt>
                <c:pt idx="77">
                  <c:v>0.2052002</c:v>
                </c:pt>
                <c:pt idx="78">
                  <c:v>0.20544434</c:v>
                </c:pt>
                <c:pt idx="79">
                  <c:v>0.20544434</c:v>
                </c:pt>
                <c:pt idx="80">
                  <c:v>0.20605469000000001</c:v>
                </c:pt>
                <c:pt idx="81">
                  <c:v>0.20617675999999999</c:v>
                </c:pt>
                <c:pt idx="82">
                  <c:v>0.20642089999999999</c:v>
                </c:pt>
                <c:pt idx="83">
                  <c:v>0.20678711</c:v>
                </c:pt>
                <c:pt idx="84">
                  <c:v>0.20629882999999999</c:v>
                </c:pt>
                <c:pt idx="85">
                  <c:v>0.20678711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30-411C-9F33-09E761674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010384"/>
        <c:axId val="669005904"/>
      </c:lineChart>
      <c:catAx>
        <c:axId val="669010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05904"/>
        <c:crosses val="autoZero"/>
        <c:auto val="1"/>
        <c:lblAlgn val="ctr"/>
        <c:lblOffset val="100"/>
        <c:noMultiLvlLbl val="0"/>
      </c:catAx>
      <c:valAx>
        <c:axId val="66900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1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'plastic 5MayAM'!$N$1</c:f>
              <c:strCache>
                <c:ptCount val="1"/>
                <c:pt idx="0">
                  <c:v>temperature_normalized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'plastic 5MayAM'!$N$2:$N$87</c:f>
              <c:numCache>
                <c:formatCode>General</c:formatCode>
                <c:ptCount val="86"/>
                <c:pt idx="0">
                  <c:v>0.99860917941585536</c:v>
                </c:pt>
                <c:pt idx="1">
                  <c:v>0.99860917941585536</c:v>
                </c:pt>
                <c:pt idx="2">
                  <c:v>0.99860917941585536</c:v>
                </c:pt>
                <c:pt idx="3">
                  <c:v>0.99860917941585536</c:v>
                </c:pt>
                <c:pt idx="4">
                  <c:v>1</c:v>
                </c:pt>
                <c:pt idx="5">
                  <c:v>1</c:v>
                </c:pt>
                <c:pt idx="6">
                  <c:v>0.99860917941585536</c:v>
                </c:pt>
                <c:pt idx="7">
                  <c:v>0.99860917941585536</c:v>
                </c:pt>
                <c:pt idx="8">
                  <c:v>0.99860917941585536</c:v>
                </c:pt>
                <c:pt idx="9">
                  <c:v>0.99860917941585536</c:v>
                </c:pt>
                <c:pt idx="10">
                  <c:v>1</c:v>
                </c:pt>
                <c:pt idx="11">
                  <c:v>1</c:v>
                </c:pt>
                <c:pt idx="12">
                  <c:v>0.80806675938803896</c:v>
                </c:pt>
                <c:pt idx="13">
                  <c:v>0.80806675938803896</c:v>
                </c:pt>
                <c:pt idx="14">
                  <c:v>0.67593880389429772</c:v>
                </c:pt>
                <c:pt idx="15">
                  <c:v>0.67593880389429772</c:v>
                </c:pt>
                <c:pt idx="16">
                  <c:v>0.56050069541029224</c:v>
                </c:pt>
                <c:pt idx="17">
                  <c:v>0.56050069541029224</c:v>
                </c:pt>
                <c:pt idx="18">
                  <c:v>0.46731571627260093</c:v>
                </c:pt>
                <c:pt idx="19">
                  <c:v>0.46731571627260093</c:v>
                </c:pt>
                <c:pt idx="20">
                  <c:v>0.38108484005563292</c:v>
                </c:pt>
                <c:pt idx="21">
                  <c:v>0.38108484005563292</c:v>
                </c:pt>
                <c:pt idx="22">
                  <c:v>0.30458970792767737</c:v>
                </c:pt>
                <c:pt idx="23">
                  <c:v>0.30458970792767737</c:v>
                </c:pt>
                <c:pt idx="24">
                  <c:v>0.4325452016689848</c:v>
                </c:pt>
                <c:pt idx="25">
                  <c:v>0.4325452016689848</c:v>
                </c:pt>
                <c:pt idx="26">
                  <c:v>0.47287899860917937</c:v>
                </c:pt>
                <c:pt idx="27">
                  <c:v>0.47287899860917937</c:v>
                </c:pt>
                <c:pt idx="28">
                  <c:v>0.50486787204450634</c:v>
                </c:pt>
                <c:pt idx="29">
                  <c:v>0.50486787204450634</c:v>
                </c:pt>
                <c:pt idx="30">
                  <c:v>0.53268428372739929</c:v>
                </c:pt>
                <c:pt idx="31">
                  <c:v>0.53268428372739929</c:v>
                </c:pt>
                <c:pt idx="32">
                  <c:v>0.55771905424200285</c:v>
                </c:pt>
                <c:pt idx="33">
                  <c:v>0.55771905424200285</c:v>
                </c:pt>
                <c:pt idx="34">
                  <c:v>0.58275382475660642</c:v>
                </c:pt>
                <c:pt idx="35">
                  <c:v>0.58275382475660642</c:v>
                </c:pt>
                <c:pt idx="36">
                  <c:v>0.43949930458970798</c:v>
                </c:pt>
                <c:pt idx="37">
                  <c:v>0.43949930458970798</c:v>
                </c:pt>
                <c:pt idx="38">
                  <c:v>0.33379694019471484</c:v>
                </c:pt>
                <c:pt idx="39">
                  <c:v>0.33379694019471484</c:v>
                </c:pt>
                <c:pt idx="40">
                  <c:v>0.26008344923504867</c:v>
                </c:pt>
                <c:pt idx="41">
                  <c:v>0.26008344923504867</c:v>
                </c:pt>
                <c:pt idx="42">
                  <c:v>0.19193324061196115</c:v>
                </c:pt>
                <c:pt idx="43">
                  <c:v>0.19193324061196115</c:v>
                </c:pt>
                <c:pt idx="44">
                  <c:v>0.13212795549374134</c:v>
                </c:pt>
                <c:pt idx="45">
                  <c:v>0.13212795549374134</c:v>
                </c:pt>
                <c:pt idx="46">
                  <c:v>8.9012517385257395E-2</c:v>
                </c:pt>
                <c:pt idx="47">
                  <c:v>8.9012517385257395E-2</c:v>
                </c:pt>
                <c:pt idx="48">
                  <c:v>0.22670375521557729</c:v>
                </c:pt>
                <c:pt idx="49">
                  <c:v>0.22670375521557729</c:v>
                </c:pt>
                <c:pt idx="50">
                  <c:v>0.27399165507649514</c:v>
                </c:pt>
                <c:pt idx="51">
                  <c:v>0.27399165507649514</c:v>
                </c:pt>
                <c:pt idx="52">
                  <c:v>0.31432545201668993</c:v>
                </c:pt>
                <c:pt idx="53">
                  <c:v>0.31432545201668993</c:v>
                </c:pt>
                <c:pt idx="54">
                  <c:v>0.35048678720445059</c:v>
                </c:pt>
                <c:pt idx="55">
                  <c:v>0.35048678720445059</c:v>
                </c:pt>
                <c:pt idx="56">
                  <c:v>0.38247566063977745</c:v>
                </c:pt>
                <c:pt idx="57">
                  <c:v>0.38247566063977745</c:v>
                </c:pt>
                <c:pt idx="58">
                  <c:v>0.41724617524339358</c:v>
                </c:pt>
                <c:pt idx="59">
                  <c:v>0.41724617524339358</c:v>
                </c:pt>
                <c:pt idx="60">
                  <c:v>0.27677329624478453</c:v>
                </c:pt>
                <c:pt idx="61">
                  <c:v>0.27677329624478453</c:v>
                </c:pt>
                <c:pt idx="62">
                  <c:v>0.20166898470097361</c:v>
                </c:pt>
                <c:pt idx="63">
                  <c:v>0.20166898470097361</c:v>
                </c:pt>
                <c:pt idx="64">
                  <c:v>0.13490959666203062</c:v>
                </c:pt>
                <c:pt idx="65">
                  <c:v>0.13490959666203062</c:v>
                </c:pt>
                <c:pt idx="66">
                  <c:v>8.3449235048678738E-2</c:v>
                </c:pt>
                <c:pt idx="67">
                  <c:v>8.3449235048678738E-2</c:v>
                </c:pt>
                <c:pt idx="68">
                  <c:v>4.3115438108484172E-2</c:v>
                </c:pt>
                <c:pt idx="69">
                  <c:v>4.3115438108484172E-2</c:v>
                </c:pt>
                <c:pt idx="70">
                  <c:v>0</c:v>
                </c:pt>
                <c:pt idx="71">
                  <c:v>0</c:v>
                </c:pt>
                <c:pt idx="72">
                  <c:v>0.14881780250347709</c:v>
                </c:pt>
                <c:pt idx="73">
                  <c:v>0.14881780250347709</c:v>
                </c:pt>
                <c:pt idx="74">
                  <c:v>0.1974965229485397</c:v>
                </c:pt>
                <c:pt idx="75">
                  <c:v>0.1974965229485397</c:v>
                </c:pt>
                <c:pt idx="76">
                  <c:v>0.24339360222531292</c:v>
                </c:pt>
                <c:pt idx="77">
                  <c:v>0.24339360222531292</c:v>
                </c:pt>
                <c:pt idx="78">
                  <c:v>0.28650904033379698</c:v>
                </c:pt>
                <c:pt idx="79">
                  <c:v>0.28650904033379698</c:v>
                </c:pt>
                <c:pt idx="80">
                  <c:v>0.32545201668984702</c:v>
                </c:pt>
                <c:pt idx="81">
                  <c:v>0.32545201668984702</c:v>
                </c:pt>
                <c:pt idx="82">
                  <c:v>0.36161335187760779</c:v>
                </c:pt>
                <c:pt idx="83">
                  <c:v>0.36161335187760779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A4-44AB-B552-3124DB0CC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019024"/>
        <c:axId val="669018064"/>
      </c:lineChart>
      <c:catAx>
        <c:axId val="669019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18064"/>
        <c:crosses val="autoZero"/>
        <c:auto val="1"/>
        <c:lblAlgn val="ctr"/>
        <c:lblOffset val="100"/>
        <c:noMultiLvlLbl val="0"/>
      </c:catAx>
      <c:valAx>
        <c:axId val="6690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1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'plastic 5MayAM'!$C$1</c:f>
              <c:strCache>
                <c:ptCount val="1"/>
                <c:pt idx="0">
                  <c:v>cluster_1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'plastic 5MayAM'!$C$2:$C$87</c:f>
              <c:numCache>
                <c:formatCode>General</c:formatCode>
                <c:ptCount val="86"/>
                <c:pt idx="0">
                  <c:v>0.92307708465490512</c:v>
                </c:pt>
                <c:pt idx="1">
                  <c:v>1</c:v>
                </c:pt>
                <c:pt idx="2">
                  <c:v>1</c:v>
                </c:pt>
                <c:pt idx="3">
                  <c:v>0.97435902821830167</c:v>
                </c:pt>
                <c:pt idx="4">
                  <c:v>0.97435902821830167</c:v>
                </c:pt>
                <c:pt idx="5">
                  <c:v>0.94871805643660345</c:v>
                </c:pt>
                <c:pt idx="6">
                  <c:v>0.92307708465490512</c:v>
                </c:pt>
                <c:pt idx="7">
                  <c:v>0.8974361128732069</c:v>
                </c:pt>
                <c:pt idx="8">
                  <c:v>0.8974361128732069</c:v>
                </c:pt>
                <c:pt idx="9">
                  <c:v>0.8974361128732069</c:v>
                </c:pt>
                <c:pt idx="10">
                  <c:v>0.87179514109150857</c:v>
                </c:pt>
                <c:pt idx="11">
                  <c:v>0.87179514109150857</c:v>
                </c:pt>
                <c:pt idx="12">
                  <c:v>0.8974361128732069</c:v>
                </c:pt>
                <c:pt idx="13">
                  <c:v>0.64102639505622994</c:v>
                </c:pt>
                <c:pt idx="14">
                  <c:v>0.56410347971113506</c:v>
                </c:pt>
                <c:pt idx="15">
                  <c:v>0.53846250792943684</c:v>
                </c:pt>
                <c:pt idx="16">
                  <c:v>0.38461667723925291</c:v>
                </c:pt>
                <c:pt idx="17">
                  <c:v>0.46153959258434779</c:v>
                </c:pt>
                <c:pt idx="18">
                  <c:v>0.28205279011245982</c:v>
                </c:pt>
                <c:pt idx="19">
                  <c:v>0.28205279011245982</c:v>
                </c:pt>
                <c:pt idx="20">
                  <c:v>0.33333473367585637</c:v>
                </c:pt>
                <c:pt idx="21">
                  <c:v>0.28205279011245982</c:v>
                </c:pt>
                <c:pt idx="22">
                  <c:v>0.12820485890848557</c:v>
                </c:pt>
                <c:pt idx="23">
                  <c:v>0.1025638871267873</c:v>
                </c:pt>
                <c:pt idx="24">
                  <c:v>0.1025638871267873</c:v>
                </c:pt>
                <c:pt idx="25">
                  <c:v>0.25641181833076154</c:v>
                </c:pt>
                <c:pt idx="26">
                  <c:v>0.20512777425358042</c:v>
                </c:pt>
                <c:pt idx="27">
                  <c:v>0.23076874603527869</c:v>
                </c:pt>
                <c:pt idx="28">
                  <c:v>0.25641181833076154</c:v>
                </c:pt>
                <c:pt idx="29">
                  <c:v>0.28205279011245982</c:v>
                </c:pt>
                <c:pt idx="30">
                  <c:v>0.30769376189415809</c:v>
                </c:pt>
                <c:pt idx="31">
                  <c:v>0.41025764902095124</c:v>
                </c:pt>
                <c:pt idx="32">
                  <c:v>0.30769376189415809</c:v>
                </c:pt>
                <c:pt idx="33">
                  <c:v>0.30769376189415809</c:v>
                </c:pt>
                <c:pt idx="34">
                  <c:v>0.35897570545755464</c:v>
                </c:pt>
                <c:pt idx="35">
                  <c:v>0.33333473367585637</c:v>
                </c:pt>
                <c:pt idx="36">
                  <c:v>0.35897570545755464</c:v>
                </c:pt>
                <c:pt idx="37">
                  <c:v>0.35897570545755464</c:v>
                </c:pt>
                <c:pt idx="38">
                  <c:v>0.25641181833076154</c:v>
                </c:pt>
                <c:pt idx="39">
                  <c:v>0.35897570545755464</c:v>
                </c:pt>
                <c:pt idx="40">
                  <c:v>0.17948680247188212</c:v>
                </c:pt>
                <c:pt idx="41">
                  <c:v>0.15384583069018384</c:v>
                </c:pt>
                <c:pt idx="42">
                  <c:v>5.1281943563390733E-2</c:v>
                </c:pt>
                <c:pt idx="43">
                  <c:v>0</c:v>
                </c:pt>
                <c:pt idx="44">
                  <c:v>0.1025638871267873</c:v>
                </c:pt>
                <c:pt idx="45">
                  <c:v>0.1025638871267873</c:v>
                </c:pt>
                <c:pt idx="46">
                  <c:v>0</c:v>
                </c:pt>
                <c:pt idx="47">
                  <c:v>2.5640971781698281E-2</c:v>
                </c:pt>
                <c:pt idx="48">
                  <c:v>5.1281943563390733E-2</c:v>
                </c:pt>
                <c:pt idx="49">
                  <c:v>0.1025638871267873</c:v>
                </c:pt>
                <c:pt idx="50">
                  <c:v>0.12820485890848557</c:v>
                </c:pt>
                <c:pt idx="51">
                  <c:v>0.23076874603527869</c:v>
                </c:pt>
                <c:pt idx="52">
                  <c:v>5.1281943563390733E-2</c:v>
                </c:pt>
                <c:pt idx="53">
                  <c:v>0.23076874603527869</c:v>
                </c:pt>
                <c:pt idx="54">
                  <c:v>0.20512777425358042</c:v>
                </c:pt>
                <c:pt idx="55">
                  <c:v>0.15384583069018384</c:v>
                </c:pt>
                <c:pt idx="56">
                  <c:v>0.25641181833076154</c:v>
                </c:pt>
                <c:pt idx="57">
                  <c:v>0.38461667723925291</c:v>
                </c:pt>
                <c:pt idx="58">
                  <c:v>0.38461667723925291</c:v>
                </c:pt>
                <c:pt idx="59">
                  <c:v>0.33333473367585637</c:v>
                </c:pt>
                <c:pt idx="60">
                  <c:v>0.38461667723925291</c:v>
                </c:pt>
                <c:pt idx="61">
                  <c:v>0.38461667723925291</c:v>
                </c:pt>
                <c:pt idx="62">
                  <c:v>0.30769376189415809</c:v>
                </c:pt>
                <c:pt idx="63">
                  <c:v>0.30769376189415809</c:v>
                </c:pt>
                <c:pt idx="64">
                  <c:v>0.15384583069018384</c:v>
                </c:pt>
                <c:pt idx="65">
                  <c:v>0.17948680247188212</c:v>
                </c:pt>
                <c:pt idx="66">
                  <c:v>0.12820485890848557</c:v>
                </c:pt>
                <c:pt idx="67">
                  <c:v>0.23076874603527869</c:v>
                </c:pt>
                <c:pt idx="68">
                  <c:v>0.23076874603527869</c:v>
                </c:pt>
                <c:pt idx="69">
                  <c:v>7.6922915345089007E-2</c:v>
                </c:pt>
                <c:pt idx="70">
                  <c:v>0.15384583069018384</c:v>
                </c:pt>
                <c:pt idx="71">
                  <c:v>5.1281943563390733E-2</c:v>
                </c:pt>
                <c:pt idx="72">
                  <c:v>0.1025638871267873</c:v>
                </c:pt>
                <c:pt idx="73">
                  <c:v>0.17948680247188212</c:v>
                </c:pt>
                <c:pt idx="74">
                  <c:v>0.20512777425358042</c:v>
                </c:pt>
                <c:pt idx="75">
                  <c:v>0.1025638871267873</c:v>
                </c:pt>
                <c:pt idx="76">
                  <c:v>0.17948680247188212</c:v>
                </c:pt>
                <c:pt idx="77">
                  <c:v>0.25641181833076154</c:v>
                </c:pt>
                <c:pt idx="78">
                  <c:v>0.25641181833076154</c:v>
                </c:pt>
                <c:pt idx="79">
                  <c:v>0.28205279011245982</c:v>
                </c:pt>
                <c:pt idx="80">
                  <c:v>0.35897570545755464</c:v>
                </c:pt>
                <c:pt idx="81">
                  <c:v>0.30769376189415809</c:v>
                </c:pt>
                <c:pt idx="82">
                  <c:v>0.38461667723925291</c:v>
                </c:pt>
                <c:pt idx="83">
                  <c:v>0.30769376189415809</c:v>
                </c:pt>
                <c:pt idx="84">
                  <c:v>0.41025764902095124</c:v>
                </c:pt>
                <c:pt idx="85">
                  <c:v>0.35897570545755464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36-4AA0-8D98-FA2AE516EA73}"/>
            </c:ext>
          </c:extLst>
        </c:ser>
        <c:ser>
          <c:idx val="2"/>
          <c:order val="1"/>
          <c:tx>
            <c:strRef>
              <c:f>'plastic 5MayAM'!$E$1</c:f>
              <c:strCache>
                <c:ptCount val="1"/>
                <c:pt idx="0">
                  <c:v>cluster_2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'plastic 5MayAM'!$E$2:$E$87</c:f>
              <c:numCache>
                <c:formatCode>General</c:formatCode>
                <c:ptCount val="86"/>
                <c:pt idx="0">
                  <c:v>0.9534884607031453</c:v>
                </c:pt>
                <c:pt idx="1">
                  <c:v>0.9534884607031453</c:v>
                </c:pt>
                <c:pt idx="2">
                  <c:v>0.9534884607031453</c:v>
                </c:pt>
                <c:pt idx="3">
                  <c:v>0.9534884607031453</c:v>
                </c:pt>
                <c:pt idx="4">
                  <c:v>0.97674423035156999</c:v>
                </c:pt>
                <c:pt idx="5">
                  <c:v>0.97674423035156999</c:v>
                </c:pt>
                <c:pt idx="6">
                  <c:v>0.97674423035156999</c:v>
                </c:pt>
                <c:pt idx="7">
                  <c:v>1</c:v>
                </c:pt>
                <c:pt idx="8">
                  <c:v>0.97674423035156999</c:v>
                </c:pt>
                <c:pt idx="9">
                  <c:v>1</c:v>
                </c:pt>
                <c:pt idx="10">
                  <c:v>0.93023269105471529</c:v>
                </c:pt>
                <c:pt idx="11">
                  <c:v>0.9534884607031453</c:v>
                </c:pt>
                <c:pt idx="12">
                  <c:v>0.93023269105471529</c:v>
                </c:pt>
                <c:pt idx="13">
                  <c:v>0.79069807316413521</c:v>
                </c:pt>
                <c:pt idx="14">
                  <c:v>0.69767499457041526</c:v>
                </c:pt>
                <c:pt idx="15">
                  <c:v>0.67441922492198525</c:v>
                </c:pt>
                <c:pt idx="16">
                  <c:v>0.55814037667984051</c:v>
                </c:pt>
                <c:pt idx="17">
                  <c:v>0.51162883738298048</c:v>
                </c:pt>
                <c:pt idx="18">
                  <c:v>0.4418615284376905</c:v>
                </c:pt>
                <c:pt idx="19">
                  <c:v>0.5348846070314105</c:v>
                </c:pt>
                <c:pt idx="20">
                  <c:v>0.32558077507801475</c:v>
                </c:pt>
                <c:pt idx="21">
                  <c:v>0.30232500542958474</c:v>
                </c:pt>
                <c:pt idx="22">
                  <c:v>0.20930192683587004</c:v>
                </c:pt>
                <c:pt idx="23">
                  <c:v>0.27906923578115478</c:v>
                </c:pt>
                <c:pt idx="24">
                  <c:v>0.20930192683587004</c:v>
                </c:pt>
                <c:pt idx="25">
                  <c:v>0.32558077507801475</c:v>
                </c:pt>
                <c:pt idx="26">
                  <c:v>0.34883654472644476</c:v>
                </c:pt>
                <c:pt idx="27">
                  <c:v>0.32558077507801475</c:v>
                </c:pt>
                <c:pt idx="28">
                  <c:v>0.27906923578115478</c:v>
                </c:pt>
                <c:pt idx="29">
                  <c:v>0.34883654472644476</c:v>
                </c:pt>
                <c:pt idx="30">
                  <c:v>0.39534808402330479</c:v>
                </c:pt>
                <c:pt idx="31">
                  <c:v>0.46511729808612051</c:v>
                </c:pt>
                <c:pt idx="32">
                  <c:v>0.4418615284376905</c:v>
                </c:pt>
                <c:pt idx="33">
                  <c:v>0.48837306773455047</c:v>
                </c:pt>
                <c:pt idx="34">
                  <c:v>0.46511729808612051</c:v>
                </c:pt>
                <c:pt idx="35">
                  <c:v>0.48837306773455047</c:v>
                </c:pt>
                <c:pt idx="36">
                  <c:v>0.46511729808612051</c:v>
                </c:pt>
                <c:pt idx="37">
                  <c:v>0.41860575878926048</c:v>
                </c:pt>
                <c:pt idx="38">
                  <c:v>0.27906923578115478</c:v>
                </c:pt>
                <c:pt idx="39">
                  <c:v>0.34883654472644476</c:v>
                </c:pt>
                <c:pt idx="40">
                  <c:v>0.20930192683587004</c:v>
                </c:pt>
                <c:pt idx="41">
                  <c:v>0.20930192683587004</c:v>
                </c:pt>
                <c:pt idx="42">
                  <c:v>0.16279038753901004</c:v>
                </c:pt>
                <c:pt idx="43">
                  <c:v>0.13953461789058003</c:v>
                </c:pt>
                <c:pt idx="44">
                  <c:v>6.9767308945290013E-2</c:v>
                </c:pt>
                <c:pt idx="45">
                  <c:v>4.6511539296860006E-2</c:v>
                </c:pt>
                <c:pt idx="46">
                  <c:v>2.3255769648430003E-2</c:v>
                </c:pt>
                <c:pt idx="47">
                  <c:v>0</c:v>
                </c:pt>
                <c:pt idx="48">
                  <c:v>2.3255769648430003E-2</c:v>
                </c:pt>
                <c:pt idx="49">
                  <c:v>9.3023078593720013E-2</c:v>
                </c:pt>
                <c:pt idx="50">
                  <c:v>0.13953461789058003</c:v>
                </c:pt>
                <c:pt idx="51">
                  <c:v>0.16279038753901004</c:v>
                </c:pt>
                <c:pt idx="52">
                  <c:v>0.16279038753901004</c:v>
                </c:pt>
                <c:pt idx="53">
                  <c:v>0.20930192683587004</c:v>
                </c:pt>
                <c:pt idx="54">
                  <c:v>0.20930192683587004</c:v>
                </c:pt>
                <c:pt idx="55">
                  <c:v>0.23255769648429475</c:v>
                </c:pt>
                <c:pt idx="56">
                  <c:v>0.37209231437487478</c:v>
                </c:pt>
                <c:pt idx="57">
                  <c:v>0.39534808402330479</c:v>
                </c:pt>
                <c:pt idx="58">
                  <c:v>0.37209231437487478</c:v>
                </c:pt>
                <c:pt idx="59">
                  <c:v>0.23255769648429475</c:v>
                </c:pt>
                <c:pt idx="60">
                  <c:v>0.20930192683587004</c:v>
                </c:pt>
                <c:pt idx="61">
                  <c:v>0.16279038753901004</c:v>
                </c:pt>
                <c:pt idx="62">
                  <c:v>0.13953461789058003</c:v>
                </c:pt>
                <c:pt idx="63">
                  <c:v>0.20930192683587004</c:v>
                </c:pt>
                <c:pt idx="64">
                  <c:v>0.18604615718744003</c:v>
                </c:pt>
                <c:pt idx="65">
                  <c:v>0.11627884824215001</c:v>
                </c:pt>
                <c:pt idx="66">
                  <c:v>0.13953461789058003</c:v>
                </c:pt>
                <c:pt idx="67">
                  <c:v>0.11627884824215001</c:v>
                </c:pt>
                <c:pt idx="68">
                  <c:v>0.11627884824215001</c:v>
                </c:pt>
                <c:pt idx="69">
                  <c:v>4.6511539296860006E-2</c:v>
                </c:pt>
                <c:pt idx="70">
                  <c:v>6.9767308945290013E-2</c:v>
                </c:pt>
                <c:pt idx="71">
                  <c:v>4.6511539296860006E-2</c:v>
                </c:pt>
                <c:pt idx="72">
                  <c:v>9.3023078593720013E-2</c:v>
                </c:pt>
                <c:pt idx="73">
                  <c:v>0.13953461789058003</c:v>
                </c:pt>
                <c:pt idx="74">
                  <c:v>0.18604615718744003</c:v>
                </c:pt>
                <c:pt idx="75">
                  <c:v>0.11627884824215001</c:v>
                </c:pt>
                <c:pt idx="76">
                  <c:v>0.13953461789058003</c:v>
                </c:pt>
                <c:pt idx="77">
                  <c:v>0.25581346613272476</c:v>
                </c:pt>
                <c:pt idx="78">
                  <c:v>0.23255769648429475</c:v>
                </c:pt>
                <c:pt idx="79">
                  <c:v>0.25581346613272476</c:v>
                </c:pt>
                <c:pt idx="80">
                  <c:v>0.18604615718744003</c:v>
                </c:pt>
                <c:pt idx="81">
                  <c:v>0.20930192683587004</c:v>
                </c:pt>
                <c:pt idx="82">
                  <c:v>0.27906923578115478</c:v>
                </c:pt>
                <c:pt idx="83">
                  <c:v>0.34883654472644476</c:v>
                </c:pt>
                <c:pt idx="84">
                  <c:v>0.27906923578115478</c:v>
                </c:pt>
                <c:pt idx="85">
                  <c:v>0.32558077507801475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36-4AA0-8D98-FA2AE516EA73}"/>
            </c:ext>
          </c:extLst>
        </c:ser>
        <c:ser>
          <c:idx val="3"/>
          <c:order val="2"/>
          <c:tx>
            <c:strRef>
              <c:f>'plastic 5MayAM'!$G$1</c:f>
              <c:strCache>
                <c:ptCount val="1"/>
                <c:pt idx="0">
                  <c:v>cluster_3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'plastic 5MayAM'!$G$2:$G$87</c:f>
              <c:numCache>
                <c:formatCode>General</c:formatCode>
                <c:ptCount val="86"/>
                <c:pt idx="0">
                  <c:v>0.37500000000001066</c:v>
                </c:pt>
                <c:pt idx="1">
                  <c:v>0.37500000000001066</c:v>
                </c:pt>
                <c:pt idx="2">
                  <c:v>0.37500000000001066</c:v>
                </c:pt>
                <c:pt idx="3">
                  <c:v>0.37500000000001066</c:v>
                </c:pt>
                <c:pt idx="4">
                  <c:v>0.37500000000001066</c:v>
                </c:pt>
                <c:pt idx="5">
                  <c:v>0.25000000000000711</c:v>
                </c:pt>
                <c:pt idx="6">
                  <c:v>0.25000000000000711</c:v>
                </c:pt>
                <c:pt idx="7">
                  <c:v>0.25000000000000711</c:v>
                </c:pt>
                <c:pt idx="8">
                  <c:v>0.25000000000000711</c:v>
                </c:pt>
                <c:pt idx="9">
                  <c:v>0.37500000000001066</c:v>
                </c:pt>
                <c:pt idx="10">
                  <c:v>0.37500000000001066</c:v>
                </c:pt>
                <c:pt idx="11">
                  <c:v>0.37500000000001066</c:v>
                </c:pt>
                <c:pt idx="12">
                  <c:v>0.25000000000000711</c:v>
                </c:pt>
                <c:pt idx="13">
                  <c:v>0.74999999999999289</c:v>
                </c:pt>
                <c:pt idx="14">
                  <c:v>0.25000000000000711</c:v>
                </c:pt>
                <c:pt idx="15">
                  <c:v>0.49999999999998579</c:v>
                </c:pt>
                <c:pt idx="16">
                  <c:v>0.25000000000000711</c:v>
                </c:pt>
                <c:pt idx="17">
                  <c:v>0.49999999999998579</c:v>
                </c:pt>
                <c:pt idx="18">
                  <c:v>0</c:v>
                </c:pt>
                <c:pt idx="19">
                  <c:v>0.49999999999998579</c:v>
                </c:pt>
                <c:pt idx="20">
                  <c:v>0.25000000000000711</c:v>
                </c:pt>
                <c:pt idx="21">
                  <c:v>0.25000000000000711</c:v>
                </c:pt>
                <c:pt idx="22">
                  <c:v>0.62499999999998934</c:v>
                </c:pt>
                <c:pt idx="23">
                  <c:v>0.74999999999999289</c:v>
                </c:pt>
                <c:pt idx="24">
                  <c:v>0.74999999999999289</c:v>
                </c:pt>
                <c:pt idx="25">
                  <c:v>0.37500000000001066</c:v>
                </c:pt>
                <c:pt idx="26">
                  <c:v>0.37500000000001066</c:v>
                </c:pt>
                <c:pt idx="27">
                  <c:v>0.25000000000000711</c:v>
                </c:pt>
                <c:pt idx="28">
                  <c:v>0.25000000000000711</c:v>
                </c:pt>
                <c:pt idx="29">
                  <c:v>0.49999999999998579</c:v>
                </c:pt>
                <c:pt idx="30">
                  <c:v>0.74999999999999289</c:v>
                </c:pt>
                <c:pt idx="31">
                  <c:v>0.74999999999999289</c:v>
                </c:pt>
                <c:pt idx="32">
                  <c:v>0.74999999999999289</c:v>
                </c:pt>
                <c:pt idx="33">
                  <c:v>0.74999999999999289</c:v>
                </c:pt>
                <c:pt idx="34">
                  <c:v>0.62499999999998934</c:v>
                </c:pt>
                <c:pt idx="35">
                  <c:v>0.62499999999998934</c:v>
                </c:pt>
                <c:pt idx="36">
                  <c:v>0.49999999999998579</c:v>
                </c:pt>
                <c:pt idx="37">
                  <c:v>0.12500000000000355</c:v>
                </c:pt>
                <c:pt idx="38">
                  <c:v>0.37500000000001066</c:v>
                </c:pt>
                <c:pt idx="39">
                  <c:v>0.74999999999999289</c:v>
                </c:pt>
                <c:pt idx="40">
                  <c:v>0.74999999999999289</c:v>
                </c:pt>
                <c:pt idx="41">
                  <c:v>0.87499999999999645</c:v>
                </c:pt>
                <c:pt idx="42">
                  <c:v>0.49999999999998579</c:v>
                </c:pt>
                <c:pt idx="43">
                  <c:v>0.37500000000001066</c:v>
                </c:pt>
                <c:pt idx="44">
                  <c:v>0.12500000000000355</c:v>
                </c:pt>
                <c:pt idx="45">
                  <c:v>0.12500000000000355</c:v>
                </c:pt>
                <c:pt idx="46">
                  <c:v>0.12500000000000355</c:v>
                </c:pt>
                <c:pt idx="47">
                  <c:v>0.25000000000000711</c:v>
                </c:pt>
                <c:pt idx="48">
                  <c:v>0.25000000000000711</c:v>
                </c:pt>
                <c:pt idx="49">
                  <c:v>0.25000000000000711</c:v>
                </c:pt>
                <c:pt idx="50">
                  <c:v>0.49999999999998579</c:v>
                </c:pt>
                <c:pt idx="51">
                  <c:v>0.62499999999998934</c:v>
                </c:pt>
                <c:pt idx="52">
                  <c:v>0.87499999999999645</c:v>
                </c:pt>
                <c:pt idx="53">
                  <c:v>0.87499999999999645</c:v>
                </c:pt>
                <c:pt idx="54">
                  <c:v>0.87499999999999645</c:v>
                </c:pt>
                <c:pt idx="55">
                  <c:v>0.74999999999999289</c:v>
                </c:pt>
                <c:pt idx="56">
                  <c:v>0.74999999999999289</c:v>
                </c:pt>
                <c:pt idx="57">
                  <c:v>0.74999999999999289</c:v>
                </c:pt>
                <c:pt idx="58">
                  <c:v>0.87499999999999645</c:v>
                </c:pt>
                <c:pt idx="59">
                  <c:v>0.87499999999999645</c:v>
                </c:pt>
                <c:pt idx="60">
                  <c:v>1</c:v>
                </c:pt>
                <c:pt idx="61">
                  <c:v>0.87499999999999645</c:v>
                </c:pt>
                <c:pt idx="62">
                  <c:v>0.87499999999999645</c:v>
                </c:pt>
                <c:pt idx="63">
                  <c:v>0.62499999999998934</c:v>
                </c:pt>
                <c:pt idx="64">
                  <c:v>0.49999999999998579</c:v>
                </c:pt>
                <c:pt idx="65">
                  <c:v>0.37500000000001066</c:v>
                </c:pt>
                <c:pt idx="66">
                  <c:v>0.25000000000000711</c:v>
                </c:pt>
                <c:pt idx="67">
                  <c:v>0.12500000000000355</c:v>
                </c:pt>
                <c:pt idx="68">
                  <c:v>0.25000000000000711</c:v>
                </c:pt>
                <c:pt idx="69">
                  <c:v>0.49999999999998579</c:v>
                </c:pt>
                <c:pt idx="70">
                  <c:v>0.37500000000001066</c:v>
                </c:pt>
                <c:pt idx="71">
                  <c:v>0.37500000000001066</c:v>
                </c:pt>
                <c:pt idx="72">
                  <c:v>0.37500000000001066</c:v>
                </c:pt>
                <c:pt idx="73">
                  <c:v>0.37500000000001066</c:v>
                </c:pt>
                <c:pt idx="74">
                  <c:v>0.49999999999998579</c:v>
                </c:pt>
                <c:pt idx="75">
                  <c:v>0.37500000000001066</c:v>
                </c:pt>
                <c:pt idx="76">
                  <c:v>0.37500000000001066</c:v>
                </c:pt>
                <c:pt idx="77">
                  <c:v>0.49999999999998579</c:v>
                </c:pt>
                <c:pt idx="78">
                  <c:v>0.49999999999998579</c:v>
                </c:pt>
                <c:pt idx="79">
                  <c:v>0.62499999999998934</c:v>
                </c:pt>
                <c:pt idx="80">
                  <c:v>0.74999999999999289</c:v>
                </c:pt>
                <c:pt idx="81">
                  <c:v>0.87499999999999645</c:v>
                </c:pt>
                <c:pt idx="82">
                  <c:v>0.74999999999999289</c:v>
                </c:pt>
                <c:pt idx="83">
                  <c:v>0.62499999999998934</c:v>
                </c:pt>
                <c:pt idx="84">
                  <c:v>0.62499999999998934</c:v>
                </c:pt>
                <c:pt idx="85">
                  <c:v>0.62499999999998934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36-4AA0-8D98-FA2AE516EA73}"/>
            </c:ext>
          </c:extLst>
        </c:ser>
        <c:ser>
          <c:idx val="4"/>
          <c:order val="3"/>
          <c:tx>
            <c:strRef>
              <c:f>'plastic 5MayAM'!$I$1</c:f>
              <c:strCache>
                <c:ptCount val="1"/>
                <c:pt idx="0">
                  <c:v>cluster_4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'plastic 5MayAM'!$I$2:$I$87</c:f>
              <c:numCache>
                <c:formatCode>General</c:formatCode>
                <c:ptCount val="86"/>
                <c:pt idx="0">
                  <c:v>1</c:v>
                </c:pt>
                <c:pt idx="1">
                  <c:v>0.8936172067000141</c:v>
                </c:pt>
                <c:pt idx="2">
                  <c:v>0.85106408938001965</c:v>
                </c:pt>
                <c:pt idx="3">
                  <c:v>0.87234064804001687</c:v>
                </c:pt>
                <c:pt idx="4">
                  <c:v>0.87234064804001687</c:v>
                </c:pt>
                <c:pt idx="5">
                  <c:v>0.87234064804001687</c:v>
                </c:pt>
                <c:pt idx="6">
                  <c:v>0.8936172067000141</c:v>
                </c:pt>
                <c:pt idx="7">
                  <c:v>0.8936172067000141</c:v>
                </c:pt>
                <c:pt idx="8">
                  <c:v>0.8936172067000141</c:v>
                </c:pt>
                <c:pt idx="9">
                  <c:v>0.8936172067000141</c:v>
                </c:pt>
                <c:pt idx="10">
                  <c:v>0.91489376536001121</c:v>
                </c:pt>
                <c:pt idx="11">
                  <c:v>0.91489376536001121</c:v>
                </c:pt>
                <c:pt idx="12">
                  <c:v>0.82978753072002731</c:v>
                </c:pt>
                <c:pt idx="13">
                  <c:v>0.68085162010004696</c:v>
                </c:pt>
                <c:pt idx="14">
                  <c:v>0.65957506144004974</c:v>
                </c:pt>
                <c:pt idx="15">
                  <c:v>0.59574538546005817</c:v>
                </c:pt>
                <c:pt idx="16">
                  <c:v>0.51063915082007427</c:v>
                </c:pt>
                <c:pt idx="17">
                  <c:v>0.53191570948006661</c:v>
                </c:pt>
                <c:pt idx="18">
                  <c:v>0.38297979886009115</c:v>
                </c:pt>
                <c:pt idx="19">
                  <c:v>0.38297979886009115</c:v>
                </c:pt>
                <c:pt idx="20">
                  <c:v>0.34042668154009675</c:v>
                </c:pt>
                <c:pt idx="21">
                  <c:v>0.36170324020009392</c:v>
                </c:pt>
                <c:pt idx="22">
                  <c:v>0.25531870391996148</c:v>
                </c:pt>
                <c:pt idx="23">
                  <c:v>0.19148902793996989</c:v>
                </c:pt>
                <c:pt idx="24">
                  <c:v>0.23404214525996425</c:v>
                </c:pt>
                <c:pt idx="25">
                  <c:v>0.25531870391996148</c:v>
                </c:pt>
                <c:pt idx="26">
                  <c:v>0.29787182123995581</c:v>
                </c:pt>
                <c:pt idx="27">
                  <c:v>0.34042668154009675</c:v>
                </c:pt>
                <c:pt idx="28">
                  <c:v>0.23404214525996425</c:v>
                </c:pt>
                <c:pt idx="29">
                  <c:v>0.27659526257995865</c:v>
                </c:pt>
                <c:pt idx="30">
                  <c:v>0.29787182123995581</c:v>
                </c:pt>
                <c:pt idx="31">
                  <c:v>0.29787182123995581</c:v>
                </c:pt>
                <c:pt idx="32">
                  <c:v>0.40425635752008832</c:v>
                </c:pt>
                <c:pt idx="33">
                  <c:v>0.38297979886009115</c:v>
                </c:pt>
                <c:pt idx="34">
                  <c:v>0.29787182123995581</c:v>
                </c:pt>
                <c:pt idx="35">
                  <c:v>0.34042668154009675</c:v>
                </c:pt>
                <c:pt idx="36">
                  <c:v>0.38297979886009115</c:v>
                </c:pt>
                <c:pt idx="37">
                  <c:v>0.42553291618008554</c:v>
                </c:pt>
                <c:pt idx="38">
                  <c:v>0.34042668154009675</c:v>
                </c:pt>
                <c:pt idx="39">
                  <c:v>0.29787182123995581</c:v>
                </c:pt>
                <c:pt idx="40">
                  <c:v>0.25531870391996148</c:v>
                </c:pt>
                <c:pt idx="41">
                  <c:v>0.23404214525996425</c:v>
                </c:pt>
                <c:pt idx="42">
                  <c:v>0.25531870391996148</c:v>
                </c:pt>
                <c:pt idx="43">
                  <c:v>0.12765935195998315</c:v>
                </c:pt>
                <c:pt idx="44">
                  <c:v>0.12765935195998315</c:v>
                </c:pt>
                <c:pt idx="45">
                  <c:v>0.10638279329998596</c:v>
                </c:pt>
                <c:pt idx="46">
                  <c:v>8.5106234639988759E-2</c:v>
                </c:pt>
                <c:pt idx="47">
                  <c:v>0.10638279329998596</c:v>
                </c:pt>
                <c:pt idx="48">
                  <c:v>0.12765935195998315</c:v>
                </c:pt>
                <c:pt idx="49">
                  <c:v>0.12765935195998315</c:v>
                </c:pt>
                <c:pt idx="50">
                  <c:v>0.14893591061998035</c:v>
                </c:pt>
                <c:pt idx="51">
                  <c:v>0.14893591061998035</c:v>
                </c:pt>
                <c:pt idx="52">
                  <c:v>0.29787182123995581</c:v>
                </c:pt>
                <c:pt idx="53">
                  <c:v>0.29787182123995581</c:v>
                </c:pt>
                <c:pt idx="54">
                  <c:v>0.29787182123995581</c:v>
                </c:pt>
                <c:pt idx="55">
                  <c:v>0.27659526257995865</c:v>
                </c:pt>
                <c:pt idx="56">
                  <c:v>0.29787182123995581</c:v>
                </c:pt>
                <c:pt idx="57">
                  <c:v>0.36170324020009392</c:v>
                </c:pt>
                <c:pt idx="58">
                  <c:v>0.40425635752008832</c:v>
                </c:pt>
                <c:pt idx="59">
                  <c:v>0.40425635752008832</c:v>
                </c:pt>
                <c:pt idx="60">
                  <c:v>0.40425635752008832</c:v>
                </c:pt>
                <c:pt idx="61">
                  <c:v>0.29787182123995581</c:v>
                </c:pt>
                <c:pt idx="62">
                  <c:v>0.25531870391996148</c:v>
                </c:pt>
                <c:pt idx="63">
                  <c:v>0.34042668154009675</c:v>
                </c:pt>
                <c:pt idx="64">
                  <c:v>0.31914837989995304</c:v>
                </c:pt>
                <c:pt idx="65">
                  <c:v>0.21276558659996708</c:v>
                </c:pt>
                <c:pt idx="66">
                  <c:v>0.19148902793996989</c:v>
                </c:pt>
                <c:pt idx="67">
                  <c:v>0.14893591061998035</c:v>
                </c:pt>
                <c:pt idx="68">
                  <c:v>8.5106234639988759E-2</c:v>
                </c:pt>
                <c:pt idx="69">
                  <c:v>2.127655865999719E-2</c:v>
                </c:pt>
                <c:pt idx="70">
                  <c:v>0</c:v>
                </c:pt>
                <c:pt idx="71">
                  <c:v>2.127655865999719E-2</c:v>
                </c:pt>
                <c:pt idx="72">
                  <c:v>2.127655865999719E-2</c:v>
                </c:pt>
                <c:pt idx="73">
                  <c:v>0.12765935195998315</c:v>
                </c:pt>
                <c:pt idx="74">
                  <c:v>0.21276558659996708</c:v>
                </c:pt>
                <c:pt idx="75">
                  <c:v>0.21276558659996708</c:v>
                </c:pt>
                <c:pt idx="76">
                  <c:v>0.23404214525996425</c:v>
                </c:pt>
                <c:pt idx="77">
                  <c:v>0.27659526257995865</c:v>
                </c:pt>
                <c:pt idx="78">
                  <c:v>0.29787182123995581</c:v>
                </c:pt>
                <c:pt idx="79">
                  <c:v>0.25531870391996148</c:v>
                </c:pt>
                <c:pt idx="80">
                  <c:v>0.34042668154009675</c:v>
                </c:pt>
                <c:pt idx="81">
                  <c:v>0.42553291618008554</c:v>
                </c:pt>
                <c:pt idx="82">
                  <c:v>0.34042668154009675</c:v>
                </c:pt>
                <c:pt idx="83">
                  <c:v>0.36170324020009392</c:v>
                </c:pt>
                <c:pt idx="84">
                  <c:v>0.40425635752008832</c:v>
                </c:pt>
                <c:pt idx="85">
                  <c:v>0.34042668154009675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36-4AA0-8D98-FA2AE516EA73}"/>
            </c:ext>
          </c:extLst>
        </c:ser>
        <c:ser>
          <c:idx val="5"/>
          <c:order val="4"/>
          <c:tx>
            <c:strRef>
              <c:f>'plastic 5MayAM'!$K$1</c:f>
              <c:strCache>
                <c:ptCount val="1"/>
                <c:pt idx="0">
                  <c:v>cluster_5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'plastic 5MayAM'!$K$2:$K$87</c:f>
              <c:numCache>
                <c:formatCode>General</c:formatCode>
                <c:ptCount val="86"/>
                <c:pt idx="0">
                  <c:v>1</c:v>
                </c:pt>
                <c:pt idx="1">
                  <c:v>0.88333365191105861</c:v>
                </c:pt>
                <c:pt idx="2">
                  <c:v>0.90000027306662223</c:v>
                </c:pt>
                <c:pt idx="3">
                  <c:v>0.88333365191105861</c:v>
                </c:pt>
                <c:pt idx="4">
                  <c:v>0.91666689422218584</c:v>
                </c:pt>
                <c:pt idx="5">
                  <c:v>0.91666689422218584</c:v>
                </c:pt>
                <c:pt idx="6">
                  <c:v>0.90000027306662223</c:v>
                </c:pt>
                <c:pt idx="7">
                  <c:v>0.91666689422218584</c:v>
                </c:pt>
                <c:pt idx="8">
                  <c:v>0.90000027306662223</c:v>
                </c:pt>
                <c:pt idx="9">
                  <c:v>0.88333365191105861</c:v>
                </c:pt>
                <c:pt idx="10">
                  <c:v>0.88333365191105861</c:v>
                </c:pt>
                <c:pt idx="11">
                  <c:v>0.88333365191105861</c:v>
                </c:pt>
                <c:pt idx="12">
                  <c:v>0.81666716728880417</c:v>
                </c:pt>
                <c:pt idx="13">
                  <c:v>0.70000081919986279</c:v>
                </c:pt>
                <c:pt idx="14">
                  <c:v>0.61666771342204474</c:v>
                </c:pt>
                <c:pt idx="15">
                  <c:v>0.58333447111091763</c:v>
                </c:pt>
                <c:pt idx="16">
                  <c:v>0.56666648462225444</c:v>
                </c:pt>
                <c:pt idx="17">
                  <c:v>0.54999986346669083</c:v>
                </c:pt>
                <c:pt idx="18">
                  <c:v>0.43333351537774939</c:v>
                </c:pt>
                <c:pt idx="19">
                  <c:v>0.45000013653330923</c:v>
                </c:pt>
                <c:pt idx="20">
                  <c:v>0.38333365191105861</c:v>
                </c:pt>
                <c:pt idx="21">
                  <c:v>0.38333365191105861</c:v>
                </c:pt>
                <c:pt idx="22">
                  <c:v>0.31666716728880417</c:v>
                </c:pt>
                <c:pt idx="23">
                  <c:v>0.28333392497767701</c:v>
                </c:pt>
                <c:pt idx="24">
                  <c:v>0.25000068266654979</c:v>
                </c:pt>
                <c:pt idx="25">
                  <c:v>0.30000054613324062</c:v>
                </c:pt>
                <c:pt idx="26">
                  <c:v>0.28333392497767701</c:v>
                </c:pt>
                <c:pt idx="27">
                  <c:v>0.33333378844436778</c:v>
                </c:pt>
                <c:pt idx="28">
                  <c:v>0.35000040959993139</c:v>
                </c:pt>
                <c:pt idx="29">
                  <c:v>0.35000040959993139</c:v>
                </c:pt>
                <c:pt idx="30">
                  <c:v>0.366667030755495</c:v>
                </c:pt>
                <c:pt idx="31">
                  <c:v>0.41666689422218578</c:v>
                </c:pt>
                <c:pt idx="32">
                  <c:v>0.40000027306662217</c:v>
                </c:pt>
                <c:pt idx="33">
                  <c:v>0.38333365191105861</c:v>
                </c:pt>
                <c:pt idx="34">
                  <c:v>0.43333351537774939</c:v>
                </c:pt>
                <c:pt idx="35">
                  <c:v>0.40000027306662217</c:v>
                </c:pt>
                <c:pt idx="36">
                  <c:v>0.40000027306662217</c:v>
                </c:pt>
                <c:pt idx="37">
                  <c:v>0.43333351537774939</c:v>
                </c:pt>
                <c:pt idx="38">
                  <c:v>0.35000040959993139</c:v>
                </c:pt>
                <c:pt idx="39">
                  <c:v>0.31666716728880417</c:v>
                </c:pt>
                <c:pt idx="40">
                  <c:v>0.33333378844436778</c:v>
                </c:pt>
                <c:pt idx="41">
                  <c:v>0.2666673038221134</c:v>
                </c:pt>
                <c:pt idx="42">
                  <c:v>0.30000054613324062</c:v>
                </c:pt>
                <c:pt idx="43">
                  <c:v>0.25000068266654979</c:v>
                </c:pt>
                <c:pt idx="44">
                  <c:v>0.1333343345776084</c:v>
                </c:pt>
                <c:pt idx="45">
                  <c:v>0.15000095573317199</c:v>
                </c:pt>
                <c:pt idx="46">
                  <c:v>0.1000010922664812</c:v>
                </c:pt>
                <c:pt idx="47">
                  <c:v>6.6667849955353992E-2</c:v>
                </c:pt>
                <c:pt idx="48">
                  <c:v>0.1000010922664812</c:v>
                </c:pt>
                <c:pt idx="49">
                  <c:v>0.11666771342204479</c:v>
                </c:pt>
                <c:pt idx="50">
                  <c:v>0.1333343345776084</c:v>
                </c:pt>
                <c:pt idx="51">
                  <c:v>0.15000095573317199</c:v>
                </c:pt>
                <c:pt idx="52">
                  <c:v>0.18333419804429918</c:v>
                </c:pt>
                <c:pt idx="53">
                  <c:v>0.1333343345776084</c:v>
                </c:pt>
                <c:pt idx="54">
                  <c:v>0.15000095573317199</c:v>
                </c:pt>
                <c:pt idx="55">
                  <c:v>0.1666675768887356</c:v>
                </c:pt>
                <c:pt idx="56">
                  <c:v>0.25000068266654979</c:v>
                </c:pt>
                <c:pt idx="57">
                  <c:v>0.2666673038221134</c:v>
                </c:pt>
                <c:pt idx="58">
                  <c:v>0.11666771342204479</c:v>
                </c:pt>
                <c:pt idx="59">
                  <c:v>0.28333392497767701</c:v>
                </c:pt>
                <c:pt idx="60">
                  <c:v>0.30000054613324062</c:v>
                </c:pt>
                <c:pt idx="61">
                  <c:v>0.25000068266654979</c:v>
                </c:pt>
                <c:pt idx="62">
                  <c:v>0.23333406151098621</c:v>
                </c:pt>
                <c:pt idx="63">
                  <c:v>0.23333406151098621</c:v>
                </c:pt>
                <c:pt idx="64">
                  <c:v>0.18333419804429918</c:v>
                </c:pt>
                <c:pt idx="65">
                  <c:v>0.18333419804429918</c:v>
                </c:pt>
                <c:pt idx="66">
                  <c:v>6.6667849955353992E-2</c:v>
                </c:pt>
                <c:pt idx="67">
                  <c:v>8.3334471110917588E-2</c:v>
                </c:pt>
                <c:pt idx="68">
                  <c:v>0</c:v>
                </c:pt>
                <c:pt idx="69">
                  <c:v>1.66666211555636E-2</c:v>
                </c:pt>
                <c:pt idx="70">
                  <c:v>3.3333242311127199E-2</c:v>
                </c:pt>
                <c:pt idx="71">
                  <c:v>3.3333242311127199E-2</c:v>
                </c:pt>
                <c:pt idx="72">
                  <c:v>3.3333242311127199E-2</c:v>
                </c:pt>
                <c:pt idx="73">
                  <c:v>6.6667849955353992E-2</c:v>
                </c:pt>
                <c:pt idx="74">
                  <c:v>0</c:v>
                </c:pt>
                <c:pt idx="75">
                  <c:v>1.66666211555636E-2</c:v>
                </c:pt>
                <c:pt idx="76">
                  <c:v>1.66666211555636E-2</c:v>
                </c:pt>
                <c:pt idx="77">
                  <c:v>6.6667849955353992E-2</c:v>
                </c:pt>
                <c:pt idx="78">
                  <c:v>0.1000010922664812</c:v>
                </c:pt>
                <c:pt idx="79">
                  <c:v>0.1000010922664812</c:v>
                </c:pt>
                <c:pt idx="80">
                  <c:v>0.18333419804429918</c:v>
                </c:pt>
                <c:pt idx="81">
                  <c:v>0.20000081919985901</c:v>
                </c:pt>
                <c:pt idx="82">
                  <c:v>0.23333406151098621</c:v>
                </c:pt>
                <c:pt idx="83">
                  <c:v>0.28333392497767701</c:v>
                </c:pt>
                <c:pt idx="84">
                  <c:v>0.2166674403554226</c:v>
                </c:pt>
                <c:pt idx="85">
                  <c:v>0.28333392497767701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36-4AA0-8D98-FA2AE516EA73}"/>
            </c:ext>
          </c:extLst>
        </c:ser>
        <c:ser>
          <c:idx val="0"/>
          <c:order val="5"/>
          <c:tx>
            <c:strRef>
              <c:f>'plastic 5MayAM'!$N$1</c:f>
              <c:strCache>
                <c:ptCount val="1"/>
                <c:pt idx="0">
                  <c:v>temperature_normalized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'plastic 5MayAM'!$N$2:$N$87</c:f>
              <c:numCache>
                <c:formatCode>General</c:formatCode>
                <c:ptCount val="86"/>
                <c:pt idx="0">
                  <c:v>0.99860917941585536</c:v>
                </c:pt>
                <c:pt idx="1">
                  <c:v>0.99860917941585536</c:v>
                </c:pt>
                <c:pt idx="2">
                  <c:v>0.99860917941585536</c:v>
                </c:pt>
                <c:pt idx="3">
                  <c:v>0.99860917941585536</c:v>
                </c:pt>
                <c:pt idx="4">
                  <c:v>1</c:v>
                </c:pt>
                <c:pt idx="5">
                  <c:v>1</c:v>
                </c:pt>
                <c:pt idx="6">
                  <c:v>0.99860917941585536</c:v>
                </c:pt>
                <c:pt idx="7">
                  <c:v>0.99860917941585536</c:v>
                </c:pt>
                <c:pt idx="8">
                  <c:v>0.99860917941585536</c:v>
                </c:pt>
                <c:pt idx="9">
                  <c:v>0.99860917941585536</c:v>
                </c:pt>
                <c:pt idx="10">
                  <c:v>1</c:v>
                </c:pt>
                <c:pt idx="11">
                  <c:v>1</c:v>
                </c:pt>
                <c:pt idx="12">
                  <c:v>0.80806675938803896</c:v>
                </c:pt>
                <c:pt idx="13">
                  <c:v>0.80806675938803896</c:v>
                </c:pt>
                <c:pt idx="14">
                  <c:v>0.67593880389429772</c:v>
                </c:pt>
                <c:pt idx="15">
                  <c:v>0.67593880389429772</c:v>
                </c:pt>
                <c:pt idx="16">
                  <c:v>0.56050069541029224</c:v>
                </c:pt>
                <c:pt idx="17">
                  <c:v>0.56050069541029224</c:v>
                </c:pt>
                <c:pt idx="18">
                  <c:v>0.46731571627260093</c:v>
                </c:pt>
                <c:pt idx="19">
                  <c:v>0.46731571627260093</c:v>
                </c:pt>
                <c:pt idx="20">
                  <c:v>0.38108484005563292</c:v>
                </c:pt>
                <c:pt idx="21">
                  <c:v>0.38108484005563292</c:v>
                </c:pt>
                <c:pt idx="22">
                  <c:v>0.30458970792767737</c:v>
                </c:pt>
                <c:pt idx="23">
                  <c:v>0.30458970792767737</c:v>
                </c:pt>
                <c:pt idx="24">
                  <c:v>0.4325452016689848</c:v>
                </c:pt>
                <c:pt idx="25">
                  <c:v>0.4325452016689848</c:v>
                </c:pt>
                <c:pt idx="26">
                  <c:v>0.47287899860917937</c:v>
                </c:pt>
                <c:pt idx="27">
                  <c:v>0.47287899860917937</c:v>
                </c:pt>
                <c:pt idx="28">
                  <c:v>0.50486787204450634</c:v>
                </c:pt>
                <c:pt idx="29">
                  <c:v>0.50486787204450634</c:v>
                </c:pt>
                <c:pt idx="30">
                  <c:v>0.53268428372739929</c:v>
                </c:pt>
                <c:pt idx="31">
                  <c:v>0.53268428372739929</c:v>
                </c:pt>
                <c:pt idx="32">
                  <c:v>0.55771905424200285</c:v>
                </c:pt>
                <c:pt idx="33">
                  <c:v>0.55771905424200285</c:v>
                </c:pt>
                <c:pt idx="34">
                  <c:v>0.58275382475660642</c:v>
                </c:pt>
                <c:pt idx="35">
                  <c:v>0.58275382475660642</c:v>
                </c:pt>
                <c:pt idx="36">
                  <c:v>0.43949930458970798</c:v>
                </c:pt>
                <c:pt idx="37">
                  <c:v>0.43949930458970798</c:v>
                </c:pt>
                <c:pt idx="38">
                  <c:v>0.33379694019471484</c:v>
                </c:pt>
                <c:pt idx="39">
                  <c:v>0.33379694019471484</c:v>
                </c:pt>
                <c:pt idx="40">
                  <c:v>0.26008344923504867</c:v>
                </c:pt>
                <c:pt idx="41">
                  <c:v>0.26008344923504867</c:v>
                </c:pt>
                <c:pt idx="42">
                  <c:v>0.19193324061196115</c:v>
                </c:pt>
                <c:pt idx="43">
                  <c:v>0.19193324061196115</c:v>
                </c:pt>
                <c:pt idx="44">
                  <c:v>0.13212795549374134</c:v>
                </c:pt>
                <c:pt idx="45">
                  <c:v>0.13212795549374134</c:v>
                </c:pt>
                <c:pt idx="46">
                  <c:v>8.9012517385257395E-2</c:v>
                </c:pt>
                <c:pt idx="47">
                  <c:v>8.9012517385257395E-2</c:v>
                </c:pt>
                <c:pt idx="48">
                  <c:v>0.22670375521557729</c:v>
                </c:pt>
                <c:pt idx="49">
                  <c:v>0.22670375521557729</c:v>
                </c:pt>
                <c:pt idx="50">
                  <c:v>0.27399165507649514</c:v>
                </c:pt>
                <c:pt idx="51">
                  <c:v>0.27399165507649514</c:v>
                </c:pt>
                <c:pt idx="52">
                  <c:v>0.31432545201668993</c:v>
                </c:pt>
                <c:pt idx="53">
                  <c:v>0.31432545201668993</c:v>
                </c:pt>
                <c:pt idx="54">
                  <c:v>0.35048678720445059</c:v>
                </c:pt>
                <c:pt idx="55">
                  <c:v>0.35048678720445059</c:v>
                </c:pt>
                <c:pt idx="56">
                  <c:v>0.38247566063977745</c:v>
                </c:pt>
                <c:pt idx="57">
                  <c:v>0.38247566063977745</c:v>
                </c:pt>
                <c:pt idx="58">
                  <c:v>0.41724617524339358</c:v>
                </c:pt>
                <c:pt idx="59">
                  <c:v>0.41724617524339358</c:v>
                </c:pt>
                <c:pt idx="60">
                  <c:v>0.27677329624478453</c:v>
                </c:pt>
                <c:pt idx="61">
                  <c:v>0.27677329624478453</c:v>
                </c:pt>
                <c:pt idx="62">
                  <c:v>0.20166898470097361</c:v>
                </c:pt>
                <c:pt idx="63">
                  <c:v>0.20166898470097361</c:v>
                </c:pt>
                <c:pt idx="64">
                  <c:v>0.13490959666203062</c:v>
                </c:pt>
                <c:pt idx="65">
                  <c:v>0.13490959666203062</c:v>
                </c:pt>
                <c:pt idx="66">
                  <c:v>8.3449235048678738E-2</c:v>
                </c:pt>
                <c:pt idx="67">
                  <c:v>8.3449235048678738E-2</c:v>
                </c:pt>
                <c:pt idx="68">
                  <c:v>4.3115438108484172E-2</c:v>
                </c:pt>
                <c:pt idx="69">
                  <c:v>4.3115438108484172E-2</c:v>
                </c:pt>
                <c:pt idx="70">
                  <c:v>0</c:v>
                </c:pt>
                <c:pt idx="71">
                  <c:v>0</c:v>
                </c:pt>
                <c:pt idx="72">
                  <c:v>0.14881780250347709</c:v>
                </c:pt>
                <c:pt idx="73">
                  <c:v>0.14881780250347709</c:v>
                </c:pt>
                <c:pt idx="74">
                  <c:v>0.1974965229485397</c:v>
                </c:pt>
                <c:pt idx="75">
                  <c:v>0.1974965229485397</c:v>
                </c:pt>
                <c:pt idx="76">
                  <c:v>0.24339360222531292</c:v>
                </c:pt>
                <c:pt idx="77">
                  <c:v>0.24339360222531292</c:v>
                </c:pt>
                <c:pt idx="78">
                  <c:v>0.28650904033379698</c:v>
                </c:pt>
                <c:pt idx="79">
                  <c:v>0.28650904033379698</c:v>
                </c:pt>
                <c:pt idx="80">
                  <c:v>0.32545201668984702</c:v>
                </c:pt>
                <c:pt idx="81">
                  <c:v>0.32545201668984702</c:v>
                </c:pt>
                <c:pt idx="82">
                  <c:v>0.36161335187760779</c:v>
                </c:pt>
                <c:pt idx="83">
                  <c:v>0.36161335187760779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36-4AA0-8D98-FA2AE516E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157136"/>
        <c:axId val="673161296"/>
      </c:lineChart>
      <c:catAx>
        <c:axId val="673157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61296"/>
        <c:crosses val="autoZero"/>
        <c:auto val="1"/>
        <c:lblAlgn val="ctr"/>
        <c:lblOffset val="100"/>
        <c:noMultiLvlLbl val="0"/>
      </c:catAx>
      <c:valAx>
        <c:axId val="67316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5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'plastic 5MayAM'!$M$1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'plastic 5MayAM'!$M$2:$M$87</c:f>
              <c:numCache>
                <c:formatCode>General</c:formatCode>
                <c:ptCount val="86"/>
                <c:pt idx="0">
                  <c:v>52.1</c:v>
                </c:pt>
                <c:pt idx="1">
                  <c:v>52.1</c:v>
                </c:pt>
                <c:pt idx="2">
                  <c:v>52.1</c:v>
                </c:pt>
                <c:pt idx="3">
                  <c:v>52.1</c:v>
                </c:pt>
                <c:pt idx="4">
                  <c:v>52</c:v>
                </c:pt>
                <c:pt idx="5">
                  <c:v>52</c:v>
                </c:pt>
                <c:pt idx="6">
                  <c:v>52.1</c:v>
                </c:pt>
                <c:pt idx="7">
                  <c:v>52.1</c:v>
                </c:pt>
                <c:pt idx="8">
                  <c:v>52.1</c:v>
                </c:pt>
                <c:pt idx="9">
                  <c:v>52.1</c:v>
                </c:pt>
                <c:pt idx="10">
                  <c:v>52</c:v>
                </c:pt>
                <c:pt idx="11">
                  <c:v>52</c:v>
                </c:pt>
                <c:pt idx="12">
                  <c:v>65.8</c:v>
                </c:pt>
                <c:pt idx="13">
                  <c:v>65.8</c:v>
                </c:pt>
                <c:pt idx="14">
                  <c:v>75.3</c:v>
                </c:pt>
                <c:pt idx="15">
                  <c:v>75.3</c:v>
                </c:pt>
                <c:pt idx="16">
                  <c:v>83.6</c:v>
                </c:pt>
                <c:pt idx="17">
                  <c:v>83.6</c:v>
                </c:pt>
                <c:pt idx="18">
                  <c:v>90.3</c:v>
                </c:pt>
                <c:pt idx="19">
                  <c:v>90.3</c:v>
                </c:pt>
                <c:pt idx="20">
                  <c:v>96.5</c:v>
                </c:pt>
                <c:pt idx="21">
                  <c:v>96.5</c:v>
                </c:pt>
                <c:pt idx="22">
                  <c:v>102</c:v>
                </c:pt>
                <c:pt idx="23">
                  <c:v>102</c:v>
                </c:pt>
                <c:pt idx="24">
                  <c:v>92.8</c:v>
                </c:pt>
                <c:pt idx="25">
                  <c:v>92.8</c:v>
                </c:pt>
                <c:pt idx="26">
                  <c:v>89.9</c:v>
                </c:pt>
                <c:pt idx="27">
                  <c:v>89.9</c:v>
                </c:pt>
                <c:pt idx="28">
                  <c:v>87.6</c:v>
                </c:pt>
                <c:pt idx="29">
                  <c:v>87.6</c:v>
                </c:pt>
                <c:pt idx="30">
                  <c:v>85.6</c:v>
                </c:pt>
                <c:pt idx="31">
                  <c:v>85.6</c:v>
                </c:pt>
                <c:pt idx="32">
                  <c:v>83.8</c:v>
                </c:pt>
                <c:pt idx="33">
                  <c:v>83.8</c:v>
                </c:pt>
                <c:pt idx="34">
                  <c:v>82</c:v>
                </c:pt>
                <c:pt idx="35">
                  <c:v>82</c:v>
                </c:pt>
                <c:pt idx="36">
                  <c:v>92.3</c:v>
                </c:pt>
                <c:pt idx="37">
                  <c:v>92.3</c:v>
                </c:pt>
                <c:pt idx="38">
                  <c:v>99.9</c:v>
                </c:pt>
                <c:pt idx="39">
                  <c:v>99.9</c:v>
                </c:pt>
                <c:pt idx="40">
                  <c:v>105.2</c:v>
                </c:pt>
                <c:pt idx="41">
                  <c:v>105.2</c:v>
                </c:pt>
                <c:pt idx="42">
                  <c:v>110.1</c:v>
                </c:pt>
                <c:pt idx="43">
                  <c:v>110.1</c:v>
                </c:pt>
                <c:pt idx="44">
                  <c:v>114.4</c:v>
                </c:pt>
                <c:pt idx="45">
                  <c:v>114.4</c:v>
                </c:pt>
                <c:pt idx="46">
                  <c:v>117.5</c:v>
                </c:pt>
                <c:pt idx="47">
                  <c:v>117.5</c:v>
                </c:pt>
                <c:pt idx="48">
                  <c:v>107.6</c:v>
                </c:pt>
                <c:pt idx="49">
                  <c:v>107.6</c:v>
                </c:pt>
                <c:pt idx="50">
                  <c:v>104.2</c:v>
                </c:pt>
                <c:pt idx="51">
                  <c:v>104.2</c:v>
                </c:pt>
                <c:pt idx="52">
                  <c:v>101.3</c:v>
                </c:pt>
                <c:pt idx="53">
                  <c:v>101.3</c:v>
                </c:pt>
                <c:pt idx="54">
                  <c:v>98.7</c:v>
                </c:pt>
                <c:pt idx="55">
                  <c:v>98.7</c:v>
                </c:pt>
                <c:pt idx="56">
                  <c:v>96.4</c:v>
                </c:pt>
                <c:pt idx="57">
                  <c:v>96.4</c:v>
                </c:pt>
                <c:pt idx="58">
                  <c:v>93.9</c:v>
                </c:pt>
                <c:pt idx="59">
                  <c:v>93.9</c:v>
                </c:pt>
                <c:pt idx="60">
                  <c:v>104</c:v>
                </c:pt>
                <c:pt idx="61">
                  <c:v>104</c:v>
                </c:pt>
                <c:pt idx="62">
                  <c:v>109.4</c:v>
                </c:pt>
                <c:pt idx="63">
                  <c:v>109.4</c:v>
                </c:pt>
                <c:pt idx="64">
                  <c:v>114.2</c:v>
                </c:pt>
                <c:pt idx="65">
                  <c:v>114.2</c:v>
                </c:pt>
                <c:pt idx="66">
                  <c:v>117.9</c:v>
                </c:pt>
                <c:pt idx="67">
                  <c:v>117.9</c:v>
                </c:pt>
                <c:pt idx="68">
                  <c:v>120.8</c:v>
                </c:pt>
                <c:pt idx="69">
                  <c:v>120.8</c:v>
                </c:pt>
                <c:pt idx="70">
                  <c:v>123.9</c:v>
                </c:pt>
                <c:pt idx="71">
                  <c:v>123.9</c:v>
                </c:pt>
                <c:pt idx="72">
                  <c:v>113.2</c:v>
                </c:pt>
                <c:pt idx="73">
                  <c:v>113.2</c:v>
                </c:pt>
                <c:pt idx="74">
                  <c:v>109.7</c:v>
                </c:pt>
                <c:pt idx="75">
                  <c:v>109.7</c:v>
                </c:pt>
                <c:pt idx="76">
                  <c:v>106.4</c:v>
                </c:pt>
                <c:pt idx="77">
                  <c:v>106.4</c:v>
                </c:pt>
                <c:pt idx="78">
                  <c:v>103.3</c:v>
                </c:pt>
                <c:pt idx="79">
                  <c:v>103.3</c:v>
                </c:pt>
                <c:pt idx="80">
                  <c:v>100.5</c:v>
                </c:pt>
                <c:pt idx="81">
                  <c:v>100.5</c:v>
                </c:pt>
                <c:pt idx="82">
                  <c:v>97.9</c:v>
                </c:pt>
                <c:pt idx="83">
                  <c:v>97.9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0C-4336-95C2-F7E7AC982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011984"/>
        <c:axId val="669014224"/>
      </c:lineChart>
      <c:catAx>
        <c:axId val="669011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14224"/>
        <c:crosses val="autoZero"/>
        <c:auto val="1"/>
        <c:lblAlgn val="ctr"/>
        <c:lblOffset val="100"/>
        <c:noMultiLvlLbl val="0"/>
      </c:catAx>
      <c:valAx>
        <c:axId val="66901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1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Plastic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'plastic 5MayAM'!$C$1</c:f>
              <c:strCache>
                <c:ptCount val="1"/>
                <c:pt idx="0">
                  <c:v>cluster_1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'plastic 5MayAM'!$C$2:$C$87</c:f>
              <c:numCache>
                <c:formatCode>General</c:formatCode>
                <c:ptCount val="86"/>
                <c:pt idx="0">
                  <c:v>0.92307708465490512</c:v>
                </c:pt>
                <c:pt idx="1">
                  <c:v>1</c:v>
                </c:pt>
                <c:pt idx="2">
                  <c:v>1</c:v>
                </c:pt>
                <c:pt idx="3">
                  <c:v>0.97435902821830167</c:v>
                </c:pt>
                <c:pt idx="4">
                  <c:v>0.97435902821830167</c:v>
                </c:pt>
                <c:pt idx="5">
                  <c:v>0.94871805643660345</c:v>
                </c:pt>
                <c:pt idx="6">
                  <c:v>0.92307708465490512</c:v>
                </c:pt>
                <c:pt idx="7">
                  <c:v>0.8974361128732069</c:v>
                </c:pt>
                <c:pt idx="8">
                  <c:v>0.8974361128732069</c:v>
                </c:pt>
                <c:pt idx="9">
                  <c:v>0.8974361128732069</c:v>
                </c:pt>
                <c:pt idx="10">
                  <c:v>0.87179514109150857</c:v>
                </c:pt>
                <c:pt idx="11">
                  <c:v>0.87179514109150857</c:v>
                </c:pt>
                <c:pt idx="12">
                  <c:v>0.8974361128732069</c:v>
                </c:pt>
                <c:pt idx="13">
                  <c:v>0.64102639505622994</c:v>
                </c:pt>
                <c:pt idx="14">
                  <c:v>0.56410347971113506</c:v>
                </c:pt>
                <c:pt idx="15">
                  <c:v>0.53846250792943684</c:v>
                </c:pt>
                <c:pt idx="16">
                  <c:v>0.38461667723925291</c:v>
                </c:pt>
                <c:pt idx="17">
                  <c:v>0.46153959258434779</c:v>
                </c:pt>
                <c:pt idx="18">
                  <c:v>0.28205279011245982</c:v>
                </c:pt>
                <c:pt idx="19">
                  <c:v>0.28205279011245982</c:v>
                </c:pt>
                <c:pt idx="20">
                  <c:v>0.33333473367585637</c:v>
                </c:pt>
                <c:pt idx="21">
                  <c:v>0.28205279011245982</c:v>
                </c:pt>
                <c:pt idx="22">
                  <c:v>0.12820485890848557</c:v>
                </c:pt>
                <c:pt idx="23">
                  <c:v>0.1025638871267873</c:v>
                </c:pt>
                <c:pt idx="24">
                  <c:v>0.1025638871267873</c:v>
                </c:pt>
                <c:pt idx="25">
                  <c:v>0.25641181833076154</c:v>
                </c:pt>
                <c:pt idx="26">
                  <c:v>0.20512777425358042</c:v>
                </c:pt>
                <c:pt idx="27">
                  <c:v>0.23076874603527869</c:v>
                </c:pt>
                <c:pt idx="28">
                  <c:v>0.25641181833076154</c:v>
                </c:pt>
                <c:pt idx="29">
                  <c:v>0.28205279011245982</c:v>
                </c:pt>
                <c:pt idx="30">
                  <c:v>0.30769376189415809</c:v>
                </c:pt>
                <c:pt idx="31">
                  <c:v>0.41025764902095124</c:v>
                </c:pt>
                <c:pt idx="32">
                  <c:v>0.30769376189415809</c:v>
                </c:pt>
                <c:pt idx="33">
                  <c:v>0.30769376189415809</c:v>
                </c:pt>
                <c:pt idx="34">
                  <c:v>0.35897570545755464</c:v>
                </c:pt>
                <c:pt idx="35">
                  <c:v>0.33333473367585637</c:v>
                </c:pt>
                <c:pt idx="36">
                  <c:v>0.35897570545755464</c:v>
                </c:pt>
                <c:pt idx="37">
                  <c:v>0.35897570545755464</c:v>
                </c:pt>
                <c:pt idx="38">
                  <c:v>0.25641181833076154</c:v>
                </c:pt>
                <c:pt idx="39">
                  <c:v>0.35897570545755464</c:v>
                </c:pt>
                <c:pt idx="40">
                  <c:v>0.17948680247188212</c:v>
                </c:pt>
                <c:pt idx="41">
                  <c:v>0.15384583069018384</c:v>
                </c:pt>
                <c:pt idx="42">
                  <c:v>5.1281943563390733E-2</c:v>
                </c:pt>
                <c:pt idx="43">
                  <c:v>0</c:v>
                </c:pt>
                <c:pt idx="44">
                  <c:v>0.1025638871267873</c:v>
                </c:pt>
                <c:pt idx="45">
                  <c:v>0.1025638871267873</c:v>
                </c:pt>
                <c:pt idx="46">
                  <c:v>0</c:v>
                </c:pt>
                <c:pt idx="47">
                  <c:v>2.5640971781698281E-2</c:v>
                </c:pt>
                <c:pt idx="48">
                  <c:v>5.1281943563390733E-2</c:v>
                </c:pt>
                <c:pt idx="49">
                  <c:v>0.1025638871267873</c:v>
                </c:pt>
                <c:pt idx="50">
                  <c:v>0.12820485890848557</c:v>
                </c:pt>
                <c:pt idx="51">
                  <c:v>0.23076874603527869</c:v>
                </c:pt>
                <c:pt idx="52">
                  <c:v>5.1281943563390733E-2</c:v>
                </c:pt>
                <c:pt idx="53">
                  <c:v>0.23076874603527869</c:v>
                </c:pt>
                <c:pt idx="54">
                  <c:v>0.20512777425358042</c:v>
                </c:pt>
                <c:pt idx="55">
                  <c:v>0.15384583069018384</c:v>
                </c:pt>
                <c:pt idx="56">
                  <c:v>0.25641181833076154</c:v>
                </c:pt>
                <c:pt idx="57">
                  <c:v>0.38461667723925291</c:v>
                </c:pt>
                <c:pt idx="58">
                  <c:v>0.38461667723925291</c:v>
                </c:pt>
                <c:pt idx="59">
                  <c:v>0.33333473367585637</c:v>
                </c:pt>
                <c:pt idx="60">
                  <c:v>0.38461667723925291</c:v>
                </c:pt>
                <c:pt idx="61">
                  <c:v>0.38461667723925291</c:v>
                </c:pt>
                <c:pt idx="62">
                  <c:v>0.30769376189415809</c:v>
                </c:pt>
                <c:pt idx="63">
                  <c:v>0.30769376189415809</c:v>
                </c:pt>
                <c:pt idx="64">
                  <c:v>0.15384583069018384</c:v>
                </c:pt>
                <c:pt idx="65">
                  <c:v>0.17948680247188212</c:v>
                </c:pt>
                <c:pt idx="66">
                  <c:v>0.12820485890848557</c:v>
                </c:pt>
                <c:pt idx="67">
                  <c:v>0.23076874603527869</c:v>
                </c:pt>
                <c:pt idx="68">
                  <c:v>0.23076874603527869</c:v>
                </c:pt>
                <c:pt idx="69">
                  <c:v>7.6922915345089007E-2</c:v>
                </c:pt>
                <c:pt idx="70">
                  <c:v>0.15384583069018384</c:v>
                </c:pt>
                <c:pt idx="71">
                  <c:v>5.1281943563390733E-2</c:v>
                </c:pt>
                <c:pt idx="72">
                  <c:v>0.1025638871267873</c:v>
                </c:pt>
                <c:pt idx="73">
                  <c:v>0.17948680247188212</c:v>
                </c:pt>
                <c:pt idx="74">
                  <c:v>0.20512777425358042</c:v>
                </c:pt>
                <c:pt idx="75">
                  <c:v>0.1025638871267873</c:v>
                </c:pt>
                <c:pt idx="76">
                  <c:v>0.17948680247188212</c:v>
                </c:pt>
                <c:pt idx="77">
                  <c:v>0.25641181833076154</c:v>
                </c:pt>
                <c:pt idx="78">
                  <c:v>0.25641181833076154</c:v>
                </c:pt>
                <c:pt idx="79">
                  <c:v>0.28205279011245982</c:v>
                </c:pt>
                <c:pt idx="80">
                  <c:v>0.35897570545755464</c:v>
                </c:pt>
                <c:pt idx="81">
                  <c:v>0.30769376189415809</c:v>
                </c:pt>
                <c:pt idx="82">
                  <c:v>0.38461667723925291</c:v>
                </c:pt>
                <c:pt idx="83">
                  <c:v>0.30769376189415809</c:v>
                </c:pt>
                <c:pt idx="84">
                  <c:v>0.41025764902095124</c:v>
                </c:pt>
                <c:pt idx="85">
                  <c:v>0.35897570545755464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C-4007-B3B7-F32F0B8BF992}"/>
            </c:ext>
          </c:extLst>
        </c:ser>
        <c:ser>
          <c:idx val="2"/>
          <c:order val="1"/>
          <c:tx>
            <c:strRef>
              <c:f>'plastic 5MayAM'!$E$1</c:f>
              <c:strCache>
                <c:ptCount val="1"/>
                <c:pt idx="0">
                  <c:v>cluster_2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'plastic 5MayAM'!$E$2:$E$87</c:f>
              <c:numCache>
                <c:formatCode>General</c:formatCode>
                <c:ptCount val="86"/>
                <c:pt idx="0">
                  <c:v>0.9534884607031453</c:v>
                </c:pt>
                <c:pt idx="1">
                  <c:v>0.9534884607031453</c:v>
                </c:pt>
                <c:pt idx="2">
                  <c:v>0.9534884607031453</c:v>
                </c:pt>
                <c:pt idx="3">
                  <c:v>0.9534884607031453</c:v>
                </c:pt>
                <c:pt idx="4">
                  <c:v>0.97674423035156999</c:v>
                </c:pt>
                <c:pt idx="5">
                  <c:v>0.97674423035156999</c:v>
                </c:pt>
                <c:pt idx="6">
                  <c:v>0.97674423035156999</c:v>
                </c:pt>
                <c:pt idx="7">
                  <c:v>1</c:v>
                </c:pt>
                <c:pt idx="8">
                  <c:v>0.97674423035156999</c:v>
                </c:pt>
                <c:pt idx="9">
                  <c:v>1</c:v>
                </c:pt>
                <c:pt idx="10">
                  <c:v>0.93023269105471529</c:v>
                </c:pt>
                <c:pt idx="11">
                  <c:v>0.9534884607031453</c:v>
                </c:pt>
                <c:pt idx="12">
                  <c:v>0.93023269105471529</c:v>
                </c:pt>
                <c:pt idx="13">
                  <c:v>0.79069807316413521</c:v>
                </c:pt>
                <c:pt idx="14">
                  <c:v>0.69767499457041526</c:v>
                </c:pt>
                <c:pt idx="15">
                  <c:v>0.67441922492198525</c:v>
                </c:pt>
                <c:pt idx="16">
                  <c:v>0.55814037667984051</c:v>
                </c:pt>
                <c:pt idx="17">
                  <c:v>0.51162883738298048</c:v>
                </c:pt>
                <c:pt idx="18">
                  <c:v>0.4418615284376905</c:v>
                </c:pt>
                <c:pt idx="19">
                  <c:v>0.5348846070314105</c:v>
                </c:pt>
                <c:pt idx="20">
                  <c:v>0.32558077507801475</c:v>
                </c:pt>
                <c:pt idx="21">
                  <c:v>0.30232500542958474</c:v>
                </c:pt>
                <c:pt idx="22">
                  <c:v>0.20930192683587004</c:v>
                </c:pt>
                <c:pt idx="23">
                  <c:v>0.27906923578115478</c:v>
                </c:pt>
                <c:pt idx="24">
                  <c:v>0.20930192683587004</c:v>
                </c:pt>
                <c:pt idx="25">
                  <c:v>0.32558077507801475</c:v>
                </c:pt>
                <c:pt idx="26">
                  <c:v>0.34883654472644476</c:v>
                </c:pt>
                <c:pt idx="27">
                  <c:v>0.32558077507801475</c:v>
                </c:pt>
                <c:pt idx="28">
                  <c:v>0.27906923578115478</c:v>
                </c:pt>
                <c:pt idx="29">
                  <c:v>0.34883654472644476</c:v>
                </c:pt>
                <c:pt idx="30">
                  <c:v>0.39534808402330479</c:v>
                </c:pt>
                <c:pt idx="31">
                  <c:v>0.46511729808612051</c:v>
                </c:pt>
                <c:pt idx="32">
                  <c:v>0.4418615284376905</c:v>
                </c:pt>
                <c:pt idx="33">
                  <c:v>0.48837306773455047</c:v>
                </c:pt>
                <c:pt idx="34">
                  <c:v>0.46511729808612051</c:v>
                </c:pt>
                <c:pt idx="35">
                  <c:v>0.48837306773455047</c:v>
                </c:pt>
                <c:pt idx="36">
                  <c:v>0.46511729808612051</c:v>
                </c:pt>
                <c:pt idx="37">
                  <c:v>0.41860575878926048</c:v>
                </c:pt>
                <c:pt idx="38">
                  <c:v>0.27906923578115478</c:v>
                </c:pt>
                <c:pt idx="39">
                  <c:v>0.34883654472644476</c:v>
                </c:pt>
                <c:pt idx="40">
                  <c:v>0.20930192683587004</c:v>
                </c:pt>
                <c:pt idx="41">
                  <c:v>0.20930192683587004</c:v>
                </c:pt>
                <c:pt idx="42">
                  <c:v>0.16279038753901004</c:v>
                </c:pt>
                <c:pt idx="43">
                  <c:v>0.13953461789058003</c:v>
                </c:pt>
                <c:pt idx="44">
                  <c:v>6.9767308945290013E-2</c:v>
                </c:pt>
                <c:pt idx="45">
                  <c:v>4.6511539296860006E-2</c:v>
                </c:pt>
                <c:pt idx="46">
                  <c:v>2.3255769648430003E-2</c:v>
                </c:pt>
                <c:pt idx="47">
                  <c:v>0</c:v>
                </c:pt>
                <c:pt idx="48">
                  <c:v>2.3255769648430003E-2</c:v>
                </c:pt>
                <c:pt idx="49">
                  <c:v>9.3023078593720013E-2</c:v>
                </c:pt>
                <c:pt idx="50">
                  <c:v>0.13953461789058003</c:v>
                </c:pt>
                <c:pt idx="51">
                  <c:v>0.16279038753901004</c:v>
                </c:pt>
                <c:pt idx="52">
                  <c:v>0.16279038753901004</c:v>
                </c:pt>
                <c:pt idx="53">
                  <c:v>0.20930192683587004</c:v>
                </c:pt>
                <c:pt idx="54">
                  <c:v>0.20930192683587004</c:v>
                </c:pt>
                <c:pt idx="55">
                  <c:v>0.23255769648429475</c:v>
                </c:pt>
                <c:pt idx="56">
                  <c:v>0.37209231437487478</c:v>
                </c:pt>
                <c:pt idx="57">
                  <c:v>0.39534808402330479</c:v>
                </c:pt>
                <c:pt idx="58">
                  <c:v>0.37209231437487478</c:v>
                </c:pt>
                <c:pt idx="59">
                  <c:v>0.23255769648429475</c:v>
                </c:pt>
                <c:pt idx="60">
                  <c:v>0.20930192683587004</c:v>
                </c:pt>
                <c:pt idx="61">
                  <c:v>0.16279038753901004</c:v>
                </c:pt>
                <c:pt idx="62">
                  <c:v>0.13953461789058003</c:v>
                </c:pt>
                <c:pt idx="63">
                  <c:v>0.20930192683587004</c:v>
                </c:pt>
                <c:pt idx="64">
                  <c:v>0.18604615718744003</c:v>
                </c:pt>
                <c:pt idx="65">
                  <c:v>0.11627884824215001</c:v>
                </c:pt>
                <c:pt idx="66">
                  <c:v>0.13953461789058003</c:v>
                </c:pt>
                <c:pt idx="67">
                  <c:v>0.11627884824215001</c:v>
                </c:pt>
                <c:pt idx="68">
                  <c:v>0.11627884824215001</c:v>
                </c:pt>
                <c:pt idx="69">
                  <c:v>4.6511539296860006E-2</c:v>
                </c:pt>
                <c:pt idx="70">
                  <c:v>6.9767308945290013E-2</c:v>
                </c:pt>
                <c:pt idx="71">
                  <c:v>4.6511539296860006E-2</c:v>
                </c:pt>
                <c:pt idx="72">
                  <c:v>9.3023078593720013E-2</c:v>
                </c:pt>
                <c:pt idx="73">
                  <c:v>0.13953461789058003</c:v>
                </c:pt>
                <c:pt idx="74">
                  <c:v>0.18604615718744003</c:v>
                </c:pt>
                <c:pt idx="75">
                  <c:v>0.11627884824215001</c:v>
                </c:pt>
                <c:pt idx="76">
                  <c:v>0.13953461789058003</c:v>
                </c:pt>
                <c:pt idx="77">
                  <c:v>0.25581346613272476</c:v>
                </c:pt>
                <c:pt idx="78">
                  <c:v>0.23255769648429475</c:v>
                </c:pt>
                <c:pt idx="79">
                  <c:v>0.25581346613272476</c:v>
                </c:pt>
                <c:pt idx="80">
                  <c:v>0.18604615718744003</c:v>
                </c:pt>
                <c:pt idx="81">
                  <c:v>0.20930192683587004</c:v>
                </c:pt>
                <c:pt idx="82">
                  <c:v>0.27906923578115478</c:v>
                </c:pt>
                <c:pt idx="83">
                  <c:v>0.34883654472644476</c:v>
                </c:pt>
                <c:pt idx="84">
                  <c:v>0.27906923578115478</c:v>
                </c:pt>
                <c:pt idx="85">
                  <c:v>0.32558077507801475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C-4007-B3B7-F32F0B8BF992}"/>
            </c:ext>
          </c:extLst>
        </c:ser>
        <c:ser>
          <c:idx val="4"/>
          <c:order val="2"/>
          <c:tx>
            <c:strRef>
              <c:f>'plastic 5MayAM'!$I$1</c:f>
              <c:strCache>
                <c:ptCount val="1"/>
                <c:pt idx="0">
                  <c:v>cluster_4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'plastic 5MayAM'!$I$2:$I$87</c:f>
              <c:numCache>
                <c:formatCode>General</c:formatCode>
                <c:ptCount val="86"/>
                <c:pt idx="0">
                  <c:v>1</c:v>
                </c:pt>
                <c:pt idx="1">
                  <c:v>0.8936172067000141</c:v>
                </c:pt>
                <c:pt idx="2">
                  <c:v>0.85106408938001965</c:v>
                </c:pt>
                <c:pt idx="3">
                  <c:v>0.87234064804001687</c:v>
                </c:pt>
                <c:pt idx="4">
                  <c:v>0.87234064804001687</c:v>
                </c:pt>
                <c:pt idx="5">
                  <c:v>0.87234064804001687</c:v>
                </c:pt>
                <c:pt idx="6">
                  <c:v>0.8936172067000141</c:v>
                </c:pt>
                <c:pt idx="7">
                  <c:v>0.8936172067000141</c:v>
                </c:pt>
                <c:pt idx="8">
                  <c:v>0.8936172067000141</c:v>
                </c:pt>
                <c:pt idx="9">
                  <c:v>0.8936172067000141</c:v>
                </c:pt>
                <c:pt idx="10">
                  <c:v>0.91489376536001121</c:v>
                </c:pt>
                <c:pt idx="11">
                  <c:v>0.91489376536001121</c:v>
                </c:pt>
                <c:pt idx="12">
                  <c:v>0.82978753072002731</c:v>
                </c:pt>
                <c:pt idx="13">
                  <c:v>0.68085162010004696</c:v>
                </c:pt>
                <c:pt idx="14">
                  <c:v>0.65957506144004974</c:v>
                </c:pt>
                <c:pt idx="15">
                  <c:v>0.59574538546005817</c:v>
                </c:pt>
                <c:pt idx="16">
                  <c:v>0.51063915082007427</c:v>
                </c:pt>
                <c:pt idx="17">
                  <c:v>0.53191570948006661</c:v>
                </c:pt>
                <c:pt idx="18">
                  <c:v>0.38297979886009115</c:v>
                </c:pt>
                <c:pt idx="19">
                  <c:v>0.38297979886009115</c:v>
                </c:pt>
                <c:pt idx="20">
                  <c:v>0.34042668154009675</c:v>
                </c:pt>
                <c:pt idx="21">
                  <c:v>0.36170324020009392</c:v>
                </c:pt>
                <c:pt idx="22">
                  <c:v>0.25531870391996148</c:v>
                </c:pt>
                <c:pt idx="23">
                  <c:v>0.19148902793996989</c:v>
                </c:pt>
                <c:pt idx="24">
                  <c:v>0.23404214525996425</c:v>
                </c:pt>
                <c:pt idx="25">
                  <c:v>0.25531870391996148</c:v>
                </c:pt>
                <c:pt idx="26">
                  <c:v>0.29787182123995581</c:v>
                </c:pt>
                <c:pt idx="27">
                  <c:v>0.34042668154009675</c:v>
                </c:pt>
                <c:pt idx="28">
                  <c:v>0.23404214525996425</c:v>
                </c:pt>
                <c:pt idx="29">
                  <c:v>0.27659526257995865</c:v>
                </c:pt>
                <c:pt idx="30">
                  <c:v>0.29787182123995581</c:v>
                </c:pt>
                <c:pt idx="31">
                  <c:v>0.29787182123995581</c:v>
                </c:pt>
                <c:pt idx="32">
                  <c:v>0.40425635752008832</c:v>
                </c:pt>
                <c:pt idx="33">
                  <c:v>0.38297979886009115</c:v>
                </c:pt>
                <c:pt idx="34">
                  <c:v>0.29787182123995581</c:v>
                </c:pt>
                <c:pt idx="35">
                  <c:v>0.34042668154009675</c:v>
                </c:pt>
                <c:pt idx="36">
                  <c:v>0.38297979886009115</c:v>
                </c:pt>
                <c:pt idx="37">
                  <c:v>0.42553291618008554</c:v>
                </c:pt>
                <c:pt idx="38">
                  <c:v>0.34042668154009675</c:v>
                </c:pt>
                <c:pt idx="39">
                  <c:v>0.29787182123995581</c:v>
                </c:pt>
                <c:pt idx="40">
                  <c:v>0.25531870391996148</c:v>
                </c:pt>
                <c:pt idx="41">
                  <c:v>0.23404214525996425</c:v>
                </c:pt>
                <c:pt idx="42">
                  <c:v>0.25531870391996148</c:v>
                </c:pt>
                <c:pt idx="43">
                  <c:v>0.12765935195998315</c:v>
                </c:pt>
                <c:pt idx="44">
                  <c:v>0.12765935195998315</c:v>
                </c:pt>
                <c:pt idx="45">
                  <c:v>0.10638279329998596</c:v>
                </c:pt>
                <c:pt idx="46">
                  <c:v>8.5106234639988759E-2</c:v>
                </c:pt>
                <c:pt idx="47">
                  <c:v>0.10638279329998596</c:v>
                </c:pt>
                <c:pt idx="48">
                  <c:v>0.12765935195998315</c:v>
                </c:pt>
                <c:pt idx="49">
                  <c:v>0.12765935195998315</c:v>
                </c:pt>
                <c:pt idx="50">
                  <c:v>0.14893591061998035</c:v>
                </c:pt>
                <c:pt idx="51">
                  <c:v>0.14893591061998035</c:v>
                </c:pt>
                <c:pt idx="52">
                  <c:v>0.29787182123995581</c:v>
                </c:pt>
                <c:pt idx="53">
                  <c:v>0.29787182123995581</c:v>
                </c:pt>
                <c:pt idx="54">
                  <c:v>0.29787182123995581</c:v>
                </c:pt>
                <c:pt idx="55">
                  <c:v>0.27659526257995865</c:v>
                </c:pt>
                <c:pt idx="56">
                  <c:v>0.29787182123995581</c:v>
                </c:pt>
                <c:pt idx="57">
                  <c:v>0.36170324020009392</c:v>
                </c:pt>
                <c:pt idx="58">
                  <c:v>0.40425635752008832</c:v>
                </c:pt>
                <c:pt idx="59">
                  <c:v>0.40425635752008832</c:v>
                </c:pt>
                <c:pt idx="60">
                  <c:v>0.40425635752008832</c:v>
                </c:pt>
                <c:pt idx="61">
                  <c:v>0.29787182123995581</c:v>
                </c:pt>
                <c:pt idx="62">
                  <c:v>0.25531870391996148</c:v>
                </c:pt>
                <c:pt idx="63">
                  <c:v>0.34042668154009675</c:v>
                </c:pt>
                <c:pt idx="64">
                  <c:v>0.31914837989995304</c:v>
                </c:pt>
                <c:pt idx="65">
                  <c:v>0.21276558659996708</c:v>
                </c:pt>
                <c:pt idx="66">
                  <c:v>0.19148902793996989</c:v>
                </c:pt>
                <c:pt idx="67">
                  <c:v>0.14893591061998035</c:v>
                </c:pt>
                <c:pt idx="68">
                  <c:v>8.5106234639988759E-2</c:v>
                </c:pt>
                <c:pt idx="69">
                  <c:v>2.127655865999719E-2</c:v>
                </c:pt>
                <c:pt idx="70">
                  <c:v>0</c:v>
                </c:pt>
                <c:pt idx="71">
                  <c:v>2.127655865999719E-2</c:v>
                </c:pt>
                <c:pt idx="72">
                  <c:v>2.127655865999719E-2</c:v>
                </c:pt>
                <c:pt idx="73">
                  <c:v>0.12765935195998315</c:v>
                </c:pt>
                <c:pt idx="74">
                  <c:v>0.21276558659996708</c:v>
                </c:pt>
                <c:pt idx="75">
                  <c:v>0.21276558659996708</c:v>
                </c:pt>
                <c:pt idx="76">
                  <c:v>0.23404214525996425</c:v>
                </c:pt>
                <c:pt idx="77">
                  <c:v>0.27659526257995865</c:v>
                </c:pt>
                <c:pt idx="78">
                  <c:v>0.29787182123995581</c:v>
                </c:pt>
                <c:pt idx="79">
                  <c:v>0.25531870391996148</c:v>
                </c:pt>
                <c:pt idx="80">
                  <c:v>0.34042668154009675</c:v>
                </c:pt>
                <c:pt idx="81">
                  <c:v>0.42553291618008554</c:v>
                </c:pt>
                <c:pt idx="82">
                  <c:v>0.34042668154009675</c:v>
                </c:pt>
                <c:pt idx="83">
                  <c:v>0.36170324020009392</c:v>
                </c:pt>
                <c:pt idx="84">
                  <c:v>0.40425635752008832</c:v>
                </c:pt>
                <c:pt idx="85">
                  <c:v>0.34042668154009675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9C-4007-B3B7-F32F0B8BF992}"/>
            </c:ext>
          </c:extLst>
        </c:ser>
        <c:ser>
          <c:idx val="5"/>
          <c:order val="3"/>
          <c:tx>
            <c:strRef>
              <c:f>'plastic 5MayAM'!$K$1</c:f>
              <c:strCache>
                <c:ptCount val="1"/>
                <c:pt idx="0">
                  <c:v>cluster_5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'plastic 5MayAM'!$K$2:$K$87</c:f>
              <c:numCache>
                <c:formatCode>General</c:formatCode>
                <c:ptCount val="86"/>
                <c:pt idx="0">
                  <c:v>1</c:v>
                </c:pt>
                <c:pt idx="1">
                  <c:v>0.88333365191105861</c:v>
                </c:pt>
                <c:pt idx="2">
                  <c:v>0.90000027306662223</c:v>
                </c:pt>
                <c:pt idx="3">
                  <c:v>0.88333365191105861</c:v>
                </c:pt>
                <c:pt idx="4">
                  <c:v>0.91666689422218584</c:v>
                </c:pt>
                <c:pt idx="5">
                  <c:v>0.91666689422218584</c:v>
                </c:pt>
                <c:pt idx="6">
                  <c:v>0.90000027306662223</c:v>
                </c:pt>
                <c:pt idx="7">
                  <c:v>0.91666689422218584</c:v>
                </c:pt>
                <c:pt idx="8">
                  <c:v>0.90000027306662223</c:v>
                </c:pt>
                <c:pt idx="9">
                  <c:v>0.88333365191105861</c:v>
                </c:pt>
                <c:pt idx="10">
                  <c:v>0.88333365191105861</c:v>
                </c:pt>
                <c:pt idx="11">
                  <c:v>0.88333365191105861</c:v>
                </c:pt>
                <c:pt idx="12">
                  <c:v>0.81666716728880417</c:v>
                </c:pt>
                <c:pt idx="13">
                  <c:v>0.70000081919986279</c:v>
                </c:pt>
                <c:pt idx="14">
                  <c:v>0.61666771342204474</c:v>
                </c:pt>
                <c:pt idx="15">
                  <c:v>0.58333447111091763</c:v>
                </c:pt>
                <c:pt idx="16">
                  <c:v>0.56666648462225444</c:v>
                </c:pt>
                <c:pt idx="17">
                  <c:v>0.54999986346669083</c:v>
                </c:pt>
                <c:pt idx="18">
                  <c:v>0.43333351537774939</c:v>
                </c:pt>
                <c:pt idx="19">
                  <c:v>0.45000013653330923</c:v>
                </c:pt>
                <c:pt idx="20">
                  <c:v>0.38333365191105861</c:v>
                </c:pt>
                <c:pt idx="21">
                  <c:v>0.38333365191105861</c:v>
                </c:pt>
                <c:pt idx="22">
                  <c:v>0.31666716728880417</c:v>
                </c:pt>
                <c:pt idx="23">
                  <c:v>0.28333392497767701</c:v>
                </c:pt>
                <c:pt idx="24">
                  <c:v>0.25000068266654979</c:v>
                </c:pt>
                <c:pt idx="25">
                  <c:v>0.30000054613324062</c:v>
                </c:pt>
                <c:pt idx="26">
                  <c:v>0.28333392497767701</c:v>
                </c:pt>
                <c:pt idx="27">
                  <c:v>0.33333378844436778</c:v>
                </c:pt>
                <c:pt idx="28">
                  <c:v>0.35000040959993139</c:v>
                </c:pt>
                <c:pt idx="29">
                  <c:v>0.35000040959993139</c:v>
                </c:pt>
                <c:pt idx="30">
                  <c:v>0.366667030755495</c:v>
                </c:pt>
                <c:pt idx="31">
                  <c:v>0.41666689422218578</c:v>
                </c:pt>
                <c:pt idx="32">
                  <c:v>0.40000027306662217</c:v>
                </c:pt>
                <c:pt idx="33">
                  <c:v>0.38333365191105861</c:v>
                </c:pt>
                <c:pt idx="34">
                  <c:v>0.43333351537774939</c:v>
                </c:pt>
                <c:pt idx="35">
                  <c:v>0.40000027306662217</c:v>
                </c:pt>
                <c:pt idx="36">
                  <c:v>0.40000027306662217</c:v>
                </c:pt>
                <c:pt idx="37">
                  <c:v>0.43333351537774939</c:v>
                </c:pt>
                <c:pt idx="38">
                  <c:v>0.35000040959993139</c:v>
                </c:pt>
                <c:pt idx="39">
                  <c:v>0.31666716728880417</c:v>
                </c:pt>
                <c:pt idx="40">
                  <c:v>0.33333378844436778</c:v>
                </c:pt>
                <c:pt idx="41">
                  <c:v>0.2666673038221134</c:v>
                </c:pt>
                <c:pt idx="42">
                  <c:v>0.30000054613324062</c:v>
                </c:pt>
                <c:pt idx="43">
                  <c:v>0.25000068266654979</c:v>
                </c:pt>
                <c:pt idx="44">
                  <c:v>0.1333343345776084</c:v>
                </c:pt>
                <c:pt idx="45">
                  <c:v>0.15000095573317199</c:v>
                </c:pt>
                <c:pt idx="46">
                  <c:v>0.1000010922664812</c:v>
                </c:pt>
                <c:pt idx="47">
                  <c:v>6.6667849955353992E-2</c:v>
                </c:pt>
                <c:pt idx="48">
                  <c:v>0.1000010922664812</c:v>
                </c:pt>
                <c:pt idx="49">
                  <c:v>0.11666771342204479</c:v>
                </c:pt>
                <c:pt idx="50">
                  <c:v>0.1333343345776084</c:v>
                </c:pt>
                <c:pt idx="51">
                  <c:v>0.15000095573317199</c:v>
                </c:pt>
                <c:pt idx="52">
                  <c:v>0.18333419804429918</c:v>
                </c:pt>
                <c:pt idx="53">
                  <c:v>0.1333343345776084</c:v>
                </c:pt>
                <c:pt idx="54">
                  <c:v>0.15000095573317199</c:v>
                </c:pt>
                <c:pt idx="55">
                  <c:v>0.1666675768887356</c:v>
                </c:pt>
                <c:pt idx="56">
                  <c:v>0.25000068266654979</c:v>
                </c:pt>
                <c:pt idx="57">
                  <c:v>0.2666673038221134</c:v>
                </c:pt>
                <c:pt idx="58">
                  <c:v>0.11666771342204479</c:v>
                </c:pt>
                <c:pt idx="59">
                  <c:v>0.28333392497767701</c:v>
                </c:pt>
                <c:pt idx="60">
                  <c:v>0.30000054613324062</c:v>
                </c:pt>
                <c:pt idx="61">
                  <c:v>0.25000068266654979</c:v>
                </c:pt>
                <c:pt idx="62">
                  <c:v>0.23333406151098621</c:v>
                </c:pt>
                <c:pt idx="63">
                  <c:v>0.23333406151098621</c:v>
                </c:pt>
                <c:pt idx="64">
                  <c:v>0.18333419804429918</c:v>
                </c:pt>
                <c:pt idx="65">
                  <c:v>0.18333419804429918</c:v>
                </c:pt>
                <c:pt idx="66">
                  <c:v>6.6667849955353992E-2</c:v>
                </c:pt>
                <c:pt idx="67">
                  <c:v>8.3334471110917588E-2</c:v>
                </c:pt>
                <c:pt idx="68">
                  <c:v>0</c:v>
                </c:pt>
                <c:pt idx="69">
                  <c:v>1.66666211555636E-2</c:v>
                </c:pt>
                <c:pt idx="70">
                  <c:v>3.3333242311127199E-2</c:v>
                </c:pt>
                <c:pt idx="71">
                  <c:v>3.3333242311127199E-2</c:v>
                </c:pt>
                <c:pt idx="72">
                  <c:v>3.3333242311127199E-2</c:v>
                </c:pt>
                <c:pt idx="73">
                  <c:v>6.6667849955353992E-2</c:v>
                </c:pt>
                <c:pt idx="74">
                  <c:v>0</c:v>
                </c:pt>
                <c:pt idx="75">
                  <c:v>1.66666211555636E-2</c:v>
                </c:pt>
                <c:pt idx="76">
                  <c:v>1.66666211555636E-2</c:v>
                </c:pt>
                <c:pt idx="77">
                  <c:v>6.6667849955353992E-2</c:v>
                </c:pt>
                <c:pt idx="78">
                  <c:v>0.1000010922664812</c:v>
                </c:pt>
                <c:pt idx="79">
                  <c:v>0.1000010922664812</c:v>
                </c:pt>
                <c:pt idx="80">
                  <c:v>0.18333419804429918</c:v>
                </c:pt>
                <c:pt idx="81">
                  <c:v>0.20000081919985901</c:v>
                </c:pt>
                <c:pt idx="82">
                  <c:v>0.23333406151098621</c:v>
                </c:pt>
                <c:pt idx="83">
                  <c:v>0.28333392497767701</c:v>
                </c:pt>
                <c:pt idx="84">
                  <c:v>0.2166674403554226</c:v>
                </c:pt>
                <c:pt idx="85">
                  <c:v>0.28333392497767701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9C-4007-B3B7-F32F0B8BF992}"/>
            </c:ext>
          </c:extLst>
        </c:ser>
        <c:ser>
          <c:idx val="0"/>
          <c:order val="4"/>
          <c:tx>
            <c:strRef>
              <c:f>'plastic 5MayAM'!$N$1</c:f>
              <c:strCache>
                <c:ptCount val="1"/>
                <c:pt idx="0">
                  <c:v>temperature_normalized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'plastic 5MayAM'!$N$2:$N$87</c:f>
              <c:numCache>
                <c:formatCode>General</c:formatCode>
                <c:ptCount val="86"/>
                <c:pt idx="0">
                  <c:v>0.99860917941585536</c:v>
                </c:pt>
                <c:pt idx="1">
                  <c:v>0.99860917941585536</c:v>
                </c:pt>
                <c:pt idx="2">
                  <c:v>0.99860917941585536</c:v>
                </c:pt>
                <c:pt idx="3">
                  <c:v>0.99860917941585536</c:v>
                </c:pt>
                <c:pt idx="4">
                  <c:v>1</c:v>
                </c:pt>
                <c:pt idx="5">
                  <c:v>1</c:v>
                </c:pt>
                <c:pt idx="6">
                  <c:v>0.99860917941585536</c:v>
                </c:pt>
                <c:pt idx="7">
                  <c:v>0.99860917941585536</c:v>
                </c:pt>
                <c:pt idx="8">
                  <c:v>0.99860917941585536</c:v>
                </c:pt>
                <c:pt idx="9">
                  <c:v>0.99860917941585536</c:v>
                </c:pt>
                <c:pt idx="10">
                  <c:v>1</c:v>
                </c:pt>
                <c:pt idx="11">
                  <c:v>1</c:v>
                </c:pt>
                <c:pt idx="12">
                  <c:v>0.80806675938803896</c:v>
                </c:pt>
                <c:pt idx="13">
                  <c:v>0.80806675938803896</c:v>
                </c:pt>
                <c:pt idx="14">
                  <c:v>0.67593880389429772</c:v>
                </c:pt>
                <c:pt idx="15">
                  <c:v>0.67593880389429772</c:v>
                </c:pt>
                <c:pt idx="16">
                  <c:v>0.56050069541029224</c:v>
                </c:pt>
                <c:pt idx="17">
                  <c:v>0.56050069541029224</c:v>
                </c:pt>
                <c:pt idx="18">
                  <c:v>0.46731571627260093</c:v>
                </c:pt>
                <c:pt idx="19">
                  <c:v>0.46731571627260093</c:v>
                </c:pt>
                <c:pt idx="20">
                  <c:v>0.38108484005563292</c:v>
                </c:pt>
                <c:pt idx="21">
                  <c:v>0.38108484005563292</c:v>
                </c:pt>
                <c:pt idx="22">
                  <c:v>0.30458970792767737</c:v>
                </c:pt>
                <c:pt idx="23">
                  <c:v>0.30458970792767737</c:v>
                </c:pt>
                <c:pt idx="24">
                  <c:v>0.4325452016689848</c:v>
                </c:pt>
                <c:pt idx="25">
                  <c:v>0.4325452016689848</c:v>
                </c:pt>
                <c:pt idx="26">
                  <c:v>0.47287899860917937</c:v>
                </c:pt>
                <c:pt idx="27">
                  <c:v>0.47287899860917937</c:v>
                </c:pt>
                <c:pt idx="28">
                  <c:v>0.50486787204450634</c:v>
                </c:pt>
                <c:pt idx="29">
                  <c:v>0.50486787204450634</c:v>
                </c:pt>
                <c:pt idx="30">
                  <c:v>0.53268428372739929</c:v>
                </c:pt>
                <c:pt idx="31">
                  <c:v>0.53268428372739929</c:v>
                </c:pt>
                <c:pt idx="32">
                  <c:v>0.55771905424200285</c:v>
                </c:pt>
                <c:pt idx="33">
                  <c:v>0.55771905424200285</c:v>
                </c:pt>
                <c:pt idx="34">
                  <c:v>0.58275382475660642</c:v>
                </c:pt>
                <c:pt idx="35">
                  <c:v>0.58275382475660642</c:v>
                </c:pt>
                <c:pt idx="36">
                  <c:v>0.43949930458970798</c:v>
                </c:pt>
                <c:pt idx="37">
                  <c:v>0.43949930458970798</c:v>
                </c:pt>
                <c:pt idx="38">
                  <c:v>0.33379694019471484</c:v>
                </c:pt>
                <c:pt idx="39">
                  <c:v>0.33379694019471484</c:v>
                </c:pt>
                <c:pt idx="40">
                  <c:v>0.26008344923504867</c:v>
                </c:pt>
                <c:pt idx="41">
                  <c:v>0.26008344923504867</c:v>
                </c:pt>
                <c:pt idx="42">
                  <c:v>0.19193324061196115</c:v>
                </c:pt>
                <c:pt idx="43">
                  <c:v>0.19193324061196115</c:v>
                </c:pt>
                <c:pt idx="44">
                  <c:v>0.13212795549374134</c:v>
                </c:pt>
                <c:pt idx="45">
                  <c:v>0.13212795549374134</c:v>
                </c:pt>
                <c:pt idx="46">
                  <c:v>8.9012517385257395E-2</c:v>
                </c:pt>
                <c:pt idx="47">
                  <c:v>8.9012517385257395E-2</c:v>
                </c:pt>
                <c:pt idx="48">
                  <c:v>0.22670375521557729</c:v>
                </c:pt>
                <c:pt idx="49">
                  <c:v>0.22670375521557729</c:v>
                </c:pt>
                <c:pt idx="50">
                  <c:v>0.27399165507649514</c:v>
                </c:pt>
                <c:pt idx="51">
                  <c:v>0.27399165507649514</c:v>
                </c:pt>
                <c:pt idx="52">
                  <c:v>0.31432545201668993</c:v>
                </c:pt>
                <c:pt idx="53">
                  <c:v>0.31432545201668993</c:v>
                </c:pt>
                <c:pt idx="54">
                  <c:v>0.35048678720445059</c:v>
                </c:pt>
                <c:pt idx="55">
                  <c:v>0.35048678720445059</c:v>
                </c:pt>
                <c:pt idx="56">
                  <c:v>0.38247566063977745</c:v>
                </c:pt>
                <c:pt idx="57">
                  <c:v>0.38247566063977745</c:v>
                </c:pt>
                <c:pt idx="58">
                  <c:v>0.41724617524339358</c:v>
                </c:pt>
                <c:pt idx="59">
                  <c:v>0.41724617524339358</c:v>
                </c:pt>
                <c:pt idx="60">
                  <c:v>0.27677329624478453</c:v>
                </c:pt>
                <c:pt idx="61">
                  <c:v>0.27677329624478453</c:v>
                </c:pt>
                <c:pt idx="62">
                  <c:v>0.20166898470097361</c:v>
                </c:pt>
                <c:pt idx="63">
                  <c:v>0.20166898470097361</c:v>
                </c:pt>
                <c:pt idx="64">
                  <c:v>0.13490959666203062</c:v>
                </c:pt>
                <c:pt idx="65">
                  <c:v>0.13490959666203062</c:v>
                </c:pt>
                <c:pt idx="66">
                  <c:v>8.3449235048678738E-2</c:v>
                </c:pt>
                <c:pt idx="67">
                  <c:v>8.3449235048678738E-2</c:v>
                </c:pt>
                <c:pt idx="68">
                  <c:v>4.3115438108484172E-2</c:v>
                </c:pt>
                <c:pt idx="69">
                  <c:v>4.3115438108484172E-2</c:v>
                </c:pt>
                <c:pt idx="70">
                  <c:v>0</c:v>
                </c:pt>
                <c:pt idx="71">
                  <c:v>0</c:v>
                </c:pt>
                <c:pt idx="72">
                  <c:v>0.14881780250347709</c:v>
                </c:pt>
                <c:pt idx="73">
                  <c:v>0.14881780250347709</c:v>
                </c:pt>
                <c:pt idx="74">
                  <c:v>0.1974965229485397</c:v>
                </c:pt>
                <c:pt idx="75">
                  <c:v>0.1974965229485397</c:v>
                </c:pt>
                <c:pt idx="76">
                  <c:v>0.24339360222531292</c:v>
                </c:pt>
                <c:pt idx="77">
                  <c:v>0.24339360222531292</c:v>
                </c:pt>
                <c:pt idx="78">
                  <c:v>0.28650904033379698</c:v>
                </c:pt>
                <c:pt idx="79">
                  <c:v>0.28650904033379698</c:v>
                </c:pt>
                <c:pt idx="80">
                  <c:v>0.32545201668984702</c:v>
                </c:pt>
                <c:pt idx="81">
                  <c:v>0.32545201668984702</c:v>
                </c:pt>
                <c:pt idx="82">
                  <c:v>0.36161335187760779</c:v>
                </c:pt>
                <c:pt idx="83">
                  <c:v>0.36161335187760779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9C-4007-B3B7-F32F0B8BF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157136"/>
        <c:axId val="673161296"/>
      </c:lineChart>
      <c:catAx>
        <c:axId val="673157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61296"/>
        <c:crosses val="autoZero"/>
        <c:auto val="1"/>
        <c:lblAlgn val="ctr"/>
        <c:lblOffset val="100"/>
        <c:noMultiLvlLbl val="0"/>
      </c:catAx>
      <c:valAx>
        <c:axId val="67316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5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Coords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'leather 6MayAM 2'!$B$1</c:f>
              <c:strCache>
                <c:ptCount val="1"/>
                <c:pt idx="0">
                  <c:v>cluster_1_raw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'leather 6MayAM 2'!$B$2:$B$86</c:f>
              <c:numCache>
                <c:formatCode>General</c:formatCode>
                <c:ptCount val="85"/>
                <c:pt idx="0">
                  <c:v>0.22644043</c:v>
                </c:pt>
                <c:pt idx="1">
                  <c:v>0.2265625</c:v>
                </c:pt>
                <c:pt idx="2">
                  <c:v>0.22644043</c:v>
                </c:pt>
                <c:pt idx="3">
                  <c:v>0.22644043</c:v>
                </c:pt>
                <c:pt idx="4">
                  <c:v>0.22644043</c:v>
                </c:pt>
                <c:pt idx="5">
                  <c:v>0.22644043</c:v>
                </c:pt>
                <c:pt idx="6">
                  <c:v>0.22644043</c:v>
                </c:pt>
                <c:pt idx="7">
                  <c:v>0.22644043</c:v>
                </c:pt>
                <c:pt idx="8">
                  <c:v>0.22631836</c:v>
                </c:pt>
                <c:pt idx="9">
                  <c:v>0.22631836</c:v>
                </c:pt>
                <c:pt idx="10">
                  <c:v>0.22644043</c:v>
                </c:pt>
                <c:pt idx="11">
                  <c:v>0.22644043</c:v>
                </c:pt>
                <c:pt idx="12">
                  <c:v>0.22668457</c:v>
                </c:pt>
                <c:pt idx="13">
                  <c:v>0.2265625</c:v>
                </c:pt>
                <c:pt idx="14">
                  <c:v>0.2265625</c:v>
                </c:pt>
                <c:pt idx="15">
                  <c:v>0.2265625</c:v>
                </c:pt>
                <c:pt idx="16">
                  <c:v>0.2265625</c:v>
                </c:pt>
                <c:pt idx="17">
                  <c:v>0.22668457</c:v>
                </c:pt>
                <c:pt idx="18">
                  <c:v>0.22668457</c:v>
                </c:pt>
                <c:pt idx="19">
                  <c:v>0.22668457</c:v>
                </c:pt>
                <c:pt idx="20">
                  <c:v>0.22668457</c:v>
                </c:pt>
                <c:pt idx="21">
                  <c:v>0.22668457</c:v>
                </c:pt>
                <c:pt idx="22">
                  <c:v>0.2265625</c:v>
                </c:pt>
                <c:pt idx="23">
                  <c:v>0.2265625</c:v>
                </c:pt>
                <c:pt idx="24">
                  <c:v>0.2265625</c:v>
                </c:pt>
                <c:pt idx="25">
                  <c:v>0.22668457</c:v>
                </c:pt>
                <c:pt idx="26">
                  <c:v>0.2265625</c:v>
                </c:pt>
                <c:pt idx="27">
                  <c:v>0.2265625</c:v>
                </c:pt>
                <c:pt idx="28">
                  <c:v>0.2265625</c:v>
                </c:pt>
                <c:pt idx="29">
                  <c:v>0.2265625</c:v>
                </c:pt>
                <c:pt idx="30">
                  <c:v>0.22668457</c:v>
                </c:pt>
                <c:pt idx="31">
                  <c:v>0.22668457</c:v>
                </c:pt>
                <c:pt idx="32">
                  <c:v>0.22644043</c:v>
                </c:pt>
                <c:pt idx="33">
                  <c:v>0.2265625</c:v>
                </c:pt>
                <c:pt idx="34">
                  <c:v>0.2265625</c:v>
                </c:pt>
                <c:pt idx="35">
                  <c:v>0.2265625</c:v>
                </c:pt>
                <c:pt idx="36">
                  <c:v>0.2265625</c:v>
                </c:pt>
                <c:pt idx="37">
                  <c:v>0.2265625</c:v>
                </c:pt>
                <c:pt idx="38">
                  <c:v>0.2265625</c:v>
                </c:pt>
                <c:pt idx="39">
                  <c:v>0.2265625</c:v>
                </c:pt>
                <c:pt idx="40">
                  <c:v>0.22644043</c:v>
                </c:pt>
                <c:pt idx="41">
                  <c:v>0.22644043</c:v>
                </c:pt>
                <c:pt idx="42">
                  <c:v>0.2265625</c:v>
                </c:pt>
                <c:pt idx="43">
                  <c:v>0.2265625</c:v>
                </c:pt>
                <c:pt idx="44">
                  <c:v>0.2265625</c:v>
                </c:pt>
                <c:pt idx="45">
                  <c:v>0.22644043</c:v>
                </c:pt>
                <c:pt idx="46">
                  <c:v>0.2265625</c:v>
                </c:pt>
                <c:pt idx="47">
                  <c:v>0.2265625</c:v>
                </c:pt>
                <c:pt idx="48">
                  <c:v>0.2265625</c:v>
                </c:pt>
                <c:pt idx="49">
                  <c:v>0.2265625</c:v>
                </c:pt>
                <c:pt idx="50">
                  <c:v>0.22668457</c:v>
                </c:pt>
                <c:pt idx="51">
                  <c:v>0.22668457</c:v>
                </c:pt>
                <c:pt idx="52">
                  <c:v>0.2265625</c:v>
                </c:pt>
                <c:pt idx="53">
                  <c:v>0.22644043</c:v>
                </c:pt>
                <c:pt idx="54">
                  <c:v>0.22644043</c:v>
                </c:pt>
                <c:pt idx="55">
                  <c:v>0.2265625</c:v>
                </c:pt>
                <c:pt idx="56">
                  <c:v>0.22668457</c:v>
                </c:pt>
                <c:pt idx="57">
                  <c:v>0.22668457</c:v>
                </c:pt>
                <c:pt idx="58">
                  <c:v>0.22668457</c:v>
                </c:pt>
                <c:pt idx="59">
                  <c:v>0.22668457</c:v>
                </c:pt>
                <c:pt idx="60">
                  <c:v>0.22668457</c:v>
                </c:pt>
                <c:pt idx="61">
                  <c:v>0.22668457</c:v>
                </c:pt>
                <c:pt idx="62">
                  <c:v>0.2265625</c:v>
                </c:pt>
                <c:pt idx="63">
                  <c:v>0.22668457</c:v>
                </c:pt>
                <c:pt idx="64">
                  <c:v>0.22668457</c:v>
                </c:pt>
                <c:pt idx="65">
                  <c:v>0.22668457</c:v>
                </c:pt>
                <c:pt idx="66">
                  <c:v>0.22668457</c:v>
                </c:pt>
                <c:pt idx="67">
                  <c:v>0.22668457</c:v>
                </c:pt>
                <c:pt idx="68">
                  <c:v>0.22668457</c:v>
                </c:pt>
                <c:pt idx="69">
                  <c:v>0.22668457</c:v>
                </c:pt>
                <c:pt idx="70">
                  <c:v>0.22668457</c:v>
                </c:pt>
                <c:pt idx="71">
                  <c:v>0.22668457</c:v>
                </c:pt>
                <c:pt idx="72">
                  <c:v>0.22668457</c:v>
                </c:pt>
                <c:pt idx="73">
                  <c:v>0.22668457</c:v>
                </c:pt>
                <c:pt idx="74">
                  <c:v>0.22668457</c:v>
                </c:pt>
                <c:pt idx="75">
                  <c:v>0.22668457</c:v>
                </c:pt>
                <c:pt idx="76">
                  <c:v>0.22668457</c:v>
                </c:pt>
                <c:pt idx="77">
                  <c:v>0.22668457</c:v>
                </c:pt>
                <c:pt idx="78">
                  <c:v>0.22668457</c:v>
                </c:pt>
                <c:pt idx="79">
                  <c:v>0.22668457</c:v>
                </c:pt>
                <c:pt idx="80">
                  <c:v>0.22668457</c:v>
                </c:pt>
                <c:pt idx="81">
                  <c:v>0.22668457</c:v>
                </c:pt>
                <c:pt idx="82">
                  <c:v>0.22668457</c:v>
                </c:pt>
                <c:pt idx="83">
                  <c:v>0.22668457</c:v>
                </c:pt>
                <c:pt idx="84">
                  <c:v>0.22668457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A6-492D-A634-308B567AA104}"/>
            </c:ext>
          </c:extLst>
        </c:ser>
        <c:ser>
          <c:idx val="0"/>
          <c:order val="1"/>
          <c:tx>
            <c:strRef>
              <c:f>'leather 6MayAM 2'!$D$1</c:f>
              <c:strCache>
                <c:ptCount val="1"/>
                <c:pt idx="0">
                  <c:v>cluster_2_raw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'leather 6MayAM 2'!$D$2:$D$86</c:f>
              <c:numCache>
                <c:formatCode>General</c:formatCode>
                <c:ptCount val="85"/>
                <c:pt idx="0">
                  <c:v>0.22521973000000001</c:v>
                </c:pt>
                <c:pt idx="1">
                  <c:v>0.22509766</c:v>
                </c:pt>
                <c:pt idx="2">
                  <c:v>0.22509766</c:v>
                </c:pt>
                <c:pt idx="3">
                  <c:v>0.22521973000000001</c:v>
                </c:pt>
                <c:pt idx="4">
                  <c:v>0.22509766</c:v>
                </c:pt>
                <c:pt idx="5">
                  <c:v>0.22521973000000001</c:v>
                </c:pt>
                <c:pt idx="6">
                  <c:v>0.22534180000000001</c:v>
                </c:pt>
                <c:pt idx="7">
                  <c:v>0.22521973000000001</c:v>
                </c:pt>
                <c:pt idx="8">
                  <c:v>0.22534180000000001</c:v>
                </c:pt>
                <c:pt idx="9">
                  <c:v>0.22534180000000001</c:v>
                </c:pt>
                <c:pt idx="10">
                  <c:v>0.22534180000000001</c:v>
                </c:pt>
                <c:pt idx="11">
                  <c:v>0.22534180000000001</c:v>
                </c:pt>
                <c:pt idx="12">
                  <c:v>0.22509766</c:v>
                </c:pt>
                <c:pt idx="13">
                  <c:v>0.22521973000000001</c:v>
                </c:pt>
                <c:pt idx="14">
                  <c:v>0.22521973000000001</c:v>
                </c:pt>
                <c:pt idx="15">
                  <c:v>0.22534180000000001</c:v>
                </c:pt>
                <c:pt idx="16">
                  <c:v>0.22534180000000001</c:v>
                </c:pt>
                <c:pt idx="17">
                  <c:v>0.22521973000000001</c:v>
                </c:pt>
                <c:pt idx="18">
                  <c:v>0.22521973000000001</c:v>
                </c:pt>
                <c:pt idx="19">
                  <c:v>0.22534180000000001</c:v>
                </c:pt>
                <c:pt idx="20">
                  <c:v>0.22534180000000001</c:v>
                </c:pt>
                <c:pt idx="21">
                  <c:v>0.22534180000000001</c:v>
                </c:pt>
                <c:pt idx="22">
                  <c:v>0.22534180000000001</c:v>
                </c:pt>
                <c:pt idx="23">
                  <c:v>0.22558594000000001</c:v>
                </c:pt>
                <c:pt idx="24">
                  <c:v>0.22546387000000001</c:v>
                </c:pt>
                <c:pt idx="25">
                  <c:v>0.22558594000000001</c:v>
                </c:pt>
                <c:pt idx="26">
                  <c:v>0.22534180000000001</c:v>
                </c:pt>
                <c:pt idx="27">
                  <c:v>0.22534180000000001</c:v>
                </c:pt>
                <c:pt idx="28">
                  <c:v>0.22546387000000001</c:v>
                </c:pt>
                <c:pt idx="29">
                  <c:v>0.22534180000000001</c:v>
                </c:pt>
                <c:pt idx="30">
                  <c:v>0.22521973000000001</c:v>
                </c:pt>
                <c:pt idx="31">
                  <c:v>0.22534180000000001</c:v>
                </c:pt>
                <c:pt idx="32">
                  <c:v>0.22521973000000001</c:v>
                </c:pt>
                <c:pt idx="33">
                  <c:v>0.22521973000000001</c:v>
                </c:pt>
                <c:pt idx="34">
                  <c:v>0.22521973000000001</c:v>
                </c:pt>
                <c:pt idx="35">
                  <c:v>0.22534180000000001</c:v>
                </c:pt>
                <c:pt idx="36">
                  <c:v>0.22534180000000001</c:v>
                </c:pt>
                <c:pt idx="37">
                  <c:v>0.22534180000000001</c:v>
                </c:pt>
                <c:pt idx="38">
                  <c:v>0.22521973000000001</c:v>
                </c:pt>
                <c:pt idx="39">
                  <c:v>0.22534180000000001</c:v>
                </c:pt>
                <c:pt idx="40">
                  <c:v>0.22534180000000001</c:v>
                </c:pt>
                <c:pt idx="41">
                  <c:v>0.22534180000000001</c:v>
                </c:pt>
                <c:pt idx="42">
                  <c:v>0.22534180000000001</c:v>
                </c:pt>
                <c:pt idx="43">
                  <c:v>0.22534180000000001</c:v>
                </c:pt>
                <c:pt idx="44">
                  <c:v>0.22521973000000001</c:v>
                </c:pt>
                <c:pt idx="45">
                  <c:v>0.22534180000000001</c:v>
                </c:pt>
                <c:pt idx="46">
                  <c:v>0.22521973000000001</c:v>
                </c:pt>
                <c:pt idx="47">
                  <c:v>0.22534180000000001</c:v>
                </c:pt>
                <c:pt idx="48">
                  <c:v>0.22534180000000001</c:v>
                </c:pt>
                <c:pt idx="49">
                  <c:v>0.22534180000000001</c:v>
                </c:pt>
                <c:pt idx="50">
                  <c:v>0.22534180000000001</c:v>
                </c:pt>
                <c:pt idx="51">
                  <c:v>0.22534180000000001</c:v>
                </c:pt>
                <c:pt idx="52">
                  <c:v>0.22534180000000001</c:v>
                </c:pt>
                <c:pt idx="53">
                  <c:v>0.22534180000000001</c:v>
                </c:pt>
                <c:pt idx="54">
                  <c:v>0.22534180000000001</c:v>
                </c:pt>
                <c:pt idx="55">
                  <c:v>0.22534180000000001</c:v>
                </c:pt>
                <c:pt idx="56">
                  <c:v>0.22534180000000001</c:v>
                </c:pt>
                <c:pt idx="57">
                  <c:v>0.22534180000000001</c:v>
                </c:pt>
                <c:pt idx="58">
                  <c:v>0.22521973000000001</c:v>
                </c:pt>
                <c:pt idx="59">
                  <c:v>0.22521973000000001</c:v>
                </c:pt>
                <c:pt idx="60">
                  <c:v>0.22534180000000001</c:v>
                </c:pt>
                <c:pt idx="61">
                  <c:v>0.22534180000000001</c:v>
                </c:pt>
                <c:pt idx="62">
                  <c:v>0.22534180000000001</c:v>
                </c:pt>
                <c:pt idx="63">
                  <c:v>0.22534180000000001</c:v>
                </c:pt>
                <c:pt idx="64">
                  <c:v>0.22534180000000001</c:v>
                </c:pt>
                <c:pt idx="65">
                  <c:v>0.22521973000000001</c:v>
                </c:pt>
                <c:pt idx="66">
                  <c:v>0.22534180000000001</c:v>
                </c:pt>
                <c:pt idx="67">
                  <c:v>0.22534180000000001</c:v>
                </c:pt>
                <c:pt idx="68">
                  <c:v>0.22534180000000001</c:v>
                </c:pt>
                <c:pt idx="69">
                  <c:v>0.22534180000000001</c:v>
                </c:pt>
                <c:pt idx="70">
                  <c:v>0.22534180000000001</c:v>
                </c:pt>
                <c:pt idx="71">
                  <c:v>0.22534180000000001</c:v>
                </c:pt>
                <c:pt idx="72">
                  <c:v>0.22534180000000001</c:v>
                </c:pt>
                <c:pt idx="73">
                  <c:v>0.22534180000000001</c:v>
                </c:pt>
                <c:pt idx="74">
                  <c:v>0.22534180000000001</c:v>
                </c:pt>
                <c:pt idx="75">
                  <c:v>0.22534180000000001</c:v>
                </c:pt>
                <c:pt idx="76">
                  <c:v>0.22558594000000001</c:v>
                </c:pt>
                <c:pt idx="77">
                  <c:v>0.22558594000000001</c:v>
                </c:pt>
                <c:pt idx="78">
                  <c:v>0.22558594000000001</c:v>
                </c:pt>
                <c:pt idx="79">
                  <c:v>0.22546387000000001</c:v>
                </c:pt>
                <c:pt idx="80">
                  <c:v>0.22558594000000001</c:v>
                </c:pt>
                <c:pt idx="81">
                  <c:v>0.22570800999999999</c:v>
                </c:pt>
                <c:pt idx="82">
                  <c:v>0.22546387000000001</c:v>
                </c:pt>
                <c:pt idx="83">
                  <c:v>0.22534180000000001</c:v>
                </c:pt>
                <c:pt idx="84">
                  <c:v>0.22534180000000001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A6-492D-A634-308B567AA104}"/>
            </c:ext>
          </c:extLst>
        </c:ser>
        <c:ser>
          <c:idx val="2"/>
          <c:order val="2"/>
          <c:tx>
            <c:strRef>
              <c:f>'leather 6MayAM 2'!$F$1</c:f>
              <c:strCache>
                <c:ptCount val="1"/>
                <c:pt idx="0">
                  <c:v>cluster_3_raw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'leather 6MayAM 2'!$F$2:$F$86</c:f>
              <c:numCache>
                <c:formatCode>General</c:formatCode>
                <c:ptCount val="85"/>
                <c:pt idx="0">
                  <c:v>0.22119141</c:v>
                </c:pt>
                <c:pt idx="1">
                  <c:v>0.22143555000000001</c:v>
                </c:pt>
                <c:pt idx="2">
                  <c:v>0.22167969000000001</c:v>
                </c:pt>
                <c:pt idx="3">
                  <c:v>0.22155762000000001</c:v>
                </c:pt>
                <c:pt idx="4">
                  <c:v>0.22143555000000001</c:v>
                </c:pt>
                <c:pt idx="5">
                  <c:v>0.22143555000000001</c:v>
                </c:pt>
                <c:pt idx="6">
                  <c:v>0.22143555000000001</c:v>
                </c:pt>
                <c:pt idx="7">
                  <c:v>0.22143555000000001</c:v>
                </c:pt>
                <c:pt idx="8">
                  <c:v>0.22155762000000001</c:v>
                </c:pt>
                <c:pt idx="9">
                  <c:v>0.22155762000000001</c:v>
                </c:pt>
                <c:pt idx="10">
                  <c:v>0.22143555000000001</c:v>
                </c:pt>
                <c:pt idx="11">
                  <c:v>0.22143555000000001</c:v>
                </c:pt>
                <c:pt idx="12">
                  <c:v>0.22167969000000001</c:v>
                </c:pt>
                <c:pt idx="13">
                  <c:v>0.22155762000000001</c:v>
                </c:pt>
                <c:pt idx="14">
                  <c:v>0.22155762000000001</c:v>
                </c:pt>
                <c:pt idx="15">
                  <c:v>0.22155762000000001</c:v>
                </c:pt>
                <c:pt idx="16">
                  <c:v>0.22155762000000001</c:v>
                </c:pt>
                <c:pt idx="17">
                  <c:v>0.22155762000000001</c:v>
                </c:pt>
                <c:pt idx="18">
                  <c:v>0.22167969000000001</c:v>
                </c:pt>
                <c:pt idx="19">
                  <c:v>0.22167969000000001</c:v>
                </c:pt>
                <c:pt idx="20">
                  <c:v>0.22167969000000001</c:v>
                </c:pt>
                <c:pt idx="21">
                  <c:v>0.22167969000000001</c:v>
                </c:pt>
                <c:pt idx="22">
                  <c:v>0.22167969000000001</c:v>
                </c:pt>
                <c:pt idx="23">
                  <c:v>0.22167969000000001</c:v>
                </c:pt>
                <c:pt idx="24">
                  <c:v>0.22167969000000001</c:v>
                </c:pt>
                <c:pt idx="25">
                  <c:v>0.22167969000000001</c:v>
                </c:pt>
                <c:pt idx="26">
                  <c:v>0.22167969000000001</c:v>
                </c:pt>
                <c:pt idx="27">
                  <c:v>0.22167969000000001</c:v>
                </c:pt>
                <c:pt idx="28">
                  <c:v>0.22167969000000001</c:v>
                </c:pt>
                <c:pt idx="29">
                  <c:v>0.22167969000000001</c:v>
                </c:pt>
                <c:pt idx="30">
                  <c:v>0.22167969000000001</c:v>
                </c:pt>
                <c:pt idx="31">
                  <c:v>0.22155762000000001</c:v>
                </c:pt>
                <c:pt idx="32">
                  <c:v>0.22167969000000001</c:v>
                </c:pt>
                <c:pt idx="33">
                  <c:v>0.22167969000000001</c:v>
                </c:pt>
                <c:pt idx="34">
                  <c:v>0.22167969000000001</c:v>
                </c:pt>
                <c:pt idx="35">
                  <c:v>0.22167969000000001</c:v>
                </c:pt>
                <c:pt idx="36">
                  <c:v>0.22167969000000001</c:v>
                </c:pt>
                <c:pt idx="37">
                  <c:v>0.22167969000000001</c:v>
                </c:pt>
                <c:pt idx="38">
                  <c:v>0.22167969000000001</c:v>
                </c:pt>
                <c:pt idx="39">
                  <c:v>0.22167969000000001</c:v>
                </c:pt>
                <c:pt idx="40">
                  <c:v>0.22167969000000001</c:v>
                </c:pt>
                <c:pt idx="41">
                  <c:v>0.22167969000000001</c:v>
                </c:pt>
                <c:pt idx="42">
                  <c:v>0.22167969000000001</c:v>
                </c:pt>
                <c:pt idx="43">
                  <c:v>0.22167969000000001</c:v>
                </c:pt>
                <c:pt idx="44">
                  <c:v>0.22167969000000001</c:v>
                </c:pt>
                <c:pt idx="45">
                  <c:v>0.22167969000000001</c:v>
                </c:pt>
                <c:pt idx="46">
                  <c:v>0.22167969000000001</c:v>
                </c:pt>
                <c:pt idx="47">
                  <c:v>0.22167969000000001</c:v>
                </c:pt>
                <c:pt idx="48">
                  <c:v>0.22167969000000001</c:v>
                </c:pt>
                <c:pt idx="49">
                  <c:v>0.22167969000000001</c:v>
                </c:pt>
                <c:pt idx="50">
                  <c:v>0.22167969000000001</c:v>
                </c:pt>
                <c:pt idx="51">
                  <c:v>0.22167969000000001</c:v>
                </c:pt>
                <c:pt idx="52">
                  <c:v>0.22167969000000001</c:v>
                </c:pt>
                <c:pt idx="53">
                  <c:v>0.22167969000000001</c:v>
                </c:pt>
                <c:pt idx="54">
                  <c:v>0.22167969000000001</c:v>
                </c:pt>
                <c:pt idx="55">
                  <c:v>0.22167969000000001</c:v>
                </c:pt>
                <c:pt idx="56">
                  <c:v>0.22167969000000001</c:v>
                </c:pt>
                <c:pt idx="57">
                  <c:v>0.22167969000000001</c:v>
                </c:pt>
                <c:pt idx="58">
                  <c:v>0.22167969000000001</c:v>
                </c:pt>
                <c:pt idx="59">
                  <c:v>0.22167969000000001</c:v>
                </c:pt>
                <c:pt idx="60">
                  <c:v>0.22167969000000001</c:v>
                </c:pt>
                <c:pt idx="61">
                  <c:v>0.22167969000000001</c:v>
                </c:pt>
                <c:pt idx="62">
                  <c:v>0.22167969000000001</c:v>
                </c:pt>
                <c:pt idx="63">
                  <c:v>0.22167969000000001</c:v>
                </c:pt>
                <c:pt idx="64">
                  <c:v>0.22167969000000001</c:v>
                </c:pt>
                <c:pt idx="65">
                  <c:v>0.22167969000000001</c:v>
                </c:pt>
                <c:pt idx="66">
                  <c:v>0.22155762000000001</c:v>
                </c:pt>
                <c:pt idx="67">
                  <c:v>0.22167969000000001</c:v>
                </c:pt>
                <c:pt idx="68">
                  <c:v>0.22167969000000001</c:v>
                </c:pt>
                <c:pt idx="69">
                  <c:v>0.22167969000000001</c:v>
                </c:pt>
                <c:pt idx="70">
                  <c:v>0.22155762000000001</c:v>
                </c:pt>
                <c:pt idx="71">
                  <c:v>0.22167969000000001</c:v>
                </c:pt>
                <c:pt idx="72">
                  <c:v>0.22167969000000001</c:v>
                </c:pt>
                <c:pt idx="73">
                  <c:v>0.22155762000000001</c:v>
                </c:pt>
                <c:pt idx="74">
                  <c:v>0.22155762000000001</c:v>
                </c:pt>
                <c:pt idx="75">
                  <c:v>0.22155762000000001</c:v>
                </c:pt>
                <c:pt idx="76">
                  <c:v>0.22155762000000001</c:v>
                </c:pt>
                <c:pt idx="77">
                  <c:v>0.22155762000000001</c:v>
                </c:pt>
                <c:pt idx="78">
                  <c:v>0.22155762000000001</c:v>
                </c:pt>
                <c:pt idx="79">
                  <c:v>0.22167969000000001</c:v>
                </c:pt>
                <c:pt idx="80">
                  <c:v>0.22167969000000001</c:v>
                </c:pt>
                <c:pt idx="81">
                  <c:v>0.22167969000000001</c:v>
                </c:pt>
                <c:pt idx="82">
                  <c:v>0.22155762000000001</c:v>
                </c:pt>
                <c:pt idx="83">
                  <c:v>0.22167969000000001</c:v>
                </c:pt>
                <c:pt idx="84">
                  <c:v>0.22167969000000001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A6-492D-A634-308B567AA104}"/>
            </c:ext>
          </c:extLst>
        </c:ser>
        <c:ser>
          <c:idx val="3"/>
          <c:order val="3"/>
          <c:tx>
            <c:strRef>
              <c:f>'leather 6MayAM 2'!$H$1</c:f>
              <c:strCache>
                <c:ptCount val="1"/>
                <c:pt idx="0">
                  <c:v>cluster_4_raw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'leather 6MayAM 2'!$H$2:$H$86</c:f>
              <c:numCache>
                <c:formatCode>General</c:formatCode>
                <c:ptCount val="85"/>
                <c:pt idx="0">
                  <c:v>0.22509766</c:v>
                </c:pt>
                <c:pt idx="1">
                  <c:v>0.22485352</c:v>
                </c:pt>
                <c:pt idx="2">
                  <c:v>0.22473145</c:v>
                </c:pt>
                <c:pt idx="3">
                  <c:v>0.22485352</c:v>
                </c:pt>
                <c:pt idx="4">
                  <c:v>0.22473145</c:v>
                </c:pt>
                <c:pt idx="5">
                  <c:v>0.22473145</c:v>
                </c:pt>
                <c:pt idx="6">
                  <c:v>0.22485352</c:v>
                </c:pt>
                <c:pt idx="7">
                  <c:v>0.22497559</c:v>
                </c:pt>
                <c:pt idx="8">
                  <c:v>0.22497559</c:v>
                </c:pt>
                <c:pt idx="9">
                  <c:v>0.22497559</c:v>
                </c:pt>
                <c:pt idx="10">
                  <c:v>0.22485352</c:v>
                </c:pt>
                <c:pt idx="11">
                  <c:v>0.22473145</c:v>
                </c:pt>
                <c:pt idx="12">
                  <c:v>0.22473145</c:v>
                </c:pt>
                <c:pt idx="13">
                  <c:v>0.22473145</c:v>
                </c:pt>
                <c:pt idx="14">
                  <c:v>0.22473145</c:v>
                </c:pt>
                <c:pt idx="15">
                  <c:v>0.22473145</c:v>
                </c:pt>
                <c:pt idx="16">
                  <c:v>0.22473145</c:v>
                </c:pt>
                <c:pt idx="17">
                  <c:v>0.22460938</c:v>
                </c:pt>
                <c:pt idx="18">
                  <c:v>0.22460938</c:v>
                </c:pt>
                <c:pt idx="19">
                  <c:v>0.22473145</c:v>
                </c:pt>
                <c:pt idx="20">
                  <c:v>0.2244873</c:v>
                </c:pt>
                <c:pt idx="21">
                  <c:v>0.22460938</c:v>
                </c:pt>
                <c:pt idx="22">
                  <c:v>0.22460938</c:v>
                </c:pt>
                <c:pt idx="23">
                  <c:v>0.22460938</c:v>
                </c:pt>
                <c:pt idx="24">
                  <c:v>0.22460938</c:v>
                </c:pt>
                <c:pt idx="25">
                  <c:v>0.22473145</c:v>
                </c:pt>
                <c:pt idx="26">
                  <c:v>0.22473145</c:v>
                </c:pt>
                <c:pt idx="27">
                  <c:v>0.22473145</c:v>
                </c:pt>
                <c:pt idx="28">
                  <c:v>0.22473145</c:v>
                </c:pt>
                <c:pt idx="29">
                  <c:v>0.22460938</c:v>
                </c:pt>
                <c:pt idx="30">
                  <c:v>0.22460938</c:v>
                </c:pt>
                <c:pt idx="31">
                  <c:v>0.2244873</c:v>
                </c:pt>
                <c:pt idx="32">
                  <c:v>0.22473145</c:v>
                </c:pt>
                <c:pt idx="33">
                  <c:v>0.22473145</c:v>
                </c:pt>
                <c:pt idx="34">
                  <c:v>0.22460938</c:v>
                </c:pt>
                <c:pt idx="35">
                  <c:v>0.22460938</c:v>
                </c:pt>
                <c:pt idx="36">
                  <c:v>0.22460938</c:v>
                </c:pt>
                <c:pt idx="37">
                  <c:v>0.22460938</c:v>
                </c:pt>
                <c:pt idx="38">
                  <c:v>0.22460938</c:v>
                </c:pt>
                <c:pt idx="39">
                  <c:v>0.22460938</c:v>
                </c:pt>
                <c:pt idx="40">
                  <c:v>0.22460938</c:v>
                </c:pt>
                <c:pt idx="41">
                  <c:v>0.22460938</c:v>
                </c:pt>
                <c:pt idx="42">
                  <c:v>0.22460938</c:v>
                </c:pt>
                <c:pt idx="43">
                  <c:v>0.22460938</c:v>
                </c:pt>
                <c:pt idx="44">
                  <c:v>0.22460938</c:v>
                </c:pt>
                <c:pt idx="45">
                  <c:v>0.22460938</c:v>
                </c:pt>
                <c:pt idx="46">
                  <c:v>0.22473145</c:v>
                </c:pt>
                <c:pt idx="47">
                  <c:v>0.22460938</c:v>
                </c:pt>
                <c:pt idx="48">
                  <c:v>0.22473145</c:v>
                </c:pt>
                <c:pt idx="49">
                  <c:v>0.22460938</c:v>
                </c:pt>
                <c:pt idx="50">
                  <c:v>0.22460938</c:v>
                </c:pt>
                <c:pt idx="51">
                  <c:v>0.22460938</c:v>
                </c:pt>
                <c:pt idx="52">
                  <c:v>0.22473145</c:v>
                </c:pt>
                <c:pt idx="53">
                  <c:v>0.22473145</c:v>
                </c:pt>
                <c:pt idx="54">
                  <c:v>0.22460938</c:v>
                </c:pt>
                <c:pt idx="55">
                  <c:v>0.22460938</c:v>
                </c:pt>
                <c:pt idx="56">
                  <c:v>0.22473145</c:v>
                </c:pt>
                <c:pt idx="57">
                  <c:v>0.22460938</c:v>
                </c:pt>
                <c:pt idx="58">
                  <c:v>0.22460938</c:v>
                </c:pt>
                <c:pt idx="59">
                  <c:v>0.22460938</c:v>
                </c:pt>
                <c:pt idx="60">
                  <c:v>0.22460938</c:v>
                </c:pt>
                <c:pt idx="61">
                  <c:v>0.22473145</c:v>
                </c:pt>
                <c:pt idx="62">
                  <c:v>0.22460938</c:v>
                </c:pt>
                <c:pt idx="63">
                  <c:v>0.22473145</c:v>
                </c:pt>
                <c:pt idx="64">
                  <c:v>0.22473145</c:v>
                </c:pt>
                <c:pt idx="65">
                  <c:v>0.22473145</c:v>
                </c:pt>
                <c:pt idx="66">
                  <c:v>0.22473145</c:v>
                </c:pt>
                <c:pt idx="67">
                  <c:v>0.22473145</c:v>
                </c:pt>
                <c:pt idx="68">
                  <c:v>0.22473145</c:v>
                </c:pt>
                <c:pt idx="69">
                  <c:v>0.22485352</c:v>
                </c:pt>
                <c:pt idx="70">
                  <c:v>0.22485352</c:v>
                </c:pt>
                <c:pt idx="71">
                  <c:v>0.22485352</c:v>
                </c:pt>
                <c:pt idx="72">
                  <c:v>0.22485352</c:v>
                </c:pt>
                <c:pt idx="73">
                  <c:v>0.22473145</c:v>
                </c:pt>
                <c:pt idx="74">
                  <c:v>0.22485352</c:v>
                </c:pt>
                <c:pt idx="75">
                  <c:v>0.22473145</c:v>
                </c:pt>
                <c:pt idx="76">
                  <c:v>0.22473145</c:v>
                </c:pt>
                <c:pt idx="77">
                  <c:v>0.22473145</c:v>
                </c:pt>
                <c:pt idx="78">
                  <c:v>0.22473145</c:v>
                </c:pt>
                <c:pt idx="79">
                  <c:v>0.22473145</c:v>
                </c:pt>
                <c:pt idx="80">
                  <c:v>0.22473145</c:v>
                </c:pt>
                <c:pt idx="81">
                  <c:v>0.22460938</c:v>
                </c:pt>
                <c:pt idx="82">
                  <c:v>0.22485352</c:v>
                </c:pt>
                <c:pt idx="83">
                  <c:v>0.22473145</c:v>
                </c:pt>
                <c:pt idx="84">
                  <c:v>0.22509766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A6-492D-A634-308B567AA104}"/>
            </c:ext>
          </c:extLst>
        </c:ser>
        <c:ser>
          <c:idx val="4"/>
          <c:order val="4"/>
          <c:tx>
            <c:strRef>
              <c:f>'leather 6MayAM 2'!$J$1</c:f>
              <c:strCache>
                <c:ptCount val="1"/>
                <c:pt idx="0">
                  <c:v>cluster_5_raw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'leather 6MayAM 2'!$J$2:$J$86</c:f>
              <c:numCache>
                <c:formatCode>General</c:formatCode>
                <c:ptCount val="85"/>
                <c:pt idx="0">
                  <c:v>0.22851562</c:v>
                </c:pt>
                <c:pt idx="1">
                  <c:v>0.22814941</c:v>
                </c:pt>
                <c:pt idx="2">
                  <c:v>0.22802734</c:v>
                </c:pt>
                <c:pt idx="3">
                  <c:v>0.22802734</c:v>
                </c:pt>
                <c:pt idx="4">
                  <c:v>0.22802734</c:v>
                </c:pt>
                <c:pt idx="5">
                  <c:v>0.22790526999999999</c:v>
                </c:pt>
                <c:pt idx="6">
                  <c:v>0.22814941</c:v>
                </c:pt>
                <c:pt idx="7">
                  <c:v>0.22814941</c:v>
                </c:pt>
                <c:pt idx="8">
                  <c:v>0.22814941</c:v>
                </c:pt>
                <c:pt idx="9">
                  <c:v>0.22802734</c:v>
                </c:pt>
                <c:pt idx="10">
                  <c:v>0.22814941</c:v>
                </c:pt>
                <c:pt idx="11">
                  <c:v>0.22814941</c:v>
                </c:pt>
                <c:pt idx="12">
                  <c:v>0.22802734</c:v>
                </c:pt>
                <c:pt idx="13">
                  <c:v>0.22814941</c:v>
                </c:pt>
                <c:pt idx="14">
                  <c:v>0.22814941</c:v>
                </c:pt>
                <c:pt idx="15">
                  <c:v>0.22802734</c:v>
                </c:pt>
                <c:pt idx="16">
                  <c:v>0.22802734</c:v>
                </c:pt>
                <c:pt idx="17">
                  <c:v>0.22802734</c:v>
                </c:pt>
                <c:pt idx="18">
                  <c:v>0.22802734</c:v>
                </c:pt>
                <c:pt idx="19">
                  <c:v>0.22802734</c:v>
                </c:pt>
                <c:pt idx="20">
                  <c:v>0.22802734</c:v>
                </c:pt>
                <c:pt idx="21">
                  <c:v>0.22802734</c:v>
                </c:pt>
                <c:pt idx="22">
                  <c:v>0.22802734</c:v>
                </c:pt>
                <c:pt idx="23">
                  <c:v>0.22802734</c:v>
                </c:pt>
                <c:pt idx="24">
                  <c:v>0.22802734</c:v>
                </c:pt>
                <c:pt idx="25">
                  <c:v>0.22802734</c:v>
                </c:pt>
                <c:pt idx="26">
                  <c:v>0.22802734</c:v>
                </c:pt>
                <c:pt idx="27">
                  <c:v>0.22790526999999999</c:v>
                </c:pt>
                <c:pt idx="28">
                  <c:v>0.22802734</c:v>
                </c:pt>
                <c:pt idx="29">
                  <c:v>0.22802734</c:v>
                </c:pt>
                <c:pt idx="30">
                  <c:v>0.22802734</c:v>
                </c:pt>
                <c:pt idx="31">
                  <c:v>0.22802734</c:v>
                </c:pt>
                <c:pt idx="32">
                  <c:v>0.22814941</c:v>
                </c:pt>
                <c:pt idx="33">
                  <c:v>0.22814941</c:v>
                </c:pt>
                <c:pt idx="34">
                  <c:v>0.22802734</c:v>
                </c:pt>
                <c:pt idx="35">
                  <c:v>0.22802734</c:v>
                </c:pt>
                <c:pt idx="36">
                  <c:v>0.22802734</c:v>
                </c:pt>
                <c:pt idx="37">
                  <c:v>0.22802734</c:v>
                </c:pt>
                <c:pt idx="38">
                  <c:v>0.22802734</c:v>
                </c:pt>
                <c:pt idx="39">
                  <c:v>0.22814941</c:v>
                </c:pt>
                <c:pt idx="40">
                  <c:v>0.22802734</c:v>
                </c:pt>
                <c:pt idx="41">
                  <c:v>0.22814941</c:v>
                </c:pt>
                <c:pt idx="42">
                  <c:v>0.22814941</c:v>
                </c:pt>
                <c:pt idx="43">
                  <c:v>0.22827148</c:v>
                </c:pt>
                <c:pt idx="44">
                  <c:v>0.22827148</c:v>
                </c:pt>
                <c:pt idx="45">
                  <c:v>0.22827148</c:v>
                </c:pt>
                <c:pt idx="46">
                  <c:v>0.22827148</c:v>
                </c:pt>
                <c:pt idx="47">
                  <c:v>0.22827148</c:v>
                </c:pt>
                <c:pt idx="48">
                  <c:v>0.22827148</c:v>
                </c:pt>
                <c:pt idx="49">
                  <c:v>0.22814941</c:v>
                </c:pt>
                <c:pt idx="50">
                  <c:v>0.22827148</c:v>
                </c:pt>
                <c:pt idx="51">
                  <c:v>0.22827148</c:v>
                </c:pt>
                <c:pt idx="52">
                  <c:v>0.22827148</c:v>
                </c:pt>
                <c:pt idx="53">
                  <c:v>0.22814941</c:v>
                </c:pt>
                <c:pt idx="54">
                  <c:v>0.22827148</c:v>
                </c:pt>
                <c:pt idx="55">
                  <c:v>0.22814941</c:v>
                </c:pt>
                <c:pt idx="56">
                  <c:v>0.22814941</c:v>
                </c:pt>
                <c:pt idx="57">
                  <c:v>0.22814941</c:v>
                </c:pt>
                <c:pt idx="58">
                  <c:v>0.22827148</c:v>
                </c:pt>
                <c:pt idx="59">
                  <c:v>0.22814941</c:v>
                </c:pt>
                <c:pt idx="60">
                  <c:v>0.22814941</c:v>
                </c:pt>
                <c:pt idx="61">
                  <c:v>0.22802734</c:v>
                </c:pt>
                <c:pt idx="62">
                  <c:v>0.22802734</c:v>
                </c:pt>
                <c:pt idx="63">
                  <c:v>0.22790526999999999</c:v>
                </c:pt>
                <c:pt idx="64">
                  <c:v>0.22802734</c:v>
                </c:pt>
                <c:pt idx="65">
                  <c:v>0.22802734</c:v>
                </c:pt>
                <c:pt idx="66">
                  <c:v>0.22802734</c:v>
                </c:pt>
                <c:pt idx="67">
                  <c:v>0.22802734</c:v>
                </c:pt>
                <c:pt idx="68">
                  <c:v>0.22802734</c:v>
                </c:pt>
                <c:pt idx="69">
                  <c:v>0.22790526999999999</c:v>
                </c:pt>
                <c:pt idx="70">
                  <c:v>0.22790526999999999</c:v>
                </c:pt>
                <c:pt idx="71">
                  <c:v>0.22790526999999999</c:v>
                </c:pt>
                <c:pt idx="72">
                  <c:v>0.22790526999999999</c:v>
                </c:pt>
                <c:pt idx="73">
                  <c:v>0.22790526999999999</c:v>
                </c:pt>
                <c:pt idx="74">
                  <c:v>0.22790526999999999</c:v>
                </c:pt>
                <c:pt idx="75">
                  <c:v>0.22790526999999999</c:v>
                </c:pt>
                <c:pt idx="76">
                  <c:v>0.22802734</c:v>
                </c:pt>
                <c:pt idx="77">
                  <c:v>0.22802734</c:v>
                </c:pt>
                <c:pt idx="78">
                  <c:v>0.22802734</c:v>
                </c:pt>
                <c:pt idx="79">
                  <c:v>0.22790526999999999</c:v>
                </c:pt>
                <c:pt idx="80">
                  <c:v>0.22790526999999999</c:v>
                </c:pt>
                <c:pt idx="81">
                  <c:v>0.22790526999999999</c:v>
                </c:pt>
                <c:pt idx="82">
                  <c:v>0.22802734</c:v>
                </c:pt>
                <c:pt idx="83">
                  <c:v>0.22790526999999999</c:v>
                </c:pt>
                <c:pt idx="84">
                  <c:v>0.22790526999999999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A6-492D-A634-308B567AA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010384"/>
        <c:axId val="669005904"/>
      </c:lineChart>
      <c:catAx>
        <c:axId val="669010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05904"/>
        <c:crosses val="autoZero"/>
        <c:auto val="1"/>
        <c:lblAlgn val="ctr"/>
        <c:lblOffset val="100"/>
        <c:noMultiLvlLbl val="0"/>
      </c:catAx>
      <c:valAx>
        <c:axId val="66900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1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'leather 6MayAM 2'!$N$1</c:f>
              <c:strCache>
                <c:ptCount val="1"/>
                <c:pt idx="0">
                  <c:v>temperature_normalized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'leather 6MayAM 2'!$N$2:$N$86</c:f>
              <c:numCache>
                <c:formatCode>General</c:formatCode>
                <c:ptCount val="85"/>
                <c:pt idx="0">
                  <c:v>0.98802395209580818</c:v>
                </c:pt>
                <c:pt idx="1">
                  <c:v>0.98802395209580818</c:v>
                </c:pt>
                <c:pt idx="2">
                  <c:v>1</c:v>
                </c:pt>
                <c:pt idx="3">
                  <c:v>1</c:v>
                </c:pt>
                <c:pt idx="4">
                  <c:v>0.94011976047904189</c:v>
                </c:pt>
                <c:pt idx="5">
                  <c:v>0.94011976047904189</c:v>
                </c:pt>
                <c:pt idx="6">
                  <c:v>0.63473053892215525</c:v>
                </c:pt>
                <c:pt idx="7">
                  <c:v>0.63473053892215525</c:v>
                </c:pt>
                <c:pt idx="8">
                  <c:v>0.51497005988023914</c:v>
                </c:pt>
                <c:pt idx="9">
                  <c:v>0.51497005988023914</c:v>
                </c:pt>
                <c:pt idx="10">
                  <c:v>0.31736526946107757</c:v>
                </c:pt>
                <c:pt idx="11">
                  <c:v>0.31736526946107757</c:v>
                </c:pt>
                <c:pt idx="12">
                  <c:v>0.6107784431137725</c:v>
                </c:pt>
                <c:pt idx="13">
                  <c:v>0.6107784431137725</c:v>
                </c:pt>
                <c:pt idx="14">
                  <c:v>0.63473053892215525</c:v>
                </c:pt>
                <c:pt idx="15">
                  <c:v>0.63473053892215525</c:v>
                </c:pt>
                <c:pt idx="16">
                  <c:v>0.41317365269461104</c:v>
                </c:pt>
                <c:pt idx="17">
                  <c:v>0.41317365269461104</c:v>
                </c:pt>
                <c:pt idx="18">
                  <c:v>0.23353293413173681</c:v>
                </c:pt>
                <c:pt idx="19">
                  <c:v>0.23353293413173681</c:v>
                </c:pt>
                <c:pt idx="20">
                  <c:v>0.56287425149700621</c:v>
                </c:pt>
                <c:pt idx="21">
                  <c:v>0.56287425149700621</c:v>
                </c:pt>
                <c:pt idx="22">
                  <c:v>0.6107784431137725</c:v>
                </c:pt>
                <c:pt idx="23">
                  <c:v>0.6107784431137725</c:v>
                </c:pt>
                <c:pt idx="24">
                  <c:v>0.62874251497005984</c:v>
                </c:pt>
                <c:pt idx="25">
                  <c:v>0.62874251497005984</c:v>
                </c:pt>
                <c:pt idx="26">
                  <c:v>0.61676646706586791</c:v>
                </c:pt>
                <c:pt idx="27">
                  <c:v>0.61676646706586791</c:v>
                </c:pt>
                <c:pt idx="28">
                  <c:v>0.35928143712574845</c:v>
                </c:pt>
                <c:pt idx="29">
                  <c:v>0.35928143712574845</c:v>
                </c:pt>
                <c:pt idx="30">
                  <c:v>0.1676646706586824</c:v>
                </c:pt>
                <c:pt idx="31">
                  <c:v>0.1676646706586824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0.2754491017964068</c:v>
                </c:pt>
                <c:pt idx="37">
                  <c:v>0.2754491017964068</c:v>
                </c:pt>
                <c:pt idx="38">
                  <c:v>0.41317365269461104</c:v>
                </c:pt>
                <c:pt idx="39">
                  <c:v>0.41317365269461104</c:v>
                </c:pt>
                <c:pt idx="40">
                  <c:v>0.50299401197604809</c:v>
                </c:pt>
                <c:pt idx="41">
                  <c:v>0.50299401197604809</c:v>
                </c:pt>
                <c:pt idx="42">
                  <c:v>0.57485029940119714</c:v>
                </c:pt>
                <c:pt idx="43">
                  <c:v>0.57485029940119714</c:v>
                </c:pt>
                <c:pt idx="44">
                  <c:v>0.6107784431137725</c:v>
                </c:pt>
                <c:pt idx="45">
                  <c:v>0.6107784431137725</c:v>
                </c:pt>
                <c:pt idx="46">
                  <c:v>0.62275449101796432</c:v>
                </c:pt>
                <c:pt idx="47">
                  <c:v>0.62275449101796432</c:v>
                </c:pt>
                <c:pt idx="48">
                  <c:v>0.31736526946107757</c:v>
                </c:pt>
                <c:pt idx="49">
                  <c:v>0.31736526946107757</c:v>
                </c:pt>
                <c:pt idx="50">
                  <c:v>0.59880239520958067</c:v>
                </c:pt>
                <c:pt idx="51">
                  <c:v>0.59880239520958067</c:v>
                </c:pt>
                <c:pt idx="52">
                  <c:v>0.22155688622754499</c:v>
                </c:pt>
                <c:pt idx="53">
                  <c:v>0.22155688622754499</c:v>
                </c:pt>
                <c:pt idx="54">
                  <c:v>0.54491017964071808</c:v>
                </c:pt>
                <c:pt idx="55">
                  <c:v>0.54491017964071808</c:v>
                </c:pt>
                <c:pt idx="56">
                  <c:v>0.6047904191616762</c:v>
                </c:pt>
                <c:pt idx="57">
                  <c:v>0.6047904191616762</c:v>
                </c:pt>
                <c:pt idx="58">
                  <c:v>0.62275449101796432</c:v>
                </c:pt>
                <c:pt idx="59">
                  <c:v>0.62275449101796432</c:v>
                </c:pt>
                <c:pt idx="60">
                  <c:v>0.63473053892215525</c:v>
                </c:pt>
                <c:pt idx="61">
                  <c:v>0.63473053892215525</c:v>
                </c:pt>
                <c:pt idx="62">
                  <c:v>0.65269461077844326</c:v>
                </c:pt>
                <c:pt idx="63">
                  <c:v>0.65269461077844326</c:v>
                </c:pt>
                <c:pt idx="64">
                  <c:v>0.66467065868263431</c:v>
                </c:pt>
                <c:pt idx="65">
                  <c:v>0.66467065868263431</c:v>
                </c:pt>
                <c:pt idx="66">
                  <c:v>0.67065868263473061</c:v>
                </c:pt>
                <c:pt idx="67">
                  <c:v>0.67065868263473061</c:v>
                </c:pt>
                <c:pt idx="68">
                  <c:v>0.68263473053892243</c:v>
                </c:pt>
                <c:pt idx="69">
                  <c:v>0.68263473053892243</c:v>
                </c:pt>
                <c:pt idx="70">
                  <c:v>0.70658682634730507</c:v>
                </c:pt>
                <c:pt idx="71">
                  <c:v>0.70658682634730507</c:v>
                </c:pt>
                <c:pt idx="72">
                  <c:v>0.74850299401197584</c:v>
                </c:pt>
                <c:pt idx="73">
                  <c:v>0.74850299401197584</c:v>
                </c:pt>
                <c:pt idx="74">
                  <c:v>0.77844311377245501</c:v>
                </c:pt>
                <c:pt idx="75">
                  <c:v>0.77844311377245501</c:v>
                </c:pt>
                <c:pt idx="76">
                  <c:v>0.57485029940119714</c:v>
                </c:pt>
                <c:pt idx="77">
                  <c:v>0.57485029940119714</c:v>
                </c:pt>
                <c:pt idx="78">
                  <c:v>0.65868263473053879</c:v>
                </c:pt>
                <c:pt idx="79">
                  <c:v>0.65868263473053879</c:v>
                </c:pt>
                <c:pt idx="80">
                  <c:v>0.44311377245509009</c:v>
                </c:pt>
                <c:pt idx="81">
                  <c:v>0.44311377245509009</c:v>
                </c:pt>
                <c:pt idx="82">
                  <c:v>0.6047904191616762</c:v>
                </c:pt>
                <c:pt idx="83">
                  <c:v>0.6047904191616762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1B-43B7-9A77-FD3E40B5C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019024"/>
        <c:axId val="669018064"/>
      </c:lineChart>
      <c:catAx>
        <c:axId val="669019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18064"/>
        <c:crosses val="autoZero"/>
        <c:auto val="1"/>
        <c:lblAlgn val="ctr"/>
        <c:lblOffset val="100"/>
        <c:noMultiLvlLbl val="0"/>
      </c:catAx>
      <c:valAx>
        <c:axId val="6690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1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'leather 6MayAM 2'!$C$1</c:f>
              <c:strCache>
                <c:ptCount val="1"/>
                <c:pt idx="0">
                  <c:v>cluster_1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'leather 6MayAM 2'!$C$2:$C$86</c:f>
              <c:numCache>
                <c:formatCode>General</c:formatCode>
                <c:ptCount val="85"/>
                <c:pt idx="0">
                  <c:v>0.33333333333333331</c:v>
                </c:pt>
                <c:pt idx="1">
                  <c:v>0.66666666666666663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  <c:pt idx="5">
                  <c:v>0.33333333333333331</c:v>
                </c:pt>
                <c:pt idx="6">
                  <c:v>0.33333333333333331</c:v>
                </c:pt>
                <c:pt idx="7">
                  <c:v>0.33333333333333331</c:v>
                </c:pt>
                <c:pt idx="8">
                  <c:v>0</c:v>
                </c:pt>
                <c:pt idx="9">
                  <c:v>0</c:v>
                </c:pt>
                <c:pt idx="10">
                  <c:v>0.33333333333333331</c:v>
                </c:pt>
                <c:pt idx="11">
                  <c:v>0.33333333333333331</c:v>
                </c:pt>
                <c:pt idx="12">
                  <c:v>1</c:v>
                </c:pt>
                <c:pt idx="13">
                  <c:v>0.66666666666666663</c:v>
                </c:pt>
                <c:pt idx="14">
                  <c:v>0.66666666666666663</c:v>
                </c:pt>
                <c:pt idx="15">
                  <c:v>0.66666666666666663</c:v>
                </c:pt>
                <c:pt idx="16">
                  <c:v>0.66666666666666663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0.66666666666666663</c:v>
                </c:pt>
                <c:pt idx="23">
                  <c:v>0.66666666666666663</c:v>
                </c:pt>
                <c:pt idx="24">
                  <c:v>0.66666666666666663</c:v>
                </c:pt>
                <c:pt idx="25">
                  <c:v>1</c:v>
                </c:pt>
                <c:pt idx="26">
                  <c:v>0.66666666666666663</c:v>
                </c:pt>
                <c:pt idx="27">
                  <c:v>0.66666666666666663</c:v>
                </c:pt>
                <c:pt idx="28">
                  <c:v>0.66666666666666663</c:v>
                </c:pt>
                <c:pt idx="29">
                  <c:v>0.66666666666666663</c:v>
                </c:pt>
                <c:pt idx="30">
                  <c:v>1</c:v>
                </c:pt>
                <c:pt idx="31">
                  <c:v>1</c:v>
                </c:pt>
                <c:pt idx="32">
                  <c:v>0.33333333333333331</c:v>
                </c:pt>
                <c:pt idx="33">
                  <c:v>0.66666666666666663</c:v>
                </c:pt>
                <c:pt idx="34">
                  <c:v>0.66666666666666663</c:v>
                </c:pt>
                <c:pt idx="35">
                  <c:v>0.66666666666666663</c:v>
                </c:pt>
                <c:pt idx="36">
                  <c:v>0.66666666666666663</c:v>
                </c:pt>
                <c:pt idx="37">
                  <c:v>0.66666666666666663</c:v>
                </c:pt>
                <c:pt idx="38">
                  <c:v>0.66666666666666663</c:v>
                </c:pt>
                <c:pt idx="39">
                  <c:v>0.66666666666666663</c:v>
                </c:pt>
                <c:pt idx="40">
                  <c:v>0.33333333333333331</c:v>
                </c:pt>
                <c:pt idx="41">
                  <c:v>0.33333333333333331</c:v>
                </c:pt>
                <c:pt idx="42">
                  <c:v>0.66666666666666663</c:v>
                </c:pt>
                <c:pt idx="43">
                  <c:v>0.66666666666666663</c:v>
                </c:pt>
                <c:pt idx="44">
                  <c:v>0.66666666666666663</c:v>
                </c:pt>
                <c:pt idx="45">
                  <c:v>0.33333333333333331</c:v>
                </c:pt>
                <c:pt idx="46">
                  <c:v>0.66666666666666663</c:v>
                </c:pt>
                <c:pt idx="47">
                  <c:v>0.66666666666666663</c:v>
                </c:pt>
                <c:pt idx="48">
                  <c:v>0.66666666666666663</c:v>
                </c:pt>
                <c:pt idx="49">
                  <c:v>0.66666666666666663</c:v>
                </c:pt>
                <c:pt idx="50">
                  <c:v>1</c:v>
                </c:pt>
                <c:pt idx="51">
                  <c:v>1</c:v>
                </c:pt>
                <c:pt idx="52">
                  <c:v>0.66666666666666663</c:v>
                </c:pt>
                <c:pt idx="53">
                  <c:v>0.33333333333333331</c:v>
                </c:pt>
                <c:pt idx="54">
                  <c:v>0.33333333333333331</c:v>
                </c:pt>
                <c:pt idx="55">
                  <c:v>0.66666666666666663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0.66666666666666663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5F-4BFB-91AB-8BB7D49F3175}"/>
            </c:ext>
          </c:extLst>
        </c:ser>
        <c:ser>
          <c:idx val="2"/>
          <c:order val="1"/>
          <c:tx>
            <c:strRef>
              <c:f>'leather 6MayAM 2'!$E$1</c:f>
              <c:strCache>
                <c:ptCount val="1"/>
                <c:pt idx="0">
                  <c:v>cluster_2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'leather 6MayAM 2'!$E$2:$E$86</c:f>
              <c:numCache>
                <c:formatCode>General</c:formatCode>
                <c:ptCount val="85"/>
                <c:pt idx="0">
                  <c:v>0.20000000000000909</c:v>
                </c:pt>
                <c:pt idx="1">
                  <c:v>0</c:v>
                </c:pt>
                <c:pt idx="2">
                  <c:v>0</c:v>
                </c:pt>
                <c:pt idx="3">
                  <c:v>0.20000000000000909</c:v>
                </c:pt>
                <c:pt idx="4">
                  <c:v>0</c:v>
                </c:pt>
                <c:pt idx="5">
                  <c:v>0.20000000000000909</c:v>
                </c:pt>
                <c:pt idx="6">
                  <c:v>0.40000000000001817</c:v>
                </c:pt>
                <c:pt idx="7">
                  <c:v>0.20000000000000909</c:v>
                </c:pt>
                <c:pt idx="8">
                  <c:v>0.40000000000001817</c:v>
                </c:pt>
                <c:pt idx="9">
                  <c:v>0.40000000000001817</c:v>
                </c:pt>
                <c:pt idx="10">
                  <c:v>0.40000000000001817</c:v>
                </c:pt>
                <c:pt idx="11">
                  <c:v>0.40000000000001817</c:v>
                </c:pt>
                <c:pt idx="12">
                  <c:v>0</c:v>
                </c:pt>
                <c:pt idx="13">
                  <c:v>0.20000000000000909</c:v>
                </c:pt>
                <c:pt idx="14">
                  <c:v>0.20000000000000909</c:v>
                </c:pt>
                <c:pt idx="15">
                  <c:v>0.40000000000001817</c:v>
                </c:pt>
                <c:pt idx="16">
                  <c:v>0.40000000000001817</c:v>
                </c:pt>
                <c:pt idx="17">
                  <c:v>0.20000000000000909</c:v>
                </c:pt>
                <c:pt idx="18">
                  <c:v>0.20000000000000909</c:v>
                </c:pt>
                <c:pt idx="19">
                  <c:v>0.40000000000001817</c:v>
                </c:pt>
                <c:pt idx="20">
                  <c:v>0.40000000000001817</c:v>
                </c:pt>
                <c:pt idx="21">
                  <c:v>0.40000000000001817</c:v>
                </c:pt>
                <c:pt idx="22">
                  <c:v>0.40000000000001817</c:v>
                </c:pt>
                <c:pt idx="23">
                  <c:v>0.80000000000003635</c:v>
                </c:pt>
                <c:pt idx="24">
                  <c:v>0.60000000000002729</c:v>
                </c:pt>
                <c:pt idx="25">
                  <c:v>0.80000000000003635</c:v>
                </c:pt>
                <c:pt idx="26">
                  <c:v>0.40000000000001817</c:v>
                </c:pt>
                <c:pt idx="27">
                  <c:v>0.40000000000001817</c:v>
                </c:pt>
                <c:pt idx="28">
                  <c:v>0.60000000000002729</c:v>
                </c:pt>
                <c:pt idx="29">
                  <c:v>0.40000000000001817</c:v>
                </c:pt>
                <c:pt idx="30">
                  <c:v>0.20000000000000909</c:v>
                </c:pt>
                <c:pt idx="31">
                  <c:v>0.40000000000001817</c:v>
                </c:pt>
                <c:pt idx="32">
                  <c:v>0.20000000000000909</c:v>
                </c:pt>
                <c:pt idx="33">
                  <c:v>0.20000000000000909</c:v>
                </c:pt>
                <c:pt idx="34">
                  <c:v>0.20000000000000909</c:v>
                </c:pt>
                <c:pt idx="35">
                  <c:v>0.40000000000001817</c:v>
                </c:pt>
                <c:pt idx="36">
                  <c:v>0.40000000000001817</c:v>
                </c:pt>
                <c:pt idx="37">
                  <c:v>0.40000000000001817</c:v>
                </c:pt>
                <c:pt idx="38">
                  <c:v>0.20000000000000909</c:v>
                </c:pt>
                <c:pt idx="39">
                  <c:v>0.40000000000001817</c:v>
                </c:pt>
                <c:pt idx="40">
                  <c:v>0.40000000000001817</c:v>
                </c:pt>
                <c:pt idx="41">
                  <c:v>0.40000000000001817</c:v>
                </c:pt>
                <c:pt idx="42">
                  <c:v>0.40000000000001817</c:v>
                </c:pt>
                <c:pt idx="43">
                  <c:v>0.40000000000001817</c:v>
                </c:pt>
                <c:pt idx="44">
                  <c:v>0.20000000000000909</c:v>
                </c:pt>
                <c:pt idx="45">
                  <c:v>0.40000000000001817</c:v>
                </c:pt>
                <c:pt idx="46">
                  <c:v>0.20000000000000909</c:v>
                </c:pt>
                <c:pt idx="47">
                  <c:v>0.40000000000001817</c:v>
                </c:pt>
                <c:pt idx="48">
                  <c:v>0.40000000000001817</c:v>
                </c:pt>
                <c:pt idx="49">
                  <c:v>0.40000000000001817</c:v>
                </c:pt>
                <c:pt idx="50">
                  <c:v>0.40000000000001817</c:v>
                </c:pt>
                <c:pt idx="51">
                  <c:v>0.40000000000001817</c:v>
                </c:pt>
                <c:pt idx="52">
                  <c:v>0.40000000000001817</c:v>
                </c:pt>
                <c:pt idx="53">
                  <c:v>0.40000000000001817</c:v>
                </c:pt>
                <c:pt idx="54">
                  <c:v>0.40000000000001817</c:v>
                </c:pt>
                <c:pt idx="55">
                  <c:v>0.40000000000001817</c:v>
                </c:pt>
                <c:pt idx="56">
                  <c:v>0.40000000000001817</c:v>
                </c:pt>
                <c:pt idx="57">
                  <c:v>0.40000000000001817</c:v>
                </c:pt>
                <c:pt idx="58">
                  <c:v>0.20000000000000909</c:v>
                </c:pt>
                <c:pt idx="59">
                  <c:v>0.20000000000000909</c:v>
                </c:pt>
                <c:pt idx="60">
                  <c:v>0.40000000000001817</c:v>
                </c:pt>
                <c:pt idx="61">
                  <c:v>0.40000000000001817</c:v>
                </c:pt>
                <c:pt idx="62">
                  <c:v>0.40000000000001817</c:v>
                </c:pt>
                <c:pt idx="63">
                  <c:v>0.40000000000001817</c:v>
                </c:pt>
                <c:pt idx="64">
                  <c:v>0.40000000000001817</c:v>
                </c:pt>
                <c:pt idx="65">
                  <c:v>0.20000000000000909</c:v>
                </c:pt>
                <c:pt idx="66">
                  <c:v>0.40000000000001817</c:v>
                </c:pt>
                <c:pt idx="67">
                  <c:v>0.40000000000001817</c:v>
                </c:pt>
                <c:pt idx="68">
                  <c:v>0.40000000000001817</c:v>
                </c:pt>
                <c:pt idx="69">
                  <c:v>0.40000000000001817</c:v>
                </c:pt>
                <c:pt idx="70">
                  <c:v>0.40000000000001817</c:v>
                </c:pt>
                <c:pt idx="71">
                  <c:v>0.40000000000001817</c:v>
                </c:pt>
                <c:pt idx="72">
                  <c:v>0.40000000000001817</c:v>
                </c:pt>
                <c:pt idx="73">
                  <c:v>0.40000000000001817</c:v>
                </c:pt>
                <c:pt idx="74">
                  <c:v>0.40000000000001817</c:v>
                </c:pt>
                <c:pt idx="75">
                  <c:v>0.40000000000001817</c:v>
                </c:pt>
                <c:pt idx="76">
                  <c:v>0.80000000000003635</c:v>
                </c:pt>
                <c:pt idx="77">
                  <c:v>0.80000000000003635</c:v>
                </c:pt>
                <c:pt idx="78">
                  <c:v>0.80000000000003635</c:v>
                </c:pt>
                <c:pt idx="79">
                  <c:v>0.60000000000002729</c:v>
                </c:pt>
                <c:pt idx="80">
                  <c:v>0.80000000000003635</c:v>
                </c:pt>
                <c:pt idx="81">
                  <c:v>1</c:v>
                </c:pt>
                <c:pt idx="82">
                  <c:v>0.60000000000002729</c:v>
                </c:pt>
                <c:pt idx="83">
                  <c:v>0.40000000000001817</c:v>
                </c:pt>
                <c:pt idx="84">
                  <c:v>0.40000000000001817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5F-4BFB-91AB-8BB7D49F3175}"/>
            </c:ext>
          </c:extLst>
        </c:ser>
        <c:ser>
          <c:idx val="3"/>
          <c:order val="2"/>
          <c:tx>
            <c:strRef>
              <c:f>'leather 6MayAM 2'!$G$1</c:f>
              <c:strCache>
                <c:ptCount val="1"/>
                <c:pt idx="0">
                  <c:v>cluster_3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'leather 6MayAM 2'!$G$2:$G$86</c:f>
              <c:numCache>
                <c:formatCode>General</c:formatCode>
                <c:ptCount val="8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0.75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0.75</c:v>
                </c:pt>
                <c:pt idx="9">
                  <c:v>0.75</c:v>
                </c:pt>
                <c:pt idx="10">
                  <c:v>0.5</c:v>
                </c:pt>
                <c:pt idx="11">
                  <c:v>0.5</c:v>
                </c:pt>
                <c:pt idx="12">
                  <c:v>1</c:v>
                </c:pt>
                <c:pt idx="13">
                  <c:v>0.75</c:v>
                </c:pt>
                <c:pt idx="14">
                  <c:v>0.75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0.75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0.75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0.75</c:v>
                </c:pt>
                <c:pt idx="71">
                  <c:v>1</c:v>
                </c:pt>
                <c:pt idx="72">
                  <c:v>1</c:v>
                </c:pt>
                <c:pt idx="73">
                  <c:v>0.75</c:v>
                </c:pt>
                <c:pt idx="74">
                  <c:v>0.75</c:v>
                </c:pt>
                <c:pt idx="75">
                  <c:v>0.75</c:v>
                </c:pt>
                <c:pt idx="76">
                  <c:v>0.75</c:v>
                </c:pt>
                <c:pt idx="77">
                  <c:v>0.75</c:v>
                </c:pt>
                <c:pt idx="78">
                  <c:v>0.75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0.75</c:v>
                </c:pt>
                <c:pt idx="83">
                  <c:v>1</c:v>
                </c:pt>
                <c:pt idx="8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5F-4BFB-91AB-8BB7D49F3175}"/>
            </c:ext>
          </c:extLst>
        </c:ser>
        <c:ser>
          <c:idx val="4"/>
          <c:order val="3"/>
          <c:tx>
            <c:strRef>
              <c:f>'leather 6MayAM 2'!$I$1</c:f>
              <c:strCache>
                <c:ptCount val="1"/>
                <c:pt idx="0">
                  <c:v>cluster_4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'leather 6MayAM 2'!$I$2:$I$86</c:f>
              <c:numCache>
                <c:formatCode>General</c:formatCode>
                <c:ptCount val="85"/>
                <c:pt idx="0">
                  <c:v>1</c:v>
                </c:pt>
                <c:pt idx="1">
                  <c:v>0.6000065535094008</c:v>
                </c:pt>
                <c:pt idx="2">
                  <c:v>0.40000983026410125</c:v>
                </c:pt>
                <c:pt idx="3">
                  <c:v>0.6000065535094008</c:v>
                </c:pt>
                <c:pt idx="4">
                  <c:v>0.40000983026410125</c:v>
                </c:pt>
                <c:pt idx="5">
                  <c:v>0.40000983026410125</c:v>
                </c:pt>
                <c:pt idx="6">
                  <c:v>0.6000065535094008</c:v>
                </c:pt>
                <c:pt idx="7">
                  <c:v>0.8000032767547004</c:v>
                </c:pt>
                <c:pt idx="8">
                  <c:v>0.8000032767547004</c:v>
                </c:pt>
                <c:pt idx="9">
                  <c:v>0.8000032767547004</c:v>
                </c:pt>
                <c:pt idx="10">
                  <c:v>0.6000065535094008</c:v>
                </c:pt>
                <c:pt idx="11">
                  <c:v>0.40000983026410125</c:v>
                </c:pt>
                <c:pt idx="12">
                  <c:v>0.40000983026410125</c:v>
                </c:pt>
                <c:pt idx="13">
                  <c:v>0.40000983026410125</c:v>
                </c:pt>
                <c:pt idx="14">
                  <c:v>0.40000983026410125</c:v>
                </c:pt>
                <c:pt idx="15">
                  <c:v>0.40000983026410125</c:v>
                </c:pt>
                <c:pt idx="16">
                  <c:v>0.40000983026410125</c:v>
                </c:pt>
                <c:pt idx="17">
                  <c:v>0.20001310701880168</c:v>
                </c:pt>
                <c:pt idx="18">
                  <c:v>0.20001310701880168</c:v>
                </c:pt>
                <c:pt idx="19">
                  <c:v>0.40000983026410125</c:v>
                </c:pt>
                <c:pt idx="20">
                  <c:v>0</c:v>
                </c:pt>
                <c:pt idx="21">
                  <c:v>0.20001310701880168</c:v>
                </c:pt>
                <c:pt idx="22">
                  <c:v>0.20001310701880168</c:v>
                </c:pt>
                <c:pt idx="23">
                  <c:v>0.20001310701880168</c:v>
                </c:pt>
                <c:pt idx="24">
                  <c:v>0.20001310701880168</c:v>
                </c:pt>
                <c:pt idx="25">
                  <c:v>0.40000983026410125</c:v>
                </c:pt>
                <c:pt idx="26">
                  <c:v>0.40000983026410125</c:v>
                </c:pt>
                <c:pt idx="27">
                  <c:v>0.40000983026410125</c:v>
                </c:pt>
                <c:pt idx="28">
                  <c:v>0.40000983026410125</c:v>
                </c:pt>
                <c:pt idx="29">
                  <c:v>0.20001310701880168</c:v>
                </c:pt>
                <c:pt idx="30">
                  <c:v>0.20001310701880168</c:v>
                </c:pt>
                <c:pt idx="31">
                  <c:v>0</c:v>
                </c:pt>
                <c:pt idx="32">
                  <c:v>0.40000983026410125</c:v>
                </c:pt>
                <c:pt idx="33">
                  <c:v>0.40000983026410125</c:v>
                </c:pt>
                <c:pt idx="34">
                  <c:v>0.20001310701880168</c:v>
                </c:pt>
                <c:pt idx="35">
                  <c:v>0.20001310701880168</c:v>
                </c:pt>
                <c:pt idx="36">
                  <c:v>0.20001310701880168</c:v>
                </c:pt>
                <c:pt idx="37">
                  <c:v>0.20001310701880168</c:v>
                </c:pt>
                <c:pt idx="38">
                  <c:v>0.20001310701880168</c:v>
                </c:pt>
                <c:pt idx="39">
                  <c:v>0.20001310701880168</c:v>
                </c:pt>
                <c:pt idx="40">
                  <c:v>0.20001310701880168</c:v>
                </c:pt>
                <c:pt idx="41">
                  <c:v>0.20001310701880168</c:v>
                </c:pt>
                <c:pt idx="42">
                  <c:v>0.20001310701880168</c:v>
                </c:pt>
                <c:pt idx="43">
                  <c:v>0.20001310701880168</c:v>
                </c:pt>
                <c:pt idx="44">
                  <c:v>0.20001310701880168</c:v>
                </c:pt>
                <c:pt idx="45">
                  <c:v>0.20001310701880168</c:v>
                </c:pt>
                <c:pt idx="46">
                  <c:v>0.40000983026410125</c:v>
                </c:pt>
                <c:pt idx="47">
                  <c:v>0.20001310701880168</c:v>
                </c:pt>
                <c:pt idx="48">
                  <c:v>0.40000983026410125</c:v>
                </c:pt>
                <c:pt idx="49">
                  <c:v>0.20001310701880168</c:v>
                </c:pt>
                <c:pt idx="50">
                  <c:v>0.20001310701880168</c:v>
                </c:pt>
                <c:pt idx="51">
                  <c:v>0.20001310701880168</c:v>
                </c:pt>
                <c:pt idx="52">
                  <c:v>0.40000983026410125</c:v>
                </c:pt>
                <c:pt idx="53">
                  <c:v>0.40000983026410125</c:v>
                </c:pt>
                <c:pt idx="54">
                  <c:v>0.20001310701880168</c:v>
                </c:pt>
                <c:pt idx="55">
                  <c:v>0.20001310701880168</c:v>
                </c:pt>
                <c:pt idx="56">
                  <c:v>0.40000983026410125</c:v>
                </c:pt>
                <c:pt idx="57">
                  <c:v>0.20001310701880168</c:v>
                </c:pt>
                <c:pt idx="58">
                  <c:v>0.20001310701880168</c:v>
                </c:pt>
                <c:pt idx="59">
                  <c:v>0.20001310701880168</c:v>
                </c:pt>
                <c:pt idx="60">
                  <c:v>0.20001310701880168</c:v>
                </c:pt>
                <c:pt idx="61">
                  <c:v>0.40000983026410125</c:v>
                </c:pt>
                <c:pt idx="62">
                  <c:v>0.20001310701880168</c:v>
                </c:pt>
                <c:pt idx="63">
                  <c:v>0.40000983026410125</c:v>
                </c:pt>
                <c:pt idx="64">
                  <c:v>0.40000983026410125</c:v>
                </c:pt>
                <c:pt idx="65">
                  <c:v>0.40000983026410125</c:v>
                </c:pt>
                <c:pt idx="66">
                  <c:v>0.40000983026410125</c:v>
                </c:pt>
                <c:pt idx="67">
                  <c:v>0.40000983026410125</c:v>
                </c:pt>
                <c:pt idx="68">
                  <c:v>0.40000983026410125</c:v>
                </c:pt>
                <c:pt idx="69">
                  <c:v>0.6000065535094008</c:v>
                </c:pt>
                <c:pt idx="70">
                  <c:v>0.6000065535094008</c:v>
                </c:pt>
                <c:pt idx="71">
                  <c:v>0.6000065535094008</c:v>
                </c:pt>
                <c:pt idx="72">
                  <c:v>0.6000065535094008</c:v>
                </c:pt>
                <c:pt idx="73">
                  <c:v>0.40000983026410125</c:v>
                </c:pt>
                <c:pt idx="74">
                  <c:v>0.6000065535094008</c:v>
                </c:pt>
                <c:pt idx="75">
                  <c:v>0.40000983026410125</c:v>
                </c:pt>
                <c:pt idx="76">
                  <c:v>0.40000983026410125</c:v>
                </c:pt>
                <c:pt idx="77">
                  <c:v>0.40000983026410125</c:v>
                </c:pt>
                <c:pt idx="78">
                  <c:v>0.40000983026410125</c:v>
                </c:pt>
                <c:pt idx="79">
                  <c:v>0.40000983026410125</c:v>
                </c:pt>
                <c:pt idx="80">
                  <c:v>0.40000983026410125</c:v>
                </c:pt>
                <c:pt idx="81">
                  <c:v>0.20001310701880168</c:v>
                </c:pt>
                <c:pt idx="82">
                  <c:v>0.6000065535094008</c:v>
                </c:pt>
                <c:pt idx="83">
                  <c:v>0.40000983026410125</c:v>
                </c:pt>
                <c:pt idx="8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5F-4BFB-91AB-8BB7D49F3175}"/>
            </c:ext>
          </c:extLst>
        </c:ser>
        <c:ser>
          <c:idx val="5"/>
          <c:order val="4"/>
          <c:tx>
            <c:strRef>
              <c:f>'leather 6MayAM 2'!$K$1</c:f>
              <c:strCache>
                <c:ptCount val="1"/>
                <c:pt idx="0">
                  <c:v>cluster_5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'leather 6MayAM 2'!$K$2:$K$86</c:f>
              <c:numCache>
                <c:formatCode>General</c:formatCode>
                <c:ptCount val="85"/>
                <c:pt idx="0">
                  <c:v>1</c:v>
                </c:pt>
                <c:pt idx="1">
                  <c:v>0.4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0.2</c:v>
                </c:pt>
                <c:pt idx="10">
                  <c:v>0.4</c:v>
                </c:pt>
                <c:pt idx="11">
                  <c:v>0.4</c:v>
                </c:pt>
                <c:pt idx="12">
                  <c:v>0.2</c:v>
                </c:pt>
                <c:pt idx="13">
                  <c:v>0.4</c:v>
                </c:pt>
                <c:pt idx="14">
                  <c:v>0.4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0.4</c:v>
                </c:pt>
                <c:pt idx="33">
                  <c:v>0.4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0.4</c:v>
                </c:pt>
                <c:pt idx="40">
                  <c:v>0.2</c:v>
                </c:pt>
                <c:pt idx="41">
                  <c:v>0.4</c:v>
                </c:pt>
                <c:pt idx="42">
                  <c:v>0.4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0.4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0.4</c:v>
                </c:pt>
                <c:pt idx="54">
                  <c:v>0.6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0.6</c:v>
                </c:pt>
                <c:pt idx="59">
                  <c:v>0.4</c:v>
                </c:pt>
                <c:pt idx="60">
                  <c:v>0.4</c:v>
                </c:pt>
                <c:pt idx="61">
                  <c:v>0.2</c:v>
                </c:pt>
                <c:pt idx="62">
                  <c:v>0.2</c:v>
                </c:pt>
                <c:pt idx="63">
                  <c:v>0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0.2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5F-4BFB-91AB-8BB7D49F3175}"/>
            </c:ext>
          </c:extLst>
        </c:ser>
        <c:ser>
          <c:idx val="0"/>
          <c:order val="5"/>
          <c:tx>
            <c:strRef>
              <c:f>'leather 6MayAM 2'!$N$1</c:f>
              <c:strCache>
                <c:ptCount val="1"/>
                <c:pt idx="0">
                  <c:v>temperature_normalized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'leather 6MayAM 2'!$N$2:$N$86</c:f>
              <c:numCache>
                <c:formatCode>General</c:formatCode>
                <c:ptCount val="85"/>
                <c:pt idx="0">
                  <c:v>0.98802395209580818</c:v>
                </c:pt>
                <c:pt idx="1">
                  <c:v>0.98802395209580818</c:v>
                </c:pt>
                <c:pt idx="2">
                  <c:v>1</c:v>
                </c:pt>
                <c:pt idx="3">
                  <c:v>1</c:v>
                </c:pt>
                <c:pt idx="4">
                  <c:v>0.94011976047904189</c:v>
                </c:pt>
                <c:pt idx="5">
                  <c:v>0.94011976047904189</c:v>
                </c:pt>
                <c:pt idx="6">
                  <c:v>0.63473053892215525</c:v>
                </c:pt>
                <c:pt idx="7">
                  <c:v>0.63473053892215525</c:v>
                </c:pt>
                <c:pt idx="8">
                  <c:v>0.51497005988023914</c:v>
                </c:pt>
                <c:pt idx="9">
                  <c:v>0.51497005988023914</c:v>
                </c:pt>
                <c:pt idx="10">
                  <c:v>0.31736526946107757</c:v>
                </c:pt>
                <c:pt idx="11">
                  <c:v>0.31736526946107757</c:v>
                </c:pt>
                <c:pt idx="12">
                  <c:v>0.6107784431137725</c:v>
                </c:pt>
                <c:pt idx="13">
                  <c:v>0.6107784431137725</c:v>
                </c:pt>
                <c:pt idx="14">
                  <c:v>0.63473053892215525</c:v>
                </c:pt>
                <c:pt idx="15">
                  <c:v>0.63473053892215525</c:v>
                </c:pt>
                <c:pt idx="16">
                  <c:v>0.41317365269461104</c:v>
                </c:pt>
                <c:pt idx="17">
                  <c:v>0.41317365269461104</c:v>
                </c:pt>
                <c:pt idx="18">
                  <c:v>0.23353293413173681</c:v>
                </c:pt>
                <c:pt idx="19">
                  <c:v>0.23353293413173681</c:v>
                </c:pt>
                <c:pt idx="20">
                  <c:v>0.56287425149700621</c:v>
                </c:pt>
                <c:pt idx="21">
                  <c:v>0.56287425149700621</c:v>
                </c:pt>
                <c:pt idx="22">
                  <c:v>0.6107784431137725</c:v>
                </c:pt>
                <c:pt idx="23">
                  <c:v>0.6107784431137725</c:v>
                </c:pt>
                <c:pt idx="24">
                  <c:v>0.62874251497005984</c:v>
                </c:pt>
                <c:pt idx="25">
                  <c:v>0.62874251497005984</c:v>
                </c:pt>
                <c:pt idx="26">
                  <c:v>0.61676646706586791</c:v>
                </c:pt>
                <c:pt idx="27">
                  <c:v>0.61676646706586791</c:v>
                </c:pt>
                <c:pt idx="28">
                  <c:v>0.35928143712574845</c:v>
                </c:pt>
                <c:pt idx="29">
                  <c:v>0.35928143712574845</c:v>
                </c:pt>
                <c:pt idx="30">
                  <c:v>0.1676646706586824</c:v>
                </c:pt>
                <c:pt idx="31">
                  <c:v>0.1676646706586824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0.2754491017964068</c:v>
                </c:pt>
                <c:pt idx="37">
                  <c:v>0.2754491017964068</c:v>
                </c:pt>
                <c:pt idx="38">
                  <c:v>0.41317365269461104</c:v>
                </c:pt>
                <c:pt idx="39">
                  <c:v>0.41317365269461104</c:v>
                </c:pt>
                <c:pt idx="40">
                  <c:v>0.50299401197604809</c:v>
                </c:pt>
                <c:pt idx="41">
                  <c:v>0.50299401197604809</c:v>
                </c:pt>
                <c:pt idx="42">
                  <c:v>0.57485029940119714</c:v>
                </c:pt>
                <c:pt idx="43">
                  <c:v>0.57485029940119714</c:v>
                </c:pt>
                <c:pt idx="44">
                  <c:v>0.6107784431137725</c:v>
                </c:pt>
                <c:pt idx="45">
                  <c:v>0.6107784431137725</c:v>
                </c:pt>
                <c:pt idx="46">
                  <c:v>0.62275449101796432</c:v>
                </c:pt>
                <c:pt idx="47">
                  <c:v>0.62275449101796432</c:v>
                </c:pt>
                <c:pt idx="48">
                  <c:v>0.31736526946107757</c:v>
                </c:pt>
                <c:pt idx="49">
                  <c:v>0.31736526946107757</c:v>
                </c:pt>
                <c:pt idx="50">
                  <c:v>0.59880239520958067</c:v>
                </c:pt>
                <c:pt idx="51">
                  <c:v>0.59880239520958067</c:v>
                </c:pt>
                <c:pt idx="52">
                  <c:v>0.22155688622754499</c:v>
                </c:pt>
                <c:pt idx="53">
                  <c:v>0.22155688622754499</c:v>
                </c:pt>
                <c:pt idx="54">
                  <c:v>0.54491017964071808</c:v>
                </c:pt>
                <c:pt idx="55">
                  <c:v>0.54491017964071808</c:v>
                </c:pt>
                <c:pt idx="56">
                  <c:v>0.6047904191616762</c:v>
                </c:pt>
                <c:pt idx="57">
                  <c:v>0.6047904191616762</c:v>
                </c:pt>
                <c:pt idx="58">
                  <c:v>0.62275449101796432</c:v>
                </c:pt>
                <c:pt idx="59">
                  <c:v>0.62275449101796432</c:v>
                </c:pt>
                <c:pt idx="60">
                  <c:v>0.63473053892215525</c:v>
                </c:pt>
                <c:pt idx="61">
                  <c:v>0.63473053892215525</c:v>
                </c:pt>
                <c:pt idx="62">
                  <c:v>0.65269461077844326</c:v>
                </c:pt>
                <c:pt idx="63">
                  <c:v>0.65269461077844326</c:v>
                </c:pt>
                <c:pt idx="64">
                  <c:v>0.66467065868263431</c:v>
                </c:pt>
                <c:pt idx="65">
                  <c:v>0.66467065868263431</c:v>
                </c:pt>
                <c:pt idx="66">
                  <c:v>0.67065868263473061</c:v>
                </c:pt>
                <c:pt idx="67">
                  <c:v>0.67065868263473061</c:v>
                </c:pt>
                <c:pt idx="68">
                  <c:v>0.68263473053892243</c:v>
                </c:pt>
                <c:pt idx="69">
                  <c:v>0.68263473053892243</c:v>
                </c:pt>
                <c:pt idx="70">
                  <c:v>0.70658682634730507</c:v>
                </c:pt>
                <c:pt idx="71">
                  <c:v>0.70658682634730507</c:v>
                </c:pt>
                <c:pt idx="72">
                  <c:v>0.74850299401197584</c:v>
                </c:pt>
                <c:pt idx="73">
                  <c:v>0.74850299401197584</c:v>
                </c:pt>
                <c:pt idx="74">
                  <c:v>0.77844311377245501</c:v>
                </c:pt>
                <c:pt idx="75">
                  <c:v>0.77844311377245501</c:v>
                </c:pt>
                <c:pt idx="76">
                  <c:v>0.57485029940119714</c:v>
                </c:pt>
                <c:pt idx="77">
                  <c:v>0.57485029940119714</c:v>
                </c:pt>
                <c:pt idx="78">
                  <c:v>0.65868263473053879</c:v>
                </c:pt>
                <c:pt idx="79">
                  <c:v>0.65868263473053879</c:v>
                </c:pt>
                <c:pt idx="80">
                  <c:v>0.44311377245509009</c:v>
                </c:pt>
                <c:pt idx="81">
                  <c:v>0.44311377245509009</c:v>
                </c:pt>
                <c:pt idx="82">
                  <c:v>0.6047904191616762</c:v>
                </c:pt>
                <c:pt idx="83">
                  <c:v>0.6047904191616762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5F-4BFB-91AB-8BB7D49F3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157136"/>
        <c:axId val="673161296"/>
      </c:lineChart>
      <c:catAx>
        <c:axId val="673157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61296"/>
        <c:crosses val="autoZero"/>
        <c:auto val="1"/>
        <c:lblAlgn val="ctr"/>
        <c:lblOffset val="100"/>
        <c:noMultiLvlLbl val="0"/>
      </c:catAx>
      <c:valAx>
        <c:axId val="67316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5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'leather 6MayAM 2'!$M$1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'leather 6MayAM 2'!$M$2:$M$86</c:f>
              <c:numCache>
                <c:formatCode>General</c:formatCode>
                <c:ptCount val="85"/>
                <c:pt idx="0">
                  <c:v>91.5</c:v>
                </c:pt>
                <c:pt idx="1">
                  <c:v>91.5</c:v>
                </c:pt>
                <c:pt idx="2">
                  <c:v>91.3</c:v>
                </c:pt>
                <c:pt idx="3">
                  <c:v>91.3</c:v>
                </c:pt>
                <c:pt idx="4">
                  <c:v>92.3</c:v>
                </c:pt>
                <c:pt idx="5">
                  <c:v>92.3</c:v>
                </c:pt>
                <c:pt idx="6">
                  <c:v>97.4</c:v>
                </c:pt>
                <c:pt idx="7">
                  <c:v>97.4</c:v>
                </c:pt>
                <c:pt idx="8">
                  <c:v>99.4</c:v>
                </c:pt>
                <c:pt idx="9">
                  <c:v>99.4</c:v>
                </c:pt>
                <c:pt idx="10">
                  <c:v>102.7</c:v>
                </c:pt>
                <c:pt idx="11">
                  <c:v>102.7</c:v>
                </c:pt>
                <c:pt idx="12">
                  <c:v>97.8</c:v>
                </c:pt>
                <c:pt idx="13">
                  <c:v>97.8</c:v>
                </c:pt>
                <c:pt idx="14">
                  <c:v>97.4</c:v>
                </c:pt>
                <c:pt idx="15">
                  <c:v>97.4</c:v>
                </c:pt>
                <c:pt idx="16">
                  <c:v>101.1</c:v>
                </c:pt>
                <c:pt idx="17">
                  <c:v>101.1</c:v>
                </c:pt>
                <c:pt idx="18">
                  <c:v>104.1</c:v>
                </c:pt>
                <c:pt idx="19">
                  <c:v>104.1</c:v>
                </c:pt>
                <c:pt idx="20">
                  <c:v>98.6</c:v>
                </c:pt>
                <c:pt idx="21">
                  <c:v>98.6</c:v>
                </c:pt>
                <c:pt idx="22">
                  <c:v>97.8</c:v>
                </c:pt>
                <c:pt idx="23">
                  <c:v>97.8</c:v>
                </c:pt>
                <c:pt idx="24">
                  <c:v>97.5</c:v>
                </c:pt>
                <c:pt idx="25">
                  <c:v>97.5</c:v>
                </c:pt>
                <c:pt idx="26">
                  <c:v>97.7</c:v>
                </c:pt>
                <c:pt idx="27">
                  <c:v>97.7</c:v>
                </c:pt>
                <c:pt idx="28">
                  <c:v>102</c:v>
                </c:pt>
                <c:pt idx="29">
                  <c:v>102</c:v>
                </c:pt>
                <c:pt idx="30">
                  <c:v>105.2</c:v>
                </c:pt>
                <c:pt idx="31">
                  <c:v>105.2</c:v>
                </c:pt>
                <c:pt idx="32">
                  <c:v>108</c:v>
                </c:pt>
                <c:pt idx="33">
                  <c:v>108</c:v>
                </c:pt>
                <c:pt idx="34">
                  <c:v>108</c:v>
                </c:pt>
                <c:pt idx="35">
                  <c:v>108</c:v>
                </c:pt>
                <c:pt idx="36">
                  <c:v>103.4</c:v>
                </c:pt>
                <c:pt idx="37">
                  <c:v>103.4</c:v>
                </c:pt>
                <c:pt idx="38">
                  <c:v>101.1</c:v>
                </c:pt>
                <c:pt idx="39">
                  <c:v>101.1</c:v>
                </c:pt>
                <c:pt idx="40">
                  <c:v>99.6</c:v>
                </c:pt>
                <c:pt idx="41">
                  <c:v>99.6</c:v>
                </c:pt>
                <c:pt idx="42">
                  <c:v>98.4</c:v>
                </c:pt>
                <c:pt idx="43">
                  <c:v>98.4</c:v>
                </c:pt>
                <c:pt idx="44">
                  <c:v>97.8</c:v>
                </c:pt>
                <c:pt idx="45">
                  <c:v>97.8</c:v>
                </c:pt>
                <c:pt idx="46">
                  <c:v>97.6</c:v>
                </c:pt>
                <c:pt idx="47">
                  <c:v>97.6</c:v>
                </c:pt>
                <c:pt idx="48">
                  <c:v>102.7</c:v>
                </c:pt>
                <c:pt idx="49">
                  <c:v>102.7</c:v>
                </c:pt>
                <c:pt idx="50">
                  <c:v>98</c:v>
                </c:pt>
                <c:pt idx="51">
                  <c:v>98</c:v>
                </c:pt>
                <c:pt idx="52">
                  <c:v>104.3</c:v>
                </c:pt>
                <c:pt idx="53">
                  <c:v>104.3</c:v>
                </c:pt>
                <c:pt idx="54">
                  <c:v>98.9</c:v>
                </c:pt>
                <c:pt idx="55">
                  <c:v>98.9</c:v>
                </c:pt>
                <c:pt idx="56">
                  <c:v>97.9</c:v>
                </c:pt>
                <c:pt idx="57">
                  <c:v>97.9</c:v>
                </c:pt>
                <c:pt idx="58">
                  <c:v>97.6</c:v>
                </c:pt>
                <c:pt idx="59">
                  <c:v>97.6</c:v>
                </c:pt>
                <c:pt idx="60">
                  <c:v>97.4</c:v>
                </c:pt>
                <c:pt idx="61">
                  <c:v>97.4</c:v>
                </c:pt>
                <c:pt idx="62">
                  <c:v>97.1</c:v>
                </c:pt>
                <c:pt idx="63">
                  <c:v>97.1</c:v>
                </c:pt>
                <c:pt idx="64">
                  <c:v>96.9</c:v>
                </c:pt>
                <c:pt idx="65">
                  <c:v>96.9</c:v>
                </c:pt>
                <c:pt idx="66">
                  <c:v>96.8</c:v>
                </c:pt>
                <c:pt idx="67">
                  <c:v>96.8</c:v>
                </c:pt>
                <c:pt idx="68">
                  <c:v>96.6</c:v>
                </c:pt>
                <c:pt idx="69">
                  <c:v>96.6</c:v>
                </c:pt>
                <c:pt idx="70">
                  <c:v>96.2</c:v>
                </c:pt>
                <c:pt idx="71">
                  <c:v>96.2</c:v>
                </c:pt>
                <c:pt idx="72">
                  <c:v>95.5</c:v>
                </c:pt>
                <c:pt idx="73">
                  <c:v>95.5</c:v>
                </c:pt>
                <c:pt idx="74">
                  <c:v>95</c:v>
                </c:pt>
                <c:pt idx="75">
                  <c:v>95</c:v>
                </c:pt>
                <c:pt idx="76">
                  <c:v>98.4</c:v>
                </c:pt>
                <c:pt idx="77">
                  <c:v>98.4</c:v>
                </c:pt>
                <c:pt idx="78">
                  <c:v>97</c:v>
                </c:pt>
                <c:pt idx="79">
                  <c:v>97</c:v>
                </c:pt>
                <c:pt idx="80">
                  <c:v>100.6</c:v>
                </c:pt>
                <c:pt idx="81">
                  <c:v>100.6</c:v>
                </c:pt>
                <c:pt idx="82">
                  <c:v>97.9</c:v>
                </c:pt>
                <c:pt idx="83">
                  <c:v>97.9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85-42C6-BC7E-D27883DD4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011984"/>
        <c:axId val="669014224"/>
      </c:lineChart>
      <c:catAx>
        <c:axId val="669011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14224"/>
        <c:crosses val="autoZero"/>
        <c:auto val="1"/>
        <c:lblAlgn val="ctr"/>
        <c:lblOffset val="100"/>
        <c:noMultiLvlLbl val="0"/>
      </c:catAx>
      <c:valAx>
        <c:axId val="66901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1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'leather 5MayAM'!$N$1</c:f>
              <c:strCache>
                <c:ptCount val="1"/>
                <c:pt idx="0">
                  <c:v>temperature_normalized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'leather 5MayAM'!$N$2:$N$87</c:f>
              <c:numCache>
                <c:formatCode>General</c:formatCode>
                <c:ptCount val="86"/>
                <c:pt idx="0">
                  <c:v>7.7399380804953569E-3</c:v>
                </c:pt>
                <c:pt idx="1">
                  <c:v>7.7399380804953569E-3</c:v>
                </c:pt>
                <c:pt idx="2">
                  <c:v>6.1919504643962635E-3</c:v>
                </c:pt>
                <c:pt idx="3">
                  <c:v>6.1919504643962635E-3</c:v>
                </c:pt>
                <c:pt idx="4">
                  <c:v>4.6439628482971701E-3</c:v>
                </c:pt>
                <c:pt idx="5">
                  <c:v>4.6439628482971701E-3</c:v>
                </c:pt>
                <c:pt idx="6">
                  <c:v>3.0959752321981868E-3</c:v>
                </c:pt>
                <c:pt idx="7">
                  <c:v>3.0959752321981868E-3</c:v>
                </c:pt>
                <c:pt idx="8">
                  <c:v>1.5479876160990934E-3</c:v>
                </c:pt>
                <c:pt idx="9">
                  <c:v>1.5479876160990934E-3</c:v>
                </c:pt>
                <c:pt idx="10">
                  <c:v>0</c:v>
                </c:pt>
                <c:pt idx="11">
                  <c:v>0</c:v>
                </c:pt>
                <c:pt idx="12">
                  <c:v>0.20588235294117643</c:v>
                </c:pt>
                <c:pt idx="13">
                  <c:v>0.20588235294117643</c:v>
                </c:pt>
                <c:pt idx="14">
                  <c:v>0.36842105263157893</c:v>
                </c:pt>
                <c:pt idx="15">
                  <c:v>0.36842105263157893</c:v>
                </c:pt>
                <c:pt idx="16">
                  <c:v>0.47987616099071212</c:v>
                </c:pt>
                <c:pt idx="17">
                  <c:v>0.47987616099071212</c:v>
                </c:pt>
                <c:pt idx="18">
                  <c:v>0.57275541795665641</c:v>
                </c:pt>
                <c:pt idx="19">
                  <c:v>0.57275541795665641</c:v>
                </c:pt>
                <c:pt idx="20">
                  <c:v>0.64551083591331282</c:v>
                </c:pt>
                <c:pt idx="21">
                  <c:v>0.64551083591331282</c:v>
                </c:pt>
                <c:pt idx="22">
                  <c:v>0.70433436532507743</c:v>
                </c:pt>
                <c:pt idx="23">
                  <c:v>0.70433436532507743</c:v>
                </c:pt>
                <c:pt idx="24">
                  <c:v>0.47987616099071212</c:v>
                </c:pt>
                <c:pt idx="25">
                  <c:v>0.47987616099071212</c:v>
                </c:pt>
                <c:pt idx="26">
                  <c:v>0.42414860681114563</c:v>
                </c:pt>
                <c:pt idx="27">
                  <c:v>0.42414860681114563</c:v>
                </c:pt>
                <c:pt idx="28">
                  <c:v>0.38080495356037147</c:v>
                </c:pt>
                <c:pt idx="29">
                  <c:v>0.38080495356037147</c:v>
                </c:pt>
                <c:pt idx="30">
                  <c:v>0.34055727554179571</c:v>
                </c:pt>
                <c:pt idx="31">
                  <c:v>0.34055727554179571</c:v>
                </c:pt>
                <c:pt idx="32">
                  <c:v>0.30804953560371529</c:v>
                </c:pt>
                <c:pt idx="33">
                  <c:v>0.30804953560371529</c:v>
                </c:pt>
                <c:pt idx="34">
                  <c:v>0.28482972136222923</c:v>
                </c:pt>
                <c:pt idx="35">
                  <c:v>0.28482972136222923</c:v>
                </c:pt>
                <c:pt idx="36">
                  <c:v>0.51857585139318885</c:v>
                </c:pt>
                <c:pt idx="37">
                  <c:v>0.51857585139318885</c:v>
                </c:pt>
                <c:pt idx="38">
                  <c:v>0.6470588235294118</c:v>
                </c:pt>
                <c:pt idx="39">
                  <c:v>0.6470588235294118</c:v>
                </c:pt>
                <c:pt idx="40">
                  <c:v>0.73839009287925705</c:v>
                </c:pt>
                <c:pt idx="41">
                  <c:v>0.73839009287925705</c:v>
                </c:pt>
                <c:pt idx="42">
                  <c:v>0.80650154798761609</c:v>
                </c:pt>
                <c:pt idx="43">
                  <c:v>0.80650154798761609</c:v>
                </c:pt>
                <c:pt idx="44">
                  <c:v>0.86068111455108354</c:v>
                </c:pt>
                <c:pt idx="45">
                  <c:v>0.86068111455108354</c:v>
                </c:pt>
                <c:pt idx="46">
                  <c:v>0.88854489164086703</c:v>
                </c:pt>
                <c:pt idx="47">
                  <c:v>0.88854489164086703</c:v>
                </c:pt>
                <c:pt idx="48">
                  <c:v>0.671826625386997</c:v>
                </c:pt>
                <c:pt idx="49">
                  <c:v>0.671826625386997</c:v>
                </c:pt>
                <c:pt idx="50">
                  <c:v>0.59133126934984526</c:v>
                </c:pt>
                <c:pt idx="51">
                  <c:v>0.59133126934984526</c:v>
                </c:pt>
                <c:pt idx="52">
                  <c:v>0.53250773993808065</c:v>
                </c:pt>
                <c:pt idx="53">
                  <c:v>0.53250773993808065</c:v>
                </c:pt>
                <c:pt idx="54">
                  <c:v>0.48761609907120745</c:v>
                </c:pt>
                <c:pt idx="55">
                  <c:v>0.48761609907120745</c:v>
                </c:pt>
                <c:pt idx="56">
                  <c:v>0.45201238390092885</c:v>
                </c:pt>
                <c:pt idx="57">
                  <c:v>0.45201238390092885</c:v>
                </c:pt>
                <c:pt idx="58">
                  <c:v>0.42414860681114563</c:v>
                </c:pt>
                <c:pt idx="59">
                  <c:v>0.42414860681114563</c:v>
                </c:pt>
                <c:pt idx="60">
                  <c:v>0.65170278637770895</c:v>
                </c:pt>
                <c:pt idx="61">
                  <c:v>0.65170278637770895</c:v>
                </c:pt>
                <c:pt idx="62">
                  <c:v>0.77863777089783281</c:v>
                </c:pt>
                <c:pt idx="63">
                  <c:v>0.77863777089783281</c:v>
                </c:pt>
                <c:pt idx="64">
                  <c:v>0.85758513931888558</c:v>
                </c:pt>
                <c:pt idx="65">
                  <c:v>0.85758513931888558</c:v>
                </c:pt>
                <c:pt idx="66">
                  <c:v>0.9148606811145511</c:v>
                </c:pt>
                <c:pt idx="67">
                  <c:v>0.9148606811145511</c:v>
                </c:pt>
                <c:pt idx="68">
                  <c:v>0.96284829721362242</c:v>
                </c:pt>
                <c:pt idx="69">
                  <c:v>0.96284829721362242</c:v>
                </c:pt>
                <c:pt idx="70">
                  <c:v>1</c:v>
                </c:pt>
                <c:pt idx="71">
                  <c:v>1</c:v>
                </c:pt>
                <c:pt idx="72">
                  <c:v>0.78018575851393202</c:v>
                </c:pt>
                <c:pt idx="73">
                  <c:v>0.78018575851393202</c:v>
                </c:pt>
                <c:pt idx="74">
                  <c:v>0.67956656346749245</c:v>
                </c:pt>
                <c:pt idx="75">
                  <c:v>0.67956656346749245</c:v>
                </c:pt>
                <c:pt idx="76">
                  <c:v>0.62074303405572751</c:v>
                </c:pt>
                <c:pt idx="77">
                  <c:v>0.62074303405572751</c:v>
                </c:pt>
                <c:pt idx="78">
                  <c:v>0.57585139318885459</c:v>
                </c:pt>
                <c:pt idx="79">
                  <c:v>0.57585139318885459</c:v>
                </c:pt>
                <c:pt idx="80">
                  <c:v>0.54334365325077394</c:v>
                </c:pt>
                <c:pt idx="81">
                  <c:v>0.54334365325077394</c:v>
                </c:pt>
                <c:pt idx="82">
                  <c:v>0.51083591331269351</c:v>
                </c:pt>
                <c:pt idx="83">
                  <c:v>0.51083591331269351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E7-4AF4-ADBD-9D48DB15A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019024"/>
        <c:axId val="669018064"/>
      </c:lineChart>
      <c:catAx>
        <c:axId val="669019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18064"/>
        <c:crosses val="autoZero"/>
        <c:auto val="1"/>
        <c:lblAlgn val="ctr"/>
        <c:lblOffset val="100"/>
        <c:noMultiLvlLbl val="0"/>
      </c:catAx>
      <c:valAx>
        <c:axId val="6690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1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Plastic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'leather 6MayAM 2'!$I$1</c:f>
              <c:strCache>
                <c:ptCount val="1"/>
                <c:pt idx="0">
                  <c:v>cluster_4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'leather 6MayAM 2'!$I$2:$I$86</c:f>
              <c:numCache>
                <c:formatCode>General</c:formatCode>
                <c:ptCount val="85"/>
                <c:pt idx="0">
                  <c:v>1</c:v>
                </c:pt>
                <c:pt idx="1">
                  <c:v>0.6000065535094008</c:v>
                </c:pt>
                <c:pt idx="2">
                  <c:v>0.40000983026410125</c:v>
                </c:pt>
                <c:pt idx="3">
                  <c:v>0.6000065535094008</c:v>
                </c:pt>
                <c:pt idx="4">
                  <c:v>0.40000983026410125</c:v>
                </c:pt>
                <c:pt idx="5">
                  <c:v>0.40000983026410125</c:v>
                </c:pt>
                <c:pt idx="6">
                  <c:v>0.6000065535094008</c:v>
                </c:pt>
                <c:pt idx="7">
                  <c:v>0.8000032767547004</c:v>
                </c:pt>
                <c:pt idx="8">
                  <c:v>0.8000032767547004</c:v>
                </c:pt>
                <c:pt idx="9">
                  <c:v>0.8000032767547004</c:v>
                </c:pt>
                <c:pt idx="10">
                  <c:v>0.6000065535094008</c:v>
                </c:pt>
                <c:pt idx="11">
                  <c:v>0.40000983026410125</c:v>
                </c:pt>
                <c:pt idx="12">
                  <c:v>0.40000983026410125</c:v>
                </c:pt>
                <c:pt idx="13">
                  <c:v>0.40000983026410125</c:v>
                </c:pt>
                <c:pt idx="14">
                  <c:v>0.40000983026410125</c:v>
                </c:pt>
                <c:pt idx="15">
                  <c:v>0.40000983026410125</c:v>
                </c:pt>
                <c:pt idx="16">
                  <c:v>0.40000983026410125</c:v>
                </c:pt>
                <c:pt idx="17">
                  <c:v>0.20001310701880168</c:v>
                </c:pt>
                <c:pt idx="18">
                  <c:v>0.20001310701880168</c:v>
                </c:pt>
                <c:pt idx="19">
                  <c:v>0.40000983026410125</c:v>
                </c:pt>
                <c:pt idx="20">
                  <c:v>0</c:v>
                </c:pt>
                <c:pt idx="21">
                  <c:v>0.20001310701880168</c:v>
                </c:pt>
                <c:pt idx="22">
                  <c:v>0.20001310701880168</c:v>
                </c:pt>
                <c:pt idx="23">
                  <c:v>0.20001310701880168</c:v>
                </c:pt>
                <c:pt idx="24">
                  <c:v>0.20001310701880168</c:v>
                </c:pt>
                <c:pt idx="25">
                  <c:v>0.40000983026410125</c:v>
                </c:pt>
                <c:pt idx="26">
                  <c:v>0.40000983026410125</c:v>
                </c:pt>
                <c:pt idx="27">
                  <c:v>0.40000983026410125</c:v>
                </c:pt>
                <c:pt idx="28">
                  <c:v>0.40000983026410125</c:v>
                </c:pt>
                <c:pt idx="29">
                  <c:v>0.20001310701880168</c:v>
                </c:pt>
                <c:pt idx="30">
                  <c:v>0.20001310701880168</c:v>
                </c:pt>
                <c:pt idx="31">
                  <c:v>0</c:v>
                </c:pt>
                <c:pt idx="32">
                  <c:v>0.40000983026410125</c:v>
                </c:pt>
                <c:pt idx="33">
                  <c:v>0.40000983026410125</c:v>
                </c:pt>
                <c:pt idx="34">
                  <c:v>0.20001310701880168</c:v>
                </c:pt>
                <c:pt idx="35">
                  <c:v>0.20001310701880168</c:v>
                </c:pt>
                <c:pt idx="36">
                  <c:v>0.20001310701880168</c:v>
                </c:pt>
                <c:pt idx="37">
                  <c:v>0.20001310701880168</c:v>
                </c:pt>
                <c:pt idx="38">
                  <c:v>0.20001310701880168</c:v>
                </c:pt>
                <c:pt idx="39">
                  <c:v>0.20001310701880168</c:v>
                </c:pt>
                <c:pt idx="40">
                  <c:v>0.20001310701880168</c:v>
                </c:pt>
                <c:pt idx="41">
                  <c:v>0.20001310701880168</c:v>
                </c:pt>
                <c:pt idx="42">
                  <c:v>0.20001310701880168</c:v>
                </c:pt>
                <c:pt idx="43">
                  <c:v>0.20001310701880168</c:v>
                </c:pt>
                <c:pt idx="44">
                  <c:v>0.20001310701880168</c:v>
                </c:pt>
                <c:pt idx="45">
                  <c:v>0.20001310701880168</c:v>
                </c:pt>
                <c:pt idx="46">
                  <c:v>0.40000983026410125</c:v>
                </c:pt>
                <c:pt idx="47">
                  <c:v>0.20001310701880168</c:v>
                </c:pt>
                <c:pt idx="48">
                  <c:v>0.40000983026410125</c:v>
                </c:pt>
                <c:pt idx="49">
                  <c:v>0.20001310701880168</c:v>
                </c:pt>
                <c:pt idx="50">
                  <c:v>0.20001310701880168</c:v>
                </c:pt>
                <c:pt idx="51">
                  <c:v>0.20001310701880168</c:v>
                </c:pt>
                <c:pt idx="52">
                  <c:v>0.40000983026410125</c:v>
                </c:pt>
                <c:pt idx="53">
                  <c:v>0.40000983026410125</c:v>
                </c:pt>
                <c:pt idx="54">
                  <c:v>0.20001310701880168</c:v>
                </c:pt>
                <c:pt idx="55">
                  <c:v>0.20001310701880168</c:v>
                </c:pt>
                <c:pt idx="56">
                  <c:v>0.40000983026410125</c:v>
                </c:pt>
                <c:pt idx="57">
                  <c:v>0.20001310701880168</c:v>
                </c:pt>
                <c:pt idx="58">
                  <c:v>0.20001310701880168</c:v>
                </c:pt>
                <c:pt idx="59">
                  <c:v>0.20001310701880168</c:v>
                </c:pt>
                <c:pt idx="60">
                  <c:v>0.20001310701880168</c:v>
                </c:pt>
                <c:pt idx="61">
                  <c:v>0.40000983026410125</c:v>
                </c:pt>
                <c:pt idx="62">
                  <c:v>0.20001310701880168</c:v>
                </c:pt>
                <c:pt idx="63">
                  <c:v>0.40000983026410125</c:v>
                </c:pt>
                <c:pt idx="64">
                  <c:v>0.40000983026410125</c:v>
                </c:pt>
                <c:pt idx="65">
                  <c:v>0.40000983026410125</c:v>
                </c:pt>
                <c:pt idx="66">
                  <c:v>0.40000983026410125</c:v>
                </c:pt>
                <c:pt idx="67">
                  <c:v>0.40000983026410125</c:v>
                </c:pt>
                <c:pt idx="68">
                  <c:v>0.40000983026410125</c:v>
                </c:pt>
                <c:pt idx="69">
                  <c:v>0.6000065535094008</c:v>
                </c:pt>
                <c:pt idx="70">
                  <c:v>0.6000065535094008</c:v>
                </c:pt>
                <c:pt idx="71">
                  <c:v>0.6000065535094008</c:v>
                </c:pt>
                <c:pt idx="72">
                  <c:v>0.6000065535094008</c:v>
                </c:pt>
                <c:pt idx="73">
                  <c:v>0.40000983026410125</c:v>
                </c:pt>
                <c:pt idx="74">
                  <c:v>0.6000065535094008</c:v>
                </c:pt>
                <c:pt idx="75">
                  <c:v>0.40000983026410125</c:v>
                </c:pt>
                <c:pt idx="76">
                  <c:v>0.40000983026410125</c:v>
                </c:pt>
                <c:pt idx="77">
                  <c:v>0.40000983026410125</c:v>
                </c:pt>
                <c:pt idx="78">
                  <c:v>0.40000983026410125</c:v>
                </c:pt>
                <c:pt idx="79">
                  <c:v>0.40000983026410125</c:v>
                </c:pt>
                <c:pt idx="80">
                  <c:v>0.40000983026410125</c:v>
                </c:pt>
                <c:pt idx="81">
                  <c:v>0.20001310701880168</c:v>
                </c:pt>
                <c:pt idx="82">
                  <c:v>0.6000065535094008</c:v>
                </c:pt>
                <c:pt idx="83">
                  <c:v>0.40000983026410125</c:v>
                </c:pt>
                <c:pt idx="8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31-40BC-B465-D77E7ED23904}"/>
            </c:ext>
          </c:extLst>
        </c:ser>
        <c:ser>
          <c:idx val="0"/>
          <c:order val="1"/>
          <c:tx>
            <c:strRef>
              <c:f>'leather 6MayAM 2'!$N$1</c:f>
              <c:strCache>
                <c:ptCount val="1"/>
                <c:pt idx="0">
                  <c:v>temperature_normalized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'leather 6MayAM 2'!$N$2:$N$86</c:f>
              <c:numCache>
                <c:formatCode>General</c:formatCode>
                <c:ptCount val="85"/>
                <c:pt idx="0">
                  <c:v>0.98802395209580818</c:v>
                </c:pt>
                <c:pt idx="1">
                  <c:v>0.98802395209580818</c:v>
                </c:pt>
                <c:pt idx="2">
                  <c:v>1</c:v>
                </c:pt>
                <c:pt idx="3">
                  <c:v>1</c:v>
                </c:pt>
                <c:pt idx="4">
                  <c:v>0.94011976047904189</c:v>
                </c:pt>
                <c:pt idx="5">
                  <c:v>0.94011976047904189</c:v>
                </c:pt>
                <c:pt idx="6">
                  <c:v>0.63473053892215525</c:v>
                </c:pt>
                <c:pt idx="7">
                  <c:v>0.63473053892215525</c:v>
                </c:pt>
                <c:pt idx="8">
                  <c:v>0.51497005988023914</c:v>
                </c:pt>
                <c:pt idx="9">
                  <c:v>0.51497005988023914</c:v>
                </c:pt>
                <c:pt idx="10">
                  <c:v>0.31736526946107757</c:v>
                </c:pt>
                <c:pt idx="11">
                  <c:v>0.31736526946107757</c:v>
                </c:pt>
                <c:pt idx="12">
                  <c:v>0.6107784431137725</c:v>
                </c:pt>
                <c:pt idx="13">
                  <c:v>0.6107784431137725</c:v>
                </c:pt>
                <c:pt idx="14">
                  <c:v>0.63473053892215525</c:v>
                </c:pt>
                <c:pt idx="15">
                  <c:v>0.63473053892215525</c:v>
                </c:pt>
                <c:pt idx="16">
                  <c:v>0.41317365269461104</c:v>
                </c:pt>
                <c:pt idx="17">
                  <c:v>0.41317365269461104</c:v>
                </c:pt>
                <c:pt idx="18">
                  <c:v>0.23353293413173681</c:v>
                </c:pt>
                <c:pt idx="19">
                  <c:v>0.23353293413173681</c:v>
                </c:pt>
                <c:pt idx="20">
                  <c:v>0.56287425149700621</c:v>
                </c:pt>
                <c:pt idx="21">
                  <c:v>0.56287425149700621</c:v>
                </c:pt>
                <c:pt idx="22">
                  <c:v>0.6107784431137725</c:v>
                </c:pt>
                <c:pt idx="23">
                  <c:v>0.6107784431137725</c:v>
                </c:pt>
                <c:pt idx="24">
                  <c:v>0.62874251497005984</c:v>
                </c:pt>
                <c:pt idx="25">
                  <c:v>0.62874251497005984</c:v>
                </c:pt>
                <c:pt idx="26">
                  <c:v>0.61676646706586791</c:v>
                </c:pt>
                <c:pt idx="27">
                  <c:v>0.61676646706586791</c:v>
                </c:pt>
                <c:pt idx="28">
                  <c:v>0.35928143712574845</c:v>
                </c:pt>
                <c:pt idx="29">
                  <c:v>0.35928143712574845</c:v>
                </c:pt>
                <c:pt idx="30">
                  <c:v>0.1676646706586824</c:v>
                </c:pt>
                <c:pt idx="31">
                  <c:v>0.1676646706586824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0.2754491017964068</c:v>
                </c:pt>
                <c:pt idx="37">
                  <c:v>0.2754491017964068</c:v>
                </c:pt>
                <c:pt idx="38">
                  <c:v>0.41317365269461104</c:v>
                </c:pt>
                <c:pt idx="39">
                  <c:v>0.41317365269461104</c:v>
                </c:pt>
                <c:pt idx="40">
                  <c:v>0.50299401197604809</c:v>
                </c:pt>
                <c:pt idx="41">
                  <c:v>0.50299401197604809</c:v>
                </c:pt>
                <c:pt idx="42">
                  <c:v>0.57485029940119714</c:v>
                </c:pt>
                <c:pt idx="43">
                  <c:v>0.57485029940119714</c:v>
                </c:pt>
                <c:pt idx="44">
                  <c:v>0.6107784431137725</c:v>
                </c:pt>
                <c:pt idx="45">
                  <c:v>0.6107784431137725</c:v>
                </c:pt>
                <c:pt idx="46">
                  <c:v>0.62275449101796432</c:v>
                </c:pt>
                <c:pt idx="47">
                  <c:v>0.62275449101796432</c:v>
                </c:pt>
                <c:pt idx="48">
                  <c:v>0.31736526946107757</c:v>
                </c:pt>
                <c:pt idx="49">
                  <c:v>0.31736526946107757</c:v>
                </c:pt>
                <c:pt idx="50">
                  <c:v>0.59880239520958067</c:v>
                </c:pt>
                <c:pt idx="51">
                  <c:v>0.59880239520958067</c:v>
                </c:pt>
                <c:pt idx="52">
                  <c:v>0.22155688622754499</c:v>
                </c:pt>
                <c:pt idx="53">
                  <c:v>0.22155688622754499</c:v>
                </c:pt>
                <c:pt idx="54">
                  <c:v>0.54491017964071808</c:v>
                </c:pt>
                <c:pt idx="55">
                  <c:v>0.54491017964071808</c:v>
                </c:pt>
                <c:pt idx="56">
                  <c:v>0.6047904191616762</c:v>
                </c:pt>
                <c:pt idx="57">
                  <c:v>0.6047904191616762</c:v>
                </c:pt>
                <c:pt idx="58">
                  <c:v>0.62275449101796432</c:v>
                </c:pt>
                <c:pt idx="59">
                  <c:v>0.62275449101796432</c:v>
                </c:pt>
                <c:pt idx="60">
                  <c:v>0.63473053892215525</c:v>
                </c:pt>
                <c:pt idx="61">
                  <c:v>0.63473053892215525</c:v>
                </c:pt>
                <c:pt idx="62">
                  <c:v>0.65269461077844326</c:v>
                </c:pt>
                <c:pt idx="63">
                  <c:v>0.65269461077844326</c:v>
                </c:pt>
                <c:pt idx="64">
                  <c:v>0.66467065868263431</c:v>
                </c:pt>
                <c:pt idx="65">
                  <c:v>0.66467065868263431</c:v>
                </c:pt>
                <c:pt idx="66">
                  <c:v>0.67065868263473061</c:v>
                </c:pt>
                <c:pt idx="67">
                  <c:v>0.67065868263473061</c:v>
                </c:pt>
                <c:pt idx="68">
                  <c:v>0.68263473053892243</c:v>
                </c:pt>
                <c:pt idx="69">
                  <c:v>0.68263473053892243</c:v>
                </c:pt>
                <c:pt idx="70">
                  <c:v>0.70658682634730507</c:v>
                </c:pt>
                <c:pt idx="71">
                  <c:v>0.70658682634730507</c:v>
                </c:pt>
                <c:pt idx="72">
                  <c:v>0.74850299401197584</c:v>
                </c:pt>
                <c:pt idx="73">
                  <c:v>0.74850299401197584</c:v>
                </c:pt>
                <c:pt idx="74">
                  <c:v>0.77844311377245501</c:v>
                </c:pt>
                <c:pt idx="75">
                  <c:v>0.77844311377245501</c:v>
                </c:pt>
                <c:pt idx="76">
                  <c:v>0.57485029940119714</c:v>
                </c:pt>
                <c:pt idx="77">
                  <c:v>0.57485029940119714</c:v>
                </c:pt>
                <c:pt idx="78">
                  <c:v>0.65868263473053879</c:v>
                </c:pt>
                <c:pt idx="79">
                  <c:v>0.65868263473053879</c:v>
                </c:pt>
                <c:pt idx="80">
                  <c:v>0.44311377245509009</c:v>
                </c:pt>
                <c:pt idx="81">
                  <c:v>0.44311377245509009</c:v>
                </c:pt>
                <c:pt idx="82">
                  <c:v>0.6047904191616762</c:v>
                </c:pt>
                <c:pt idx="83">
                  <c:v>0.6047904191616762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31-40BC-B465-D77E7ED23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157136"/>
        <c:axId val="673161296"/>
      </c:lineChart>
      <c:catAx>
        <c:axId val="673157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61296"/>
        <c:crosses val="autoZero"/>
        <c:auto val="1"/>
        <c:lblAlgn val="ctr"/>
        <c:lblOffset val="100"/>
        <c:noMultiLvlLbl val="0"/>
      </c:catAx>
      <c:valAx>
        <c:axId val="67316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5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Coords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'legacy leather 6MayAM'!$B$1</c:f>
              <c:strCache>
                <c:ptCount val="1"/>
                <c:pt idx="0">
                  <c:v>cluster_1_raw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'legacy leather 6MayAM'!$B$2:$B$86</c:f>
              <c:numCache>
                <c:formatCode>General</c:formatCode>
                <c:ptCount val="85"/>
                <c:pt idx="0">
                  <c:v>0.22778319999999999</c:v>
                </c:pt>
                <c:pt idx="1">
                  <c:v>0.22778319999999999</c:v>
                </c:pt>
                <c:pt idx="2">
                  <c:v>0.22753905999999999</c:v>
                </c:pt>
                <c:pt idx="3">
                  <c:v>0.22766112999999999</c:v>
                </c:pt>
                <c:pt idx="4">
                  <c:v>0.22766112999999999</c:v>
                </c:pt>
                <c:pt idx="5">
                  <c:v>0.22766112999999999</c:v>
                </c:pt>
                <c:pt idx="6">
                  <c:v>0.22778319999999999</c:v>
                </c:pt>
                <c:pt idx="7">
                  <c:v>0.22778319999999999</c:v>
                </c:pt>
                <c:pt idx="8">
                  <c:v>0.22778319999999999</c:v>
                </c:pt>
                <c:pt idx="9">
                  <c:v>0.22766112999999999</c:v>
                </c:pt>
                <c:pt idx="10">
                  <c:v>0.22766112999999999</c:v>
                </c:pt>
                <c:pt idx="11">
                  <c:v>0.22753905999999999</c:v>
                </c:pt>
                <c:pt idx="12">
                  <c:v>0.22753905999999999</c:v>
                </c:pt>
                <c:pt idx="13">
                  <c:v>0.22753905999999999</c:v>
                </c:pt>
                <c:pt idx="14">
                  <c:v>0.22753905999999999</c:v>
                </c:pt>
                <c:pt idx="15">
                  <c:v>0.22753905999999999</c:v>
                </c:pt>
                <c:pt idx="16">
                  <c:v>0.22766112999999999</c:v>
                </c:pt>
                <c:pt idx="17">
                  <c:v>0.22766112999999999</c:v>
                </c:pt>
                <c:pt idx="18">
                  <c:v>0.22766112999999999</c:v>
                </c:pt>
                <c:pt idx="19">
                  <c:v>0.22766112999999999</c:v>
                </c:pt>
                <c:pt idx="20">
                  <c:v>0.22766112999999999</c:v>
                </c:pt>
                <c:pt idx="21">
                  <c:v>0.22766112999999999</c:v>
                </c:pt>
                <c:pt idx="22">
                  <c:v>0.22766112999999999</c:v>
                </c:pt>
                <c:pt idx="23">
                  <c:v>0.22766112999999999</c:v>
                </c:pt>
                <c:pt idx="24">
                  <c:v>0.22766112999999999</c:v>
                </c:pt>
                <c:pt idx="25">
                  <c:v>0.22766112999999999</c:v>
                </c:pt>
                <c:pt idx="26">
                  <c:v>0.22766112999999999</c:v>
                </c:pt>
                <c:pt idx="27">
                  <c:v>0.22753905999999999</c:v>
                </c:pt>
                <c:pt idx="28">
                  <c:v>0.22766112999999999</c:v>
                </c:pt>
                <c:pt idx="29">
                  <c:v>0.22766112999999999</c:v>
                </c:pt>
                <c:pt idx="30">
                  <c:v>0.22766112999999999</c:v>
                </c:pt>
                <c:pt idx="31">
                  <c:v>0.22766112999999999</c:v>
                </c:pt>
                <c:pt idx="32">
                  <c:v>0.22766112999999999</c:v>
                </c:pt>
                <c:pt idx="33">
                  <c:v>0.22766112999999999</c:v>
                </c:pt>
                <c:pt idx="34">
                  <c:v>0.22778319999999999</c:v>
                </c:pt>
                <c:pt idx="35">
                  <c:v>0.22766112999999999</c:v>
                </c:pt>
                <c:pt idx="36">
                  <c:v>0.22778319999999999</c:v>
                </c:pt>
                <c:pt idx="37">
                  <c:v>0.22778319999999999</c:v>
                </c:pt>
                <c:pt idx="38">
                  <c:v>0.22790526999999999</c:v>
                </c:pt>
                <c:pt idx="39">
                  <c:v>0.22753905999999999</c:v>
                </c:pt>
                <c:pt idx="40">
                  <c:v>0.22753905999999999</c:v>
                </c:pt>
                <c:pt idx="41">
                  <c:v>0.22753905999999999</c:v>
                </c:pt>
                <c:pt idx="42">
                  <c:v>0.22753905999999999</c:v>
                </c:pt>
                <c:pt idx="43">
                  <c:v>0.22753905999999999</c:v>
                </c:pt>
                <c:pt idx="44">
                  <c:v>0.22753905999999999</c:v>
                </c:pt>
                <c:pt idx="45">
                  <c:v>0.22741699000000001</c:v>
                </c:pt>
                <c:pt idx="46">
                  <c:v>0.22741699000000001</c:v>
                </c:pt>
                <c:pt idx="47">
                  <c:v>0.22753905999999999</c:v>
                </c:pt>
                <c:pt idx="48">
                  <c:v>0.22753905999999999</c:v>
                </c:pt>
                <c:pt idx="49">
                  <c:v>0.22741699000000001</c:v>
                </c:pt>
                <c:pt idx="50">
                  <c:v>0.22753905999999999</c:v>
                </c:pt>
                <c:pt idx="51">
                  <c:v>0.22741699000000001</c:v>
                </c:pt>
                <c:pt idx="52">
                  <c:v>0.22753905999999999</c:v>
                </c:pt>
                <c:pt idx="53">
                  <c:v>0.22753905999999999</c:v>
                </c:pt>
                <c:pt idx="54">
                  <c:v>0.22741699000000001</c:v>
                </c:pt>
                <c:pt idx="55">
                  <c:v>0.22741699000000001</c:v>
                </c:pt>
                <c:pt idx="56">
                  <c:v>0.22741699000000001</c:v>
                </c:pt>
                <c:pt idx="57">
                  <c:v>0.22741699000000001</c:v>
                </c:pt>
                <c:pt idx="58">
                  <c:v>0.22766112999999999</c:v>
                </c:pt>
                <c:pt idx="59">
                  <c:v>0.22741699000000001</c:v>
                </c:pt>
                <c:pt idx="60">
                  <c:v>0.22753905999999999</c:v>
                </c:pt>
                <c:pt idx="61">
                  <c:v>0.22753905999999999</c:v>
                </c:pt>
                <c:pt idx="62">
                  <c:v>0.22766112999999999</c:v>
                </c:pt>
                <c:pt idx="63">
                  <c:v>0.22766112999999999</c:v>
                </c:pt>
                <c:pt idx="64">
                  <c:v>0.22766112999999999</c:v>
                </c:pt>
                <c:pt idx="65">
                  <c:v>0.22753905999999999</c:v>
                </c:pt>
                <c:pt idx="66">
                  <c:v>0.22741699000000001</c:v>
                </c:pt>
                <c:pt idx="67">
                  <c:v>0.22741699000000001</c:v>
                </c:pt>
                <c:pt idx="68">
                  <c:v>0.22741699000000001</c:v>
                </c:pt>
                <c:pt idx="69">
                  <c:v>0.22741699000000001</c:v>
                </c:pt>
                <c:pt idx="70">
                  <c:v>0.22741699000000001</c:v>
                </c:pt>
                <c:pt idx="71">
                  <c:v>0.22741699000000001</c:v>
                </c:pt>
                <c:pt idx="72">
                  <c:v>0.22729492000000001</c:v>
                </c:pt>
                <c:pt idx="73">
                  <c:v>0.22729492000000001</c:v>
                </c:pt>
                <c:pt idx="74">
                  <c:v>0.22729492000000001</c:v>
                </c:pt>
                <c:pt idx="75">
                  <c:v>0.22741699000000001</c:v>
                </c:pt>
                <c:pt idx="76">
                  <c:v>0.22729492000000001</c:v>
                </c:pt>
                <c:pt idx="77">
                  <c:v>0.22729492000000001</c:v>
                </c:pt>
                <c:pt idx="78">
                  <c:v>0.22729492000000001</c:v>
                </c:pt>
                <c:pt idx="79">
                  <c:v>0.22741699000000001</c:v>
                </c:pt>
                <c:pt idx="80">
                  <c:v>0.22778319999999999</c:v>
                </c:pt>
                <c:pt idx="81">
                  <c:v>0.22766112999999999</c:v>
                </c:pt>
                <c:pt idx="82">
                  <c:v>0.22778319999999999</c:v>
                </c:pt>
                <c:pt idx="83">
                  <c:v>0.22778319999999999</c:v>
                </c:pt>
                <c:pt idx="84">
                  <c:v>0.22766112999999999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0D-4327-A1C6-5C5AF250C518}"/>
            </c:ext>
          </c:extLst>
        </c:ser>
        <c:ser>
          <c:idx val="0"/>
          <c:order val="1"/>
          <c:tx>
            <c:strRef>
              <c:f>'legacy leather 6MayAM'!$E$1</c:f>
              <c:strCache>
                <c:ptCount val="1"/>
                <c:pt idx="0">
                  <c:v>cluster_2_raw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'legacy leather 6MayAM'!$E$2:$E$86</c:f>
              <c:numCache>
                <c:formatCode>General</c:formatCode>
                <c:ptCount val="85"/>
                <c:pt idx="0">
                  <c:v>0.22692871000000001</c:v>
                </c:pt>
                <c:pt idx="1">
                  <c:v>0.22692871000000001</c:v>
                </c:pt>
                <c:pt idx="2">
                  <c:v>0.22680664</c:v>
                </c:pt>
                <c:pt idx="3">
                  <c:v>0.22668457</c:v>
                </c:pt>
                <c:pt idx="4">
                  <c:v>0.2265625</c:v>
                </c:pt>
                <c:pt idx="5">
                  <c:v>0.22692871000000001</c:v>
                </c:pt>
                <c:pt idx="6">
                  <c:v>0.22705078000000001</c:v>
                </c:pt>
                <c:pt idx="7">
                  <c:v>0.22705078000000001</c:v>
                </c:pt>
                <c:pt idx="8">
                  <c:v>0.22717285000000001</c:v>
                </c:pt>
                <c:pt idx="9">
                  <c:v>0.22705078000000001</c:v>
                </c:pt>
                <c:pt idx="10">
                  <c:v>0.22705078000000001</c:v>
                </c:pt>
                <c:pt idx="11">
                  <c:v>0.22729492000000001</c:v>
                </c:pt>
                <c:pt idx="12">
                  <c:v>0.22729492000000001</c:v>
                </c:pt>
                <c:pt idx="13">
                  <c:v>0.22741699000000001</c:v>
                </c:pt>
                <c:pt idx="14">
                  <c:v>0.22729492000000001</c:v>
                </c:pt>
                <c:pt idx="15">
                  <c:v>0.22717285000000001</c:v>
                </c:pt>
                <c:pt idx="16">
                  <c:v>0.22717285000000001</c:v>
                </c:pt>
                <c:pt idx="17">
                  <c:v>0.22717285000000001</c:v>
                </c:pt>
                <c:pt idx="18">
                  <c:v>0.22729492000000001</c:v>
                </c:pt>
                <c:pt idx="19">
                  <c:v>0.22717285000000001</c:v>
                </c:pt>
                <c:pt idx="20">
                  <c:v>0.22717285000000001</c:v>
                </c:pt>
                <c:pt idx="21">
                  <c:v>0.22729492000000001</c:v>
                </c:pt>
                <c:pt idx="22">
                  <c:v>0.22741699000000001</c:v>
                </c:pt>
                <c:pt idx="23">
                  <c:v>0.22753905999999999</c:v>
                </c:pt>
                <c:pt idx="24">
                  <c:v>0.22753905999999999</c:v>
                </c:pt>
                <c:pt idx="25">
                  <c:v>0.22741699000000001</c:v>
                </c:pt>
                <c:pt idx="26">
                  <c:v>0.22741699000000001</c:v>
                </c:pt>
                <c:pt idx="27">
                  <c:v>0.22753905999999999</c:v>
                </c:pt>
                <c:pt idx="28">
                  <c:v>0.22753905999999999</c:v>
                </c:pt>
                <c:pt idx="29">
                  <c:v>0.22753905999999999</c:v>
                </c:pt>
                <c:pt idx="30">
                  <c:v>0.22741699000000001</c:v>
                </c:pt>
                <c:pt idx="31">
                  <c:v>0.22741699000000001</c:v>
                </c:pt>
                <c:pt idx="32">
                  <c:v>0.22741699000000001</c:v>
                </c:pt>
                <c:pt idx="33">
                  <c:v>0.22741699000000001</c:v>
                </c:pt>
                <c:pt idx="34">
                  <c:v>0.22753905999999999</c:v>
                </c:pt>
                <c:pt idx="35">
                  <c:v>0.22753905999999999</c:v>
                </c:pt>
                <c:pt idx="36">
                  <c:v>0.22753905999999999</c:v>
                </c:pt>
                <c:pt idx="37">
                  <c:v>0.22753905999999999</c:v>
                </c:pt>
                <c:pt idx="38">
                  <c:v>0.22753905999999999</c:v>
                </c:pt>
                <c:pt idx="39">
                  <c:v>0.22753905999999999</c:v>
                </c:pt>
                <c:pt idx="40">
                  <c:v>0.22766112999999999</c:v>
                </c:pt>
                <c:pt idx="41">
                  <c:v>0.22753905999999999</c:v>
                </c:pt>
                <c:pt idx="42">
                  <c:v>0.22753905999999999</c:v>
                </c:pt>
                <c:pt idx="43">
                  <c:v>0.22753905999999999</c:v>
                </c:pt>
                <c:pt idx="44">
                  <c:v>0.22753905999999999</c:v>
                </c:pt>
                <c:pt idx="45">
                  <c:v>0.22753905999999999</c:v>
                </c:pt>
                <c:pt idx="46">
                  <c:v>0.22766112999999999</c:v>
                </c:pt>
                <c:pt idx="47">
                  <c:v>0.22753905999999999</c:v>
                </c:pt>
                <c:pt idx="48">
                  <c:v>0.22741699000000001</c:v>
                </c:pt>
                <c:pt idx="49">
                  <c:v>0.22766112999999999</c:v>
                </c:pt>
                <c:pt idx="50">
                  <c:v>0.22766112999999999</c:v>
                </c:pt>
                <c:pt idx="51">
                  <c:v>0.22753905999999999</c:v>
                </c:pt>
                <c:pt idx="52">
                  <c:v>0.22741699000000001</c:v>
                </c:pt>
                <c:pt idx="53">
                  <c:v>0.22729492000000001</c:v>
                </c:pt>
                <c:pt idx="54">
                  <c:v>0.22729492000000001</c:v>
                </c:pt>
                <c:pt idx="55">
                  <c:v>0.22753905999999999</c:v>
                </c:pt>
                <c:pt idx="56">
                  <c:v>0.22766112999999999</c:v>
                </c:pt>
                <c:pt idx="57">
                  <c:v>0.22753905999999999</c:v>
                </c:pt>
                <c:pt idx="58">
                  <c:v>0.22729492000000001</c:v>
                </c:pt>
                <c:pt idx="59">
                  <c:v>0.22729492000000001</c:v>
                </c:pt>
                <c:pt idx="60">
                  <c:v>0.22729492000000001</c:v>
                </c:pt>
                <c:pt idx="61">
                  <c:v>0.22729492000000001</c:v>
                </c:pt>
                <c:pt idx="62">
                  <c:v>0.22717285000000001</c:v>
                </c:pt>
                <c:pt idx="63">
                  <c:v>0.22729492000000001</c:v>
                </c:pt>
                <c:pt idx="64">
                  <c:v>0.22717285000000001</c:v>
                </c:pt>
                <c:pt idx="65">
                  <c:v>0.22729492000000001</c:v>
                </c:pt>
                <c:pt idx="66">
                  <c:v>0.22766112999999999</c:v>
                </c:pt>
                <c:pt idx="67">
                  <c:v>0.22741699000000001</c:v>
                </c:pt>
                <c:pt idx="68">
                  <c:v>0.22741699000000001</c:v>
                </c:pt>
                <c:pt idx="69">
                  <c:v>0.22741699000000001</c:v>
                </c:pt>
                <c:pt idx="70">
                  <c:v>0.22753905999999999</c:v>
                </c:pt>
                <c:pt idx="71">
                  <c:v>0.22753905999999999</c:v>
                </c:pt>
                <c:pt idx="72">
                  <c:v>0.22753905999999999</c:v>
                </c:pt>
                <c:pt idx="73">
                  <c:v>0.22717285000000001</c:v>
                </c:pt>
                <c:pt idx="74">
                  <c:v>0.22717285000000001</c:v>
                </c:pt>
                <c:pt idx="75">
                  <c:v>0.22717285000000001</c:v>
                </c:pt>
                <c:pt idx="76">
                  <c:v>0.22729492000000001</c:v>
                </c:pt>
                <c:pt idx="77">
                  <c:v>0.22729492000000001</c:v>
                </c:pt>
                <c:pt idx="78">
                  <c:v>0.22741699000000001</c:v>
                </c:pt>
                <c:pt idx="79">
                  <c:v>0.22717285000000001</c:v>
                </c:pt>
                <c:pt idx="80">
                  <c:v>0.22705078000000001</c:v>
                </c:pt>
                <c:pt idx="81">
                  <c:v>0.22717285000000001</c:v>
                </c:pt>
                <c:pt idx="82">
                  <c:v>0.22692871000000001</c:v>
                </c:pt>
                <c:pt idx="83">
                  <c:v>0.22692871000000001</c:v>
                </c:pt>
                <c:pt idx="84">
                  <c:v>0.22705078000000001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0D-4327-A1C6-5C5AF250C518}"/>
            </c:ext>
          </c:extLst>
        </c:ser>
        <c:ser>
          <c:idx val="2"/>
          <c:order val="2"/>
          <c:tx>
            <c:strRef>
              <c:f>'legacy leather 6MayAM'!$G$1</c:f>
              <c:strCache>
                <c:ptCount val="1"/>
                <c:pt idx="0">
                  <c:v>cluster_3_raw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'legacy leather 6MayAM'!$G$2:$G$86</c:f>
              <c:numCache>
                <c:formatCode>General</c:formatCode>
                <c:ptCount val="85"/>
                <c:pt idx="0">
                  <c:v>0.21459961</c:v>
                </c:pt>
                <c:pt idx="1">
                  <c:v>0.21398925999999999</c:v>
                </c:pt>
                <c:pt idx="2">
                  <c:v>0.21423339999999999</c:v>
                </c:pt>
                <c:pt idx="3">
                  <c:v>0.21411132999999999</c:v>
                </c:pt>
                <c:pt idx="4">
                  <c:v>0.21398925999999999</c:v>
                </c:pt>
                <c:pt idx="5">
                  <c:v>0.21508789</c:v>
                </c:pt>
                <c:pt idx="6">
                  <c:v>0.21484375</c:v>
                </c:pt>
                <c:pt idx="7">
                  <c:v>0.21545410000000001</c:v>
                </c:pt>
                <c:pt idx="8">
                  <c:v>0.21337891</c:v>
                </c:pt>
                <c:pt idx="9">
                  <c:v>0.21459961</c:v>
                </c:pt>
                <c:pt idx="10">
                  <c:v>0.21398925999999999</c:v>
                </c:pt>
                <c:pt idx="11">
                  <c:v>0.21398925999999999</c:v>
                </c:pt>
                <c:pt idx="12">
                  <c:v>0.21374512000000001</c:v>
                </c:pt>
                <c:pt idx="13">
                  <c:v>0.21655273</c:v>
                </c:pt>
                <c:pt idx="14">
                  <c:v>0.21447753999999999</c:v>
                </c:pt>
                <c:pt idx="15">
                  <c:v>0.21435546999999999</c:v>
                </c:pt>
                <c:pt idx="16">
                  <c:v>0.21435546999999999</c:v>
                </c:pt>
                <c:pt idx="17">
                  <c:v>0.21398925999999999</c:v>
                </c:pt>
                <c:pt idx="18">
                  <c:v>0.21411132999999999</c:v>
                </c:pt>
                <c:pt idx="19">
                  <c:v>0.21386719000000001</c:v>
                </c:pt>
                <c:pt idx="20">
                  <c:v>0.21496582</c:v>
                </c:pt>
                <c:pt idx="21">
                  <c:v>0.21423339999999999</c:v>
                </c:pt>
                <c:pt idx="22">
                  <c:v>0.21423339999999999</c:v>
                </c:pt>
                <c:pt idx="23">
                  <c:v>0.21411132999999999</c:v>
                </c:pt>
                <c:pt idx="24">
                  <c:v>0.21423339999999999</c:v>
                </c:pt>
                <c:pt idx="25">
                  <c:v>0.21594237999999999</c:v>
                </c:pt>
                <c:pt idx="26">
                  <c:v>0.21447753999999999</c:v>
                </c:pt>
                <c:pt idx="27">
                  <c:v>0.21508789</c:v>
                </c:pt>
                <c:pt idx="28">
                  <c:v>0.21496582</c:v>
                </c:pt>
                <c:pt idx="29">
                  <c:v>0.21472168</c:v>
                </c:pt>
                <c:pt idx="30">
                  <c:v>0.21423339999999999</c:v>
                </c:pt>
                <c:pt idx="31">
                  <c:v>0.21447753999999999</c:v>
                </c:pt>
                <c:pt idx="32">
                  <c:v>0.21447753999999999</c:v>
                </c:pt>
                <c:pt idx="33">
                  <c:v>0.21435546999999999</c:v>
                </c:pt>
                <c:pt idx="34">
                  <c:v>0.21435546999999999</c:v>
                </c:pt>
                <c:pt idx="35">
                  <c:v>0.21484375</c:v>
                </c:pt>
                <c:pt idx="36">
                  <c:v>0.21472168</c:v>
                </c:pt>
                <c:pt idx="37">
                  <c:v>0.21545410000000001</c:v>
                </c:pt>
                <c:pt idx="38">
                  <c:v>0.21496582</c:v>
                </c:pt>
                <c:pt idx="39">
                  <c:v>0.21582030999999999</c:v>
                </c:pt>
                <c:pt idx="40">
                  <c:v>0.21545410000000001</c:v>
                </c:pt>
                <c:pt idx="41">
                  <c:v>0.21569824000000001</c:v>
                </c:pt>
                <c:pt idx="42">
                  <c:v>0.21520996000000001</c:v>
                </c:pt>
                <c:pt idx="43">
                  <c:v>0.21496582</c:v>
                </c:pt>
                <c:pt idx="44">
                  <c:v>0.21484375</c:v>
                </c:pt>
                <c:pt idx="45">
                  <c:v>0.21520996000000001</c:v>
                </c:pt>
                <c:pt idx="46">
                  <c:v>0.21545410000000001</c:v>
                </c:pt>
                <c:pt idx="47">
                  <c:v>0.21533203000000001</c:v>
                </c:pt>
                <c:pt idx="48">
                  <c:v>0.21569824000000001</c:v>
                </c:pt>
                <c:pt idx="49">
                  <c:v>0.21472168</c:v>
                </c:pt>
                <c:pt idx="50">
                  <c:v>0.21569824000000001</c:v>
                </c:pt>
                <c:pt idx="51">
                  <c:v>0.21569824000000001</c:v>
                </c:pt>
                <c:pt idx="52">
                  <c:v>0.21484375</c:v>
                </c:pt>
                <c:pt idx="53">
                  <c:v>0.21496582</c:v>
                </c:pt>
                <c:pt idx="54">
                  <c:v>0.21533203000000001</c:v>
                </c:pt>
                <c:pt idx="55">
                  <c:v>0.21496582</c:v>
                </c:pt>
                <c:pt idx="56">
                  <c:v>0.21557617000000001</c:v>
                </c:pt>
                <c:pt idx="57">
                  <c:v>0.21520996000000001</c:v>
                </c:pt>
                <c:pt idx="58">
                  <c:v>0.21496582</c:v>
                </c:pt>
                <c:pt idx="59">
                  <c:v>0.21704102</c:v>
                </c:pt>
                <c:pt idx="60">
                  <c:v>0.21533203000000001</c:v>
                </c:pt>
                <c:pt idx="61">
                  <c:v>0.21545410000000001</c:v>
                </c:pt>
                <c:pt idx="62">
                  <c:v>0.21496582</c:v>
                </c:pt>
                <c:pt idx="63">
                  <c:v>0.21435546999999999</c:v>
                </c:pt>
                <c:pt idx="64">
                  <c:v>0.21472168</c:v>
                </c:pt>
                <c:pt idx="65">
                  <c:v>0.21655273</c:v>
                </c:pt>
                <c:pt idx="66">
                  <c:v>0.21606444999999999</c:v>
                </c:pt>
                <c:pt idx="67">
                  <c:v>0.21594237999999999</c:v>
                </c:pt>
                <c:pt idx="68">
                  <c:v>0.21472168</c:v>
                </c:pt>
                <c:pt idx="69">
                  <c:v>0.21472168</c:v>
                </c:pt>
                <c:pt idx="70">
                  <c:v>0.21569824000000001</c:v>
                </c:pt>
                <c:pt idx="71">
                  <c:v>0.21557617000000001</c:v>
                </c:pt>
                <c:pt idx="72">
                  <c:v>0.21533203000000001</c:v>
                </c:pt>
                <c:pt idx="73">
                  <c:v>0.21459961</c:v>
                </c:pt>
                <c:pt idx="74">
                  <c:v>0.21459961</c:v>
                </c:pt>
                <c:pt idx="75">
                  <c:v>0.21472168</c:v>
                </c:pt>
                <c:pt idx="76">
                  <c:v>0.21484375</c:v>
                </c:pt>
                <c:pt idx="77">
                  <c:v>0.21484375</c:v>
                </c:pt>
                <c:pt idx="78">
                  <c:v>0.21459961</c:v>
                </c:pt>
                <c:pt idx="79">
                  <c:v>0.21533203000000001</c:v>
                </c:pt>
                <c:pt idx="80">
                  <c:v>0.21496582</c:v>
                </c:pt>
                <c:pt idx="81">
                  <c:v>0.21484375</c:v>
                </c:pt>
                <c:pt idx="82">
                  <c:v>0.21472168</c:v>
                </c:pt>
                <c:pt idx="83">
                  <c:v>0.21496582</c:v>
                </c:pt>
                <c:pt idx="84">
                  <c:v>0.21484375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0D-4327-A1C6-5C5AF250C518}"/>
            </c:ext>
          </c:extLst>
        </c:ser>
        <c:ser>
          <c:idx val="3"/>
          <c:order val="3"/>
          <c:tx>
            <c:strRef>
              <c:f>'legacy leather 6MayAM'!$I$1</c:f>
              <c:strCache>
                <c:ptCount val="1"/>
                <c:pt idx="0">
                  <c:v>cluster_4_raw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'legacy leather 6MayAM'!$I$2:$I$86</c:f>
              <c:numCache>
                <c:formatCode>General</c:formatCode>
                <c:ptCount val="85"/>
                <c:pt idx="0">
                  <c:v>0.22705078000000001</c:v>
                </c:pt>
                <c:pt idx="1">
                  <c:v>0.22717285000000001</c:v>
                </c:pt>
                <c:pt idx="2">
                  <c:v>0.22729492000000001</c:v>
                </c:pt>
                <c:pt idx="3">
                  <c:v>0.22729492000000001</c:v>
                </c:pt>
                <c:pt idx="4">
                  <c:v>0.22717285000000001</c:v>
                </c:pt>
                <c:pt idx="5">
                  <c:v>0.22729492000000001</c:v>
                </c:pt>
                <c:pt idx="6">
                  <c:v>0.22717285000000001</c:v>
                </c:pt>
                <c:pt idx="7">
                  <c:v>0.22717285000000001</c:v>
                </c:pt>
                <c:pt idx="8">
                  <c:v>0.22717285000000001</c:v>
                </c:pt>
                <c:pt idx="9">
                  <c:v>0.22729492000000001</c:v>
                </c:pt>
                <c:pt idx="10">
                  <c:v>0.22729492000000001</c:v>
                </c:pt>
                <c:pt idx="11">
                  <c:v>0.22717285000000001</c:v>
                </c:pt>
                <c:pt idx="12">
                  <c:v>0.22729492000000001</c:v>
                </c:pt>
                <c:pt idx="13">
                  <c:v>0.22741699000000001</c:v>
                </c:pt>
                <c:pt idx="14">
                  <c:v>0.22729492000000001</c:v>
                </c:pt>
                <c:pt idx="15">
                  <c:v>0.22729492000000001</c:v>
                </c:pt>
                <c:pt idx="16">
                  <c:v>0.22741699000000001</c:v>
                </c:pt>
                <c:pt idx="17">
                  <c:v>0.22741699000000001</c:v>
                </c:pt>
                <c:pt idx="18">
                  <c:v>0.22741699000000001</c:v>
                </c:pt>
                <c:pt idx="19">
                  <c:v>0.22741699000000001</c:v>
                </c:pt>
                <c:pt idx="20">
                  <c:v>0.22753905999999999</c:v>
                </c:pt>
                <c:pt idx="21">
                  <c:v>0.22753905999999999</c:v>
                </c:pt>
                <c:pt idx="22">
                  <c:v>0.22741699000000001</c:v>
                </c:pt>
                <c:pt idx="23">
                  <c:v>0.22753905999999999</c:v>
                </c:pt>
                <c:pt idx="24">
                  <c:v>0.22753905999999999</c:v>
                </c:pt>
                <c:pt idx="25">
                  <c:v>0.22753905999999999</c:v>
                </c:pt>
                <c:pt idx="26">
                  <c:v>0.22741699000000001</c:v>
                </c:pt>
                <c:pt idx="27">
                  <c:v>0.22729492000000001</c:v>
                </c:pt>
                <c:pt idx="28">
                  <c:v>0.22741699000000001</c:v>
                </c:pt>
                <c:pt idx="29">
                  <c:v>0.22753905999999999</c:v>
                </c:pt>
                <c:pt idx="30">
                  <c:v>0.22753905999999999</c:v>
                </c:pt>
                <c:pt idx="31">
                  <c:v>0.22753905999999999</c:v>
                </c:pt>
                <c:pt idx="32">
                  <c:v>0.22741699000000001</c:v>
                </c:pt>
                <c:pt idx="33">
                  <c:v>0.22729492000000001</c:v>
                </c:pt>
                <c:pt idx="34">
                  <c:v>0.22741699000000001</c:v>
                </c:pt>
                <c:pt idx="35">
                  <c:v>0.22729492000000001</c:v>
                </c:pt>
                <c:pt idx="36">
                  <c:v>0.22741699000000001</c:v>
                </c:pt>
                <c:pt idx="37">
                  <c:v>0.22741699000000001</c:v>
                </c:pt>
                <c:pt idx="38">
                  <c:v>0.22729492000000001</c:v>
                </c:pt>
                <c:pt idx="39">
                  <c:v>0.22753905999999999</c:v>
                </c:pt>
                <c:pt idx="40">
                  <c:v>0.22729492000000001</c:v>
                </c:pt>
                <c:pt idx="41">
                  <c:v>0.22753905999999999</c:v>
                </c:pt>
                <c:pt idx="42">
                  <c:v>0.22741699000000001</c:v>
                </c:pt>
                <c:pt idx="43">
                  <c:v>0.22753905999999999</c:v>
                </c:pt>
                <c:pt idx="44">
                  <c:v>0.22753905999999999</c:v>
                </c:pt>
                <c:pt idx="45">
                  <c:v>0.22753905999999999</c:v>
                </c:pt>
                <c:pt idx="46">
                  <c:v>0.22729492000000001</c:v>
                </c:pt>
                <c:pt idx="47">
                  <c:v>0.22729492000000001</c:v>
                </c:pt>
                <c:pt idx="48">
                  <c:v>0.22717285000000001</c:v>
                </c:pt>
                <c:pt idx="49">
                  <c:v>0.22741699000000001</c:v>
                </c:pt>
                <c:pt idx="50">
                  <c:v>0.22729492000000001</c:v>
                </c:pt>
                <c:pt idx="51">
                  <c:v>0.22717285000000001</c:v>
                </c:pt>
                <c:pt idx="52">
                  <c:v>0.22717285000000001</c:v>
                </c:pt>
                <c:pt idx="53">
                  <c:v>0.22717285000000001</c:v>
                </c:pt>
                <c:pt idx="54">
                  <c:v>0.22717285000000001</c:v>
                </c:pt>
                <c:pt idx="55">
                  <c:v>0.22729492000000001</c:v>
                </c:pt>
                <c:pt idx="56">
                  <c:v>0.22741699000000001</c:v>
                </c:pt>
                <c:pt idx="57">
                  <c:v>0.22717285000000001</c:v>
                </c:pt>
                <c:pt idx="58">
                  <c:v>0.22717285000000001</c:v>
                </c:pt>
                <c:pt idx="59">
                  <c:v>0.22717285000000001</c:v>
                </c:pt>
                <c:pt idx="60">
                  <c:v>0.22717285000000001</c:v>
                </c:pt>
                <c:pt idx="61">
                  <c:v>0.22717285000000001</c:v>
                </c:pt>
                <c:pt idx="62">
                  <c:v>0.22729492000000001</c:v>
                </c:pt>
                <c:pt idx="63">
                  <c:v>0.22729492000000001</c:v>
                </c:pt>
                <c:pt idx="64">
                  <c:v>0.22741699000000001</c:v>
                </c:pt>
                <c:pt idx="65">
                  <c:v>0.22729492000000001</c:v>
                </c:pt>
                <c:pt idx="66">
                  <c:v>0.22729492000000001</c:v>
                </c:pt>
                <c:pt idx="67">
                  <c:v>0.22717285000000001</c:v>
                </c:pt>
                <c:pt idx="68">
                  <c:v>0.22717285000000001</c:v>
                </c:pt>
                <c:pt idx="69">
                  <c:v>0.22729492000000001</c:v>
                </c:pt>
                <c:pt idx="70">
                  <c:v>0.22717285000000001</c:v>
                </c:pt>
                <c:pt idx="71">
                  <c:v>0.22705078000000001</c:v>
                </c:pt>
                <c:pt idx="72">
                  <c:v>0.22717285000000001</c:v>
                </c:pt>
                <c:pt idx="73">
                  <c:v>0.22705078000000001</c:v>
                </c:pt>
                <c:pt idx="74">
                  <c:v>0.22729492000000001</c:v>
                </c:pt>
                <c:pt idx="75">
                  <c:v>0.22729492000000001</c:v>
                </c:pt>
                <c:pt idx="76">
                  <c:v>0.22705078000000001</c:v>
                </c:pt>
                <c:pt idx="77">
                  <c:v>0.22717285000000001</c:v>
                </c:pt>
                <c:pt idx="78">
                  <c:v>0.22717285000000001</c:v>
                </c:pt>
                <c:pt idx="79">
                  <c:v>0.22717285000000001</c:v>
                </c:pt>
                <c:pt idx="80">
                  <c:v>0.22717285000000001</c:v>
                </c:pt>
                <c:pt idx="81">
                  <c:v>0.22717285000000001</c:v>
                </c:pt>
                <c:pt idx="82">
                  <c:v>0.22717285000000001</c:v>
                </c:pt>
                <c:pt idx="83">
                  <c:v>0.22729492000000001</c:v>
                </c:pt>
                <c:pt idx="84">
                  <c:v>0.22729492000000001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0D-4327-A1C6-5C5AF250C518}"/>
            </c:ext>
          </c:extLst>
        </c:ser>
        <c:ser>
          <c:idx val="4"/>
          <c:order val="4"/>
          <c:tx>
            <c:strRef>
              <c:f>'legacy leather 6MayAM'!$K$1</c:f>
              <c:strCache>
                <c:ptCount val="1"/>
                <c:pt idx="0">
                  <c:v>cluster_5_raw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'legacy leather 6MayAM'!$K$2:$K$86</c:f>
              <c:numCache>
                <c:formatCode>General</c:formatCode>
                <c:ptCount val="85"/>
                <c:pt idx="0">
                  <c:v>0.23291016</c:v>
                </c:pt>
                <c:pt idx="1">
                  <c:v>0.23278809</c:v>
                </c:pt>
                <c:pt idx="2">
                  <c:v>0.23254395</c:v>
                </c:pt>
                <c:pt idx="3">
                  <c:v>0.23266602</c:v>
                </c:pt>
                <c:pt idx="4">
                  <c:v>0.23278809</c:v>
                </c:pt>
                <c:pt idx="5">
                  <c:v>0.23291016</c:v>
                </c:pt>
                <c:pt idx="6">
                  <c:v>0.23278809</c:v>
                </c:pt>
                <c:pt idx="7">
                  <c:v>0.23278809</c:v>
                </c:pt>
                <c:pt idx="8">
                  <c:v>0.23291016</c:v>
                </c:pt>
                <c:pt idx="9">
                  <c:v>0.23278809</c:v>
                </c:pt>
                <c:pt idx="10">
                  <c:v>0.23278809</c:v>
                </c:pt>
                <c:pt idx="11">
                  <c:v>0.23291016</c:v>
                </c:pt>
                <c:pt idx="12">
                  <c:v>0.23266602</c:v>
                </c:pt>
                <c:pt idx="13">
                  <c:v>0.23266602</c:v>
                </c:pt>
                <c:pt idx="14">
                  <c:v>0.23254395</c:v>
                </c:pt>
                <c:pt idx="15">
                  <c:v>0.23254395</c:v>
                </c:pt>
                <c:pt idx="16">
                  <c:v>0.23254395</c:v>
                </c:pt>
                <c:pt idx="17">
                  <c:v>0.23254395</c:v>
                </c:pt>
                <c:pt idx="18">
                  <c:v>0.23266602</c:v>
                </c:pt>
                <c:pt idx="19">
                  <c:v>0.23266602</c:v>
                </c:pt>
                <c:pt idx="20">
                  <c:v>0.23266602</c:v>
                </c:pt>
                <c:pt idx="21">
                  <c:v>0.23266602</c:v>
                </c:pt>
                <c:pt idx="22">
                  <c:v>0.23266602</c:v>
                </c:pt>
                <c:pt idx="23">
                  <c:v>0.23266602</c:v>
                </c:pt>
                <c:pt idx="24">
                  <c:v>0.23254395</c:v>
                </c:pt>
                <c:pt idx="25">
                  <c:v>0.23254395</c:v>
                </c:pt>
                <c:pt idx="26">
                  <c:v>0.23266602</c:v>
                </c:pt>
                <c:pt idx="27">
                  <c:v>0.23254395</c:v>
                </c:pt>
                <c:pt idx="28">
                  <c:v>0.23242188</c:v>
                </c:pt>
                <c:pt idx="29">
                  <c:v>0.23254395</c:v>
                </c:pt>
                <c:pt idx="30">
                  <c:v>0.23254395</c:v>
                </c:pt>
                <c:pt idx="31">
                  <c:v>0.23254395</c:v>
                </c:pt>
                <c:pt idx="32">
                  <c:v>0.23266602</c:v>
                </c:pt>
                <c:pt idx="33">
                  <c:v>0.23278809</c:v>
                </c:pt>
                <c:pt idx="34">
                  <c:v>0.23278809</c:v>
                </c:pt>
                <c:pt idx="35">
                  <c:v>0.23278809</c:v>
                </c:pt>
                <c:pt idx="36">
                  <c:v>0.23291016</c:v>
                </c:pt>
                <c:pt idx="37">
                  <c:v>0.23291016</c:v>
                </c:pt>
                <c:pt idx="38">
                  <c:v>0.23291016</c:v>
                </c:pt>
                <c:pt idx="39">
                  <c:v>0.2322998</c:v>
                </c:pt>
                <c:pt idx="40">
                  <c:v>0.23278809</c:v>
                </c:pt>
                <c:pt idx="41">
                  <c:v>0.23303223000000001</c:v>
                </c:pt>
                <c:pt idx="42">
                  <c:v>0.23303223000000001</c:v>
                </c:pt>
                <c:pt idx="43">
                  <c:v>0.23291016</c:v>
                </c:pt>
                <c:pt idx="44">
                  <c:v>0.23291016</c:v>
                </c:pt>
                <c:pt idx="45">
                  <c:v>0.23278809</c:v>
                </c:pt>
                <c:pt idx="46">
                  <c:v>0.23278809</c:v>
                </c:pt>
                <c:pt idx="47">
                  <c:v>0.23266602</c:v>
                </c:pt>
                <c:pt idx="48">
                  <c:v>0.23266602</c:v>
                </c:pt>
                <c:pt idx="49">
                  <c:v>0.23266602</c:v>
                </c:pt>
                <c:pt idx="50">
                  <c:v>0.23278809</c:v>
                </c:pt>
                <c:pt idx="51">
                  <c:v>0.23266602</c:v>
                </c:pt>
                <c:pt idx="52">
                  <c:v>0.23254395</c:v>
                </c:pt>
                <c:pt idx="53">
                  <c:v>0.23254395</c:v>
                </c:pt>
                <c:pt idx="54">
                  <c:v>0.23254395</c:v>
                </c:pt>
                <c:pt idx="55">
                  <c:v>0.23242188</c:v>
                </c:pt>
                <c:pt idx="56">
                  <c:v>0.23266602</c:v>
                </c:pt>
                <c:pt idx="57">
                  <c:v>0.23266602</c:v>
                </c:pt>
                <c:pt idx="58">
                  <c:v>0.23254395</c:v>
                </c:pt>
                <c:pt idx="59">
                  <c:v>0.23242188</c:v>
                </c:pt>
                <c:pt idx="60">
                  <c:v>0.23242188</c:v>
                </c:pt>
                <c:pt idx="61">
                  <c:v>0.23242188</c:v>
                </c:pt>
                <c:pt idx="62">
                  <c:v>0.23254395</c:v>
                </c:pt>
                <c:pt idx="63">
                  <c:v>0.23254395</c:v>
                </c:pt>
                <c:pt idx="64">
                  <c:v>0.23254395</c:v>
                </c:pt>
                <c:pt idx="65">
                  <c:v>0.23254395</c:v>
                </c:pt>
                <c:pt idx="66">
                  <c:v>0.23217773</c:v>
                </c:pt>
                <c:pt idx="67">
                  <c:v>0.2322998</c:v>
                </c:pt>
                <c:pt idx="68">
                  <c:v>0.2322998</c:v>
                </c:pt>
                <c:pt idx="69">
                  <c:v>0.23242188</c:v>
                </c:pt>
                <c:pt idx="70">
                  <c:v>0.23242188</c:v>
                </c:pt>
                <c:pt idx="71">
                  <c:v>0.2322998</c:v>
                </c:pt>
                <c:pt idx="72">
                  <c:v>0.23242188</c:v>
                </c:pt>
                <c:pt idx="73">
                  <c:v>0.2322998</c:v>
                </c:pt>
                <c:pt idx="74">
                  <c:v>0.23205566</c:v>
                </c:pt>
                <c:pt idx="75">
                  <c:v>0.23205566</c:v>
                </c:pt>
                <c:pt idx="76">
                  <c:v>0.23205566</c:v>
                </c:pt>
                <c:pt idx="77">
                  <c:v>0.2322998</c:v>
                </c:pt>
                <c:pt idx="78">
                  <c:v>0.2322998</c:v>
                </c:pt>
                <c:pt idx="79">
                  <c:v>0.23242188</c:v>
                </c:pt>
                <c:pt idx="80">
                  <c:v>0.2322998</c:v>
                </c:pt>
                <c:pt idx="81">
                  <c:v>0.23205566</c:v>
                </c:pt>
                <c:pt idx="82">
                  <c:v>0.23205566</c:v>
                </c:pt>
                <c:pt idx="83">
                  <c:v>0.23193359</c:v>
                </c:pt>
                <c:pt idx="84">
                  <c:v>0.23205566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0D-4327-A1C6-5C5AF250C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010384"/>
        <c:axId val="669005904"/>
      </c:lineChart>
      <c:catAx>
        <c:axId val="669010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05904"/>
        <c:crosses val="autoZero"/>
        <c:auto val="1"/>
        <c:lblAlgn val="ctr"/>
        <c:lblOffset val="100"/>
        <c:noMultiLvlLbl val="0"/>
      </c:catAx>
      <c:valAx>
        <c:axId val="66900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1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'legacy leather 6MayAM'!$O$1</c:f>
              <c:strCache>
                <c:ptCount val="1"/>
                <c:pt idx="0">
                  <c:v>temperature_normalized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'legacy leather 6MayAM'!$O$2:$O$86</c:f>
              <c:numCache>
                <c:formatCode>General</c:formatCode>
                <c:ptCount val="8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0.64705882352941213</c:v>
                </c:pt>
                <c:pt idx="5">
                  <c:v>0.64705882352941213</c:v>
                </c:pt>
                <c:pt idx="6">
                  <c:v>0.55080213903743291</c:v>
                </c:pt>
                <c:pt idx="7">
                  <c:v>0.55080213903743291</c:v>
                </c:pt>
                <c:pt idx="8">
                  <c:v>0.41176470588235303</c:v>
                </c:pt>
                <c:pt idx="9">
                  <c:v>0.41176470588235303</c:v>
                </c:pt>
                <c:pt idx="10">
                  <c:v>0.29946524064171165</c:v>
                </c:pt>
                <c:pt idx="11">
                  <c:v>0.29946524064171165</c:v>
                </c:pt>
                <c:pt idx="12">
                  <c:v>0.63101604278074841</c:v>
                </c:pt>
                <c:pt idx="13">
                  <c:v>0.63101604278074841</c:v>
                </c:pt>
                <c:pt idx="14">
                  <c:v>0.66310160427807507</c:v>
                </c:pt>
                <c:pt idx="15">
                  <c:v>0.66310160427807507</c:v>
                </c:pt>
                <c:pt idx="16">
                  <c:v>0.72727272727272763</c:v>
                </c:pt>
                <c:pt idx="17">
                  <c:v>0.72727272727272763</c:v>
                </c:pt>
                <c:pt idx="18">
                  <c:v>0.8181818181818179</c:v>
                </c:pt>
                <c:pt idx="19">
                  <c:v>0.8181818181818179</c:v>
                </c:pt>
                <c:pt idx="20">
                  <c:v>0.88770053475935862</c:v>
                </c:pt>
                <c:pt idx="21">
                  <c:v>0.88770053475935862</c:v>
                </c:pt>
                <c:pt idx="22">
                  <c:v>0.93582887700534745</c:v>
                </c:pt>
                <c:pt idx="23">
                  <c:v>0.93582887700534745</c:v>
                </c:pt>
                <c:pt idx="24">
                  <c:v>0.59893048128342252</c:v>
                </c:pt>
                <c:pt idx="25">
                  <c:v>0.59893048128342252</c:v>
                </c:pt>
                <c:pt idx="26">
                  <c:v>0.39037433155080192</c:v>
                </c:pt>
                <c:pt idx="27">
                  <c:v>0.39037433155080192</c:v>
                </c:pt>
                <c:pt idx="28">
                  <c:v>0.64171122994652396</c:v>
                </c:pt>
                <c:pt idx="29">
                  <c:v>0.64171122994652396</c:v>
                </c:pt>
                <c:pt idx="30">
                  <c:v>0.67379679144385063</c:v>
                </c:pt>
                <c:pt idx="31">
                  <c:v>0.67379679144385063</c:v>
                </c:pt>
                <c:pt idx="32">
                  <c:v>0.75401069518716612</c:v>
                </c:pt>
                <c:pt idx="33">
                  <c:v>0.75401069518716612</c:v>
                </c:pt>
                <c:pt idx="34">
                  <c:v>0.82352941176470607</c:v>
                </c:pt>
                <c:pt idx="35">
                  <c:v>0.82352941176470607</c:v>
                </c:pt>
                <c:pt idx="36">
                  <c:v>0.88770053475935862</c:v>
                </c:pt>
                <c:pt idx="37">
                  <c:v>0.88770053475935862</c:v>
                </c:pt>
                <c:pt idx="38">
                  <c:v>0.90909090909090895</c:v>
                </c:pt>
                <c:pt idx="39">
                  <c:v>0.90909090909090895</c:v>
                </c:pt>
                <c:pt idx="40">
                  <c:v>0.57754010695187141</c:v>
                </c:pt>
                <c:pt idx="41">
                  <c:v>0.57754010695187141</c:v>
                </c:pt>
                <c:pt idx="42">
                  <c:v>0.31016042780748643</c:v>
                </c:pt>
                <c:pt idx="43">
                  <c:v>0.31016042780748643</c:v>
                </c:pt>
                <c:pt idx="44">
                  <c:v>0.12299465240641694</c:v>
                </c:pt>
                <c:pt idx="45">
                  <c:v>0.12299465240641694</c:v>
                </c:pt>
                <c:pt idx="46">
                  <c:v>0.52941176470588258</c:v>
                </c:pt>
                <c:pt idx="47">
                  <c:v>0.52941176470588258</c:v>
                </c:pt>
                <c:pt idx="48">
                  <c:v>0.59893048128342252</c:v>
                </c:pt>
                <c:pt idx="49">
                  <c:v>0.59893048128342252</c:v>
                </c:pt>
                <c:pt idx="50">
                  <c:v>0.22994652406417093</c:v>
                </c:pt>
                <c:pt idx="51">
                  <c:v>0.22994652406417093</c:v>
                </c:pt>
                <c:pt idx="52">
                  <c:v>0.60427807486630991</c:v>
                </c:pt>
                <c:pt idx="53">
                  <c:v>0.60427807486630991</c:v>
                </c:pt>
                <c:pt idx="54">
                  <c:v>0.63636363636363658</c:v>
                </c:pt>
                <c:pt idx="55">
                  <c:v>0.63636363636363658</c:v>
                </c:pt>
                <c:pt idx="56">
                  <c:v>0.39572192513369009</c:v>
                </c:pt>
                <c:pt idx="57">
                  <c:v>0.39572192513369009</c:v>
                </c:pt>
                <c:pt idx="58">
                  <c:v>0.62032085561497363</c:v>
                </c:pt>
                <c:pt idx="59">
                  <c:v>0.62032085561497363</c:v>
                </c:pt>
                <c:pt idx="60">
                  <c:v>0.64705882352941213</c:v>
                </c:pt>
                <c:pt idx="61">
                  <c:v>0.64705882352941213</c:v>
                </c:pt>
                <c:pt idx="62">
                  <c:v>0.66310160427807507</c:v>
                </c:pt>
                <c:pt idx="63">
                  <c:v>0.66310160427807507</c:v>
                </c:pt>
                <c:pt idx="64">
                  <c:v>0.70588235294117652</c:v>
                </c:pt>
                <c:pt idx="65">
                  <c:v>0.70588235294117652</c:v>
                </c:pt>
                <c:pt idx="66">
                  <c:v>0.49197860962566853</c:v>
                </c:pt>
                <c:pt idx="67">
                  <c:v>0.49197860962566853</c:v>
                </c:pt>
                <c:pt idx="68">
                  <c:v>0.16577540106951916</c:v>
                </c:pt>
                <c:pt idx="69">
                  <c:v>0.16577540106951916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0.40106951871657748</c:v>
                </c:pt>
                <c:pt idx="75">
                  <c:v>0.40106951871657748</c:v>
                </c:pt>
                <c:pt idx="76">
                  <c:v>0.54545454545454553</c:v>
                </c:pt>
                <c:pt idx="77">
                  <c:v>0.54545454545454553</c:v>
                </c:pt>
                <c:pt idx="78">
                  <c:v>0.19786096256684504</c:v>
                </c:pt>
                <c:pt idx="79">
                  <c:v>0.19786096256684504</c:v>
                </c:pt>
                <c:pt idx="80">
                  <c:v>0.56149732620320847</c:v>
                </c:pt>
                <c:pt idx="81">
                  <c:v>0.56149732620320847</c:v>
                </c:pt>
                <c:pt idx="82">
                  <c:v>0.62032085561497363</c:v>
                </c:pt>
                <c:pt idx="83">
                  <c:v>0.62032085561497363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12-4875-A628-703A69679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019024"/>
        <c:axId val="669018064"/>
      </c:lineChart>
      <c:catAx>
        <c:axId val="669019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18064"/>
        <c:crosses val="autoZero"/>
        <c:auto val="1"/>
        <c:lblAlgn val="ctr"/>
        <c:lblOffset val="100"/>
        <c:noMultiLvlLbl val="0"/>
      </c:catAx>
      <c:valAx>
        <c:axId val="6690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1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'legacy leather 6MayAM'!$C$1</c:f>
              <c:strCache>
                <c:ptCount val="1"/>
                <c:pt idx="0">
                  <c:v>cluster_1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'legacy leather 6MayAM'!$C$2:$C$86</c:f>
              <c:numCache>
                <c:formatCode>General</c:formatCode>
                <c:ptCount val="85"/>
                <c:pt idx="0">
                  <c:v>0.79999999999999094</c:v>
                </c:pt>
                <c:pt idx="1">
                  <c:v>0.79999999999999094</c:v>
                </c:pt>
                <c:pt idx="2">
                  <c:v>0.39999999999997271</c:v>
                </c:pt>
                <c:pt idx="3">
                  <c:v>0.59999999999998177</c:v>
                </c:pt>
                <c:pt idx="4">
                  <c:v>0.59999999999998177</c:v>
                </c:pt>
                <c:pt idx="5">
                  <c:v>0.59999999999998177</c:v>
                </c:pt>
                <c:pt idx="6">
                  <c:v>0.79999999999999094</c:v>
                </c:pt>
                <c:pt idx="7">
                  <c:v>0.79999999999999094</c:v>
                </c:pt>
                <c:pt idx="8">
                  <c:v>0.79999999999999094</c:v>
                </c:pt>
                <c:pt idx="9">
                  <c:v>0.59999999999998177</c:v>
                </c:pt>
                <c:pt idx="10">
                  <c:v>0.59999999999998177</c:v>
                </c:pt>
                <c:pt idx="11">
                  <c:v>0.39999999999997271</c:v>
                </c:pt>
                <c:pt idx="12">
                  <c:v>0.39999999999997271</c:v>
                </c:pt>
                <c:pt idx="13">
                  <c:v>0.39999999999997271</c:v>
                </c:pt>
                <c:pt idx="14">
                  <c:v>0.39999999999997271</c:v>
                </c:pt>
                <c:pt idx="15">
                  <c:v>0.39999999999997271</c:v>
                </c:pt>
                <c:pt idx="16">
                  <c:v>0.59999999999998177</c:v>
                </c:pt>
                <c:pt idx="17">
                  <c:v>0.59999999999998177</c:v>
                </c:pt>
                <c:pt idx="18">
                  <c:v>0.59999999999998177</c:v>
                </c:pt>
                <c:pt idx="19">
                  <c:v>0.59999999999998177</c:v>
                </c:pt>
                <c:pt idx="20">
                  <c:v>0.59999999999998177</c:v>
                </c:pt>
                <c:pt idx="21">
                  <c:v>0.59999999999998177</c:v>
                </c:pt>
                <c:pt idx="22">
                  <c:v>0.59999999999998177</c:v>
                </c:pt>
                <c:pt idx="23">
                  <c:v>0.59999999999998177</c:v>
                </c:pt>
                <c:pt idx="24">
                  <c:v>0.59999999999998177</c:v>
                </c:pt>
                <c:pt idx="25">
                  <c:v>0.59999999999998177</c:v>
                </c:pt>
                <c:pt idx="26">
                  <c:v>0.59999999999998177</c:v>
                </c:pt>
                <c:pt idx="27">
                  <c:v>0.39999999999997271</c:v>
                </c:pt>
                <c:pt idx="28">
                  <c:v>0.59999999999998177</c:v>
                </c:pt>
                <c:pt idx="29">
                  <c:v>0.59999999999998177</c:v>
                </c:pt>
                <c:pt idx="30">
                  <c:v>0.59999999999998177</c:v>
                </c:pt>
                <c:pt idx="31">
                  <c:v>0.59999999999998177</c:v>
                </c:pt>
                <c:pt idx="32">
                  <c:v>0.59999999999998177</c:v>
                </c:pt>
                <c:pt idx="33">
                  <c:v>0.59999999999998177</c:v>
                </c:pt>
                <c:pt idx="34">
                  <c:v>0.79999999999999094</c:v>
                </c:pt>
                <c:pt idx="35">
                  <c:v>0.59999999999998177</c:v>
                </c:pt>
                <c:pt idx="36">
                  <c:v>0.79999999999999094</c:v>
                </c:pt>
                <c:pt idx="37">
                  <c:v>0.79999999999999094</c:v>
                </c:pt>
                <c:pt idx="38">
                  <c:v>1</c:v>
                </c:pt>
                <c:pt idx="39">
                  <c:v>0.39999999999997271</c:v>
                </c:pt>
                <c:pt idx="40">
                  <c:v>0.39999999999997271</c:v>
                </c:pt>
                <c:pt idx="41">
                  <c:v>0.39999999999997271</c:v>
                </c:pt>
                <c:pt idx="42">
                  <c:v>0.39999999999997271</c:v>
                </c:pt>
                <c:pt idx="43">
                  <c:v>0.39999999999997271</c:v>
                </c:pt>
                <c:pt idx="44">
                  <c:v>0.39999999999997271</c:v>
                </c:pt>
                <c:pt idx="45">
                  <c:v>0.20000000000000909</c:v>
                </c:pt>
                <c:pt idx="46">
                  <c:v>0.20000000000000909</c:v>
                </c:pt>
                <c:pt idx="47">
                  <c:v>0.39999999999997271</c:v>
                </c:pt>
                <c:pt idx="48">
                  <c:v>0.39999999999997271</c:v>
                </c:pt>
                <c:pt idx="49">
                  <c:v>0.20000000000000909</c:v>
                </c:pt>
                <c:pt idx="50">
                  <c:v>0.39999999999997271</c:v>
                </c:pt>
                <c:pt idx="51">
                  <c:v>0.20000000000000909</c:v>
                </c:pt>
                <c:pt idx="52">
                  <c:v>0.39999999999997271</c:v>
                </c:pt>
                <c:pt idx="53">
                  <c:v>0.39999999999997271</c:v>
                </c:pt>
                <c:pt idx="54">
                  <c:v>0.20000000000000909</c:v>
                </c:pt>
                <c:pt idx="55">
                  <c:v>0.20000000000000909</c:v>
                </c:pt>
                <c:pt idx="56">
                  <c:v>0.20000000000000909</c:v>
                </c:pt>
                <c:pt idx="57">
                  <c:v>0.20000000000000909</c:v>
                </c:pt>
                <c:pt idx="58">
                  <c:v>0.59999999999998177</c:v>
                </c:pt>
                <c:pt idx="59">
                  <c:v>0.20000000000000909</c:v>
                </c:pt>
                <c:pt idx="60">
                  <c:v>0.39999999999997271</c:v>
                </c:pt>
                <c:pt idx="61">
                  <c:v>0.39999999999997271</c:v>
                </c:pt>
                <c:pt idx="62">
                  <c:v>0.59999999999998177</c:v>
                </c:pt>
                <c:pt idx="63">
                  <c:v>0.59999999999998177</c:v>
                </c:pt>
                <c:pt idx="64">
                  <c:v>0.59999999999998177</c:v>
                </c:pt>
                <c:pt idx="65">
                  <c:v>0.39999999999997271</c:v>
                </c:pt>
                <c:pt idx="66">
                  <c:v>0.20000000000000909</c:v>
                </c:pt>
                <c:pt idx="67">
                  <c:v>0.20000000000000909</c:v>
                </c:pt>
                <c:pt idx="68">
                  <c:v>0.20000000000000909</c:v>
                </c:pt>
                <c:pt idx="69">
                  <c:v>0.20000000000000909</c:v>
                </c:pt>
                <c:pt idx="70">
                  <c:v>0.20000000000000909</c:v>
                </c:pt>
                <c:pt idx="71">
                  <c:v>0.20000000000000909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0.20000000000000909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0.20000000000000909</c:v>
                </c:pt>
                <c:pt idx="80">
                  <c:v>0.79999999999999094</c:v>
                </c:pt>
                <c:pt idx="81">
                  <c:v>0.59999999999998177</c:v>
                </c:pt>
                <c:pt idx="82">
                  <c:v>0.79999999999999094</c:v>
                </c:pt>
                <c:pt idx="83">
                  <c:v>0.79999999999999094</c:v>
                </c:pt>
                <c:pt idx="84">
                  <c:v>0.59999999999998177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01-4563-AF37-9C480EB83A8E}"/>
            </c:ext>
          </c:extLst>
        </c:ser>
        <c:ser>
          <c:idx val="2"/>
          <c:order val="1"/>
          <c:tx>
            <c:strRef>
              <c:f>'legacy leather 6MayAM'!$F$1</c:f>
              <c:strCache>
                <c:ptCount val="1"/>
                <c:pt idx="0">
                  <c:v>cluster_2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'legacy leather 6MayAM'!$F$2:$F$86</c:f>
              <c:numCache>
                <c:formatCode>General</c:formatCode>
                <c:ptCount val="85"/>
                <c:pt idx="0">
                  <c:v>0.33333333333334175</c:v>
                </c:pt>
                <c:pt idx="1">
                  <c:v>0.33333333333334175</c:v>
                </c:pt>
                <c:pt idx="2">
                  <c:v>0.22222222222222784</c:v>
                </c:pt>
                <c:pt idx="3">
                  <c:v>0.11111111111111392</c:v>
                </c:pt>
                <c:pt idx="4">
                  <c:v>0</c:v>
                </c:pt>
                <c:pt idx="5">
                  <c:v>0.33333333333334175</c:v>
                </c:pt>
                <c:pt idx="6">
                  <c:v>0.44444444444445569</c:v>
                </c:pt>
                <c:pt idx="7">
                  <c:v>0.44444444444445569</c:v>
                </c:pt>
                <c:pt idx="8">
                  <c:v>0.55555555555556957</c:v>
                </c:pt>
                <c:pt idx="9">
                  <c:v>0.44444444444445569</c:v>
                </c:pt>
                <c:pt idx="10">
                  <c:v>0.44444444444445569</c:v>
                </c:pt>
                <c:pt idx="11">
                  <c:v>0.66666666666668351</c:v>
                </c:pt>
                <c:pt idx="12">
                  <c:v>0.66666666666668351</c:v>
                </c:pt>
                <c:pt idx="13">
                  <c:v>0.77777777777779744</c:v>
                </c:pt>
                <c:pt idx="14">
                  <c:v>0.66666666666668351</c:v>
                </c:pt>
                <c:pt idx="15">
                  <c:v>0.55555555555556957</c:v>
                </c:pt>
                <c:pt idx="16">
                  <c:v>0.55555555555556957</c:v>
                </c:pt>
                <c:pt idx="17">
                  <c:v>0.55555555555556957</c:v>
                </c:pt>
                <c:pt idx="18">
                  <c:v>0.66666666666668351</c:v>
                </c:pt>
                <c:pt idx="19">
                  <c:v>0.55555555555556957</c:v>
                </c:pt>
                <c:pt idx="20">
                  <c:v>0.55555555555556957</c:v>
                </c:pt>
                <c:pt idx="21">
                  <c:v>0.66666666666668351</c:v>
                </c:pt>
                <c:pt idx="22">
                  <c:v>0.77777777777779744</c:v>
                </c:pt>
                <c:pt idx="23">
                  <c:v>0.88888888888888606</c:v>
                </c:pt>
                <c:pt idx="24">
                  <c:v>0.88888888888888606</c:v>
                </c:pt>
                <c:pt idx="25">
                  <c:v>0.77777777777779744</c:v>
                </c:pt>
                <c:pt idx="26">
                  <c:v>0.77777777777779744</c:v>
                </c:pt>
                <c:pt idx="27">
                  <c:v>0.88888888888888606</c:v>
                </c:pt>
                <c:pt idx="28">
                  <c:v>0.88888888888888606</c:v>
                </c:pt>
                <c:pt idx="29">
                  <c:v>0.88888888888888606</c:v>
                </c:pt>
                <c:pt idx="30">
                  <c:v>0.77777777777779744</c:v>
                </c:pt>
                <c:pt idx="31">
                  <c:v>0.77777777777779744</c:v>
                </c:pt>
                <c:pt idx="32">
                  <c:v>0.77777777777779744</c:v>
                </c:pt>
                <c:pt idx="33">
                  <c:v>0.77777777777779744</c:v>
                </c:pt>
                <c:pt idx="34">
                  <c:v>0.88888888888888606</c:v>
                </c:pt>
                <c:pt idx="35">
                  <c:v>0.88888888888888606</c:v>
                </c:pt>
                <c:pt idx="36">
                  <c:v>0.88888888888888606</c:v>
                </c:pt>
                <c:pt idx="37">
                  <c:v>0.88888888888888606</c:v>
                </c:pt>
                <c:pt idx="38">
                  <c:v>0.88888888888888606</c:v>
                </c:pt>
                <c:pt idx="39">
                  <c:v>0.88888888888888606</c:v>
                </c:pt>
                <c:pt idx="40">
                  <c:v>1</c:v>
                </c:pt>
                <c:pt idx="41">
                  <c:v>0.88888888888888606</c:v>
                </c:pt>
                <c:pt idx="42">
                  <c:v>0.88888888888888606</c:v>
                </c:pt>
                <c:pt idx="43">
                  <c:v>0.88888888888888606</c:v>
                </c:pt>
                <c:pt idx="44">
                  <c:v>0.88888888888888606</c:v>
                </c:pt>
                <c:pt idx="45">
                  <c:v>0.88888888888888606</c:v>
                </c:pt>
                <c:pt idx="46">
                  <c:v>1</c:v>
                </c:pt>
                <c:pt idx="47">
                  <c:v>0.88888888888888606</c:v>
                </c:pt>
                <c:pt idx="48">
                  <c:v>0.77777777777779744</c:v>
                </c:pt>
                <c:pt idx="49">
                  <c:v>1</c:v>
                </c:pt>
                <c:pt idx="50">
                  <c:v>1</c:v>
                </c:pt>
                <c:pt idx="51">
                  <c:v>0.88888888888888606</c:v>
                </c:pt>
                <c:pt idx="52">
                  <c:v>0.77777777777779744</c:v>
                </c:pt>
                <c:pt idx="53">
                  <c:v>0.66666666666668351</c:v>
                </c:pt>
                <c:pt idx="54">
                  <c:v>0.66666666666668351</c:v>
                </c:pt>
                <c:pt idx="55">
                  <c:v>0.88888888888888606</c:v>
                </c:pt>
                <c:pt idx="56">
                  <c:v>1</c:v>
                </c:pt>
                <c:pt idx="57">
                  <c:v>0.88888888888888606</c:v>
                </c:pt>
                <c:pt idx="58">
                  <c:v>0.66666666666668351</c:v>
                </c:pt>
                <c:pt idx="59">
                  <c:v>0.66666666666668351</c:v>
                </c:pt>
                <c:pt idx="60">
                  <c:v>0.66666666666668351</c:v>
                </c:pt>
                <c:pt idx="61">
                  <c:v>0.66666666666668351</c:v>
                </c:pt>
                <c:pt idx="62">
                  <c:v>0.55555555555556957</c:v>
                </c:pt>
                <c:pt idx="63">
                  <c:v>0.66666666666668351</c:v>
                </c:pt>
                <c:pt idx="64">
                  <c:v>0.55555555555556957</c:v>
                </c:pt>
                <c:pt idx="65">
                  <c:v>0.66666666666668351</c:v>
                </c:pt>
                <c:pt idx="66">
                  <c:v>1</c:v>
                </c:pt>
                <c:pt idx="67">
                  <c:v>0.77777777777779744</c:v>
                </c:pt>
                <c:pt idx="68">
                  <c:v>0.77777777777779744</c:v>
                </c:pt>
                <c:pt idx="69">
                  <c:v>0.77777777777779744</c:v>
                </c:pt>
                <c:pt idx="70">
                  <c:v>0.88888888888888606</c:v>
                </c:pt>
                <c:pt idx="71">
                  <c:v>0.88888888888888606</c:v>
                </c:pt>
                <c:pt idx="72">
                  <c:v>0.88888888888888606</c:v>
                </c:pt>
                <c:pt idx="73">
                  <c:v>0.55555555555556957</c:v>
                </c:pt>
                <c:pt idx="74">
                  <c:v>0.55555555555556957</c:v>
                </c:pt>
                <c:pt idx="75">
                  <c:v>0.55555555555556957</c:v>
                </c:pt>
                <c:pt idx="76">
                  <c:v>0.66666666666668351</c:v>
                </c:pt>
                <c:pt idx="77">
                  <c:v>0.66666666666668351</c:v>
                </c:pt>
                <c:pt idx="78">
                  <c:v>0.77777777777779744</c:v>
                </c:pt>
                <c:pt idx="79">
                  <c:v>0.55555555555556957</c:v>
                </c:pt>
                <c:pt idx="80">
                  <c:v>0.44444444444445569</c:v>
                </c:pt>
                <c:pt idx="81">
                  <c:v>0.55555555555556957</c:v>
                </c:pt>
                <c:pt idx="82">
                  <c:v>0.33333333333334175</c:v>
                </c:pt>
                <c:pt idx="83">
                  <c:v>0.33333333333334175</c:v>
                </c:pt>
                <c:pt idx="84">
                  <c:v>0.44444444444445569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01-4563-AF37-9C480EB83A8E}"/>
            </c:ext>
          </c:extLst>
        </c:ser>
        <c:ser>
          <c:idx val="3"/>
          <c:order val="2"/>
          <c:tx>
            <c:strRef>
              <c:f>'legacy leather 6MayAM'!$H$1</c:f>
              <c:strCache>
                <c:ptCount val="1"/>
                <c:pt idx="0">
                  <c:v>cluster_3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'legacy leather 6MayAM'!$H$2:$H$86</c:f>
              <c:numCache>
                <c:formatCode>General</c:formatCode>
                <c:ptCount val="85"/>
                <c:pt idx="0">
                  <c:v>0.33333242311126443</c:v>
                </c:pt>
                <c:pt idx="1">
                  <c:v>0.16666621155562841</c:v>
                </c:pt>
                <c:pt idx="2">
                  <c:v>0.23333269617788283</c:v>
                </c:pt>
                <c:pt idx="3">
                  <c:v>0.19999945386675561</c:v>
                </c:pt>
                <c:pt idx="4">
                  <c:v>0.16666621155562841</c:v>
                </c:pt>
                <c:pt idx="5">
                  <c:v>0.4666653923557732</c:v>
                </c:pt>
                <c:pt idx="6">
                  <c:v>0.39999890773351882</c:v>
                </c:pt>
                <c:pt idx="7">
                  <c:v>0.56666511928915475</c:v>
                </c:pt>
                <c:pt idx="8">
                  <c:v>0</c:v>
                </c:pt>
                <c:pt idx="9">
                  <c:v>0.33333242311126443</c:v>
                </c:pt>
                <c:pt idx="10">
                  <c:v>0.16666621155562841</c:v>
                </c:pt>
                <c:pt idx="11">
                  <c:v>0.16666621155562841</c:v>
                </c:pt>
                <c:pt idx="12">
                  <c:v>9.9999726933381591E-2</c:v>
                </c:pt>
                <c:pt idx="13">
                  <c:v>0.86666430008929196</c:v>
                </c:pt>
                <c:pt idx="14">
                  <c:v>0.29999918080013721</c:v>
                </c:pt>
                <c:pt idx="15">
                  <c:v>0.26666593848900999</c:v>
                </c:pt>
                <c:pt idx="16">
                  <c:v>0.26666593848900999</c:v>
                </c:pt>
                <c:pt idx="17">
                  <c:v>0.16666621155562841</c:v>
                </c:pt>
                <c:pt idx="18">
                  <c:v>0.19999945386675561</c:v>
                </c:pt>
                <c:pt idx="19">
                  <c:v>0.1333329692445088</c:v>
                </c:pt>
                <c:pt idx="20">
                  <c:v>0.43333215004464598</c:v>
                </c:pt>
                <c:pt idx="21">
                  <c:v>0.23333269617788283</c:v>
                </c:pt>
                <c:pt idx="22">
                  <c:v>0.23333269617788283</c:v>
                </c:pt>
                <c:pt idx="23">
                  <c:v>0.19999945386675561</c:v>
                </c:pt>
                <c:pt idx="24">
                  <c:v>0.23333269617788283</c:v>
                </c:pt>
                <c:pt idx="25">
                  <c:v>0.69999808853365597</c:v>
                </c:pt>
                <c:pt idx="26">
                  <c:v>0.29999918080013721</c:v>
                </c:pt>
                <c:pt idx="27">
                  <c:v>0.4666653923557732</c:v>
                </c:pt>
                <c:pt idx="28">
                  <c:v>0.43333215004464598</c:v>
                </c:pt>
                <c:pt idx="29">
                  <c:v>0.3666656654223916</c:v>
                </c:pt>
                <c:pt idx="30">
                  <c:v>0.23333269617788283</c:v>
                </c:pt>
                <c:pt idx="31">
                  <c:v>0.29999918080013721</c:v>
                </c:pt>
                <c:pt idx="32">
                  <c:v>0.29999918080013721</c:v>
                </c:pt>
                <c:pt idx="33">
                  <c:v>0.26666593848900999</c:v>
                </c:pt>
                <c:pt idx="34">
                  <c:v>0.26666593848900999</c:v>
                </c:pt>
                <c:pt idx="35">
                  <c:v>0.39999890773351882</c:v>
                </c:pt>
                <c:pt idx="36">
                  <c:v>0.3666656654223916</c:v>
                </c:pt>
                <c:pt idx="37">
                  <c:v>0.56666511928915475</c:v>
                </c:pt>
                <c:pt idx="38">
                  <c:v>0.43333215004464598</c:v>
                </c:pt>
                <c:pt idx="39">
                  <c:v>0.66666484622252886</c:v>
                </c:pt>
                <c:pt idx="40">
                  <c:v>0.56666511928915475</c:v>
                </c:pt>
                <c:pt idx="41">
                  <c:v>0.63333160391140919</c:v>
                </c:pt>
                <c:pt idx="42">
                  <c:v>0.49999863466690042</c:v>
                </c:pt>
                <c:pt idx="43">
                  <c:v>0.43333215004464598</c:v>
                </c:pt>
                <c:pt idx="44">
                  <c:v>0.39999890773351882</c:v>
                </c:pt>
                <c:pt idx="45">
                  <c:v>0.49999863466690042</c:v>
                </c:pt>
                <c:pt idx="46">
                  <c:v>0.56666511928915475</c:v>
                </c:pt>
                <c:pt idx="47">
                  <c:v>0.53333187697802764</c:v>
                </c:pt>
                <c:pt idx="48">
                  <c:v>0.63333160391140919</c:v>
                </c:pt>
                <c:pt idx="49">
                  <c:v>0.3666656654223916</c:v>
                </c:pt>
                <c:pt idx="50">
                  <c:v>0.63333160391140919</c:v>
                </c:pt>
                <c:pt idx="51">
                  <c:v>0.63333160391140919</c:v>
                </c:pt>
                <c:pt idx="52">
                  <c:v>0.39999890773351882</c:v>
                </c:pt>
                <c:pt idx="53">
                  <c:v>0.43333215004464598</c:v>
                </c:pt>
                <c:pt idx="54">
                  <c:v>0.53333187697802764</c:v>
                </c:pt>
                <c:pt idx="55">
                  <c:v>0.43333215004464598</c:v>
                </c:pt>
                <c:pt idx="56">
                  <c:v>0.59999836160028197</c:v>
                </c:pt>
                <c:pt idx="57">
                  <c:v>0.49999863466690042</c:v>
                </c:pt>
                <c:pt idx="58">
                  <c:v>0.43333215004464598</c:v>
                </c:pt>
                <c:pt idx="59">
                  <c:v>1</c:v>
                </c:pt>
                <c:pt idx="60">
                  <c:v>0.53333187697802764</c:v>
                </c:pt>
                <c:pt idx="61">
                  <c:v>0.56666511928915475</c:v>
                </c:pt>
                <c:pt idx="62">
                  <c:v>0.43333215004464598</c:v>
                </c:pt>
                <c:pt idx="63">
                  <c:v>0.26666593848900999</c:v>
                </c:pt>
                <c:pt idx="64">
                  <c:v>0.3666656654223916</c:v>
                </c:pt>
                <c:pt idx="65">
                  <c:v>0.86666430008929196</c:v>
                </c:pt>
                <c:pt idx="66">
                  <c:v>0.73333133084478319</c:v>
                </c:pt>
                <c:pt idx="67">
                  <c:v>0.69999808853365597</c:v>
                </c:pt>
                <c:pt idx="68">
                  <c:v>0.3666656654223916</c:v>
                </c:pt>
                <c:pt idx="69">
                  <c:v>0.3666656654223916</c:v>
                </c:pt>
                <c:pt idx="70">
                  <c:v>0.63333160391140919</c:v>
                </c:pt>
                <c:pt idx="71">
                  <c:v>0.59999836160028197</c:v>
                </c:pt>
                <c:pt idx="72">
                  <c:v>0.53333187697802764</c:v>
                </c:pt>
                <c:pt idx="73">
                  <c:v>0.33333242311126443</c:v>
                </c:pt>
                <c:pt idx="74">
                  <c:v>0.33333242311126443</c:v>
                </c:pt>
                <c:pt idx="75">
                  <c:v>0.3666656654223916</c:v>
                </c:pt>
                <c:pt idx="76">
                  <c:v>0.39999890773351882</c:v>
                </c:pt>
                <c:pt idx="77">
                  <c:v>0.39999890773351882</c:v>
                </c:pt>
                <c:pt idx="78">
                  <c:v>0.33333242311126443</c:v>
                </c:pt>
                <c:pt idx="79">
                  <c:v>0.53333187697802764</c:v>
                </c:pt>
                <c:pt idx="80">
                  <c:v>0.43333215004464598</c:v>
                </c:pt>
                <c:pt idx="81">
                  <c:v>0.39999890773351882</c:v>
                </c:pt>
                <c:pt idx="82">
                  <c:v>0.3666656654223916</c:v>
                </c:pt>
                <c:pt idx="83">
                  <c:v>0.43333215004464598</c:v>
                </c:pt>
                <c:pt idx="84">
                  <c:v>0.39999890773351882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01-4563-AF37-9C480EB83A8E}"/>
            </c:ext>
          </c:extLst>
        </c:ser>
        <c:ser>
          <c:idx val="4"/>
          <c:order val="3"/>
          <c:tx>
            <c:strRef>
              <c:f>'legacy leather 6MayAM'!$J$1</c:f>
              <c:strCache>
                <c:ptCount val="1"/>
                <c:pt idx="0">
                  <c:v>cluster_4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'legacy leather 6MayAM'!$J$2:$J$86</c:f>
              <c:numCache>
                <c:formatCode>General</c:formatCode>
                <c:ptCount val="85"/>
                <c:pt idx="0">
                  <c:v>0</c:v>
                </c:pt>
                <c:pt idx="1">
                  <c:v>0.25000000000001421</c:v>
                </c:pt>
                <c:pt idx="2">
                  <c:v>0.50000000000002842</c:v>
                </c:pt>
                <c:pt idx="3">
                  <c:v>0.50000000000002842</c:v>
                </c:pt>
                <c:pt idx="4">
                  <c:v>0.25000000000001421</c:v>
                </c:pt>
                <c:pt idx="5">
                  <c:v>0.50000000000002842</c:v>
                </c:pt>
                <c:pt idx="6">
                  <c:v>0.25000000000001421</c:v>
                </c:pt>
                <c:pt idx="7">
                  <c:v>0.25000000000001421</c:v>
                </c:pt>
                <c:pt idx="8">
                  <c:v>0.25000000000001421</c:v>
                </c:pt>
                <c:pt idx="9">
                  <c:v>0.50000000000002842</c:v>
                </c:pt>
                <c:pt idx="10">
                  <c:v>0.50000000000002842</c:v>
                </c:pt>
                <c:pt idx="11">
                  <c:v>0.25000000000001421</c:v>
                </c:pt>
                <c:pt idx="12">
                  <c:v>0.50000000000002842</c:v>
                </c:pt>
                <c:pt idx="13">
                  <c:v>0.75000000000004263</c:v>
                </c:pt>
                <c:pt idx="14">
                  <c:v>0.50000000000002842</c:v>
                </c:pt>
                <c:pt idx="15">
                  <c:v>0.50000000000002842</c:v>
                </c:pt>
                <c:pt idx="16">
                  <c:v>0.75000000000004263</c:v>
                </c:pt>
                <c:pt idx="17">
                  <c:v>0.75000000000004263</c:v>
                </c:pt>
                <c:pt idx="18">
                  <c:v>0.75000000000004263</c:v>
                </c:pt>
                <c:pt idx="19">
                  <c:v>0.75000000000004263</c:v>
                </c:pt>
                <c:pt idx="20">
                  <c:v>1</c:v>
                </c:pt>
                <c:pt idx="21">
                  <c:v>1</c:v>
                </c:pt>
                <c:pt idx="22">
                  <c:v>0.75000000000004263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0.75000000000004263</c:v>
                </c:pt>
                <c:pt idx="27">
                  <c:v>0.50000000000002842</c:v>
                </c:pt>
                <c:pt idx="28">
                  <c:v>0.75000000000004263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0.75000000000004263</c:v>
                </c:pt>
                <c:pt idx="33">
                  <c:v>0.50000000000002842</c:v>
                </c:pt>
                <c:pt idx="34">
                  <c:v>0.75000000000004263</c:v>
                </c:pt>
                <c:pt idx="35">
                  <c:v>0.50000000000002842</c:v>
                </c:pt>
                <c:pt idx="36">
                  <c:v>0.75000000000004263</c:v>
                </c:pt>
                <c:pt idx="37">
                  <c:v>0.75000000000004263</c:v>
                </c:pt>
                <c:pt idx="38">
                  <c:v>0.50000000000002842</c:v>
                </c:pt>
                <c:pt idx="39">
                  <c:v>1</c:v>
                </c:pt>
                <c:pt idx="40">
                  <c:v>0.50000000000002842</c:v>
                </c:pt>
                <c:pt idx="41">
                  <c:v>1</c:v>
                </c:pt>
                <c:pt idx="42">
                  <c:v>0.75000000000004263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0.50000000000002842</c:v>
                </c:pt>
                <c:pt idx="47">
                  <c:v>0.50000000000002842</c:v>
                </c:pt>
                <c:pt idx="48">
                  <c:v>0.25000000000001421</c:v>
                </c:pt>
                <c:pt idx="49">
                  <c:v>0.75000000000004263</c:v>
                </c:pt>
                <c:pt idx="50">
                  <c:v>0.50000000000002842</c:v>
                </c:pt>
                <c:pt idx="51">
                  <c:v>0.25000000000001421</c:v>
                </c:pt>
                <c:pt idx="52">
                  <c:v>0.25000000000001421</c:v>
                </c:pt>
                <c:pt idx="53">
                  <c:v>0.25000000000001421</c:v>
                </c:pt>
                <c:pt idx="54">
                  <c:v>0.25000000000001421</c:v>
                </c:pt>
                <c:pt idx="55">
                  <c:v>0.50000000000002842</c:v>
                </c:pt>
                <c:pt idx="56">
                  <c:v>0.75000000000004263</c:v>
                </c:pt>
                <c:pt idx="57">
                  <c:v>0.25000000000001421</c:v>
                </c:pt>
                <c:pt idx="58">
                  <c:v>0.25000000000001421</c:v>
                </c:pt>
                <c:pt idx="59">
                  <c:v>0.25000000000001421</c:v>
                </c:pt>
                <c:pt idx="60">
                  <c:v>0.25000000000001421</c:v>
                </c:pt>
                <c:pt idx="61">
                  <c:v>0.25000000000001421</c:v>
                </c:pt>
                <c:pt idx="62">
                  <c:v>0.50000000000002842</c:v>
                </c:pt>
                <c:pt idx="63">
                  <c:v>0.50000000000002842</c:v>
                </c:pt>
                <c:pt idx="64">
                  <c:v>0.75000000000004263</c:v>
                </c:pt>
                <c:pt idx="65">
                  <c:v>0.50000000000002842</c:v>
                </c:pt>
                <c:pt idx="66">
                  <c:v>0.50000000000002842</c:v>
                </c:pt>
                <c:pt idx="67">
                  <c:v>0.25000000000001421</c:v>
                </c:pt>
                <c:pt idx="68">
                  <c:v>0.25000000000001421</c:v>
                </c:pt>
                <c:pt idx="69">
                  <c:v>0.50000000000002842</c:v>
                </c:pt>
                <c:pt idx="70">
                  <c:v>0.25000000000001421</c:v>
                </c:pt>
                <c:pt idx="71">
                  <c:v>0</c:v>
                </c:pt>
                <c:pt idx="72">
                  <c:v>0.25000000000001421</c:v>
                </c:pt>
                <c:pt idx="73">
                  <c:v>0</c:v>
                </c:pt>
                <c:pt idx="74">
                  <c:v>0.50000000000002842</c:v>
                </c:pt>
                <c:pt idx="75">
                  <c:v>0.50000000000002842</c:v>
                </c:pt>
                <c:pt idx="76">
                  <c:v>0</c:v>
                </c:pt>
                <c:pt idx="77">
                  <c:v>0.25000000000001421</c:v>
                </c:pt>
                <c:pt idx="78">
                  <c:v>0.25000000000001421</c:v>
                </c:pt>
                <c:pt idx="79">
                  <c:v>0.25000000000001421</c:v>
                </c:pt>
                <c:pt idx="80">
                  <c:v>0.25000000000001421</c:v>
                </c:pt>
                <c:pt idx="81">
                  <c:v>0.25000000000001421</c:v>
                </c:pt>
                <c:pt idx="82">
                  <c:v>0.25000000000001421</c:v>
                </c:pt>
                <c:pt idx="83">
                  <c:v>0.50000000000002842</c:v>
                </c:pt>
                <c:pt idx="84">
                  <c:v>0.50000000000002842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01-4563-AF37-9C480EB83A8E}"/>
            </c:ext>
          </c:extLst>
        </c:ser>
        <c:ser>
          <c:idx val="5"/>
          <c:order val="4"/>
          <c:tx>
            <c:strRef>
              <c:f>'legacy leather 6MayAM'!$L$1</c:f>
              <c:strCache>
                <c:ptCount val="1"/>
                <c:pt idx="0">
                  <c:v>cluster_5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'legacy leather 6MayAM'!$L$2:$L$86</c:f>
              <c:numCache>
                <c:formatCode>General</c:formatCode>
                <c:ptCount val="85"/>
                <c:pt idx="0">
                  <c:v>0.88888990024029657</c:v>
                </c:pt>
                <c:pt idx="1">
                  <c:v>0.77777980048059314</c:v>
                </c:pt>
                <c:pt idx="2">
                  <c:v>0.55555960096118628</c:v>
                </c:pt>
                <c:pt idx="3">
                  <c:v>0.66666970072088971</c:v>
                </c:pt>
                <c:pt idx="4">
                  <c:v>0.77777980048059314</c:v>
                </c:pt>
                <c:pt idx="5">
                  <c:v>0.88888990024029657</c:v>
                </c:pt>
                <c:pt idx="6">
                  <c:v>0.77777980048059314</c:v>
                </c:pt>
                <c:pt idx="7">
                  <c:v>0.77777980048059314</c:v>
                </c:pt>
                <c:pt idx="8">
                  <c:v>0.88888990024029657</c:v>
                </c:pt>
                <c:pt idx="9">
                  <c:v>0.77777980048059314</c:v>
                </c:pt>
                <c:pt idx="10">
                  <c:v>0.77777980048059314</c:v>
                </c:pt>
                <c:pt idx="11">
                  <c:v>0.88888990024029657</c:v>
                </c:pt>
                <c:pt idx="12">
                  <c:v>0.66666970072088971</c:v>
                </c:pt>
                <c:pt idx="13">
                  <c:v>0.66666970072088971</c:v>
                </c:pt>
                <c:pt idx="14">
                  <c:v>0.55555960096118628</c:v>
                </c:pt>
                <c:pt idx="15">
                  <c:v>0.55555960096118628</c:v>
                </c:pt>
                <c:pt idx="16">
                  <c:v>0.55555960096118628</c:v>
                </c:pt>
                <c:pt idx="17">
                  <c:v>0.55555960096118628</c:v>
                </c:pt>
                <c:pt idx="18">
                  <c:v>0.66666970072088971</c:v>
                </c:pt>
                <c:pt idx="19">
                  <c:v>0.66666970072088971</c:v>
                </c:pt>
                <c:pt idx="20">
                  <c:v>0.66666970072088971</c:v>
                </c:pt>
                <c:pt idx="21">
                  <c:v>0.66666970072088971</c:v>
                </c:pt>
                <c:pt idx="22">
                  <c:v>0.66666970072088971</c:v>
                </c:pt>
                <c:pt idx="23">
                  <c:v>0.66666970072088971</c:v>
                </c:pt>
                <c:pt idx="24">
                  <c:v>0.55555960096118628</c:v>
                </c:pt>
                <c:pt idx="25">
                  <c:v>0.55555960096118628</c:v>
                </c:pt>
                <c:pt idx="26">
                  <c:v>0.66666970072088971</c:v>
                </c:pt>
                <c:pt idx="27">
                  <c:v>0.55555960096118628</c:v>
                </c:pt>
                <c:pt idx="28">
                  <c:v>0.4444495012014828</c:v>
                </c:pt>
                <c:pt idx="29">
                  <c:v>0.55555960096118628</c:v>
                </c:pt>
                <c:pt idx="30">
                  <c:v>0.55555960096118628</c:v>
                </c:pt>
                <c:pt idx="31">
                  <c:v>0.55555960096118628</c:v>
                </c:pt>
                <c:pt idx="32">
                  <c:v>0.66666970072088971</c:v>
                </c:pt>
                <c:pt idx="33">
                  <c:v>0.77777980048059314</c:v>
                </c:pt>
                <c:pt idx="34">
                  <c:v>0.77777980048059314</c:v>
                </c:pt>
                <c:pt idx="35">
                  <c:v>0.77777980048059314</c:v>
                </c:pt>
                <c:pt idx="36">
                  <c:v>0.88888990024029657</c:v>
                </c:pt>
                <c:pt idx="37">
                  <c:v>0.88888990024029657</c:v>
                </c:pt>
                <c:pt idx="38">
                  <c:v>0.88888990024029657</c:v>
                </c:pt>
                <c:pt idx="39">
                  <c:v>0.33333029927911029</c:v>
                </c:pt>
                <c:pt idx="40">
                  <c:v>0.77777980048059314</c:v>
                </c:pt>
                <c:pt idx="41">
                  <c:v>1</c:v>
                </c:pt>
                <c:pt idx="42">
                  <c:v>1</c:v>
                </c:pt>
                <c:pt idx="43">
                  <c:v>0.88888990024029657</c:v>
                </c:pt>
                <c:pt idx="44">
                  <c:v>0.88888990024029657</c:v>
                </c:pt>
                <c:pt idx="45">
                  <c:v>0.77777980048059314</c:v>
                </c:pt>
                <c:pt idx="46">
                  <c:v>0.77777980048059314</c:v>
                </c:pt>
                <c:pt idx="47">
                  <c:v>0.66666970072088971</c:v>
                </c:pt>
                <c:pt idx="48">
                  <c:v>0.66666970072088971</c:v>
                </c:pt>
                <c:pt idx="49">
                  <c:v>0.66666970072088971</c:v>
                </c:pt>
                <c:pt idx="50">
                  <c:v>0.77777980048059314</c:v>
                </c:pt>
                <c:pt idx="51">
                  <c:v>0.66666970072088971</c:v>
                </c:pt>
                <c:pt idx="52">
                  <c:v>0.55555960096118628</c:v>
                </c:pt>
                <c:pt idx="53">
                  <c:v>0.55555960096118628</c:v>
                </c:pt>
                <c:pt idx="54">
                  <c:v>0.55555960096118628</c:v>
                </c:pt>
                <c:pt idx="55">
                  <c:v>0.4444495012014828</c:v>
                </c:pt>
                <c:pt idx="56">
                  <c:v>0.66666970072088971</c:v>
                </c:pt>
                <c:pt idx="57">
                  <c:v>0.66666970072088971</c:v>
                </c:pt>
                <c:pt idx="58">
                  <c:v>0.55555960096118628</c:v>
                </c:pt>
                <c:pt idx="59">
                  <c:v>0.4444495012014828</c:v>
                </c:pt>
                <c:pt idx="60">
                  <c:v>0.4444495012014828</c:v>
                </c:pt>
                <c:pt idx="61">
                  <c:v>0.4444495012014828</c:v>
                </c:pt>
                <c:pt idx="62">
                  <c:v>0.55555960096118628</c:v>
                </c:pt>
                <c:pt idx="63">
                  <c:v>0.55555960096118628</c:v>
                </c:pt>
                <c:pt idx="64">
                  <c:v>0.55555960096118628</c:v>
                </c:pt>
                <c:pt idx="65">
                  <c:v>0.55555960096118628</c:v>
                </c:pt>
                <c:pt idx="66">
                  <c:v>0.22222019951940689</c:v>
                </c:pt>
                <c:pt idx="67">
                  <c:v>0.33333029927911029</c:v>
                </c:pt>
                <c:pt idx="68">
                  <c:v>0.33333029927911029</c:v>
                </c:pt>
                <c:pt idx="69">
                  <c:v>0.4444495012014828</c:v>
                </c:pt>
                <c:pt idx="70">
                  <c:v>0.4444495012014828</c:v>
                </c:pt>
                <c:pt idx="71">
                  <c:v>0.33333029927911029</c:v>
                </c:pt>
                <c:pt idx="72">
                  <c:v>0.4444495012014828</c:v>
                </c:pt>
                <c:pt idx="73">
                  <c:v>0.33333029927911029</c:v>
                </c:pt>
                <c:pt idx="74">
                  <c:v>0.11111009975970344</c:v>
                </c:pt>
                <c:pt idx="75">
                  <c:v>0.11111009975970344</c:v>
                </c:pt>
                <c:pt idx="76">
                  <c:v>0.11111009975970344</c:v>
                </c:pt>
                <c:pt idx="77">
                  <c:v>0.33333029927911029</c:v>
                </c:pt>
                <c:pt idx="78">
                  <c:v>0.33333029927911029</c:v>
                </c:pt>
                <c:pt idx="79">
                  <c:v>0.4444495012014828</c:v>
                </c:pt>
                <c:pt idx="80">
                  <c:v>0.33333029927911029</c:v>
                </c:pt>
                <c:pt idx="81">
                  <c:v>0.11111009975970344</c:v>
                </c:pt>
                <c:pt idx="82">
                  <c:v>0.11111009975970344</c:v>
                </c:pt>
                <c:pt idx="83">
                  <c:v>0</c:v>
                </c:pt>
                <c:pt idx="84">
                  <c:v>0.11111009975970344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01-4563-AF37-9C480EB83A8E}"/>
            </c:ext>
          </c:extLst>
        </c:ser>
        <c:ser>
          <c:idx val="0"/>
          <c:order val="5"/>
          <c:tx>
            <c:strRef>
              <c:f>'legacy leather 6MayAM'!$O$1</c:f>
              <c:strCache>
                <c:ptCount val="1"/>
                <c:pt idx="0">
                  <c:v>temperature_normalized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'legacy leather 6MayAM'!$O$2:$O$86</c:f>
              <c:numCache>
                <c:formatCode>General</c:formatCode>
                <c:ptCount val="8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0.64705882352941213</c:v>
                </c:pt>
                <c:pt idx="5">
                  <c:v>0.64705882352941213</c:v>
                </c:pt>
                <c:pt idx="6">
                  <c:v>0.55080213903743291</c:v>
                </c:pt>
                <c:pt idx="7">
                  <c:v>0.55080213903743291</c:v>
                </c:pt>
                <c:pt idx="8">
                  <c:v>0.41176470588235303</c:v>
                </c:pt>
                <c:pt idx="9">
                  <c:v>0.41176470588235303</c:v>
                </c:pt>
                <c:pt idx="10">
                  <c:v>0.29946524064171165</c:v>
                </c:pt>
                <c:pt idx="11">
                  <c:v>0.29946524064171165</c:v>
                </c:pt>
                <c:pt idx="12">
                  <c:v>0.63101604278074841</c:v>
                </c:pt>
                <c:pt idx="13">
                  <c:v>0.63101604278074841</c:v>
                </c:pt>
                <c:pt idx="14">
                  <c:v>0.66310160427807507</c:v>
                </c:pt>
                <c:pt idx="15">
                  <c:v>0.66310160427807507</c:v>
                </c:pt>
                <c:pt idx="16">
                  <c:v>0.72727272727272763</c:v>
                </c:pt>
                <c:pt idx="17">
                  <c:v>0.72727272727272763</c:v>
                </c:pt>
                <c:pt idx="18">
                  <c:v>0.8181818181818179</c:v>
                </c:pt>
                <c:pt idx="19">
                  <c:v>0.8181818181818179</c:v>
                </c:pt>
                <c:pt idx="20">
                  <c:v>0.88770053475935862</c:v>
                </c:pt>
                <c:pt idx="21">
                  <c:v>0.88770053475935862</c:v>
                </c:pt>
                <c:pt idx="22">
                  <c:v>0.93582887700534745</c:v>
                </c:pt>
                <c:pt idx="23">
                  <c:v>0.93582887700534745</c:v>
                </c:pt>
                <c:pt idx="24">
                  <c:v>0.59893048128342252</c:v>
                </c:pt>
                <c:pt idx="25">
                  <c:v>0.59893048128342252</c:v>
                </c:pt>
                <c:pt idx="26">
                  <c:v>0.39037433155080192</c:v>
                </c:pt>
                <c:pt idx="27">
                  <c:v>0.39037433155080192</c:v>
                </c:pt>
                <c:pt idx="28">
                  <c:v>0.64171122994652396</c:v>
                </c:pt>
                <c:pt idx="29">
                  <c:v>0.64171122994652396</c:v>
                </c:pt>
                <c:pt idx="30">
                  <c:v>0.67379679144385063</c:v>
                </c:pt>
                <c:pt idx="31">
                  <c:v>0.67379679144385063</c:v>
                </c:pt>
                <c:pt idx="32">
                  <c:v>0.75401069518716612</c:v>
                </c:pt>
                <c:pt idx="33">
                  <c:v>0.75401069518716612</c:v>
                </c:pt>
                <c:pt idx="34">
                  <c:v>0.82352941176470607</c:v>
                </c:pt>
                <c:pt idx="35">
                  <c:v>0.82352941176470607</c:v>
                </c:pt>
                <c:pt idx="36">
                  <c:v>0.88770053475935862</c:v>
                </c:pt>
                <c:pt idx="37">
                  <c:v>0.88770053475935862</c:v>
                </c:pt>
                <c:pt idx="38">
                  <c:v>0.90909090909090895</c:v>
                </c:pt>
                <c:pt idx="39">
                  <c:v>0.90909090909090895</c:v>
                </c:pt>
                <c:pt idx="40">
                  <c:v>0.57754010695187141</c:v>
                </c:pt>
                <c:pt idx="41">
                  <c:v>0.57754010695187141</c:v>
                </c:pt>
                <c:pt idx="42">
                  <c:v>0.31016042780748643</c:v>
                </c:pt>
                <c:pt idx="43">
                  <c:v>0.31016042780748643</c:v>
                </c:pt>
                <c:pt idx="44">
                  <c:v>0.12299465240641694</c:v>
                </c:pt>
                <c:pt idx="45">
                  <c:v>0.12299465240641694</c:v>
                </c:pt>
                <c:pt idx="46">
                  <c:v>0.52941176470588258</c:v>
                </c:pt>
                <c:pt idx="47">
                  <c:v>0.52941176470588258</c:v>
                </c:pt>
                <c:pt idx="48">
                  <c:v>0.59893048128342252</c:v>
                </c:pt>
                <c:pt idx="49">
                  <c:v>0.59893048128342252</c:v>
                </c:pt>
                <c:pt idx="50">
                  <c:v>0.22994652406417093</c:v>
                </c:pt>
                <c:pt idx="51">
                  <c:v>0.22994652406417093</c:v>
                </c:pt>
                <c:pt idx="52">
                  <c:v>0.60427807486630991</c:v>
                </c:pt>
                <c:pt idx="53">
                  <c:v>0.60427807486630991</c:v>
                </c:pt>
                <c:pt idx="54">
                  <c:v>0.63636363636363658</c:v>
                </c:pt>
                <c:pt idx="55">
                  <c:v>0.63636363636363658</c:v>
                </c:pt>
                <c:pt idx="56">
                  <c:v>0.39572192513369009</c:v>
                </c:pt>
                <c:pt idx="57">
                  <c:v>0.39572192513369009</c:v>
                </c:pt>
                <c:pt idx="58">
                  <c:v>0.62032085561497363</c:v>
                </c:pt>
                <c:pt idx="59">
                  <c:v>0.62032085561497363</c:v>
                </c:pt>
                <c:pt idx="60">
                  <c:v>0.64705882352941213</c:v>
                </c:pt>
                <c:pt idx="61">
                  <c:v>0.64705882352941213</c:v>
                </c:pt>
                <c:pt idx="62">
                  <c:v>0.66310160427807507</c:v>
                </c:pt>
                <c:pt idx="63">
                  <c:v>0.66310160427807507</c:v>
                </c:pt>
                <c:pt idx="64">
                  <c:v>0.70588235294117652</c:v>
                </c:pt>
                <c:pt idx="65">
                  <c:v>0.70588235294117652</c:v>
                </c:pt>
                <c:pt idx="66">
                  <c:v>0.49197860962566853</c:v>
                </c:pt>
                <c:pt idx="67">
                  <c:v>0.49197860962566853</c:v>
                </c:pt>
                <c:pt idx="68">
                  <c:v>0.16577540106951916</c:v>
                </c:pt>
                <c:pt idx="69">
                  <c:v>0.16577540106951916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0.40106951871657748</c:v>
                </c:pt>
                <c:pt idx="75">
                  <c:v>0.40106951871657748</c:v>
                </c:pt>
                <c:pt idx="76">
                  <c:v>0.54545454545454553</c:v>
                </c:pt>
                <c:pt idx="77">
                  <c:v>0.54545454545454553</c:v>
                </c:pt>
                <c:pt idx="78">
                  <c:v>0.19786096256684504</c:v>
                </c:pt>
                <c:pt idx="79">
                  <c:v>0.19786096256684504</c:v>
                </c:pt>
                <c:pt idx="80">
                  <c:v>0.56149732620320847</c:v>
                </c:pt>
                <c:pt idx="81">
                  <c:v>0.56149732620320847</c:v>
                </c:pt>
                <c:pt idx="82">
                  <c:v>0.62032085561497363</c:v>
                </c:pt>
                <c:pt idx="83">
                  <c:v>0.62032085561497363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501-4563-AF37-9C480EB83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157136"/>
        <c:axId val="673161296"/>
      </c:lineChart>
      <c:catAx>
        <c:axId val="673157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61296"/>
        <c:crosses val="autoZero"/>
        <c:auto val="1"/>
        <c:lblAlgn val="ctr"/>
        <c:lblOffset val="100"/>
        <c:noMultiLvlLbl val="0"/>
      </c:catAx>
      <c:valAx>
        <c:axId val="67316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5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'legacy leather 6MayAM'!$N$1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'legacy leather 6MayAM'!$N$2:$N$86</c:f>
              <c:numCache>
                <c:formatCode>General</c:formatCode>
                <c:ptCount val="85"/>
                <c:pt idx="0">
                  <c:v>90.5</c:v>
                </c:pt>
                <c:pt idx="1">
                  <c:v>90.5</c:v>
                </c:pt>
                <c:pt idx="2">
                  <c:v>90.5</c:v>
                </c:pt>
                <c:pt idx="3">
                  <c:v>90.5</c:v>
                </c:pt>
                <c:pt idx="4">
                  <c:v>97.1</c:v>
                </c:pt>
                <c:pt idx="5">
                  <c:v>97.1</c:v>
                </c:pt>
                <c:pt idx="6">
                  <c:v>98.9</c:v>
                </c:pt>
                <c:pt idx="7">
                  <c:v>98.9</c:v>
                </c:pt>
                <c:pt idx="8">
                  <c:v>101.5</c:v>
                </c:pt>
                <c:pt idx="9">
                  <c:v>101.5</c:v>
                </c:pt>
                <c:pt idx="10">
                  <c:v>103.6</c:v>
                </c:pt>
                <c:pt idx="11">
                  <c:v>103.6</c:v>
                </c:pt>
                <c:pt idx="12">
                  <c:v>97.4</c:v>
                </c:pt>
                <c:pt idx="13">
                  <c:v>97.4</c:v>
                </c:pt>
                <c:pt idx="14">
                  <c:v>96.8</c:v>
                </c:pt>
                <c:pt idx="15">
                  <c:v>96.8</c:v>
                </c:pt>
                <c:pt idx="16">
                  <c:v>95.6</c:v>
                </c:pt>
                <c:pt idx="17">
                  <c:v>95.6</c:v>
                </c:pt>
                <c:pt idx="18">
                  <c:v>93.9</c:v>
                </c:pt>
                <c:pt idx="19">
                  <c:v>93.9</c:v>
                </c:pt>
                <c:pt idx="20">
                  <c:v>92.6</c:v>
                </c:pt>
                <c:pt idx="21">
                  <c:v>92.6</c:v>
                </c:pt>
                <c:pt idx="22">
                  <c:v>91.7</c:v>
                </c:pt>
                <c:pt idx="23">
                  <c:v>91.7</c:v>
                </c:pt>
                <c:pt idx="24">
                  <c:v>98</c:v>
                </c:pt>
                <c:pt idx="25">
                  <c:v>98</c:v>
                </c:pt>
                <c:pt idx="26">
                  <c:v>101.9</c:v>
                </c:pt>
                <c:pt idx="27">
                  <c:v>101.9</c:v>
                </c:pt>
                <c:pt idx="28">
                  <c:v>97.2</c:v>
                </c:pt>
                <c:pt idx="29">
                  <c:v>97.2</c:v>
                </c:pt>
                <c:pt idx="30">
                  <c:v>96.6</c:v>
                </c:pt>
                <c:pt idx="31">
                  <c:v>96.6</c:v>
                </c:pt>
                <c:pt idx="32">
                  <c:v>95.1</c:v>
                </c:pt>
                <c:pt idx="33">
                  <c:v>95.1</c:v>
                </c:pt>
                <c:pt idx="34">
                  <c:v>93.8</c:v>
                </c:pt>
                <c:pt idx="35">
                  <c:v>93.8</c:v>
                </c:pt>
                <c:pt idx="36">
                  <c:v>92.6</c:v>
                </c:pt>
                <c:pt idx="37">
                  <c:v>92.6</c:v>
                </c:pt>
                <c:pt idx="38">
                  <c:v>92.2</c:v>
                </c:pt>
                <c:pt idx="39">
                  <c:v>92.2</c:v>
                </c:pt>
                <c:pt idx="40">
                  <c:v>98.4</c:v>
                </c:pt>
                <c:pt idx="41">
                  <c:v>98.4</c:v>
                </c:pt>
                <c:pt idx="42">
                  <c:v>103.4</c:v>
                </c:pt>
                <c:pt idx="43">
                  <c:v>103.4</c:v>
                </c:pt>
                <c:pt idx="44">
                  <c:v>106.9</c:v>
                </c:pt>
                <c:pt idx="45">
                  <c:v>106.9</c:v>
                </c:pt>
                <c:pt idx="46">
                  <c:v>99.3</c:v>
                </c:pt>
                <c:pt idx="47">
                  <c:v>99.3</c:v>
                </c:pt>
                <c:pt idx="48">
                  <c:v>98</c:v>
                </c:pt>
                <c:pt idx="49">
                  <c:v>98</c:v>
                </c:pt>
                <c:pt idx="50">
                  <c:v>104.9</c:v>
                </c:pt>
                <c:pt idx="51">
                  <c:v>104.9</c:v>
                </c:pt>
                <c:pt idx="52">
                  <c:v>97.9</c:v>
                </c:pt>
                <c:pt idx="53">
                  <c:v>97.9</c:v>
                </c:pt>
                <c:pt idx="54">
                  <c:v>97.3</c:v>
                </c:pt>
                <c:pt idx="55">
                  <c:v>97.3</c:v>
                </c:pt>
                <c:pt idx="56">
                  <c:v>101.8</c:v>
                </c:pt>
                <c:pt idx="57">
                  <c:v>101.8</c:v>
                </c:pt>
                <c:pt idx="58">
                  <c:v>97.6</c:v>
                </c:pt>
                <c:pt idx="59">
                  <c:v>97.6</c:v>
                </c:pt>
                <c:pt idx="60">
                  <c:v>97.1</c:v>
                </c:pt>
                <c:pt idx="61">
                  <c:v>97.1</c:v>
                </c:pt>
                <c:pt idx="62">
                  <c:v>96.8</c:v>
                </c:pt>
                <c:pt idx="63">
                  <c:v>96.8</c:v>
                </c:pt>
                <c:pt idx="64">
                  <c:v>96</c:v>
                </c:pt>
                <c:pt idx="65">
                  <c:v>96</c:v>
                </c:pt>
                <c:pt idx="66">
                  <c:v>100</c:v>
                </c:pt>
                <c:pt idx="67">
                  <c:v>100</c:v>
                </c:pt>
                <c:pt idx="68">
                  <c:v>106.1</c:v>
                </c:pt>
                <c:pt idx="69">
                  <c:v>106.1</c:v>
                </c:pt>
                <c:pt idx="70">
                  <c:v>109.2</c:v>
                </c:pt>
                <c:pt idx="71">
                  <c:v>109.2</c:v>
                </c:pt>
                <c:pt idx="72">
                  <c:v>109.2</c:v>
                </c:pt>
                <c:pt idx="73">
                  <c:v>109.2</c:v>
                </c:pt>
                <c:pt idx="74">
                  <c:v>101.7</c:v>
                </c:pt>
                <c:pt idx="75">
                  <c:v>101.7</c:v>
                </c:pt>
                <c:pt idx="76">
                  <c:v>99</c:v>
                </c:pt>
                <c:pt idx="77">
                  <c:v>99</c:v>
                </c:pt>
                <c:pt idx="78">
                  <c:v>105.5</c:v>
                </c:pt>
                <c:pt idx="79">
                  <c:v>105.5</c:v>
                </c:pt>
                <c:pt idx="80">
                  <c:v>98.7</c:v>
                </c:pt>
                <c:pt idx="81">
                  <c:v>98.7</c:v>
                </c:pt>
                <c:pt idx="82">
                  <c:v>97.6</c:v>
                </c:pt>
                <c:pt idx="83">
                  <c:v>97.6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F8-4B48-B738-40A5B4F9F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011984"/>
        <c:axId val="669014224"/>
      </c:lineChart>
      <c:catAx>
        <c:axId val="669011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14224"/>
        <c:crosses val="autoZero"/>
        <c:auto val="1"/>
        <c:lblAlgn val="ctr"/>
        <c:lblOffset val="100"/>
        <c:noMultiLvlLbl val="0"/>
      </c:catAx>
      <c:valAx>
        <c:axId val="66901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1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'legacy leather 6MayAM'!$C$1</c:f>
              <c:strCache>
                <c:ptCount val="1"/>
                <c:pt idx="0">
                  <c:v>cluster_1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'legacy leather 6MayAM'!$C$2:$C$86</c:f>
              <c:numCache>
                <c:formatCode>General</c:formatCode>
                <c:ptCount val="85"/>
                <c:pt idx="0">
                  <c:v>0.79999999999999094</c:v>
                </c:pt>
                <c:pt idx="1">
                  <c:v>0.79999999999999094</c:v>
                </c:pt>
                <c:pt idx="2">
                  <c:v>0.39999999999997271</c:v>
                </c:pt>
                <c:pt idx="3">
                  <c:v>0.59999999999998177</c:v>
                </c:pt>
                <c:pt idx="4">
                  <c:v>0.59999999999998177</c:v>
                </c:pt>
                <c:pt idx="5">
                  <c:v>0.59999999999998177</c:v>
                </c:pt>
                <c:pt idx="6">
                  <c:v>0.79999999999999094</c:v>
                </c:pt>
                <c:pt idx="7">
                  <c:v>0.79999999999999094</c:v>
                </c:pt>
                <c:pt idx="8">
                  <c:v>0.79999999999999094</c:v>
                </c:pt>
                <c:pt idx="9">
                  <c:v>0.59999999999998177</c:v>
                </c:pt>
                <c:pt idx="10">
                  <c:v>0.59999999999998177</c:v>
                </c:pt>
                <c:pt idx="11">
                  <c:v>0.39999999999997271</c:v>
                </c:pt>
                <c:pt idx="12">
                  <c:v>0.39999999999997271</c:v>
                </c:pt>
                <c:pt idx="13">
                  <c:v>0.39999999999997271</c:v>
                </c:pt>
                <c:pt idx="14">
                  <c:v>0.39999999999997271</c:v>
                </c:pt>
                <c:pt idx="15">
                  <c:v>0.39999999999997271</c:v>
                </c:pt>
                <c:pt idx="16">
                  <c:v>0.59999999999998177</c:v>
                </c:pt>
                <c:pt idx="17">
                  <c:v>0.59999999999998177</c:v>
                </c:pt>
                <c:pt idx="18">
                  <c:v>0.59999999999998177</c:v>
                </c:pt>
                <c:pt idx="19">
                  <c:v>0.59999999999998177</c:v>
                </c:pt>
                <c:pt idx="20">
                  <c:v>0.59999999999998177</c:v>
                </c:pt>
                <c:pt idx="21">
                  <c:v>0.59999999999998177</c:v>
                </c:pt>
                <c:pt idx="22">
                  <c:v>0.59999999999998177</c:v>
                </c:pt>
                <c:pt idx="23">
                  <c:v>0.59999999999998177</c:v>
                </c:pt>
                <c:pt idx="24">
                  <c:v>0.59999999999998177</c:v>
                </c:pt>
                <c:pt idx="25">
                  <c:v>0.59999999999998177</c:v>
                </c:pt>
                <c:pt idx="26">
                  <c:v>0.59999999999998177</c:v>
                </c:pt>
                <c:pt idx="27">
                  <c:v>0.39999999999997271</c:v>
                </c:pt>
                <c:pt idx="28">
                  <c:v>0.59999999999998177</c:v>
                </c:pt>
                <c:pt idx="29">
                  <c:v>0.59999999999998177</c:v>
                </c:pt>
                <c:pt idx="30">
                  <c:v>0.59999999999998177</c:v>
                </c:pt>
                <c:pt idx="31">
                  <c:v>0.59999999999998177</c:v>
                </c:pt>
                <c:pt idx="32">
                  <c:v>0.59999999999998177</c:v>
                </c:pt>
                <c:pt idx="33">
                  <c:v>0.59999999999998177</c:v>
                </c:pt>
                <c:pt idx="34">
                  <c:v>0.79999999999999094</c:v>
                </c:pt>
                <c:pt idx="35">
                  <c:v>0.59999999999998177</c:v>
                </c:pt>
                <c:pt idx="36">
                  <c:v>0.79999999999999094</c:v>
                </c:pt>
                <c:pt idx="37">
                  <c:v>0.79999999999999094</c:v>
                </c:pt>
                <c:pt idx="38">
                  <c:v>1</c:v>
                </c:pt>
                <c:pt idx="39">
                  <c:v>0.39999999999997271</c:v>
                </c:pt>
                <c:pt idx="40">
                  <c:v>0.39999999999997271</c:v>
                </c:pt>
                <c:pt idx="41">
                  <c:v>0.39999999999997271</c:v>
                </c:pt>
                <c:pt idx="42">
                  <c:v>0.39999999999997271</c:v>
                </c:pt>
                <c:pt idx="43">
                  <c:v>0.39999999999997271</c:v>
                </c:pt>
                <c:pt idx="44">
                  <c:v>0.39999999999997271</c:v>
                </c:pt>
                <c:pt idx="45">
                  <c:v>0.20000000000000909</c:v>
                </c:pt>
                <c:pt idx="46">
                  <c:v>0.20000000000000909</c:v>
                </c:pt>
                <c:pt idx="47">
                  <c:v>0.39999999999997271</c:v>
                </c:pt>
                <c:pt idx="48">
                  <c:v>0.39999999999997271</c:v>
                </c:pt>
                <c:pt idx="49">
                  <c:v>0.20000000000000909</c:v>
                </c:pt>
                <c:pt idx="50">
                  <c:v>0.39999999999997271</c:v>
                </c:pt>
                <c:pt idx="51">
                  <c:v>0.20000000000000909</c:v>
                </c:pt>
                <c:pt idx="52">
                  <c:v>0.39999999999997271</c:v>
                </c:pt>
                <c:pt idx="53">
                  <c:v>0.39999999999997271</c:v>
                </c:pt>
                <c:pt idx="54">
                  <c:v>0.20000000000000909</c:v>
                </c:pt>
                <c:pt idx="55">
                  <c:v>0.20000000000000909</c:v>
                </c:pt>
                <c:pt idx="56">
                  <c:v>0.20000000000000909</c:v>
                </c:pt>
                <c:pt idx="57">
                  <c:v>0.20000000000000909</c:v>
                </c:pt>
                <c:pt idx="58">
                  <c:v>0.59999999999998177</c:v>
                </c:pt>
                <c:pt idx="59">
                  <c:v>0.20000000000000909</c:v>
                </c:pt>
                <c:pt idx="60">
                  <c:v>0.39999999999997271</c:v>
                </c:pt>
                <c:pt idx="61">
                  <c:v>0.39999999999997271</c:v>
                </c:pt>
                <c:pt idx="62">
                  <c:v>0.59999999999998177</c:v>
                </c:pt>
                <c:pt idx="63">
                  <c:v>0.59999999999998177</c:v>
                </c:pt>
                <c:pt idx="64">
                  <c:v>0.59999999999998177</c:v>
                </c:pt>
                <c:pt idx="65">
                  <c:v>0.39999999999997271</c:v>
                </c:pt>
                <c:pt idx="66">
                  <c:v>0.20000000000000909</c:v>
                </c:pt>
                <c:pt idx="67">
                  <c:v>0.20000000000000909</c:v>
                </c:pt>
                <c:pt idx="68">
                  <c:v>0.20000000000000909</c:v>
                </c:pt>
                <c:pt idx="69">
                  <c:v>0.20000000000000909</c:v>
                </c:pt>
                <c:pt idx="70">
                  <c:v>0.20000000000000909</c:v>
                </c:pt>
                <c:pt idx="71">
                  <c:v>0.20000000000000909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0.20000000000000909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0.20000000000000909</c:v>
                </c:pt>
                <c:pt idx="80">
                  <c:v>0.79999999999999094</c:v>
                </c:pt>
                <c:pt idx="81">
                  <c:v>0.59999999999998177</c:v>
                </c:pt>
                <c:pt idx="82">
                  <c:v>0.79999999999999094</c:v>
                </c:pt>
                <c:pt idx="83">
                  <c:v>0.79999999999999094</c:v>
                </c:pt>
                <c:pt idx="84">
                  <c:v>0.59999999999998177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CB-4396-924C-C328E52633E4}"/>
            </c:ext>
          </c:extLst>
        </c:ser>
        <c:ser>
          <c:idx val="0"/>
          <c:order val="1"/>
          <c:tx>
            <c:strRef>
              <c:f>'legacy leather 6MayAM'!$O$1</c:f>
              <c:strCache>
                <c:ptCount val="1"/>
                <c:pt idx="0">
                  <c:v>temperature_normalized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'legacy leather 6MayAM'!$O$2:$O$86</c:f>
              <c:numCache>
                <c:formatCode>General</c:formatCode>
                <c:ptCount val="8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0.64705882352941213</c:v>
                </c:pt>
                <c:pt idx="5">
                  <c:v>0.64705882352941213</c:v>
                </c:pt>
                <c:pt idx="6">
                  <c:v>0.55080213903743291</c:v>
                </c:pt>
                <c:pt idx="7">
                  <c:v>0.55080213903743291</c:v>
                </c:pt>
                <c:pt idx="8">
                  <c:v>0.41176470588235303</c:v>
                </c:pt>
                <c:pt idx="9">
                  <c:v>0.41176470588235303</c:v>
                </c:pt>
                <c:pt idx="10">
                  <c:v>0.29946524064171165</c:v>
                </c:pt>
                <c:pt idx="11">
                  <c:v>0.29946524064171165</c:v>
                </c:pt>
                <c:pt idx="12">
                  <c:v>0.63101604278074841</c:v>
                </c:pt>
                <c:pt idx="13">
                  <c:v>0.63101604278074841</c:v>
                </c:pt>
                <c:pt idx="14">
                  <c:v>0.66310160427807507</c:v>
                </c:pt>
                <c:pt idx="15">
                  <c:v>0.66310160427807507</c:v>
                </c:pt>
                <c:pt idx="16">
                  <c:v>0.72727272727272763</c:v>
                </c:pt>
                <c:pt idx="17">
                  <c:v>0.72727272727272763</c:v>
                </c:pt>
                <c:pt idx="18">
                  <c:v>0.8181818181818179</c:v>
                </c:pt>
                <c:pt idx="19">
                  <c:v>0.8181818181818179</c:v>
                </c:pt>
                <c:pt idx="20">
                  <c:v>0.88770053475935862</c:v>
                </c:pt>
                <c:pt idx="21">
                  <c:v>0.88770053475935862</c:v>
                </c:pt>
                <c:pt idx="22">
                  <c:v>0.93582887700534745</c:v>
                </c:pt>
                <c:pt idx="23">
                  <c:v>0.93582887700534745</c:v>
                </c:pt>
                <c:pt idx="24">
                  <c:v>0.59893048128342252</c:v>
                </c:pt>
                <c:pt idx="25">
                  <c:v>0.59893048128342252</c:v>
                </c:pt>
                <c:pt idx="26">
                  <c:v>0.39037433155080192</c:v>
                </c:pt>
                <c:pt idx="27">
                  <c:v>0.39037433155080192</c:v>
                </c:pt>
                <c:pt idx="28">
                  <c:v>0.64171122994652396</c:v>
                </c:pt>
                <c:pt idx="29">
                  <c:v>0.64171122994652396</c:v>
                </c:pt>
                <c:pt idx="30">
                  <c:v>0.67379679144385063</c:v>
                </c:pt>
                <c:pt idx="31">
                  <c:v>0.67379679144385063</c:v>
                </c:pt>
                <c:pt idx="32">
                  <c:v>0.75401069518716612</c:v>
                </c:pt>
                <c:pt idx="33">
                  <c:v>0.75401069518716612</c:v>
                </c:pt>
                <c:pt idx="34">
                  <c:v>0.82352941176470607</c:v>
                </c:pt>
                <c:pt idx="35">
                  <c:v>0.82352941176470607</c:v>
                </c:pt>
                <c:pt idx="36">
                  <c:v>0.88770053475935862</c:v>
                </c:pt>
                <c:pt idx="37">
                  <c:v>0.88770053475935862</c:v>
                </c:pt>
                <c:pt idx="38">
                  <c:v>0.90909090909090895</c:v>
                </c:pt>
                <c:pt idx="39">
                  <c:v>0.90909090909090895</c:v>
                </c:pt>
                <c:pt idx="40">
                  <c:v>0.57754010695187141</c:v>
                </c:pt>
                <c:pt idx="41">
                  <c:v>0.57754010695187141</c:v>
                </c:pt>
                <c:pt idx="42">
                  <c:v>0.31016042780748643</c:v>
                </c:pt>
                <c:pt idx="43">
                  <c:v>0.31016042780748643</c:v>
                </c:pt>
                <c:pt idx="44">
                  <c:v>0.12299465240641694</c:v>
                </c:pt>
                <c:pt idx="45">
                  <c:v>0.12299465240641694</c:v>
                </c:pt>
                <c:pt idx="46">
                  <c:v>0.52941176470588258</c:v>
                </c:pt>
                <c:pt idx="47">
                  <c:v>0.52941176470588258</c:v>
                </c:pt>
                <c:pt idx="48">
                  <c:v>0.59893048128342252</c:v>
                </c:pt>
                <c:pt idx="49">
                  <c:v>0.59893048128342252</c:v>
                </c:pt>
                <c:pt idx="50">
                  <c:v>0.22994652406417093</c:v>
                </c:pt>
                <c:pt idx="51">
                  <c:v>0.22994652406417093</c:v>
                </c:pt>
                <c:pt idx="52">
                  <c:v>0.60427807486630991</c:v>
                </c:pt>
                <c:pt idx="53">
                  <c:v>0.60427807486630991</c:v>
                </c:pt>
                <c:pt idx="54">
                  <c:v>0.63636363636363658</c:v>
                </c:pt>
                <c:pt idx="55">
                  <c:v>0.63636363636363658</c:v>
                </c:pt>
                <c:pt idx="56">
                  <c:v>0.39572192513369009</c:v>
                </c:pt>
                <c:pt idx="57">
                  <c:v>0.39572192513369009</c:v>
                </c:pt>
                <c:pt idx="58">
                  <c:v>0.62032085561497363</c:v>
                </c:pt>
                <c:pt idx="59">
                  <c:v>0.62032085561497363</c:v>
                </c:pt>
                <c:pt idx="60">
                  <c:v>0.64705882352941213</c:v>
                </c:pt>
                <c:pt idx="61">
                  <c:v>0.64705882352941213</c:v>
                </c:pt>
                <c:pt idx="62">
                  <c:v>0.66310160427807507</c:v>
                </c:pt>
                <c:pt idx="63">
                  <c:v>0.66310160427807507</c:v>
                </c:pt>
                <c:pt idx="64">
                  <c:v>0.70588235294117652</c:v>
                </c:pt>
                <c:pt idx="65">
                  <c:v>0.70588235294117652</c:v>
                </c:pt>
                <c:pt idx="66">
                  <c:v>0.49197860962566853</c:v>
                </c:pt>
                <c:pt idx="67">
                  <c:v>0.49197860962566853</c:v>
                </c:pt>
                <c:pt idx="68">
                  <c:v>0.16577540106951916</c:v>
                </c:pt>
                <c:pt idx="69">
                  <c:v>0.16577540106951916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0.40106951871657748</c:v>
                </c:pt>
                <c:pt idx="75">
                  <c:v>0.40106951871657748</c:v>
                </c:pt>
                <c:pt idx="76">
                  <c:v>0.54545454545454553</c:v>
                </c:pt>
                <c:pt idx="77">
                  <c:v>0.54545454545454553</c:v>
                </c:pt>
                <c:pt idx="78">
                  <c:v>0.19786096256684504</c:v>
                </c:pt>
                <c:pt idx="79">
                  <c:v>0.19786096256684504</c:v>
                </c:pt>
                <c:pt idx="80">
                  <c:v>0.56149732620320847</c:v>
                </c:pt>
                <c:pt idx="81">
                  <c:v>0.56149732620320847</c:v>
                </c:pt>
                <c:pt idx="82">
                  <c:v>0.62032085561497363</c:v>
                </c:pt>
                <c:pt idx="83">
                  <c:v>0.62032085561497363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CB-4396-924C-C328E5263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157136"/>
        <c:axId val="673161296"/>
      </c:lineChart>
      <c:catAx>
        <c:axId val="673157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61296"/>
        <c:crosses val="autoZero"/>
        <c:auto val="1"/>
        <c:lblAlgn val="ctr"/>
        <c:lblOffset val="100"/>
        <c:noMultiLvlLbl val="0"/>
      </c:catAx>
      <c:valAx>
        <c:axId val="67316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5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Coords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'leather 8MayPM 1'!$B$1</c:f>
              <c:strCache>
                <c:ptCount val="1"/>
                <c:pt idx="0">
                  <c:v>cluster_1_raw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'leather 8MayPM 1'!$B$2:$B$84</c:f>
              <c:numCache>
                <c:formatCode>General</c:formatCode>
                <c:ptCount val="83"/>
                <c:pt idx="0">
                  <c:v>0.24816895</c:v>
                </c:pt>
                <c:pt idx="1">
                  <c:v>0.24804688</c:v>
                </c:pt>
                <c:pt idx="2">
                  <c:v>0.24804688</c:v>
                </c:pt>
                <c:pt idx="3">
                  <c:v>0.24804688</c:v>
                </c:pt>
                <c:pt idx="4">
                  <c:v>0.24804688</c:v>
                </c:pt>
                <c:pt idx="5">
                  <c:v>0.24804688</c:v>
                </c:pt>
                <c:pt idx="6">
                  <c:v>0.24804688</c:v>
                </c:pt>
                <c:pt idx="7">
                  <c:v>0.24804688</c:v>
                </c:pt>
                <c:pt idx="8">
                  <c:v>0.24804688</c:v>
                </c:pt>
                <c:pt idx="9">
                  <c:v>0.2479248</c:v>
                </c:pt>
                <c:pt idx="10">
                  <c:v>0.24804688</c:v>
                </c:pt>
                <c:pt idx="11">
                  <c:v>0.2479248</c:v>
                </c:pt>
                <c:pt idx="12">
                  <c:v>0.24804688</c:v>
                </c:pt>
                <c:pt idx="13">
                  <c:v>0.24804688</c:v>
                </c:pt>
                <c:pt idx="14">
                  <c:v>0.24804688</c:v>
                </c:pt>
                <c:pt idx="15">
                  <c:v>0.24804688</c:v>
                </c:pt>
                <c:pt idx="16">
                  <c:v>0.24804688</c:v>
                </c:pt>
                <c:pt idx="17">
                  <c:v>0.2479248</c:v>
                </c:pt>
                <c:pt idx="18">
                  <c:v>0.2479248</c:v>
                </c:pt>
                <c:pt idx="19">
                  <c:v>0.24804688</c:v>
                </c:pt>
                <c:pt idx="20">
                  <c:v>0.2479248</c:v>
                </c:pt>
                <c:pt idx="21">
                  <c:v>0.24780273</c:v>
                </c:pt>
                <c:pt idx="22">
                  <c:v>0.2479248</c:v>
                </c:pt>
                <c:pt idx="23">
                  <c:v>0.2479248</c:v>
                </c:pt>
                <c:pt idx="24">
                  <c:v>0.2479248</c:v>
                </c:pt>
                <c:pt idx="25">
                  <c:v>0.24804688</c:v>
                </c:pt>
                <c:pt idx="26">
                  <c:v>0.2479248</c:v>
                </c:pt>
                <c:pt idx="27">
                  <c:v>0.24804688</c:v>
                </c:pt>
                <c:pt idx="28">
                  <c:v>0.2479248</c:v>
                </c:pt>
                <c:pt idx="29">
                  <c:v>0.2479248</c:v>
                </c:pt>
                <c:pt idx="30">
                  <c:v>0.2479248</c:v>
                </c:pt>
                <c:pt idx="31">
                  <c:v>0.2479248</c:v>
                </c:pt>
                <c:pt idx="32">
                  <c:v>0.24816895</c:v>
                </c:pt>
                <c:pt idx="33">
                  <c:v>0.24816895</c:v>
                </c:pt>
                <c:pt idx="34">
                  <c:v>0.24816895</c:v>
                </c:pt>
                <c:pt idx="35">
                  <c:v>0.24816895</c:v>
                </c:pt>
                <c:pt idx="36">
                  <c:v>0.24829102</c:v>
                </c:pt>
                <c:pt idx="37">
                  <c:v>0.24816895</c:v>
                </c:pt>
                <c:pt idx="38">
                  <c:v>0.24816895</c:v>
                </c:pt>
                <c:pt idx="39">
                  <c:v>0.24816895</c:v>
                </c:pt>
                <c:pt idx="40">
                  <c:v>0.24816895</c:v>
                </c:pt>
                <c:pt idx="41">
                  <c:v>0.24816895</c:v>
                </c:pt>
                <c:pt idx="42">
                  <c:v>0.24804688</c:v>
                </c:pt>
                <c:pt idx="43">
                  <c:v>0.24804688</c:v>
                </c:pt>
                <c:pt idx="44">
                  <c:v>0.24816895</c:v>
                </c:pt>
                <c:pt idx="45">
                  <c:v>0.24804688</c:v>
                </c:pt>
                <c:pt idx="46">
                  <c:v>0.24804688</c:v>
                </c:pt>
                <c:pt idx="47">
                  <c:v>0.24804688</c:v>
                </c:pt>
                <c:pt idx="48">
                  <c:v>0.24804688</c:v>
                </c:pt>
                <c:pt idx="49">
                  <c:v>0.24816895</c:v>
                </c:pt>
                <c:pt idx="50">
                  <c:v>0.24804688</c:v>
                </c:pt>
                <c:pt idx="51">
                  <c:v>0.24804688</c:v>
                </c:pt>
                <c:pt idx="52">
                  <c:v>0.24804688</c:v>
                </c:pt>
                <c:pt idx="53">
                  <c:v>0.24804688</c:v>
                </c:pt>
                <c:pt idx="54">
                  <c:v>0.24804688</c:v>
                </c:pt>
                <c:pt idx="55">
                  <c:v>0.24816895</c:v>
                </c:pt>
                <c:pt idx="56">
                  <c:v>0.24816895</c:v>
                </c:pt>
                <c:pt idx="57">
                  <c:v>0.24816895</c:v>
                </c:pt>
                <c:pt idx="58">
                  <c:v>0.24816895</c:v>
                </c:pt>
                <c:pt idx="59">
                  <c:v>0.24804688</c:v>
                </c:pt>
                <c:pt idx="60">
                  <c:v>0.24804688</c:v>
                </c:pt>
                <c:pt idx="61">
                  <c:v>0.2479248</c:v>
                </c:pt>
                <c:pt idx="62">
                  <c:v>0.2479248</c:v>
                </c:pt>
                <c:pt idx="63">
                  <c:v>0.24816895</c:v>
                </c:pt>
                <c:pt idx="64">
                  <c:v>0.24804688</c:v>
                </c:pt>
                <c:pt idx="65">
                  <c:v>0.2479248</c:v>
                </c:pt>
                <c:pt idx="66">
                  <c:v>0.2479248</c:v>
                </c:pt>
                <c:pt idx="67">
                  <c:v>0.24804688</c:v>
                </c:pt>
                <c:pt idx="68">
                  <c:v>0.2479248</c:v>
                </c:pt>
                <c:pt idx="69">
                  <c:v>0.2479248</c:v>
                </c:pt>
                <c:pt idx="70">
                  <c:v>0.2479248</c:v>
                </c:pt>
                <c:pt idx="71">
                  <c:v>0.24804688</c:v>
                </c:pt>
                <c:pt idx="72">
                  <c:v>0.2479248</c:v>
                </c:pt>
                <c:pt idx="73">
                  <c:v>0.2479248</c:v>
                </c:pt>
                <c:pt idx="74">
                  <c:v>0.2479248</c:v>
                </c:pt>
                <c:pt idx="75">
                  <c:v>0.2479248</c:v>
                </c:pt>
                <c:pt idx="76">
                  <c:v>0.24780273</c:v>
                </c:pt>
                <c:pt idx="77">
                  <c:v>0.24780273</c:v>
                </c:pt>
                <c:pt idx="78">
                  <c:v>0.24780273</c:v>
                </c:pt>
                <c:pt idx="79">
                  <c:v>0.24780273</c:v>
                </c:pt>
                <c:pt idx="80">
                  <c:v>0.24780273</c:v>
                </c:pt>
                <c:pt idx="81">
                  <c:v>0.24780273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04-4DC1-888E-1FCC68B92C23}"/>
            </c:ext>
          </c:extLst>
        </c:ser>
        <c:ser>
          <c:idx val="0"/>
          <c:order val="1"/>
          <c:tx>
            <c:strRef>
              <c:f>'leather 8MayPM 1'!$D$1</c:f>
              <c:strCache>
                <c:ptCount val="1"/>
                <c:pt idx="0">
                  <c:v>cluster_2_raw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'leather 8MayPM 1'!$D$2:$D$84</c:f>
              <c:numCache>
                <c:formatCode>General</c:formatCode>
                <c:ptCount val="83"/>
                <c:pt idx="0">
                  <c:v>0.24768066</c:v>
                </c:pt>
                <c:pt idx="1">
                  <c:v>0.24768066</c:v>
                </c:pt>
                <c:pt idx="2">
                  <c:v>0.24768066</c:v>
                </c:pt>
                <c:pt idx="3">
                  <c:v>0.24780273</c:v>
                </c:pt>
                <c:pt idx="4">
                  <c:v>0.24768066</c:v>
                </c:pt>
                <c:pt idx="5">
                  <c:v>0.24768066</c:v>
                </c:pt>
                <c:pt idx="6">
                  <c:v>0.24768066</c:v>
                </c:pt>
                <c:pt idx="7">
                  <c:v>0.24768066</c:v>
                </c:pt>
                <c:pt idx="8">
                  <c:v>0.24768066</c:v>
                </c:pt>
                <c:pt idx="9">
                  <c:v>0.24780273</c:v>
                </c:pt>
                <c:pt idx="10">
                  <c:v>0.2479248</c:v>
                </c:pt>
                <c:pt idx="11">
                  <c:v>0.2479248</c:v>
                </c:pt>
                <c:pt idx="12">
                  <c:v>0.24804688</c:v>
                </c:pt>
                <c:pt idx="13">
                  <c:v>0.24804688</c:v>
                </c:pt>
                <c:pt idx="14">
                  <c:v>0.24804688</c:v>
                </c:pt>
                <c:pt idx="15">
                  <c:v>0.2479248</c:v>
                </c:pt>
                <c:pt idx="16">
                  <c:v>0.24804688</c:v>
                </c:pt>
                <c:pt idx="17">
                  <c:v>0.2479248</c:v>
                </c:pt>
                <c:pt idx="18">
                  <c:v>0.2479248</c:v>
                </c:pt>
                <c:pt idx="19">
                  <c:v>0.24804688</c:v>
                </c:pt>
                <c:pt idx="20">
                  <c:v>0.24804688</c:v>
                </c:pt>
                <c:pt idx="21">
                  <c:v>0.2479248</c:v>
                </c:pt>
                <c:pt idx="22">
                  <c:v>0.2479248</c:v>
                </c:pt>
                <c:pt idx="23">
                  <c:v>0.24804688</c:v>
                </c:pt>
                <c:pt idx="24">
                  <c:v>0.24816895</c:v>
                </c:pt>
                <c:pt idx="25">
                  <c:v>0.24816895</c:v>
                </c:pt>
                <c:pt idx="26">
                  <c:v>0.24816895</c:v>
                </c:pt>
                <c:pt idx="27">
                  <c:v>0.24816895</c:v>
                </c:pt>
                <c:pt idx="28">
                  <c:v>0.24816895</c:v>
                </c:pt>
                <c:pt idx="29">
                  <c:v>0.24816895</c:v>
                </c:pt>
                <c:pt idx="30">
                  <c:v>0.24816895</c:v>
                </c:pt>
                <c:pt idx="31">
                  <c:v>0.24816895</c:v>
                </c:pt>
                <c:pt idx="32">
                  <c:v>0.2479248</c:v>
                </c:pt>
                <c:pt idx="33">
                  <c:v>0.2479248</c:v>
                </c:pt>
                <c:pt idx="34">
                  <c:v>0.2479248</c:v>
                </c:pt>
                <c:pt idx="35">
                  <c:v>0.2479248</c:v>
                </c:pt>
                <c:pt idx="36">
                  <c:v>0.2479248</c:v>
                </c:pt>
                <c:pt idx="37">
                  <c:v>0.2479248</c:v>
                </c:pt>
                <c:pt idx="38">
                  <c:v>0.2479248</c:v>
                </c:pt>
                <c:pt idx="39">
                  <c:v>0.24804688</c:v>
                </c:pt>
                <c:pt idx="40">
                  <c:v>0.24804688</c:v>
                </c:pt>
                <c:pt idx="41">
                  <c:v>0.2479248</c:v>
                </c:pt>
                <c:pt idx="42">
                  <c:v>0.2479248</c:v>
                </c:pt>
                <c:pt idx="43">
                  <c:v>0.2479248</c:v>
                </c:pt>
                <c:pt idx="44">
                  <c:v>0.24816895</c:v>
                </c:pt>
                <c:pt idx="45">
                  <c:v>0.2479248</c:v>
                </c:pt>
                <c:pt idx="46">
                  <c:v>0.24804688</c:v>
                </c:pt>
                <c:pt idx="47">
                  <c:v>0.2479248</c:v>
                </c:pt>
                <c:pt idx="48">
                  <c:v>0.24804688</c:v>
                </c:pt>
                <c:pt idx="49">
                  <c:v>0.2479248</c:v>
                </c:pt>
                <c:pt idx="50">
                  <c:v>0.24804688</c:v>
                </c:pt>
                <c:pt idx="51">
                  <c:v>0.24804688</c:v>
                </c:pt>
                <c:pt idx="52">
                  <c:v>0.2479248</c:v>
                </c:pt>
                <c:pt idx="53">
                  <c:v>0.2479248</c:v>
                </c:pt>
                <c:pt idx="54">
                  <c:v>0.24780273</c:v>
                </c:pt>
                <c:pt idx="55">
                  <c:v>0.2479248</c:v>
                </c:pt>
                <c:pt idx="56">
                  <c:v>0.24780273</c:v>
                </c:pt>
                <c:pt idx="57">
                  <c:v>0.2479248</c:v>
                </c:pt>
                <c:pt idx="58">
                  <c:v>0.24780273</c:v>
                </c:pt>
                <c:pt idx="59">
                  <c:v>0.24804688</c:v>
                </c:pt>
                <c:pt idx="60">
                  <c:v>0.24804688</c:v>
                </c:pt>
                <c:pt idx="61">
                  <c:v>0.24804688</c:v>
                </c:pt>
                <c:pt idx="62">
                  <c:v>0.24816895</c:v>
                </c:pt>
                <c:pt idx="63">
                  <c:v>0.24804688</c:v>
                </c:pt>
                <c:pt idx="64">
                  <c:v>0.2479248</c:v>
                </c:pt>
                <c:pt idx="65">
                  <c:v>0.24804688</c:v>
                </c:pt>
                <c:pt idx="66">
                  <c:v>0.24816895</c:v>
                </c:pt>
                <c:pt idx="67">
                  <c:v>0.24816895</c:v>
                </c:pt>
                <c:pt idx="68">
                  <c:v>0.24804688</c:v>
                </c:pt>
                <c:pt idx="69">
                  <c:v>0.24804688</c:v>
                </c:pt>
                <c:pt idx="70">
                  <c:v>0.24816895</c:v>
                </c:pt>
                <c:pt idx="71">
                  <c:v>0.24804688</c:v>
                </c:pt>
                <c:pt idx="72">
                  <c:v>0.24804688</c:v>
                </c:pt>
                <c:pt idx="73">
                  <c:v>0.2479248</c:v>
                </c:pt>
                <c:pt idx="74">
                  <c:v>0.2479248</c:v>
                </c:pt>
                <c:pt idx="75">
                  <c:v>0.2479248</c:v>
                </c:pt>
                <c:pt idx="76">
                  <c:v>0.24780273</c:v>
                </c:pt>
                <c:pt idx="77">
                  <c:v>0.2479248</c:v>
                </c:pt>
                <c:pt idx="78">
                  <c:v>0.2479248</c:v>
                </c:pt>
                <c:pt idx="79">
                  <c:v>0.2479248</c:v>
                </c:pt>
                <c:pt idx="80">
                  <c:v>0.2479248</c:v>
                </c:pt>
                <c:pt idx="81">
                  <c:v>0.2479248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04-4DC1-888E-1FCC68B92C23}"/>
            </c:ext>
          </c:extLst>
        </c:ser>
        <c:ser>
          <c:idx val="2"/>
          <c:order val="2"/>
          <c:tx>
            <c:strRef>
              <c:f>'leather 8MayPM 1'!$F$1</c:f>
              <c:strCache>
                <c:ptCount val="1"/>
                <c:pt idx="0">
                  <c:v>cluster_3_raw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'leather 8MayPM 1'!$F$2:$F$84</c:f>
              <c:numCache>
                <c:formatCode>General</c:formatCode>
                <c:ptCount val="83"/>
                <c:pt idx="0">
                  <c:v>0.23693848000000001</c:v>
                </c:pt>
                <c:pt idx="1">
                  <c:v>0.23730469000000001</c:v>
                </c:pt>
                <c:pt idx="2">
                  <c:v>0.23742675999999999</c:v>
                </c:pt>
                <c:pt idx="3">
                  <c:v>0.23742675999999999</c:v>
                </c:pt>
                <c:pt idx="4">
                  <c:v>0.23681641</c:v>
                </c:pt>
                <c:pt idx="5">
                  <c:v>0.23657227</c:v>
                </c:pt>
                <c:pt idx="6">
                  <c:v>0.2364502</c:v>
                </c:pt>
                <c:pt idx="7">
                  <c:v>0.23632812</c:v>
                </c:pt>
                <c:pt idx="8">
                  <c:v>0.23632812</c:v>
                </c:pt>
                <c:pt idx="9">
                  <c:v>0.23620605</c:v>
                </c:pt>
                <c:pt idx="10">
                  <c:v>0.23620605</c:v>
                </c:pt>
                <c:pt idx="11">
                  <c:v>0.23632812</c:v>
                </c:pt>
                <c:pt idx="12">
                  <c:v>0.2364502</c:v>
                </c:pt>
                <c:pt idx="13">
                  <c:v>0.2364502</c:v>
                </c:pt>
                <c:pt idx="14">
                  <c:v>0.2364502</c:v>
                </c:pt>
                <c:pt idx="15">
                  <c:v>0.23657227</c:v>
                </c:pt>
                <c:pt idx="16">
                  <c:v>0.23669434</c:v>
                </c:pt>
                <c:pt idx="17">
                  <c:v>0.23669434</c:v>
                </c:pt>
                <c:pt idx="18">
                  <c:v>0.23657227</c:v>
                </c:pt>
                <c:pt idx="19">
                  <c:v>0.23681641</c:v>
                </c:pt>
                <c:pt idx="20">
                  <c:v>0.23681641</c:v>
                </c:pt>
                <c:pt idx="21">
                  <c:v>0.23693848000000001</c:v>
                </c:pt>
                <c:pt idx="22">
                  <c:v>0.23669434</c:v>
                </c:pt>
                <c:pt idx="23">
                  <c:v>0.23681641</c:v>
                </c:pt>
                <c:pt idx="24">
                  <c:v>0.23669434</c:v>
                </c:pt>
                <c:pt idx="25">
                  <c:v>0.23681641</c:v>
                </c:pt>
                <c:pt idx="26">
                  <c:v>0.23681641</c:v>
                </c:pt>
                <c:pt idx="27">
                  <c:v>0.23681641</c:v>
                </c:pt>
                <c:pt idx="28">
                  <c:v>0.23669434</c:v>
                </c:pt>
                <c:pt idx="29">
                  <c:v>0.23657227</c:v>
                </c:pt>
                <c:pt idx="30">
                  <c:v>0.23669434</c:v>
                </c:pt>
                <c:pt idx="31">
                  <c:v>0.23669434</c:v>
                </c:pt>
                <c:pt idx="32">
                  <c:v>0.23742675999999999</c:v>
                </c:pt>
                <c:pt idx="33">
                  <c:v>0.23754882999999999</c:v>
                </c:pt>
                <c:pt idx="34">
                  <c:v>0.23706055000000001</c:v>
                </c:pt>
                <c:pt idx="35">
                  <c:v>0.23742675999999999</c:v>
                </c:pt>
                <c:pt idx="36">
                  <c:v>0.23730469000000001</c:v>
                </c:pt>
                <c:pt idx="37">
                  <c:v>0.23681641</c:v>
                </c:pt>
                <c:pt idx="38">
                  <c:v>0.23730469000000001</c:v>
                </c:pt>
                <c:pt idx="39">
                  <c:v>0.23742675999999999</c:v>
                </c:pt>
                <c:pt idx="40">
                  <c:v>0.23742675999999999</c:v>
                </c:pt>
                <c:pt idx="41">
                  <c:v>0.23730469000000001</c:v>
                </c:pt>
                <c:pt idx="42">
                  <c:v>0.23742675999999999</c:v>
                </c:pt>
                <c:pt idx="43">
                  <c:v>0.23742675999999999</c:v>
                </c:pt>
                <c:pt idx="44">
                  <c:v>0.23742675999999999</c:v>
                </c:pt>
                <c:pt idx="45">
                  <c:v>0.23693848000000001</c:v>
                </c:pt>
                <c:pt idx="46">
                  <c:v>0.23669434</c:v>
                </c:pt>
                <c:pt idx="47">
                  <c:v>0.23718262000000001</c:v>
                </c:pt>
                <c:pt idx="48">
                  <c:v>0.23669434</c:v>
                </c:pt>
                <c:pt idx="49">
                  <c:v>0.23681641</c:v>
                </c:pt>
                <c:pt idx="50">
                  <c:v>0.23693848000000001</c:v>
                </c:pt>
                <c:pt idx="51">
                  <c:v>0.23693848000000001</c:v>
                </c:pt>
                <c:pt idx="52">
                  <c:v>0.23693848000000001</c:v>
                </c:pt>
                <c:pt idx="53">
                  <c:v>0.23693848000000001</c:v>
                </c:pt>
                <c:pt idx="54">
                  <c:v>0.23718262000000001</c:v>
                </c:pt>
                <c:pt idx="55">
                  <c:v>0.23730469000000001</c:v>
                </c:pt>
                <c:pt idx="56">
                  <c:v>0.23718262000000001</c:v>
                </c:pt>
                <c:pt idx="57">
                  <c:v>0.23718262000000001</c:v>
                </c:pt>
                <c:pt idx="58">
                  <c:v>0.23718262000000001</c:v>
                </c:pt>
                <c:pt idx="59">
                  <c:v>0.23730469000000001</c:v>
                </c:pt>
                <c:pt idx="60">
                  <c:v>0.23681641</c:v>
                </c:pt>
                <c:pt idx="61">
                  <c:v>0.23754882999999999</c:v>
                </c:pt>
                <c:pt idx="62">
                  <c:v>0.23779296999999999</c:v>
                </c:pt>
                <c:pt idx="63">
                  <c:v>0.23730469000000001</c:v>
                </c:pt>
                <c:pt idx="64">
                  <c:v>0.23706055000000001</c:v>
                </c:pt>
                <c:pt idx="65">
                  <c:v>0.23718262000000001</c:v>
                </c:pt>
                <c:pt idx="66">
                  <c:v>0.23669434</c:v>
                </c:pt>
                <c:pt idx="67">
                  <c:v>0.23669434</c:v>
                </c:pt>
                <c:pt idx="68">
                  <c:v>0.23730469000000001</c:v>
                </c:pt>
                <c:pt idx="69">
                  <c:v>0.23767089999999999</c:v>
                </c:pt>
                <c:pt idx="70">
                  <c:v>0.23754882999999999</c:v>
                </c:pt>
                <c:pt idx="71">
                  <c:v>0.23742675999999999</c:v>
                </c:pt>
                <c:pt idx="72">
                  <c:v>0.23779296999999999</c:v>
                </c:pt>
                <c:pt idx="73">
                  <c:v>0.23779296999999999</c:v>
                </c:pt>
                <c:pt idx="74">
                  <c:v>0.23779296999999999</c:v>
                </c:pt>
                <c:pt idx="75">
                  <c:v>0.23791503999999999</c:v>
                </c:pt>
                <c:pt idx="76">
                  <c:v>0.23779296999999999</c:v>
                </c:pt>
                <c:pt idx="77">
                  <c:v>0.23754882999999999</c:v>
                </c:pt>
                <c:pt idx="78">
                  <c:v>0.23669434</c:v>
                </c:pt>
                <c:pt idx="79">
                  <c:v>0.23657227</c:v>
                </c:pt>
                <c:pt idx="80">
                  <c:v>0.23669434</c:v>
                </c:pt>
                <c:pt idx="81">
                  <c:v>0.23693848000000001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04-4DC1-888E-1FCC68B92C23}"/>
            </c:ext>
          </c:extLst>
        </c:ser>
        <c:ser>
          <c:idx val="3"/>
          <c:order val="3"/>
          <c:tx>
            <c:strRef>
              <c:f>'leather 8MayPM 1'!$H$1</c:f>
              <c:strCache>
                <c:ptCount val="1"/>
                <c:pt idx="0">
                  <c:v>cluster_4_raw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'leather 8MayPM 1'!$H$2:$H$84</c:f>
              <c:numCache>
                <c:formatCode>General</c:formatCode>
                <c:ptCount val="83"/>
                <c:pt idx="0">
                  <c:v>0.24609375</c:v>
                </c:pt>
                <c:pt idx="1">
                  <c:v>0.24609375</c:v>
                </c:pt>
                <c:pt idx="2">
                  <c:v>0.24609375</c:v>
                </c:pt>
                <c:pt idx="3">
                  <c:v>0.24633789</c:v>
                </c:pt>
                <c:pt idx="4">
                  <c:v>0.24621582</c:v>
                </c:pt>
                <c:pt idx="5">
                  <c:v>0.24621582</c:v>
                </c:pt>
                <c:pt idx="6">
                  <c:v>0.24621582</c:v>
                </c:pt>
                <c:pt idx="7">
                  <c:v>0.24621582</c:v>
                </c:pt>
                <c:pt idx="8">
                  <c:v>0.24621582</c:v>
                </c:pt>
                <c:pt idx="9">
                  <c:v>0.24621582</c:v>
                </c:pt>
                <c:pt idx="10">
                  <c:v>0.24609375</c:v>
                </c:pt>
                <c:pt idx="11">
                  <c:v>0.24597168</c:v>
                </c:pt>
                <c:pt idx="12">
                  <c:v>0.24621582</c:v>
                </c:pt>
                <c:pt idx="13">
                  <c:v>0.24609375</c:v>
                </c:pt>
                <c:pt idx="14">
                  <c:v>0.24621582</c:v>
                </c:pt>
                <c:pt idx="15">
                  <c:v>0.24597168</c:v>
                </c:pt>
                <c:pt idx="16">
                  <c:v>0.24597168</c:v>
                </c:pt>
                <c:pt idx="17">
                  <c:v>0.24609375</c:v>
                </c:pt>
                <c:pt idx="18">
                  <c:v>0.24597168</c:v>
                </c:pt>
                <c:pt idx="19">
                  <c:v>0.24597168</c:v>
                </c:pt>
                <c:pt idx="20">
                  <c:v>0.24597168</c:v>
                </c:pt>
                <c:pt idx="21">
                  <c:v>0.24609375</c:v>
                </c:pt>
                <c:pt idx="22">
                  <c:v>0.24621582</c:v>
                </c:pt>
                <c:pt idx="23">
                  <c:v>0.24609375</c:v>
                </c:pt>
                <c:pt idx="24">
                  <c:v>0.24609375</c:v>
                </c:pt>
                <c:pt idx="25">
                  <c:v>0.24609375</c:v>
                </c:pt>
                <c:pt idx="26">
                  <c:v>0.24609375</c:v>
                </c:pt>
                <c:pt idx="27">
                  <c:v>0.24609375</c:v>
                </c:pt>
                <c:pt idx="28">
                  <c:v>0.24621582</c:v>
                </c:pt>
                <c:pt idx="29">
                  <c:v>0.24621582</c:v>
                </c:pt>
                <c:pt idx="30">
                  <c:v>0.24621582</c:v>
                </c:pt>
                <c:pt idx="31">
                  <c:v>0.24609375</c:v>
                </c:pt>
                <c:pt idx="32">
                  <c:v>0.24609375</c:v>
                </c:pt>
                <c:pt idx="33">
                  <c:v>0.24609375</c:v>
                </c:pt>
                <c:pt idx="34">
                  <c:v>0.24597168</c:v>
                </c:pt>
                <c:pt idx="35">
                  <c:v>0.24597168</c:v>
                </c:pt>
                <c:pt idx="36">
                  <c:v>0.24621582</c:v>
                </c:pt>
                <c:pt idx="37">
                  <c:v>0.24609375</c:v>
                </c:pt>
                <c:pt idx="38">
                  <c:v>0.24609375</c:v>
                </c:pt>
                <c:pt idx="39">
                  <c:v>0.24621582</c:v>
                </c:pt>
                <c:pt idx="40">
                  <c:v>0.24633789</c:v>
                </c:pt>
                <c:pt idx="41">
                  <c:v>0.24633789</c:v>
                </c:pt>
                <c:pt idx="42">
                  <c:v>0.24621582</c:v>
                </c:pt>
                <c:pt idx="43">
                  <c:v>0.24621582</c:v>
                </c:pt>
                <c:pt idx="44">
                  <c:v>0.24621582</c:v>
                </c:pt>
                <c:pt idx="45">
                  <c:v>0.24621582</c:v>
                </c:pt>
                <c:pt idx="46">
                  <c:v>0.24645996000000001</c:v>
                </c:pt>
                <c:pt idx="47">
                  <c:v>0.24633789</c:v>
                </c:pt>
                <c:pt idx="48">
                  <c:v>0.24633789</c:v>
                </c:pt>
                <c:pt idx="49">
                  <c:v>0.24633789</c:v>
                </c:pt>
                <c:pt idx="50">
                  <c:v>0.24621582</c:v>
                </c:pt>
                <c:pt idx="51">
                  <c:v>0.24609375</c:v>
                </c:pt>
                <c:pt idx="52">
                  <c:v>0.24609375</c:v>
                </c:pt>
                <c:pt idx="53">
                  <c:v>0.24609375</c:v>
                </c:pt>
                <c:pt idx="54">
                  <c:v>0.24597168</c:v>
                </c:pt>
                <c:pt idx="55">
                  <c:v>0.24597168</c:v>
                </c:pt>
                <c:pt idx="56">
                  <c:v>0.24597168</c:v>
                </c:pt>
                <c:pt idx="57">
                  <c:v>0.24597168</c:v>
                </c:pt>
                <c:pt idx="58">
                  <c:v>0.24597168</c:v>
                </c:pt>
                <c:pt idx="59">
                  <c:v>0.24597168</c:v>
                </c:pt>
                <c:pt idx="60">
                  <c:v>0.24633789</c:v>
                </c:pt>
                <c:pt idx="61">
                  <c:v>0.24633789</c:v>
                </c:pt>
                <c:pt idx="62">
                  <c:v>0.24621582</c:v>
                </c:pt>
                <c:pt idx="63">
                  <c:v>0.24633789</c:v>
                </c:pt>
                <c:pt idx="64">
                  <c:v>0.24621582</c:v>
                </c:pt>
                <c:pt idx="65">
                  <c:v>0.24621582</c:v>
                </c:pt>
                <c:pt idx="66">
                  <c:v>0.24609375</c:v>
                </c:pt>
                <c:pt idx="67">
                  <c:v>0.24609375</c:v>
                </c:pt>
                <c:pt idx="68">
                  <c:v>0.24621582</c:v>
                </c:pt>
                <c:pt idx="69">
                  <c:v>0.24597168</c:v>
                </c:pt>
                <c:pt idx="70">
                  <c:v>0.24597168</c:v>
                </c:pt>
                <c:pt idx="71">
                  <c:v>0.24597168</c:v>
                </c:pt>
                <c:pt idx="72">
                  <c:v>0.24597168</c:v>
                </c:pt>
                <c:pt idx="73">
                  <c:v>0.24597168</c:v>
                </c:pt>
                <c:pt idx="74">
                  <c:v>0.24597168</c:v>
                </c:pt>
                <c:pt idx="75">
                  <c:v>0.24609375</c:v>
                </c:pt>
                <c:pt idx="76">
                  <c:v>0.24609375</c:v>
                </c:pt>
                <c:pt idx="77">
                  <c:v>0.24597168</c:v>
                </c:pt>
                <c:pt idx="78">
                  <c:v>0.24597168</c:v>
                </c:pt>
                <c:pt idx="79">
                  <c:v>0.24584961</c:v>
                </c:pt>
                <c:pt idx="80">
                  <c:v>0.24609375</c:v>
                </c:pt>
                <c:pt idx="81">
                  <c:v>0.24597168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04-4DC1-888E-1FCC68B92C23}"/>
            </c:ext>
          </c:extLst>
        </c:ser>
        <c:ser>
          <c:idx val="4"/>
          <c:order val="4"/>
          <c:tx>
            <c:strRef>
              <c:f>'leather 8MayPM 1'!$J$1</c:f>
              <c:strCache>
                <c:ptCount val="1"/>
                <c:pt idx="0">
                  <c:v>cluster_5_raw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'leather 8MayPM 1'!$J$2:$J$84</c:f>
              <c:numCache>
                <c:formatCode>General</c:formatCode>
                <c:ptCount val="83"/>
                <c:pt idx="0">
                  <c:v>0.25048828000000001</c:v>
                </c:pt>
                <c:pt idx="1">
                  <c:v>0.25048828000000001</c:v>
                </c:pt>
                <c:pt idx="2">
                  <c:v>0.25048828000000001</c:v>
                </c:pt>
                <c:pt idx="3">
                  <c:v>0.25048828000000001</c:v>
                </c:pt>
                <c:pt idx="4">
                  <c:v>0.25048828000000001</c:v>
                </c:pt>
                <c:pt idx="5">
                  <c:v>0.25024414</c:v>
                </c:pt>
                <c:pt idx="6">
                  <c:v>0.25024414</c:v>
                </c:pt>
                <c:pt idx="7">
                  <c:v>0.25024414</c:v>
                </c:pt>
                <c:pt idx="8">
                  <c:v>0.25024414</c:v>
                </c:pt>
                <c:pt idx="9">
                  <c:v>0.25024414</c:v>
                </c:pt>
                <c:pt idx="10">
                  <c:v>0.25024414</c:v>
                </c:pt>
                <c:pt idx="11">
                  <c:v>0.25048828000000001</c:v>
                </c:pt>
                <c:pt idx="12">
                  <c:v>0.25024414</c:v>
                </c:pt>
                <c:pt idx="13">
                  <c:v>0.25024414</c:v>
                </c:pt>
                <c:pt idx="14">
                  <c:v>0.25024414</c:v>
                </c:pt>
                <c:pt idx="15">
                  <c:v>0.25024414</c:v>
                </c:pt>
                <c:pt idx="16">
                  <c:v>0.25024414</c:v>
                </c:pt>
                <c:pt idx="17">
                  <c:v>0.25048828000000001</c:v>
                </c:pt>
                <c:pt idx="18">
                  <c:v>0.25048828000000001</c:v>
                </c:pt>
                <c:pt idx="19">
                  <c:v>0.25048828000000001</c:v>
                </c:pt>
                <c:pt idx="20">
                  <c:v>0.25048828000000001</c:v>
                </c:pt>
                <c:pt idx="21">
                  <c:v>0.25024414</c:v>
                </c:pt>
                <c:pt idx="22">
                  <c:v>0.25048828000000001</c:v>
                </c:pt>
                <c:pt idx="23">
                  <c:v>0.25024414</c:v>
                </c:pt>
                <c:pt idx="24">
                  <c:v>0.25024414</c:v>
                </c:pt>
                <c:pt idx="25">
                  <c:v>0.25024414</c:v>
                </c:pt>
                <c:pt idx="26">
                  <c:v>0.25024414</c:v>
                </c:pt>
                <c:pt idx="27">
                  <c:v>0.25048828000000001</c:v>
                </c:pt>
                <c:pt idx="28">
                  <c:v>0.25048828000000001</c:v>
                </c:pt>
                <c:pt idx="29">
                  <c:v>0.25048828000000001</c:v>
                </c:pt>
                <c:pt idx="30">
                  <c:v>0.25048828000000001</c:v>
                </c:pt>
                <c:pt idx="31">
                  <c:v>0.25048828000000001</c:v>
                </c:pt>
                <c:pt idx="32">
                  <c:v>0.25048828000000001</c:v>
                </c:pt>
                <c:pt idx="33">
                  <c:v>0.25024414</c:v>
                </c:pt>
                <c:pt idx="34">
                  <c:v>0.25048828000000001</c:v>
                </c:pt>
                <c:pt idx="35">
                  <c:v>0.25048828000000001</c:v>
                </c:pt>
                <c:pt idx="36">
                  <c:v>0.25048828000000001</c:v>
                </c:pt>
                <c:pt idx="37">
                  <c:v>0.25048828000000001</c:v>
                </c:pt>
                <c:pt idx="38">
                  <c:v>0.25024414</c:v>
                </c:pt>
                <c:pt idx="39">
                  <c:v>0.25048828000000001</c:v>
                </c:pt>
                <c:pt idx="40">
                  <c:v>0.25024414</c:v>
                </c:pt>
                <c:pt idx="41">
                  <c:v>0.25048828000000001</c:v>
                </c:pt>
                <c:pt idx="42">
                  <c:v>0.25048828000000001</c:v>
                </c:pt>
                <c:pt idx="43">
                  <c:v>0.25048828000000001</c:v>
                </c:pt>
                <c:pt idx="44">
                  <c:v>0.25024414</c:v>
                </c:pt>
                <c:pt idx="45">
                  <c:v>0.25024414</c:v>
                </c:pt>
                <c:pt idx="46">
                  <c:v>0.25024414</c:v>
                </c:pt>
                <c:pt idx="47">
                  <c:v>0.25024414</c:v>
                </c:pt>
                <c:pt idx="48">
                  <c:v>0.25024414</c:v>
                </c:pt>
                <c:pt idx="49">
                  <c:v>0.25024414</c:v>
                </c:pt>
                <c:pt idx="50">
                  <c:v>0.25024414</c:v>
                </c:pt>
                <c:pt idx="51">
                  <c:v>0.25048828000000001</c:v>
                </c:pt>
                <c:pt idx="52">
                  <c:v>0.25024414</c:v>
                </c:pt>
                <c:pt idx="53">
                  <c:v>0.25024414</c:v>
                </c:pt>
                <c:pt idx="54">
                  <c:v>0.25024414</c:v>
                </c:pt>
                <c:pt idx="55">
                  <c:v>0.25048828000000001</c:v>
                </c:pt>
                <c:pt idx="56">
                  <c:v>0.25024414</c:v>
                </c:pt>
                <c:pt idx="57">
                  <c:v>0.25024414</c:v>
                </c:pt>
                <c:pt idx="58">
                  <c:v>0.25024414</c:v>
                </c:pt>
                <c:pt idx="59">
                  <c:v>0.25024414</c:v>
                </c:pt>
                <c:pt idx="60">
                  <c:v>0.25024414</c:v>
                </c:pt>
                <c:pt idx="61">
                  <c:v>0.25048828000000001</c:v>
                </c:pt>
                <c:pt idx="62">
                  <c:v>0.25024414</c:v>
                </c:pt>
                <c:pt idx="63">
                  <c:v>0.25048828000000001</c:v>
                </c:pt>
                <c:pt idx="64">
                  <c:v>0.25024414</c:v>
                </c:pt>
                <c:pt idx="65">
                  <c:v>0.25024414</c:v>
                </c:pt>
                <c:pt idx="66">
                  <c:v>0.25024414</c:v>
                </c:pt>
                <c:pt idx="67">
                  <c:v>0.25024414</c:v>
                </c:pt>
                <c:pt idx="68">
                  <c:v>0.25024414</c:v>
                </c:pt>
                <c:pt idx="69">
                  <c:v>0.25024414</c:v>
                </c:pt>
                <c:pt idx="70">
                  <c:v>0.25024414</c:v>
                </c:pt>
                <c:pt idx="71">
                  <c:v>0.25024414</c:v>
                </c:pt>
                <c:pt idx="72">
                  <c:v>0.25024414</c:v>
                </c:pt>
                <c:pt idx="73">
                  <c:v>0.25024414</c:v>
                </c:pt>
                <c:pt idx="74">
                  <c:v>0.25024414</c:v>
                </c:pt>
                <c:pt idx="75">
                  <c:v>0.25024414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0.25024414</c:v>
                </c:pt>
                <c:pt idx="80">
                  <c:v>0.25024414</c:v>
                </c:pt>
                <c:pt idx="81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04-4DC1-888E-1FCC68B92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010384"/>
        <c:axId val="669005904"/>
      </c:lineChart>
      <c:catAx>
        <c:axId val="669010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05904"/>
        <c:crosses val="autoZero"/>
        <c:auto val="1"/>
        <c:lblAlgn val="ctr"/>
        <c:lblOffset val="100"/>
        <c:noMultiLvlLbl val="0"/>
      </c:catAx>
      <c:valAx>
        <c:axId val="66900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1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'leather 8MayPM 1'!$N$1</c:f>
              <c:strCache>
                <c:ptCount val="1"/>
                <c:pt idx="0">
                  <c:v>temperature_normalized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'leather 8MayPM 1'!$N$2:$N$84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0.35294117647058787</c:v>
                </c:pt>
                <c:pt idx="3">
                  <c:v>0.35294117647058787</c:v>
                </c:pt>
                <c:pt idx="4">
                  <c:v>0.44919786096256709</c:v>
                </c:pt>
                <c:pt idx="5">
                  <c:v>0.44919786096256709</c:v>
                </c:pt>
                <c:pt idx="6">
                  <c:v>0.58823529411764697</c:v>
                </c:pt>
                <c:pt idx="7">
                  <c:v>0.58823529411764697</c:v>
                </c:pt>
                <c:pt idx="8">
                  <c:v>0.70053475935828835</c:v>
                </c:pt>
                <c:pt idx="9">
                  <c:v>0.70053475935828835</c:v>
                </c:pt>
                <c:pt idx="10">
                  <c:v>0.36898395721925159</c:v>
                </c:pt>
                <c:pt idx="11">
                  <c:v>0.36898395721925159</c:v>
                </c:pt>
                <c:pt idx="12">
                  <c:v>0.33689839572192493</c:v>
                </c:pt>
                <c:pt idx="13">
                  <c:v>0.33689839572192493</c:v>
                </c:pt>
                <c:pt idx="14">
                  <c:v>0.27272727272727237</c:v>
                </c:pt>
                <c:pt idx="15">
                  <c:v>0.27272727272727237</c:v>
                </c:pt>
                <c:pt idx="16">
                  <c:v>0.1818181818181821</c:v>
                </c:pt>
                <c:pt idx="17">
                  <c:v>0.1818181818181821</c:v>
                </c:pt>
                <c:pt idx="18">
                  <c:v>0.1122994652406414</c:v>
                </c:pt>
                <c:pt idx="19">
                  <c:v>0.1122994652406414</c:v>
                </c:pt>
                <c:pt idx="20">
                  <c:v>6.4171122994652552E-2</c:v>
                </c:pt>
                <c:pt idx="21">
                  <c:v>6.4171122994652552E-2</c:v>
                </c:pt>
                <c:pt idx="22">
                  <c:v>0.40106951871657748</c:v>
                </c:pt>
                <c:pt idx="23">
                  <c:v>0.40106951871657748</c:v>
                </c:pt>
                <c:pt idx="24">
                  <c:v>0.60962566844919808</c:v>
                </c:pt>
                <c:pt idx="25">
                  <c:v>0.60962566844919808</c:v>
                </c:pt>
                <c:pt idx="26">
                  <c:v>0.35828877005347604</c:v>
                </c:pt>
                <c:pt idx="27">
                  <c:v>0.35828877005347604</c:v>
                </c:pt>
                <c:pt idx="28">
                  <c:v>0.32620320855614937</c:v>
                </c:pt>
                <c:pt idx="29">
                  <c:v>0.32620320855614937</c:v>
                </c:pt>
                <c:pt idx="30">
                  <c:v>0.24598930481283388</c:v>
                </c:pt>
                <c:pt idx="31">
                  <c:v>0.24598930481283388</c:v>
                </c:pt>
                <c:pt idx="32">
                  <c:v>0.17647058823529393</c:v>
                </c:pt>
                <c:pt idx="33">
                  <c:v>0.17647058823529393</c:v>
                </c:pt>
                <c:pt idx="34">
                  <c:v>0.1122994652406414</c:v>
                </c:pt>
                <c:pt idx="35">
                  <c:v>0.1122994652406414</c:v>
                </c:pt>
                <c:pt idx="36">
                  <c:v>9.090909090909105E-2</c:v>
                </c:pt>
                <c:pt idx="37">
                  <c:v>9.090909090909105E-2</c:v>
                </c:pt>
                <c:pt idx="38">
                  <c:v>0.42245989304812859</c:v>
                </c:pt>
                <c:pt idx="39">
                  <c:v>0.42245989304812859</c:v>
                </c:pt>
                <c:pt idx="40">
                  <c:v>0.68983957219251357</c:v>
                </c:pt>
                <c:pt idx="41">
                  <c:v>0.68983957219251357</c:v>
                </c:pt>
                <c:pt idx="42">
                  <c:v>0.87700534759358306</c:v>
                </c:pt>
                <c:pt idx="43">
                  <c:v>0.87700534759358306</c:v>
                </c:pt>
                <c:pt idx="44">
                  <c:v>0.47058823529411742</c:v>
                </c:pt>
                <c:pt idx="45">
                  <c:v>0.47058823529411742</c:v>
                </c:pt>
                <c:pt idx="46">
                  <c:v>0.40106951871657748</c:v>
                </c:pt>
                <c:pt idx="47">
                  <c:v>0.40106951871657748</c:v>
                </c:pt>
                <c:pt idx="48">
                  <c:v>0.77005347593582907</c:v>
                </c:pt>
                <c:pt idx="49">
                  <c:v>0.77005347593582907</c:v>
                </c:pt>
                <c:pt idx="50">
                  <c:v>0.39572192513369009</c:v>
                </c:pt>
                <c:pt idx="51">
                  <c:v>0.39572192513369009</c:v>
                </c:pt>
                <c:pt idx="52">
                  <c:v>0.36363636363636342</c:v>
                </c:pt>
                <c:pt idx="53">
                  <c:v>0.36363636363636342</c:v>
                </c:pt>
                <c:pt idx="54">
                  <c:v>0.60427807486630991</c:v>
                </c:pt>
                <c:pt idx="55">
                  <c:v>0.60427807486630991</c:v>
                </c:pt>
                <c:pt idx="56">
                  <c:v>0.37967914438502637</c:v>
                </c:pt>
                <c:pt idx="57">
                  <c:v>0.37967914438502637</c:v>
                </c:pt>
                <c:pt idx="58">
                  <c:v>0.35294117647058787</c:v>
                </c:pt>
                <c:pt idx="59">
                  <c:v>0.35294117647058787</c:v>
                </c:pt>
                <c:pt idx="60">
                  <c:v>0.33689839572192493</c:v>
                </c:pt>
                <c:pt idx="61">
                  <c:v>0.33689839572192493</c:v>
                </c:pt>
                <c:pt idx="62">
                  <c:v>0.29411764705882348</c:v>
                </c:pt>
                <c:pt idx="63">
                  <c:v>0.29411764705882348</c:v>
                </c:pt>
                <c:pt idx="64">
                  <c:v>0.50802139037433147</c:v>
                </c:pt>
                <c:pt idx="65">
                  <c:v>0.50802139037433147</c:v>
                </c:pt>
                <c:pt idx="66">
                  <c:v>0.83422459893048084</c:v>
                </c:pt>
                <c:pt idx="67">
                  <c:v>0.83422459893048084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0.59893048128342252</c:v>
                </c:pt>
                <c:pt idx="73">
                  <c:v>0.59893048128342252</c:v>
                </c:pt>
                <c:pt idx="74">
                  <c:v>0.45454545454545447</c:v>
                </c:pt>
                <c:pt idx="75">
                  <c:v>0.45454545454545447</c:v>
                </c:pt>
                <c:pt idx="76">
                  <c:v>0.80213903743315496</c:v>
                </c:pt>
                <c:pt idx="77">
                  <c:v>0.80213903743315496</c:v>
                </c:pt>
                <c:pt idx="78">
                  <c:v>0.43850267379679153</c:v>
                </c:pt>
                <c:pt idx="79">
                  <c:v>0.43850267379679153</c:v>
                </c:pt>
                <c:pt idx="80">
                  <c:v>0.37967914438502637</c:v>
                </c:pt>
                <c:pt idx="81">
                  <c:v>0.37967914438502637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30-4097-BDAF-BF4152345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019024"/>
        <c:axId val="669018064"/>
      </c:lineChart>
      <c:catAx>
        <c:axId val="669019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18064"/>
        <c:crosses val="autoZero"/>
        <c:auto val="1"/>
        <c:lblAlgn val="ctr"/>
        <c:lblOffset val="100"/>
        <c:noMultiLvlLbl val="0"/>
      </c:catAx>
      <c:valAx>
        <c:axId val="6690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1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'leather 8MayPM 1'!$C$1</c:f>
              <c:strCache>
                <c:ptCount val="1"/>
                <c:pt idx="0">
                  <c:v>cluster_1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'leather 8MayPM 1'!$C$2:$C$84</c:f>
              <c:numCache>
                <c:formatCode>General</c:formatCode>
                <c:ptCount val="83"/>
                <c:pt idx="0">
                  <c:v>0.75000511990824859</c:v>
                </c:pt>
                <c:pt idx="1">
                  <c:v>0.50001023981649706</c:v>
                </c:pt>
                <c:pt idx="2">
                  <c:v>0.50001023981649706</c:v>
                </c:pt>
                <c:pt idx="3">
                  <c:v>0.50001023981649706</c:v>
                </c:pt>
                <c:pt idx="4">
                  <c:v>0.50001023981649706</c:v>
                </c:pt>
                <c:pt idx="5">
                  <c:v>0.50001023981649706</c:v>
                </c:pt>
                <c:pt idx="6">
                  <c:v>0.50001023981649706</c:v>
                </c:pt>
                <c:pt idx="7">
                  <c:v>0.50001023981649706</c:v>
                </c:pt>
                <c:pt idx="8">
                  <c:v>0.50001023981649706</c:v>
                </c:pt>
                <c:pt idx="9">
                  <c:v>0.24999488009175144</c:v>
                </c:pt>
                <c:pt idx="10">
                  <c:v>0.50001023981649706</c:v>
                </c:pt>
                <c:pt idx="11">
                  <c:v>0.24999488009175144</c:v>
                </c:pt>
                <c:pt idx="12">
                  <c:v>0.50001023981649706</c:v>
                </c:pt>
                <c:pt idx="13">
                  <c:v>0.50001023981649706</c:v>
                </c:pt>
                <c:pt idx="14">
                  <c:v>0.50001023981649706</c:v>
                </c:pt>
                <c:pt idx="15">
                  <c:v>0.50001023981649706</c:v>
                </c:pt>
                <c:pt idx="16">
                  <c:v>0.50001023981649706</c:v>
                </c:pt>
                <c:pt idx="17">
                  <c:v>0.24999488009175144</c:v>
                </c:pt>
                <c:pt idx="18">
                  <c:v>0.24999488009175144</c:v>
                </c:pt>
                <c:pt idx="19">
                  <c:v>0.50001023981649706</c:v>
                </c:pt>
                <c:pt idx="20">
                  <c:v>0.24999488009175144</c:v>
                </c:pt>
                <c:pt idx="21">
                  <c:v>0</c:v>
                </c:pt>
                <c:pt idx="22">
                  <c:v>0.24999488009175144</c:v>
                </c:pt>
                <c:pt idx="23">
                  <c:v>0.24999488009175144</c:v>
                </c:pt>
                <c:pt idx="24">
                  <c:v>0.24999488009175144</c:v>
                </c:pt>
                <c:pt idx="25">
                  <c:v>0.50001023981649706</c:v>
                </c:pt>
                <c:pt idx="26">
                  <c:v>0.24999488009175144</c:v>
                </c:pt>
                <c:pt idx="27">
                  <c:v>0.50001023981649706</c:v>
                </c:pt>
                <c:pt idx="28">
                  <c:v>0.24999488009175144</c:v>
                </c:pt>
                <c:pt idx="29">
                  <c:v>0.24999488009175144</c:v>
                </c:pt>
                <c:pt idx="30">
                  <c:v>0.24999488009175144</c:v>
                </c:pt>
                <c:pt idx="31">
                  <c:v>0.24999488009175144</c:v>
                </c:pt>
                <c:pt idx="32">
                  <c:v>0.75000511990824859</c:v>
                </c:pt>
                <c:pt idx="33">
                  <c:v>0.75000511990824859</c:v>
                </c:pt>
                <c:pt idx="34">
                  <c:v>0.75000511990824859</c:v>
                </c:pt>
                <c:pt idx="35">
                  <c:v>0.75000511990824859</c:v>
                </c:pt>
                <c:pt idx="36">
                  <c:v>1</c:v>
                </c:pt>
                <c:pt idx="37">
                  <c:v>0.75000511990824859</c:v>
                </c:pt>
                <c:pt idx="38">
                  <c:v>0.75000511990824859</c:v>
                </c:pt>
                <c:pt idx="39">
                  <c:v>0.75000511990824859</c:v>
                </c:pt>
                <c:pt idx="40">
                  <c:v>0.75000511990824859</c:v>
                </c:pt>
                <c:pt idx="41">
                  <c:v>0.75000511990824859</c:v>
                </c:pt>
                <c:pt idx="42">
                  <c:v>0.50001023981649706</c:v>
                </c:pt>
                <c:pt idx="43">
                  <c:v>0.50001023981649706</c:v>
                </c:pt>
                <c:pt idx="44">
                  <c:v>0.75000511990824859</c:v>
                </c:pt>
                <c:pt idx="45">
                  <c:v>0.50001023981649706</c:v>
                </c:pt>
                <c:pt idx="46">
                  <c:v>0.50001023981649706</c:v>
                </c:pt>
                <c:pt idx="47">
                  <c:v>0.50001023981649706</c:v>
                </c:pt>
                <c:pt idx="48">
                  <c:v>0.50001023981649706</c:v>
                </c:pt>
                <c:pt idx="49">
                  <c:v>0.75000511990824859</c:v>
                </c:pt>
                <c:pt idx="50">
                  <c:v>0.50001023981649706</c:v>
                </c:pt>
                <c:pt idx="51">
                  <c:v>0.50001023981649706</c:v>
                </c:pt>
                <c:pt idx="52">
                  <c:v>0.50001023981649706</c:v>
                </c:pt>
                <c:pt idx="53">
                  <c:v>0.50001023981649706</c:v>
                </c:pt>
                <c:pt idx="54">
                  <c:v>0.50001023981649706</c:v>
                </c:pt>
                <c:pt idx="55">
                  <c:v>0.75000511990824859</c:v>
                </c:pt>
                <c:pt idx="56">
                  <c:v>0.75000511990824859</c:v>
                </c:pt>
                <c:pt idx="57">
                  <c:v>0.75000511990824859</c:v>
                </c:pt>
                <c:pt idx="58">
                  <c:v>0.75000511990824859</c:v>
                </c:pt>
                <c:pt idx="59">
                  <c:v>0.50001023981649706</c:v>
                </c:pt>
                <c:pt idx="60">
                  <c:v>0.50001023981649706</c:v>
                </c:pt>
                <c:pt idx="61">
                  <c:v>0.24999488009175144</c:v>
                </c:pt>
                <c:pt idx="62">
                  <c:v>0.24999488009175144</c:v>
                </c:pt>
                <c:pt idx="63">
                  <c:v>0.75000511990824859</c:v>
                </c:pt>
                <c:pt idx="64">
                  <c:v>0.50001023981649706</c:v>
                </c:pt>
                <c:pt idx="65">
                  <c:v>0.24999488009175144</c:v>
                </c:pt>
                <c:pt idx="66">
                  <c:v>0.24999488009175144</c:v>
                </c:pt>
                <c:pt idx="67">
                  <c:v>0.50001023981649706</c:v>
                </c:pt>
                <c:pt idx="68">
                  <c:v>0.24999488009175144</c:v>
                </c:pt>
                <c:pt idx="69">
                  <c:v>0.24999488009175144</c:v>
                </c:pt>
                <c:pt idx="70">
                  <c:v>0.24999488009175144</c:v>
                </c:pt>
                <c:pt idx="71">
                  <c:v>0.50001023981649706</c:v>
                </c:pt>
                <c:pt idx="72">
                  <c:v>0.24999488009175144</c:v>
                </c:pt>
                <c:pt idx="73">
                  <c:v>0.24999488009175144</c:v>
                </c:pt>
                <c:pt idx="74">
                  <c:v>0.24999488009175144</c:v>
                </c:pt>
                <c:pt idx="75">
                  <c:v>0.24999488009175144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1F-41DD-B262-693B014AB3DD}"/>
            </c:ext>
          </c:extLst>
        </c:ser>
        <c:ser>
          <c:idx val="2"/>
          <c:order val="1"/>
          <c:tx>
            <c:strRef>
              <c:f>'leather 8MayPM 1'!$E$1</c:f>
              <c:strCache>
                <c:ptCount val="1"/>
                <c:pt idx="0">
                  <c:v>cluster_2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'leather 8MayPM 1'!$E$2:$E$84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0.24999488009175144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0.24999488009175144</c:v>
                </c:pt>
                <c:pt idx="10">
                  <c:v>0.49998976018350288</c:v>
                </c:pt>
                <c:pt idx="11">
                  <c:v>0.49998976018350288</c:v>
                </c:pt>
                <c:pt idx="12">
                  <c:v>0.75000511990824859</c:v>
                </c:pt>
                <c:pt idx="13">
                  <c:v>0.75000511990824859</c:v>
                </c:pt>
                <c:pt idx="14">
                  <c:v>0.75000511990824859</c:v>
                </c:pt>
                <c:pt idx="15">
                  <c:v>0.49998976018350288</c:v>
                </c:pt>
                <c:pt idx="16">
                  <c:v>0.75000511990824859</c:v>
                </c:pt>
                <c:pt idx="17">
                  <c:v>0.49998976018350288</c:v>
                </c:pt>
                <c:pt idx="18">
                  <c:v>0.49998976018350288</c:v>
                </c:pt>
                <c:pt idx="19">
                  <c:v>0.75000511990824859</c:v>
                </c:pt>
                <c:pt idx="20">
                  <c:v>0.75000511990824859</c:v>
                </c:pt>
                <c:pt idx="21">
                  <c:v>0.49998976018350288</c:v>
                </c:pt>
                <c:pt idx="22">
                  <c:v>0.49998976018350288</c:v>
                </c:pt>
                <c:pt idx="23">
                  <c:v>0.75000511990824859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0.49998976018350288</c:v>
                </c:pt>
                <c:pt idx="33">
                  <c:v>0.49998976018350288</c:v>
                </c:pt>
                <c:pt idx="34">
                  <c:v>0.49998976018350288</c:v>
                </c:pt>
                <c:pt idx="35">
                  <c:v>0.49998976018350288</c:v>
                </c:pt>
                <c:pt idx="36">
                  <c:v>0.49998976018350288</c:v>
                </c:pt>
                <c:pt idx="37">
                  <c:v>0.49998976018350288</c:v>
                </c:pt>
                <c:pt idx="38">
                  <c:v>0.49998976018350288</c:v>
                </c:pt>
                <c:pt idx="39">
                  <c:v>0.75000511990824859</c:v>
                </c:pt>
                <c:pt idx="40">
                  <c:v>0.75000511990824859</c:v>
                </c:pt>
                <c:pt idx="41">
                  <c:v>0.49998976018350288</c:v>
                </c:pt>
                <c:pt idx="42">
                  <c:v>0.49998976018350288</c:v>
                </c:pt>
                <c:pt idx="43">
                  <c:v>0.49998976018350288</c:v>
                </c:pt>
                <c:pt idx="44">
                  <c:v>1</c:v>
                </c:pt>
                <c:pt idx="45">
                  <c:v>0.49998976018350288</c:v>
                </c:pt>
                <c:pt idx="46">
                  <c:v>0.75000511990824859</c:v>
                </c:pt>
                <c:pt idx="47">
                  <c:v>0.49998976018350288</c:v>
                </c:pt>
                <c:pt idx="48">
                  <c:v>0.75000511990824859</c:v>
                </c:pt>
                <c:pt idx="49">
                  <c:v>0.49998976018350288</c:v>
                </c:pt>
                <c:pt idx="50">
                  <c:v>0.75000511990824859</c:v>
                </c:pt>
                <c:pt idx="51">
                  <c:v>0.75000511990824859</c:v>
                </c:pt>
                <c:pt idx="52">
                  <c:v>0.49998976018350288</c:v>
                </c:pt>
                <c:pt idx="53">
                  <c:v>0.49998976018350288</c:v>
                </c:pt>
                <c:pt idx="54">
                  <c:v>0.24999488009175144</c:v>
                </c:pt>
                <c:pt idx="55">
                  <c:v>0.49998976018350288</c:v>
                </c:pt>
                <c:pt idx="56">
                  <c:v>0.24999488009175144</c:v>
                </c:pt>
                <c:pt idx="57">
                  <c:v>0.49998976018350288</c:v>
                </c:pt>
                <c:pt idx="58">
                  <c:v>0.24999488009175144</c:v>
                </c:pt>
                <c:pt idx="59">
                  <c:v>0.75000511990824859</c:v>
                </c:pt>
                <c:pt idx="60">
                  <c:v>0.75000511990824859</c:v>
                </c:pt>
                <c:pt idx="61">
                  <c:v>0.75000511990824859</c:v>
                </c:pt>
                <c:pt idx="62">
                  <c:v>1</c:v>
                </c:pt>
                <c:pt idx="63">
                  <c:v>0.75000511990824859</c:v>
                </c:pt>
                <c:pt idx="64">
                  <c:v>0.49998976018350288</c:v>
                </c:pt>
                <c:pt idx="65">
                  <c:v>0.75000511990824859</c:v>
                </c:pt>
                <c:pt idx="66">
                  <c:v>1</c:v>
                </c:pt>
                <c:pt idx="67">
                  <c:v>1</c:v>
                </c:pt>
                <c:pt idx="68">
                  <c:v>0.75000511990824859</c:v>
                </c:pt>
                <c:pt idx="69">
                  <c:v>0.75000511990824859</c:v>
                </c:pt>
                <c:pt idx="70">
                  <c:v>1</c:v>
                </c:pt>
                <c:pt idx="71">
                  <c:v>0.75000511990824859</c:v>
                </c:pt>
                <c:pt idx="72">
                  <c:v>0.75000511990824859</c:v>
                </c:pt>
                <c:pt idx="73">
                  <c:v>0.49998976018350288</c:v>
                </c:pt>
                <c:pt idx="74">
                  <c:v>0.49998976018350288</c:v>
                </c:pt>
                <c:pt idx="75">
                  <c:v>0.49998976018350288</c:v>
                </c:pt>
                <c:pt idx="76">
                  <c:v>0.24999488009175144</c:v>
                </c:pt>
                <c:pt idx="77">
                  <c:v>0.49998976018350288</c:v>
                </c:pt>
                <c:pt idx="78">
                  <c:v>0.49998976018350288</c:v>
                </c:pt>
                <c:pt idx="79">
                  <c:v>0.49998976018350288</c:v>
                </c:pt>
                <c:pt idx="80">
                  <c:v>0.49998976018350288</c:v>
                </c:pt>
                <c:pt idx="81">
                  <c:v>0.49998976018350288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1F-41DD-B262-693B014AB3DD}"/>
            </c:ext>
          </c:extLst>
        </c:ser>
        <c:ser>
          <c:idx val="3"/>
          <c:order val="2"/>
          <c:tx>
            <c:strRef>
              <c:f>'leather 8MayPM 1'!$G$1</c:f>
              <c:strCache>
                <c:ptCount val="1"/>
                <c:pt idx="0">
                  <c:v>cluster_3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'leather 8MayPM 1'!$G$2:$G$84</c:f>
              <c:numCache>
                <c:formatCode>General</c:formatCode>
                <c:ptCount val="83"/>
                <c:pt idx="0">
                  <c:v>0.42857477223389773</c:v>
                </c:pt>
                <c:pt idx="1">
                  <c:v>0.64285923264619216</c:v>
                </c:pt>
                <c:pt idx="2">
                  <c:v>0.71428738611694076</c:v>
                </c:pt>
                <c:pt idx="3">
                  <c:v>0.71428738611694076</c:v>
                </c:pt>
                <c:pt idx="4">
                  <c:v>0.35714661876313292</c:v>
                </c:pt>
                <c:pt idx="5">
                  <c:v>0.2142903118216033</c:v>
                </c:pt>
                <c:pt idx="6">
                  <c:v>0.14286215835083849</c:v>
                </c:pt>
                <c:pt idx="7">
                  <c:v>7.142815347076481E-2</c:v>
                </c:pt>
                <c:pt idx="8">
                  <c:v>7.142815347076481E-2</c:v>
                </c:pt>
                <c:pt idx="9">
                  <c:v>0</c:v>
                </c:pt>
                <c:pt idx="10">
                  <c:v>0</c:v>
                </c:pt>
                <c:pt idx="11">
                  <c:v>7.142815347076481E-2</c:v>
                </c:pt>
                <c:pt idx="12">
                  <c:v>0.14286215835083849</c:v>
                </c:pt>
                <c:pt idx="13">
                  <c:v>0.14286215835083849</c:v>
                </c:pt>
                <c:pt idx="14">
                  <c:v>0.14286215835083849</c:v>
                </c:pt>
                <c:pt idx="15">
                  <c:v>0.2142903118216033</c:v>
                </c:pt>
                <c:pt idx="16">
                  <c:v>0.28571846529236811</c:v>
                </c:pt>
                <c:pt idx="17">
                  <c:v>0.28571846529236811</c:v>
                </c:pt>
                <c:pt idx="18">
                  <c:v>0.2142903118216033</c:v>
                </c:pt>
                <c:pt idx="19">
                  <c:v>0.35714661876313292</c:v>
                </c:pt>
                <c:pt idx="20">
                  <c:v>0.35714661876313292</c:v>
                </c:pt>
                <c:pt idx="21">
                  <c:v>0.42857477223389773</c:v>
                </c:pt>
                <c:pt idx="22">
                  <c:v>0.28571846529236811</c:v>
                </c:pt>
                <c:pt idx="23">
                  <c:v>0.35714661876313292</c:v>
                </c:pt>
                <c:pt idx="24">
                  <c:v>0.28571846529236811</c:v>
                </c:pt>
                <c:pt idx="25">
                  <c:v>0.35714661876313292</c:v>
                </c:pt>
                <c:pt idx="26">
                  <c:v>0.35714661876313292</c:v>
                </c:pt>
                <c:pt idx="27">
                  <c:v>0.35714661876313292</c:v>
                </c:pt>
                <c:pt idx="28">
                  <c:v>0.28571846529236811</c:v>
                </c:pt>
                <c:pt idx="29">
                  <c:v>0.2142903118216033</c:v>
                </c:pt>
                <c:pt idx="30">
                  <c:v>0.28571846529236811</c:v>
                </c:pt>
                <c:pt idx="31">
                  <c:v>0.28571846529236811</c:v>
                </c:pt>
                <c:pt idx="32">
                  <c:v>0.71428738611694076</c:v>
                </c:pt>
                <c:pt idx="33">
                  <c:v>0.78571553958770557</c:v>
                </c:pt>
                <c:pt idx="34">
                  <c:v>0.50000292570466254</c:v>
                </c:pt>
                <c:pt idx="35">
                  <c:v>0.71428738611694076</c:v>
                </c:pt>
                <c:pt idx="36">
                  <c:v>0.64285923264619216</c:v>
                </c:pt>
                <c:pt idx="37">
                  <c:v>0.35714661876313292</c:v>
                </c:pt>
                <c:pt idx="38">
                  <c:v>0.64285923264619216</c:v>
                </c:pt>
                <c:pt idx="39">
                  <c:v>0.71428738611694076</c:v>
                </c:pt>
                <c:pt idx="40">
                  <c:v>0.71428738611694076</c:v>
                </c:pt>
                <c:pt idx="41">
                  <c:v>0.64285923264619216</c:v>
                </c:pt>
                <c:pt idx="42">
                  <c:v>0.71428738611694076</c:v>
                </c:pt>
                <c:pt idx="43">
                  <c:v>0.71428738611694076</c:v>
                </c:pt>
                <c:pt idx="44">
                  <c:v>0.71428738611694076</c:v>
                </c:pt>
                <c:pt idx="45">
                  <c:v>0.42857477223389773</c:v>
                </c:pt>
                <c:pt idx="46">
                  <c:v>0.28571846529236811</c:v>
                </c:pt>
                <c:pt idx="47">
                  <c:v>0.57143107917542735</c:v>
                </c:pt>
                <c:pt idx="48">
                  <c:v>0.28571846529236811</c:v>
                </c:pt>
                <c:pt idx="49">
                  <c:v>0.35714661876313292</c:v>
                </c:pt>
                <c:pt idx="50">
                  <c:v>0.42857477223389773</c:v>
                </c:pt>
                <c:pt idx="51">
                  <c:v>0.42857477223389773</c:v>
                </c:pt>
                <c:pt idx="52">
                  <c:v>0.42857477223389773</c:v>
                </c:pt>
                <c:pt idx="53">
                  <c:v>0.42857477223389773</c:v>
                </c:pt>
                <c:pt idx="54">
                  <c:v>0.57143107917542735</c:v>
                </c:pt>
                <c:pt idx="55">
                  <c:v>0.64285923264619216</c:v>
                </c:pt>
                <c:pt idx="56">
                  <c:v>0.57143107917542735</c:v>
                </c:pt>
                <c:pt idx="57">
                  <c:v>0.57143107917542735</c:v>
                </c:pt>
                <c:pt idx="58">
                  <c:v>0.57143107917542735</c:v>
                </c:pt>
                <c:pt idx="59">
                  <c:v>0.64285923264619216</c:v>
                </c:pt>
                <c:pt idx="60">
                  <c:v>0.35714661876313292</c:v>
                </c:pt>
                <c:pt idx="61">
                  <c:v>0.78571553958770557</c:v>
                </c:pt>
                <c:pt idx="62">
                  <c:v>0.92857184652923519</c:v>
                </c:pt>
                <c:pt idx="63">
                  <c:v>0.64285923264619216</c:v>
                </c:pt>
                <c:pt idx="64">
                  <c:v>0.50000292570466254</c:v>
                </c:pt>
                <c:pt idx="65">
                  <c:v>0.57143107917542735</c:v>
                </c:pt>
                <c:pt idx="66">
                  <c:v>0.28571846529236811</c:v>
                </c:pt>
                <c:pt idx="67">
                  <c:v>0.28571846529236811</c:v>
                </c:pt>
                <c:pt idx="68">
                  <c:v>0.64285923264619216</c:v>
                </c:pt>
                <c:pt idx="69">
                  <c:v>0.85714369305847038</c:v>
                </c:pt>
                <c:pt idx="70">
                  <c:v>0.78571553958770557</c:v>
                </c:pt>
                <c:pt idx="71">
                  <c:v>0.71428738611694076</c:v>
                </c:pt>
                <c:pt idx="72">
                  <c:v>0.92857184652923519</c:v>
                </c:pt>
                <c:pt idx="73">
                  <c:v>0.92857184652923519</c:v>
                </c:pt>
                <c:pt idx="74">
                  <c:v>0.92857184652923519</c:v>
                </c:pt>
                <c:pt idx="75">
                  <c:v>1</c:v>
                </c:pt>
                <c:pt idx="76">
                  <c:v>0.92857184652923519</c:v>
                </c:pt>
                <c:pt idx="77">
                  <c:v>0.78571553958770557</c:v>
                </c:pt>
                <c:pt idx="78">
                  <c:v>0.28571846529236811</c:v>
                </c:pt>
                <c:pt idx="79">
                  <c:v>0.2142903118216033</c:v>
                </c:pt>
                <c:pt idx="80">
                  <c:v>0.28571846529236811</c:v>
                </c:pt>
                <c:pt idx="81">
                  <c:v>0.42857477223389773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1F-41DD-B262-693B014AB3DD}"/>
            </c:ext>
          </c:extLst>
        </c:ser>
        <c:ser>
          <c:idx val="4"/>
          <c:order val="3"/>
          <c:tx>
            <c:strRef>
              <c:f>'leather 8MayPM 1'!$I$1</c:f>
              <c:strCache>
                <c:ptCount val="1"/>
                <c:pt idx="0">
                  <c:v>cluster_4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'leather 8MayPM 1'!$I$2:$I$84</c:f>
              <c:numCache>
                <c:formatCode>General</c:formatCode>
                <c:ptCount val="83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0.8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0.4</c:v>
                </c:pt>
                <c:pt idx="11">
                  <c:v>0.2</c:v>
                </c:pt>
                <c:pt idx="12">
                  <c:v>0.6</c:v>
                </c:pt>
                <c:pt idx="13">
                  <c:v>0.4</c:v>
                </c:pt>
                <c:pt idx="14">
                  <c:v>0.6</c:v>
                </c:pt>
                <c:pt idx="15">
                  <c:v>0.2</c:v>
                </c:pt>
                <c:pt idx="16">
                  <c:v>0.2</c:v>
                </c:pt>
                <c:pt idx="17">
                  <c:v>0.4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0.4</c:v>
                </c:pt>
                <c:pt idx="22">
                  <c:v>0.6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0.2</c:v>
                </c:pt>
                <c:pt idx="35">
                  <c:v>0.2</c:v>
                </c:pt>
                <c:pt idx="36">
                  <c:v>0.6</c:v>
                </c:pt>
                <c:pt idx="37">
                  <c:v>0.4</c:v>
                </c:pt>
                <c:pt idx="38">
                  <c:v>0.4</c:v>
                </c:pt>
                <c:pt idx="39">
                  <c:v>0.6</c:v>
                </c:pt>
                <c:pt idx="40">
                  <c:v>0.8</c:v>
                </c:pt>
                <c:pt idx="41">
                  <c:v>0.8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1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0.6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0.8</c:v>
                </c:pt>
                <c:pt idx="61">
                  <c:v>0.8</c:v>
                </c:pt>
                <c:pt idx="62">
                  <c:v>0.6</c:v>
                </c:pt>
                <c:pt idx="63">
                  <c:v>0.8</c:v>
                </c:pt>
                <c:pt idx="64">
                  <c:v>0.6</c:v>
                </c:pt>
                <c:pt idx="65">
                  <c:v>0.6</c:v>
                </c:pt>
                <c:pt idx="66">
                  <c:v>0.4</c:v>
                </c:pt>
                <c:pt idx="67">
                  <c:v>0.4</c:v>
                </c:pt>
                <c:pt idx="68">
                  <c:v>0.6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0.4</c:v>
                </c:pt>
                <c:pt idx="76">
                  <c:v>0.4</c:v>
                </c:pt>
                <c:pt idx="77">
                  <c:v>0.2</c:v>
                </c:pt>
                <c:pt idx="78">
                  <c:v>0.2</c:v>
                </c:pt>
                <c:pt idx="79">
                  <c:v>0</c:v>
                </c:pt>
                <c:pt idx="80">
                  <c:v>0.4</c:v>
                </c:pt>
                <c:pt idx="81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1F-41DD-B262-693B014AB3DD}"/>
            </c:ext>
          </c:extLst>
        </c:ser>
        <c:ser>
          <c:idx val="5"/>
          <c:order val="4"/>
          <c:tx>
            <c:strRef>
              <c:f>'leather 8MayPM 1'!$K$1</c:f>
              <c:strCache>
                <c:ptCount val="1"/>
                <c:pt idx="0">
                  <c:v>cluster_5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'leather 8MayPM 1'!$K$2:$K$84</c:f>
              <c:numCache>
                <c:formatCode>General</c:formatCode>
                <c:ptCount val="8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0.5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1</c:v>
                </c:pt>
                <c:pt idx="40">
                  <c:v>0.5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1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1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1</c:v>
                </c:pt>
                <c:pt idx="62">
                  <c:v>0.5</c:v>
                </c:pt>
                <c:pt idx="63">
                  <c:v>1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0.5</c:v>
                </c:pt>
                <c:pt idx="80">
                  <c:v>0.5</c:v>
                </c:pt>
                <c:pt idx="8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1F-41DD-B262-693B014AB3DD}"/>
            </c:ext>
          </c:extLst>
        </c:ser>
        <c:ser>
          <c:idx val="0"/>
          <c:order val="5"/>
          <c:tx>
            <c:strRef>
              <c:f>'leather 8MayPM 1'!$N$1</c:f>
              <c:strCache>
                <c:ptCount val="1"/>
                <c:pt idx="0">
                  <c:v>temperature_normalized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'leather 8MayPM 1'!$N$2:$N$84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0.35294117647058787</c:v>
                </c:pt>
                <c:pt idx="3">
                  <c:v>0.35294117647058787</c:v>
                </c:pt>
                <c:pt idx="4">
                  <c:v>0.44919786096256709</c:v>
                </c:pt>
                <c:pt idx="5">
                  <c:v>0.44919786096256709</c:v>
                </c:pt>
                <c:pt idx="6">
                  <c:v>0.58823529411764697</c:v>
                </c:pt>
                <c:pt idx="7">
                  <c:v>0.58823529411764697</c:v>
                </c:pt>
                <c:pt idx="8">
                  <c:v>0.70053475935828835</c:v>
                </c:pt>
                <c:pt idx="9">
                  <c:v>0.70053475935828835</c:v>
                </c:pt>
                <c:pt idx="10">
                  <c:v>0.36898395721925159</c:v>
                </c:pt>
                <c:pt idx="11">
                  <c:v>0.36898395721925159</c:v>
                </c:pt>
                <c:pt idx="12">
                  <c:v>0.33689839572192493</c:v>
                </c:pt>
                <c:pt idx="13">
                  <c:v>0.33689839572192493</c:v>
                </c:pt>
                <c:pt idx="14">
                  <c:v>0.27272727272727237</c:v>
                </c:pt>
                <c:pt idx="15">
                  <c:v>0.27272727272727237</c:v>
                </c:pt>
                <c:pt idx="16">
                  <c:v>0.1818181818181821</c:v>
                </c:pt>
                <c:pt idx="17">
                  <c:v>0.1818181818181821</c:v>
                </c:pt>
                <c:pt idx="18">
                  <c:v>0.1122994652406414</c:v>
                </c:pt>
                <c:pt idx="19">
                  <c:v>0.1122994652406414</c:v>
                </c:pt>
                <c:pt idx="20">
                  <c:v>6.4171122994652552E-2</c:v>
                </c:pt>
                <c:pt idx="21">
                  <c:v>6.4171122994652552E-2</c:v>
                </c:pt>
                <c:pt idx="22">
                  <c:v>0.40106951871657748</c:v>
                </c:pt>
                <c:pt idx="23">
                  <c:v>0.40106951871657748</c:v>
                </c:pt>
                <c:pt idx="24">
                  <c:v>0.60962566844919808</c:v>
                </c:pt>
                <c:pt idx="25">
                  <c:v>0.60962566844919808</c:v>
                </c:pt>
                <c:pt idx="26">
                  <c:v>0.35828877005347604</c:v>
                </c:pt>
                <c:pt idx="27">
                  <c:v>0.35828877005347604</c:v>
                </c:pt>
                <c:pt idx="28">
                  <c:v>0.32620320855614937</c:v>
                </c:pt>
                <c:pt idx="29">
                  <c:v>0.32620320855614937</c:v>
                </c:pt>
                <c:pt idx="30">
                  <c:v>0.24598930481283388</c:v>
                </c:pt>
                <c:pt idx="31">
                  <c:v>0.24598930481283388</c:v>
                </c:pt>
                <c:pt idx="32">
                  <c:v>0.17647058823529393</c:v>
                </c:pt>
                <c:pt idx="33">
                  <c:v>0.17647058823529393</c:v>
                </c:pt>
                <c:pt idx="34">
                  <c:v>0.1122994652406414</c:v>
                </c:pt>
                <c:pt idx="35">
                  <c:v>0.1122994652406414</c:v>
                </c:pt>
                <c:pt idx="36">
                  <c:v>9.090909090909105E-2</c:v>
                </c:pt>
                <c:pt idx="37">
                  <c:v>9.090909090909105E-2</c:v>
                </c:pt>
                <c:pt idx="38">
                  <c:v>0.42245989304812859</c:v>
                </c:pt>
                <c:pt idx="39">
                  <c:v>0.42245989304812859</c:v>
                </c:pt>
                <c:pt idx="40">
                  <c:v>0.68983957219251357</c:v>
                </c:pt>
                <c:pt idx="41">
                  <c:v>0.68983957219251357</c:v>
                </c:pt>
                <c:pt idx="42">
                  <c:v>0.87700534759358306</c:v>
                </c:pt>
                <c:pt idx="43">
                  <c:v>0.87700534759358306</c:v>
                </c:pt>
                <c:pt idx="44">
                  <c:v>0.47058823529411742</c:v>
                </c:pt>
                <c:pt idx="45">
                  <c:v>0.47058823529411742</c:v>
                </c:pt>
                <c:pt idx="46">
                  <c:v>0.40106951871657748</c:v>
                </c:pt>
                <c:pt idx="47">
                  <c:v>0.40106951871657748</c:v>
                </c:pt>
                <c:pt idx="48">
                  <c:v>0.77005347593582907</c:v>
                </c:pt>
                <c:pt idx="49">
                  <c:v>0.77005347593582907</c:v>
                </c:pt>
                <c:pt idx="50">
                  <c:v>0.39572192513369009</c:v>
                </c:pt>
                <c:pt idx="51">
                  <c:v>0.39572192513369009</c:v>
                </c:pt>
                <c:pt idx="52">
                  <c:v>0.36363636363636342</c:v>
                </c:pt>
                <c:pt idx="53">
                  <c:v>0.36363636363636342</c:v>
                </c:pt>
                <c:pt idx="54">
                  <c:v>0.60427807486630991</c:v>
                </c:pt>
                <c:pt idx="55">
                  <c:v>0.60427807486630991</c:v>
                </c:pt>
                <c:pt idx="56">
                  <c:v>0.37967914438502637</c:v>
                </c:pt>
                <c:pt idx="57">
                  <c:v>0.37967914438502637</c:v>
                </c:pt>
                <c:pt idx="58">
                  <c:v>0.35294117647058787</c:v>
                </c:pt>
                <c:pt idx="59">
                  <c:v>0.35294117647058787</c:v>
                </c:pt>
                <c:pt idx="60">
                  <c:v>0.33689839572192493</c:v>
                </c:pt>
                <c:pt idx="61">
                  <c:v>0.33689839572192493</c:v>
                </c:pt>
                <c:pt idx="62">
                  <c:v>0.29411764705882348</c:v>
                </c:pt>
                <c:pt idx="63">
                  <c:v>0.29411764705882348</c:v>
                </c:pt>
                <c:pt idx="64">
                  <c:v>0.50802139037433147</c:v>
                </c:pt>
                <c:pt idx="65">
                  <c:v>0.50802139037433147</c:v>
                </c:pt>
                <c:pt idx="66">
                  <c:v>0.83422459893048084</c:v>
                </c:pt>
                <c:pt idx="67">
                  <c:v>0.83422459893048084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0.59893048128342252</c:v>
                </c:pt>
                <c:pt idx="73">
                  <c:v>0.59893048128342252</c:v>
                </c:pt>
                <c:pt idx="74">
                  <c:v>0.45454545454545447</c:v>
                </c:pt>
                <c:pt idx="75">
                  <c:v>0.45454545454545447</c:v>
                </c:pt>
                <c:pt idx="76">
                  <c:v>0.80213903743315496</c:v>
                </c:pt>
                <c:pt idx="77">
                  <c:v>0.80213903743315496</c:v>
                </c:pt>
                <c:pt idx="78">
                  <c:v>0.43850267379679153</c:v>
                </c:pt>
                <c:pt idx="79">
                  <c:v>0.43850267379679153</c:v>
                </c:pt>
                <c:pt idx="80">
                  <c:v>0.37967914438502637</c:v>
                </c:pt>
                <c:pt idx="81">
                  <c:v>0.37967914438502637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1F-41DD-B262-693B014AB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157136"/>
        <c:axId val="673161296"/>
      </c:lineChart>
      <c:catAx>
        <c:axId val="673157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61296"/>
        <c:crosses val="autoZero"/>
        <c:auto val="1"/>
        <c:lblAlgn val="ctr"/>
        <c:lblOffset val="100"/>
        <c:noMultiLvlLbl val="0"/>
      </c:catAx>
      <c:valAx>
        <c:axId val="67316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5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'leather 8MayPM 1'!$M$1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'leather 8MayPM 1'!$M$2:$M$84</c:f>
              <c:numCache>
                <c:formatCode>General</c:formatCode>
                <c:ptCount val="83"/>
                <c:pt idx="0">
                  <c:v>90.5</c:v>
                </c:pt>
                <c:pt idx="1">
                  <c:v>90.5</c:v>
                </c:pt>
                <c:pt idx="2">
                  <c:v>97.1</c:v>
                </c:pt>
                <c:pt idx="3">
                  <c:v>97.1</c:v>
                </c:pt>
                <c:pt idx="4">
                  <c:v>98.9</c:v>
                </c:pt>
                <c:pt idx="5">
                  <c:v>98.9</c:v>
                </c:pt>
                <c:pt idx="6">
                  <c:v>101.5</c:v>
                </c:pt>
                <c:pt idx="7">
                  <c:v>101.5</c:v>
                </c:pt>
                <c:pt idx="8">
                  <c:v>103.6</c:v>
                </c:pt>
                <c:pt idx="9">
                  <c:v>103.6</c:v>
                </c:pt>
                <c:pt idx="10">
                  <c:v>97.4</c:v>
                </c:pt>
                <c:pt idx="11">
                  <c:v>97.4</c:v>
                </c:pt>
                <c:pt idx="12">
                  <c:v>96.8</c:v>
                </c:pt>
                <c:pt idx="13">
                  <c:v>96.8</c:v>
                </c:pt>
                <c:pt idx="14">
                  <c:v>95.6</c:v>
                </c:pt>
                <c:pt idx="15">
                  <c:v>95.6</c:v>
                </c:pt>
                <c:pt idx="16">
                  <c:v>93.9</c:v>
                </c:pt>
                <c:pt idx="17">
                  <c:v>93.9</c:v>
                </c:pt>
                <c:pt idx="18">
                  <c:v>92.6</c:v>
                </c:pt>
                <c:pt idx="19">
                  <c:v>92.6</c:v>
                </c:pt>
                <c:pt idx="20">
                  <c:v>91.7</c:v>
                </c:pt>
                <c:pt idx="21">
                  <c:v>91.7</c:v>
                </c:pt>
                <c:pt idx="22">
                  <c:v>98</c:v>
                </c:pt>
                <c:pt idx="23">
                  <c:v>98</c:v>
                </c:pt>
                <c:pt idx="24">
                  <c:v>101.9</c:v>
                </c:pt>
                <c:pt idx="25">
                  <c:v>101.9</c:v>
                </c:pt>
                <c:pt idx="26">
                  <c:v>97.2</c:v>
                </c:pt>
                <c:pt idx="27">
                  <c:v>97.2</c:v>
                </c:pt>
                <c:pt idx="28">
                  <c:v>96.6</c:v>
                </c:pt>
                <c:pt idx="29">
                  <c:v>96.6</c:v>
                </c:pt>
                <c:pt idx="30">
                  <c:v>95.1</c:v>
                </c:pt>
                <c:pt idx="31">
                  <c:v>95.1</c:v>
                </c:pt>
                <c:pt idx="32">
                  <c:v>93.8</c:v>
                </c:pt>
                <c:pt idx="33">
                  <c:v>93.8</c:v>
                </c:pt>
                <c:pt idx="34">
                  <c:v>92.6</c:v>
                </c:pt>
                <c:pt idx="35">
                  <c:v>92.6</c:v>
                </c:pt>
                <c:pt idx="36">
                  <c:v>92.2</c:v>
                </c:pt>
                <c:pt idx="37">
                  <c:v>92.2</c:v>
                </c:pt>
                <c:pt idx="38">
                  <c:v>98.4</c:v>
                </c:pt>
                <c:pt idx="39">
                  <c:v>98.4</c:v>
                </c:pt>
                <c:pt idx="40">
                  <c:v>103.4</c:v>
                </c:pt>
                <c:pt idx="41">
                  <c:v>103.4</c:v>
                </c:pt>
                <c:pt idx="42">
                  <c:v>106.9</c:v>
                </c:pt>
                <c:pt idx="43">
                  <c:v>106.9</c:v>
                </c:pt>
                <c:pt idx="44">
                  <c:v>99.3</c:v>
                </c:pt>
                <c:pt idx="45">
                  <c:v>99.3</c:v>
                </c:pt>
                <c:pt idx="46">
                  <c:v>98</c:v>
                </c:pt>
                <c:pt idx="47">
                  <c:v>98</c:v>
                </c:pt>
                <c:pt idx="48">
                  <c:v>104.9</c:v>
                </c:pt>
                <c:pt idx="49">
                  <c:v>104.9</c:v>
                </c:pt>
                <c:pt idx="50">
                  <c:v>97.9</c:v>
                </c:pt>
                <c:pt idx="51">
                  <c:v>97.9</c:v>
                </c:pt>
                <c:pt idx="52">
                  <c:v>97.3</c:v>
                </c:pt>
                <c:pt idx="53">
                  <c:v>97.3</c:v>
                </c:pt>
                <c:pt idx="54">
                  <c:v>101.8</c:v>
                </c:pt>
                <c:pt idx="55">
                  <c:v>101.8</c:v>
                </c:pt>
                <c:pt idx="56">
                  <c:v>97.6</c:v>
                </c:pt>
                <c:pt idx="57">
                  <c:v>97.6</c:v>
                </c:pt>
                <c:pt idx="58">
                  <c:v>97.1</c:v>
                </c:pt>
                <c:pt idx="59">
                  <c:v>97.1</c:v>
                </c:pt>
                <c:pt idx="60">
                  <c:v>96.8</c:v>
                </c:pt>
                <c:pt idx="61">
                  <c:v>96.8</c:v>
                </c:pt>
                <c:pt idx="62">
                  <c:v>96</c:v>
                </c:pt>
                <c:pt idx="63">
                  <c:v>96</c:v>
                </c:pt>
                <c:pt idx="64">
                  <c:v>100</c:v>
                </c:pt>
                <c:pt idx="65">
                  <c:v>100</c:v>
                </c:pt>
                <c:pt idx="66">
                  <c:v>106.1</c:v>
                </c:pt>
                <c:pt idx="67">
                  <c:v>106.1</c:v>
                </c:pt>
                <c:pt idx="68">
                  <c:v>109.2</c:v>
                </c:pt>
                <c:pt idx="69">
                  <c:v>109.2</c:v>
                </c:pt>
                <c:pt idx="70">
                  <c:v>109.2</c:v>
                </c:pt>
                <c:pt idx="71">
                  <c:v>109.2</c:v>
                </c:pt>
                <c:pt idx="72">
                  <c:v>101.7</c:v>
                </c:pt>
                <c:pt idx="73">
                  <c:v>101.7</c:v>
                </c:pt>
                <c:pt idx="74">
                  <c:v>99</c:v>
                </c:pt>
                <c:pt idx="75">
                  <c:v>99</c:v>
                </c:pt>
                <c:pt idx="76">
                  <c:v>105.5</c:v>
                </c:pt>
                <c:pt idx="77">
                  <c:v>105.5</c:v>
                </c:pt>
                <c:pt idx="78">
                  <c:v>98.7</c:v>
                </c:pt>
                <c:pt idx="79">
                  <c:v>98.7</c:v>
                </c:pt>
                <c:pt idx="80">
                  <c:v>97.6</c:v>
                </c:pt>
                <c:pt idx="81">
                  <c:v>97.6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90-4581-9D2E-5B5B6C89D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011984"/>
        <c:axId val="669014224"/>
      </c:lineChart>
      <c:catAx>
        <c:axId val="669011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14224"/>
        <c:crosses val="autoZero"/>
        <c:auto val="1"/>
        <c:lblAlgn val="ctr"/>
        <c:lblOffset val="100"/>
        <c:noMultiLvlLbl val="0"/>
      </c:catAx>
      <c:valAx>
        <c:axId val="66901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1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'leather 5MayAM'!$C$1</c:f>
              <c:strCache>
                <c:ptCount val="1"/>
                <c:pt idx="0">
                  <c:v>cluster_1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'leather 5MayAM'!$C$2:$C$87</c:f>
              <c:numCache>
                <c:formatCode>General</c:formatCode>
                <c:ptCount val="86"/>
                <c:pt idx="0">
                  <c:v>5.2631352022558892E-2</c:v>
                </c:pt>
                <c:pt idx="1">
                  <c:v>5.2631352022558892E-2</c:v>
                </c:pt>
                <c:pt idx="2">
                  <c:v>0.10526270404511778</c:v>
                </c:pt>
                <c:pt idx="3">
                  <c:v>0.10526270404511778</c:v>
                </c:pt>
                <c:pt idx="4">
                  <c:v>5.2631352022558892E-2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5.2631352022558892E-2</c:v>
                </c:pt>
                <c:pt idx="10">
                  <c:v>5.2631352022558892E-2</c:v>
                </c:pt>
                <c:pt idx="11">
                  <c:v>0</c:v>
                </c:pt>
                <c:pt idx="12">
                  <c:v>0</c:v>
                </c:pt>
                <c:pt idx="13">
                  <c:v>5.2631352022558892E-2</c:v>
                </c:pt>
                <c:pt idx="14">
                  <c:v>0.15789405606767667</c:v>
                </c:pt>
                <c:pt idx="15">
                  <c:v>0.42105081618047113</c:v>
                </c:pt>
                <c:pt idx="16">
                  <c:v>0.57894487224813584</c:v>
                </c:pt>
                <c:pt idx="17">
                  <c:v>0.73683892831581255</c:v>
                </c:pt>
                <c:pt idx="18">
                  <c:v>0.78947028033837141</c:v>
                </c:pt>
                <c:pt idx="19">
                  <c:v>0.84210163236093027</c:v>
                </c:pt>
                <c:pt idx="20">
                  <c:v>0.89473729595488227</c:v>
                </c:pt>
                <c:pt idx="21">
                  <c:v>0.94736864797744114</c:v>
                </c:pt>
                <c:pt idx="22">
                  <c:v>0.89473729595488227</c:v>
                </c:pt>
                <c:pt idx="23">
                  <c:v>0.84210163236093027</c:v>
                </c:pt>
                <c:pt idx="24">
                  <c:v>0.73683892831581255</c:v>
                </c:pt>
                <c:pt idx="25">
                  <c:v>0.73683892831581255</c:v>
                </c:pt>
                <c:pt idx="26">
                  <c:v>0.78947028033837141</c:v>
                </c:pt>
                <c:pt idx="27">
                  <c:v>0.78947028033837141</c:v>
                </c:pt>
                <c:pt idx="28">
                  <c:v>0.73683892831581255</c:v>
                </c:pt>
                <c:pt idx="29">
                  <c:v>0.73683892831581255</c:v>
                </c:pt>
                <c:pt idx="30">
                  <c:v>0.73683892831581255</c:v>
                </c:pt>
                <c:pt idx="31">
                  <c:v>0.78947028033837141</c:v>
                </c:pt>
                <c:pt idx="32">
                  <c:v>0.78947028033837141</c:v>
                </c:pt>
                <c:pt idx="33">
                  <c:v>0.84210163236093027</c:v>
                </c:pt>
                <c:pt idx="34">
                  <c:v>0.89473729595488227</c:v>
                </c:pt>
                <c:pt idx="35">
                  <c:v>0.89473729595488227</c:v>
                </c:pt>
                <c:pt idx="36">
                  <c:v>0.84210163236093027</c:v>
                </c:pt>
                <c:pt idx="37">
                  <c:v>0.84210163236093027</c:v>
                </c:pt>
                <c:pt idx="38">
                  <c:v>0.89473729595488227</c:v>
                </c:pt>
                <c:pt idx="39">
                  <c:v>0.84210163236093027</c:v>
                </c:pt>
                <c:pt idx="40">
                  <c:v>0.94736864797744114</c:v>
                </c:pt>
                <c:pt idx="41">
                  <c:v>1</c:v>
                </c:pt>
                <c:pt idx="42">
                  <c:v>0.94736864797744114</c:v>
                </c:pt>
                <c:pt idx="43">
                  <c:v>0.89473729595488227</c:v>
                </c:pt>
                <c:pt idx="44">
                  <c:v>0.84210163236093027</c:v>
                </c:pt>
                <c:pt idx="45">
                  <c:v>0.89473729595488227</c:v>
                </c:pt>
                <c:pt idx="46">
                  <c:v>0.73683892831581255</c:v>
                </c:pt>
                <c:pt idx="47">
                  <c:v>0.78947028033837141</c:v>
                </c:pt>
                <c:pt idx="48">
                  <c:v>0.73683892831581255</c:v>
                </c:pt>
                <c:pt idx="49">
                  <c:v>0.68420757629325357</c:v>
                </c:pt>
                <c:pt idx="50">
                  <c:v>0.68420757629325357</c:v>
                </c:pt>
                <c:pt idx="51">
                  <c:v>0.68420757629325357</c:v>
                </c:pt>
                <c:pt idx="52">
                  <c:v>0.68420757629325357</c:v>
                </c:pt>
                <c:pt idx="53">
                  <c:v>0.63157622427069471</c:v>
                </c:pt>
                <c:pt idx="54">
                  <c:v>0.68420757629325357</c:v>
                </c:pt>
                <c:pt idx="55">
                  <c:v>0.73683892831581255</c:v>
                </c:pt>
                <c:pt idx="56">
                  <c:v>0.73683892831581255</c:v>
                </c:pt>
                <c:pt idx="57">
                  <c:v>0.73683892831581255</c:v>
                </c:pt>
                <c:pt idx="58">
                  <c:v>0.68420757629325357</c:v>
                </c:pt>
                <c:pt idx="59">
                  <c:v>0.63157622427069471</c:v>
                </c:pt>
                <c:pt idx="60">
                  <c:v>0.73683892831581255</c:v>
                </c:pt>
                <c:pt idx="61">
                  <c:v>0.78947028033837141</c:v>
                </c:pt>
                <c:pt idx="62">
                  <c:v>0.73683892831581255</c:v>
                </c:pt>
                <c:pt idx="63">
                  <c:v>0.78947028033837141</c:v>
                </c:pt>
                <c:pt idx="64">
                  <c:v>0.73683892831581255</c:v>
                </c:pt>
                <c:pt idx="65">
                  <c:v>0.68420757629325357</c:v>
                </c:pt>
                <c:pt idx="66">
                  <c:v>0.63157622427069471</c:v>
                </c:pt>
                <c:pt idx="67">
                  <c:v>0.57894487224813584</c:v>
                </c:pt>
                <c:pt idx="68">
                  <c:v>0.68420757629325357</c:v>
                </c:pt>
                <c:pt idx="69">
                  <c:v>0.52631352022557698</c:v>
                </c:pt>
                <c:pt idx="70">
                  <c:v>0.47368216820301806</c:v>
                </c:pt>
                <c:pt idx="71">
                  <c:v>0.36841946415791221</c:v>
                </c:pt>
                <c:pt idx="72">
                  <c:v>0.31578811213535335</c:v>
                </c:pt>
                <c:pt idx="73">
                  <c:v>0.21052540809023557</c:v>
                </c:pt>
                <c:pt idx="74">
                  <c:v>0.21052540809023557</c:v>
                </c:pt>
                <c:pt idx="75">
                  <c:v>0.26315676011279443</c:v>
                </c:pt>
                <c:pt idx="76">
                  <c:v>0.26315676011279443</c:v>
                </c:pt>
                <c:pt idx="77">
                  <c:v>0.26315676011279443</c:v>
                </c:pt>
                <c:pt idx="78">
                  <c:v>0.26315676011279443</c:v>
                </c:pt>
                <c:pt idx="79">
                  <c:v>0.26315676011279443</c:v>
                </c:pt>
                <c:pt idx="80">
                  <c:v>0.26315676011279443</c:v>
                </c:pt>
                <c:pt idx="81">
                  <c:v>0.26315676011279443</c:v>
                </c:pt>
                <c:pt idx="82">
                  <c:v>0.31578811213535335</c:v>
                </c:pt>
                <c:pt idx="83">
                  <c:v>0.36841946415791221</c:v>
                </c:pt>
                <c:pt idx="84">
                  <c:v>0.36841946415791221</c:v>
                </c:pt>
                <c:pt idx="85">
                  <c:v>0.36841946415791221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6F-405B-A040-59A743A143BD}"/>
            </c:ext>
          </c:extLst>
        </c:ser>
        <c:ser>
          <c:idx val="2"/>
          <c:order val="1"/>
          <c:tx>
            <c:strRef>
              <c:f>'leather 5MayAM'!$E$1</c:f>
              <c:strCache>
                <c:ptCount val="1"/>
                <c:pt idx="0">
                  <c:v>cluster_2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'leather 5MayAM'!$E$2:$E$87</c:f>
              <c:numCache>
                <c:formatCode>General</c:formatCode>
                <c:ptCount val="86"/>
                <c:pt idx="0">
                  <c:v>0.49999795200314112</c:v>
                </c:pt>
                <c:pt idx="1">
                  <c:v>0.44999815680282584</c:v>
                </c:pt>
                <c:pt idx="2">
                  <c:v>0.49999795200314112</c:v>
                </c:pt>
                <c:pt idx="3">
                  <c:v>0.49999795200314112</c:v>
                </c:pt>
                <c:pt idx="4">
                  <c:v>0.44999815680282584</c:v>
                </c:pt>
                <c:pt idx="5">
                  <c:v>0.44999815680282584</c:v>
                </c:pt>
                <c:pt idx="6">
                  <c:v>0.34999856640219534</c:v>
                </c:pt>
                <c:pt idx="7">
                  <c:v>0.44999815680282584</c:v>
                </c:pt>
                <c:pt idx="8">
                  <c:v>0.39999836160251062</c:v>
                </c:pt>
                <c:pt idx="9">
                  <c:v>0.39999836160251062</c:v>
                </c:pt>
                <c:pt idx="10">
                  <c:v>0.44999815680282584</c:v>
                </c:pt>
                <c:pt idx="11">
                  <c:v>0.5499977472034564</c:v>
                </c:pt>
                <c:pt idx="12">
                  <c:v>0.49999795200314112</c:v>
                </c:pt>
                <c:pt idx="13">
                  <c:v>0.59999754240377157</c:v>
                </c:pt>
                <c:pt idx="14">
                  <c:v>0.75000102399842372</c:v>
                </c:pt>
                <c:pt idx="15">
                  <c:v>0.800000819198739</c:v>
                </c:pt>
                <c:pt idx="16">
                  <c:v>0.90000040959936956</c:v>
                </c:pt>
                <c:pt idx="17">
                  <c:v>1</c:v>
                </c:pt>
                <c:pt idx="18">
                  <c:v>1</c:v>
                </c:pt>
                <c:pt idx="19">
                  <c:v>0.95000020479968472</c:v>
                </c:pt>
                <c:pt idx="20">
                  <c:v>1</c:v>
                </c:pt>
                <c:pt idx="21">
                  <c:v>0.95000020479968472</c:v>
                </c:pt>
                <c:pt idx="22">
                  <c:v>0.85000061439905428</c:v>
                </c:pt>
                <c:pt idx="23">
                  <c:v>0.75000102399842372</c:v>
                </c:pt>
                <c:pt idx="24">
                  <c:v>0.75000102399842372</c:v>
                </c:pt>
                <c:pt idx="25">
                  <c:v>0.70000122879810855</c:v>
                </c:pt>
                <c:pt idx="26">
                  <c:v>0.800000819198739</c:v>
                </c:pt>
                <c:pt idx="27">
                  <c:v>0.85000061439905428</c:v>
                </c:pt>
                <c:pt idx="28">
                  <c:v>0.75000102399842372</c:v>
                </c:pt>
                <c:pt idx="29">
                  <c:v>0.75000102399842372</c:v>
                </c:pt>
                <c:pt idx="30">
                  <c:v>0.85000061439905428</c:v>
                </c:pt>
                <c:pt idx="31">
                  <c:v>0.75000102399842372</c:v>
                </c:pt>
                <c:pt idx="32">
                  <c:v>0.70000122879810855</c:v>
                </c:pt>
                <c:pt idx="33">
                  <c:v>0.70000122879810855</c:v>
                </c:pt>
                <c:pt idx="34">
                  <c:v>0.65000143359779328</c:v>
                </c:pt>
                <c:pt idx="35">
                  <c:v>0.75000102399842372</c:v>
                </c:pt>
                <c:pt idx="36">
                  <c:v>0.75000102399842372</c:v>
                </c:pt>
                <c:pt idx="37">
                  <c:v>0.90000040959936956</c:v>
                </c:pt>
                <c:pt idx="38">
                  <c:v>0.70000122879810855</c:v>
                </c:pt>
                <c:pt idx="39">
                  <c:v>0.75000102399842372</c:v>
                </c:pt>
                <c:pt idx="40">
                  <c:v>0.70000122879810855</c:v>
                </c:pt>
                <c:pt idx="41">
                  <c:v>0.59999754240377157</c:v>
                </c:pt>
                <c:pt idx="42">
                  <c:v>0.59999754240377157</c:v>
                </c:pt>
                <c:pt idx="43">
                  <c:v>0.65000143359779328</c:v>
                </c:pt>
                <c:pt idx="44">
                  <c:v>0.44999815680282584</c:v>
                </c:pt>
                <c:pt idx="45">
                  <c:v>0.49999795200314112</c:v>
                </c:pt>
                <c:pt idx="46">
                  <c:v>0.44999815680282584</c:v>
                </c:pt>
                <c:pt idx="47">
                  <c:v>0.39999836160251062</c:v>
                </c:pt>
                <c:pt idx="48">
                  <c:v>0.39999836160251062</c:v>
                </c:pt>
                <c:pt idx="49">
                  <c:v>0.29999877120188012</c:v>
                </c:pt>
                <c:pt idx="50">
                  <c:v>0.39999836160251062</c:v>
                </c:pt>
                <c:pt idx="51">
                  <c:v>0.29999877120188012</c:v>
                </c:pt>
                <c:pt idx="52">
                  <c:v>0.39999836160251062</c:v>
                </c:pt>
                <c:pt idx="53">
                  <c:v>0.39999836160251062</c:v>
                </c:pt>
                <c:pt idx="54">
                  <c:v>0.29999877120188012</c:v>
                </c:pt>
                <c:pt idx="55">
                  <c:v>0.29999877120188012</c:v>
                </c:pt>
                <c:pt idx="56">
                  <c:v>0.34999856640219534</c:v>
                </c:pt>
                <c:pt idx="57">
                  <c:v>0.34999856640219534</c:v>
                </c:pt>
                <c:pt idx="58">
                  <c:v>0.39999836160251062</c:v>
                </c:pt>
                <c:pt idx="59">
                  <c:v>0.49999795200314112</c:v>
                </c:pt>
                <c:pt idx="60">
                  <c:v>0.49999795200314112</c:v>
                </c:pt>
                <c:pt idx="61">
                  <c:v>0.49999795200314112</c:v>
                </c:pt>
                <c:pt idx="62">
                  <c:v>0.49999795200314112</c:v>
                </c:pt>
                <c:pt idx="63">
                  <c:v>0.49999795200314112</c:v>
                </c:pt>
                <c:pt idx="64">
                  <c:v>0.39999836160251062</c:v>
                </c:pt>
                <c:pt idx="65">
                  <c:v>0.34999856640219534</c:v>
                </c:pt>
                <c:pt idx="66">
                  <c:v>0.29999877120188012</c:v>
                </c:pt>
                <c:pt idx="67">
                  <c:v>0.34999856640219534</c:v>
                </c:pt>
                <c:pt idx="68">
                  <c:v>0.29999877120188012</c:v>
                </c:pt>
                <c:pt idx="69">
                  <c:v>0.199999180801261</c:v>
                </c:pt>
                <c:pt idx="70">
                  <c:v>0.29999877120188012</c:v>
                </c:pt>
                <c:pt idx="71">
                  <c:v>0.199999180801261</c:v>
                </c:pt>
                <c:pt idx="72">
                  <c:v>0.199999180801261</c:v>
                </c:pt>
                <c:pt idx="73">
                  <c:v>0.14999938560094575</c:v>
                </c:pt>
                <c:pt idx="74">
                  <c:v>9.99995904006305E-2</c:v>
                </c:pt>
                <c:pt idx="75">
                  <c:v>4.999979520031525E-2</c:v>
                </c:pt>
                <c:pt idx="76">
                  <c:v>9.99995904006305E-2</c:v>
                </c:pt>
                <c:pt idx="77">
                  <c:v>4.999979520031525E-2</c:v>
                </c:pt>
                <c:pt idx="78">
                  <c:v>4.999979520031525E-2</c:v>
                </c:pt>
                <c:pt idx="79">
                  <c:v>9.99995904006305E-2</c:v>
                </c:pt>
                <c:pt idx="80">
                  <c:v>9.99995904006305E-2</c:v>
                </c:pt>
                <c:pt idx="81">
                  <c:v>9.99995904006305E-2</c:v>
                </c:pt>
                <c:pt idx="82">
                  <c:v>0</c:v>
                </c:pt>
                <c:pt idx="83">
                  <c:v>4.999979520031525E-2</c:v>
                </c:pt>
                <c:pt idx="84">
                  <c:v>0</c:v>
                </c:pt>
                <c:pt idx="85">
                  <c:v>9.99995904006305E-2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6F-405B-A040-59A743A143BD}"/>
            </c:ext>
          </c:extLst>
        </c:ser>
        <c:ser>
          <c:idx val="3"/>
          <c:order val="2"/>
          <c:tx>
            <c:strRef>
              <c:f>'leather 5MayAM'!$G$1</c:f>
              <c:strCache>
                <c:ptCount val="1"/>
                <c:pt idx="0">
                  <c:v>cluster_3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'leather 5MayAM'!$G$2:$G$87</c:f>
              <c:numCache>
                <c:formatCode>General</c:formatCode>
                <c:ptCount val="86"/>
                <c:pt idx="0">
                  <c:v>0.24999999999997868</c:v>
                </c:pt>
                <c:pt idx="1">
                  <c:v>0.24999999999997868</c:v>
                </c:pt>
                <c:pt idx="2">
                  <c:v>0.24999999999997868</c:v>
                </c:pt>
                <c:pt idx="3">
                  <c:v>0.12500000000000355</c:v>
                </c:pt>
                <c:pt idx="4">
                  <c:v>0.12500000000000355</c:v>
                </c:pt>
                <c:pt idx="5">
                  <c:v>0.12500000000000355</c:v>
                </c:pt>
                <c:pt idx="6">
                  <c:v>0.12500000000000355</c:v>
                </c:pt>
                <c:pt idx="7">
                  <c:v>0.24999999999997868</c:v>
                </c:pt>
                <c:pt idx="8">
                  <c:v>0.12500000000000355</c:v>
                </c:pt>
                <c:pt idx="9">
                  <c:v>0.12500000000000355</c:v>
                </c:pt>
                <c:pt idx="10">
                  <c:v>0.12500000000000355</c:v>
                </c:pt>
                <c:pt idx="11">
                  <c:v>0.12500000000000355</c:v>
                </c:pt>
                <c:pt idx="12">
                  <c:v>0.24999999999997868</c:v>
                </c:pt>
                <c:pt idx="13">
                  <c:v>0.12500000000000355</c:v>
                </c:pt>
                <c:pt idx="14">
                  <c:v>0.49999999999998579</c:v>
                </c:pt>
                <c:pt idx="15">
                  <c:v>0.62499999999998934</c:v>
                </c:pt>
                <c:pt idx="16">
                  <c:v>0.37499999999998224</c:v>
                </c:pt>
                <c:pt idx="17">
                  <c:v>0.49999999999998579</c:v>
                </c:pt>
                <c:pt idx="18">
                  <c:v>0.62499999999998934</c:v>
                </c:pt>
                <c:pt idx="19">
                  <c:v>0.49999999999998579</c:v>
                </c:pt>
                <c:pt idx="20">
                  <c:v>0.74999999999999289</c:v>
                </c:pt>
                <c:pt idx="21">
                  <c:v>0.37499999999998224</c:v>
                </c:pt>
                <c:pt idx="22">
                  <c:v>0.49999999999998579</c:v>
                </c:pt>
                <c:pt idx="23">
                  <c:v>0.49999999999998579</c:v>
                </c:pt>
                <c:pt idx="24">
                  <c:v>0.37499999999998224</c:v>
                </c:pt>
                <c:pt idx="25">
                  <c:v>0.37499999999998224</c:v>
                </c:pt>
                <c:pt idx="26">
                  <c:v>0.37499999999998224</c:v>
                </c:pt>
                <c:pt idx="27">
                  <c:v>0.37499999999998224</c:v>
                </c:pt>
                <c:pt idx="28">
                  <c:v>0.12500000000000355</c:v>
                </c:pt>
                <c:pt idx="29">
                  <c:v>0</c:v>
                </c:pt>
                <c:pt idx="30">
                  <c:v>0.24999999999997868</c:v>
                </c:pt>
                <c:pt idx="31">
                  <c:v>1</c:v>
                </c:pt>
                <c:pt idx="32">
                  <c:v>1</c:v>
                </c:pt>
                <c:pt idx="33">
                  <c:v>0.87499999999999645</c:v>
                </c:pt>
                <c:pt idx="34">
                  <c:v>0.87499999999999645</c:v>
                </c:pt>
                <c:pt idx="35">
                  <c:v>0.87499999999999645</c:v>
                </c:pt>
                <c:pt idx="36">
                  <c:v>0.62499999999998934</c:v>
                </c:pt>
                <c:pt idx="37">
                  <c:v>1</c:v>
                </c:pt>
                <c:pt idx="38">
                  <c:v>0.49999999999998579</c:v>
                </c:pt>
                <c:pt idx="39">
                  <c:v>0.62499999999998934</c:v>
                </c:pt>
                <c:pt idx="40">
                  <c:v>0.24999999999997868</c:v>
                </c:pt>
                <c:pt idx="41">
                  <c:v>0.49999999999998579</c:v>
                </c:pt>
                <c:pt idx="42">
                  <c:v>0.74999999999999289</c:v>
                </c:pt>
                <c:pt idx="43">
                  <c:v>0.37499999999998224</c:v>
                </c:pt>
                <c:pt idx="44">
                  <c:v>0.49999999999998579</c:v>
                </c:pt>
                <c:pt idx="45">
                  <c:v>0.37499999999998224</c:v>
                </c:pt>
                <c:pt idx="46">
                  <c:v>0</c:v>
                </c:pt>
                <c:pt idx="47">
                  <c:v>0.24999999999997868</c:v>
                </c:pt>
                <c:pt idx="48">
                  <c:v>0</c:v>
                </c:pt>
                <c:pt idx="49">
                  <c:v>0.24999999999997868</c:v>
                </c:pt>
                <c:pt idx="50">
                  <c:v>0.24999999999997868</c:v>
                </c:pt>
                <c:pt idx="51">
                  <c:v>0.24999999999997868</c:v>
                </c:pt>
                <c:pt idx="52">
                  <c:v>0.24999999999997868</c:v>
                </c:pt>
                <c:pt idx="53">
                  <c:v>0.49999999999998579</c:v>
                </c:pt>
                <c:pt idx="54">
                  <c:v>0.37499999999998224</c:v>
                </c:pt>
                <c:pt idx="55">
                  <c:v>0.12500000000000355</c:v>
                </c:pt>
                <c:pt idx="56">
                  <c:v>0.37499999999998224</c:v>
                </c:pt>
                <c:pt idx="57">
                  <c:v>0.37499999999998224</c:v>
                </c:pt>
                <c:pt idx="58">
                  <c:v>0.24999999999997868</c:v>
                </c:pt>
                <c:pt idx="59">
                  <c:v>0.49999999999998579</c:v>
                </c:pt>
                <c:pt idx="60">
                  <c:v>0.74999999999999289</c:v>
                </c:pt>
                <c:pt idx="61">
                  <c:v>0.49999999999998579</c:v>
                </c:pt>
                <c:pt idx="62">
                  <c:v>0.37499999999998224</c:v>
                </c:pt>
                <c:pt idx="63">
                  <c:v>0.62499999999998934</c:v>
                </c:pt>
                <c:pt idx="64">
                  <c:v>0.37499999999998224</c:v>
                </c:pt>
                <c:pt idx="65">
                  <c:v>0.24999999999997868</c:v>
                </c:pt>
                <c:pt idx="66">
                  <c:v>0.49999999999998579</c:v>
                </c:pt>
                <c:pt idx="67">
                  <c:v>0.12500000000000355</c:v>
                </c:pt>
                <c:pt idx="68">
                  <c:v>0.12500000000000355</c:v>
                </c:pt>
                <c:pt idx="69">
                  <c:v>0.12500000000000355</c:v>
                </c:pt>
                <c:pt idx="70">
                  <c:v>0.62499999999998934</c:v>
                </c:pt>
                <c:pt idx="71">
                  <c:v>0.62499999999998934</c:v>
                </c:pt>
                <c:pt idx="72">
                  <c:v>0.87499999999999645</c:v>
                </c:pt>
                <c:pt idx="73">
                  <c:v>0.87499999999999645</c:v>
                </c:pt>
                <c:pt idx="74">
                  <c:v>1</c:v>
                </c:pt>
                <c:pt idx="75">
                  <c:v>1</c:v>
                </c:pt>
                <c:pt idx="76">
                  <c:v>0.87499999999999645</c:v>
                </c:pt>
                <c:pt idx="77">
                  <c:v>0.74999999999999289</c:v>
                </c:pt>
                <c:pt idx="78">
                  <c:v>0.74999999999999289</c:v>
                </c:pt>
                <c:pt idx="79">
                  <c:v>0.62499999999998934</c:v>
                </c:pt>
                <c:pt idx="80">
                  <c:v>0.74999999999999289</c:v>
                </c:pt>
                <c:pt idx="81">
                  <c:v>0.74999999999999289</c:v>
                </c:pt>
                <c:pt idx="82">
                  <c:v>0.74999999999999289</c:v>
                </c:pt>
                <c:pt idx="83">
                  <c:v>0.74999999999999289</c:v>
                </c:pt>
                <c:pt idx="84">
                  <c:v>0.37499999999998224</c:v>
                </c:pt>
                <c:pt idx="85">
                  <c:v>0.62499999999998934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6F-405B-A040-59A743A143BD}"/>
            </c:ext>
          </c:extLst>
        </c:ser>
        <c:ser>
          <c:idx val="4"/>
          <c:order val="3"/>
          <c:tx>
            <c:strRef>
              <c:f>'leather 5MayAM'!$I$1</c:f>
              <c:strCache>
                <c:ptCount val="1"/>
                <c:pt idx="0">
                  <c:v>cluster_4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'leather 5MayAM'!$I$2:$I$87</c:f>
              <c:numCache>
                <c:formatCode>General</c:formatCode>
                <c:ptCount val="86"/>
                <c:pt idx="0">
                  <c:v>0</c:v>
                </c:pt>
                <c:pt idx="1">
                  <c:v>0.11764649190439663</c:v>
                </c:pt>
                <c:pt idx="2">
                  <c:v>0.17646973785659495</c:v>
                </c:pt>
                <c:pt idx="3">
                  <c:v>0.17646973785659495</c:v>
                </c:pt>
                <c:pt idx="4">
                  <c:v>5.8823245952198316E-2</c:v>
                </c:pt>
                <c:pt idx="5">
                  <c:v>5.8823245952198316E-2</c:v>
                </c:pt>
                <c:pt idx="6">
                  <c:v>0.11764649190439663</c:v>
                </c:pt>
                <c:pt idx="7">
                  <c:v>5.8823245952198316E-2</c:v>
                </c:pt>
                <c:pt idx="8">
                  <c:v>0.11764649190439663</c:v>
                </c:pt>
                <c:pt idx="9">
                  <c:v>0.11764649190439663</c:v>
                </c:pt>
                <c:pt idx="10">
                  <c:v>0.11764649190439663</c:v>
                </c:pt>
                <c:pt idx="11">
                  <c:v>0.11764649190439663</c:v>
                </c:pt>
                <c:pt idx="12">
                  <c:v>0.11764649190439663</c:v>
                </c:pt>
                <c:pt idx="13">
                  <c:v>0.11764649190439663</c:v>
                </c:pt>
                <c:pt idx="14">
                  <c:v>0.41176272166537481</c:v>
                </c:pt>
                <c:pt idx="15">
                  <c:v>0.47058596761757315</c:v>
                </c:pt>
                <c:pt idx="16">
                  <c:v>0.58823245952196979</c:v>
                </c:pt>
                <c:pt idx="17">
                  <c:v>0.82353026214340508</c:v>
                </c:pt>
                <c:pt idx="18">
                  <c:v>0.82353026214340508</c:v>
                </c:pt>
                <c:pt idx="19">
                  <c:v>0.88235350809560342</c:v>
                </c:pt>
                <c:pt idx="20">
                  <c:v>0.94117675404780166</c:v>
                </c:pt>
                <c:pt idx="21">
                  <c:v>0.94117675404780166</c:v>
                </c:pt>
                <c:pt idx="22">
                  <c:v>0.94117675404780166</c:v>
                </c:pt>
                <c:pt idx="23">
                  <c:v>0.94117675404780166</c:v>
                </c:pt>
                <c:pt idx="24">
                  <c:v>0.88235350809560342</c:v>
                </c:pt>
                <c:pt idx="25">
                  <c:v>0.94117675404780166</c:v>
                </c:pt>
                <c:pt idx="26">
                  <c:v>0.88235350809560342</c:v>
                </c:pt>
                <c:pt idx="27">
                  <c:v>0.88235350809560342</c:v>
                </c:pt>
                <c:pt idx="28">
                  <c:v>0.88235350809560342</c:v>
                </c:pt>
                <c:pt idx="29">
                  <c:v>0.82353026214340508</c:v>
                </c:pt>
                <c:pt idx="30">
                  <c:v>0.82353026214340508</c:v>
                </c:pt>
                <c:pt idx="31">
                  <c:v>0.88235350809560342</c:v>
                </c:pt>
                <c:pt idx="32">
                  <c:v>0.88235350809560342</c:v>
                </c:pt>
                <c:pt idx="33">
                  <c:v>0.88235350809560342</c:v>
                </c:pt>
                <c:pt idx="34">
                  <c:v>0.94117675404780166</c:v>
                </c:pt>
                <c:pt idx="35">
                  <c:v>0.94117675404780166</c:v>
                </c:pt>
                <c:pt idx="36">
                  <c:v>0.82353026214340508</c:v>
                </c:pt>
                <c:pt idx="37">
                  <c:v>0.88235350809560342</c:v>
                </c:pt>
                <c:pt idx="38">
                  <c:v>1</c:v>
                </c:pt>
                <c:pt idx="39">
                  <c:v>1</c:v>
                </c:pt>
                <c:pt idx="40">
                  <c:v>0.94117675404780166</c:v>
                </c:pt>
                <c:pt idx="41">
                  <c:v>0.88235350809560342</c:v>
                </c:pt>
                <c:pt idx="42">
                  <c:v>0.88235350809560342</c:v>
                </c:pt>
                <c:pt idx="43">
                  <c:v>0.76470219737856471</c:v>
                </c:pt>
                <c:pt idx="44">
                  <c:v>0.82353026214340508</c:v>
                </c:pt>
                <c:pt idx="45">
                  <c:v>0.88235350809560342</c:v>
                </c:pt>
                <c:pt idx="46">
                  <c:v>0.76470219737856471</c:v>
                </c:pt>
                <c:pt idx="47">
                  <c:v>0.70587895142636636</c:v>
                </c:pt>
                <c:pt idx="48">
                  <c:v>0.70587895142636636</c:v>
                </c:pt>
                <c:pt idx="49">
                  <c:v>0.52940921356977144</c:v>
                </c:pt>
                <c:pt idx="50">
                  <c:v>0.58823245952196979</c:v>
                </c:pt>
                <c:pt idx="51">
                  <c:v>0.64705570547416813</c:v>
                </c:pt>
                <c:pt idx="52">
                  <c:v>0.64705570547416813</c:v>
                </c:pt>
                <c:pt idx="53">
                  <c:v>0.70587895142636636</c:v>
                </c:pt>
                <c:pt idx="54">
                  <c:v>0.58823245952196979</c:v>
                </c:pt>
                <c:pt idx="55">
                  <c:v>0.64705570547416813</c:v>
                </c:pt>
                <c:pt idx="56">
                  <c:v>0.76470219737856471</c:v>
                </c:pt>
                <c:pt idx="57">
                  <c:v>0.70587895142636636</c:v>
                </c:pt>
                <c:pt idx="58">
                  <c:v>0.58823245952196979</c:v>
                </c:pt>
                <c:pt idx="59">
                  <c:v>0.70587895142636636</c:v>
                </c:pt>
                <c:pt idx="60">
                  <c:v>0.70587895142636636</c:v>
                </c:pt>
                <c:pt idx="61">
                  <c:v>0.76470219737856471</c:v>
                </c:pt>
                <c:pt idx="62">
                  <c:v>0.70587895142636636</c:v>
                </c:pt>
                <c:pt idx="63">
                  <c:v>0.76470219737856471</c:v>
                </c:pt>
                <c:pt idx="64">
                  <c:v>0.70587895142636636</c:v>
                </c:pt>
                <c:pt idx="65">
                  <c:v>0.70587895142636636</c:v>
                </c:pt>
                <c:pt idx="66">
                  <c:v>0.52940921356977144</c:v>
                </c:pt>
                <c:pt idx="67">
                  <c:v>0.64705570547416813</c:v>
                </c:pt>
                <c:pt idx="68">
                  <c:v>0.76470219737856471</c:v>
                </c:pt>
                <c:pt idx="69">
                  <c:v>0.52940921356977144</c:v>
                </c:pt>
                <c:pt idx="70">
                  <c:v>0.58823245952196979</c:v>
                </c:pt>
                <c:pt idx="71">
                  <c:v>0.52940921356977144</c:v>
                </c:pt>
                <c:pt idx="72">
                  <c:v>0.41176272166537481</c:v>
                </c:pt>
                <c:pt idx="73">
                  <c:v>0.52940921356977144</c:v>
                </c:pt>
                <c:pt idx="74">
                  <c:v>0.41176272166537481</c:v>
                </c:pt>
                <c:pt idx="75">
                  <c:v>0.35293947571317652</c:v>
                </c:pt>
                <c:pt idx="76">
                  <c:v>0.29411622976099155</c:v>
                </c:pt>
                <c:pt idx="77">
                  <c:v>0.35293947571317652</c:v>
                </c:pt>
                <c:pt idx="78">
                  <c:v>0.35293947571317652</c:v>
                </c:pt>
                <c:pt idx="79">
                  <c:v>0.47058596761757315</c:v>
                </c:pt>
                <c:pt idx="80">
                  <c:v>0.52940921356977144</c:v>
                </c:pt>
                <c:pt idx="81">
                  <c:v>0.52940921356977144</c:v>
                </c:pt>
                <c:pt idx="82">
                  <c:v>0.52940921356977144</c:v>
                </c:pt>
                <c:pt idx="83">
                  <c:v>0.52940921356977144</c:v>
                </c:pt>
                <c:pt idx="84">
                  <c:v>0.47058596761757315</c:v>
                </c:pt>
                <c:pt idx="85">
                  <c:v>0.52940921356977144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6F-405B-A040-59A743A143BD}"/>
            </c:ext>
          </c:extLst>
        </c:ser>
        <c:ser>
          <c:idx val="5"/>
          <c:order val="4"/>
          <c:tx>
            <c:strRef>
              <c:f>'leather 5MayAM'!$K$1</c:f>
              <c:strCache>
                <c:ptCount val="1"/>
                <c:pt idx="0">
                  <c:v>cluster_5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'leather 5MayAM'!$K$2:$K$87</c:f>
              <c:numCache>
                <c:formatCode>General</c:formatCode>
                <c:ptCount val="86"/>
                <c:pt idx="0">
                  <c:v>0.19999999999998788</c:v>
                </c:pt>
                <c:pt idx="1">
                  <c:v>0.1333333333333202</c:v>
                </c:pt>
                <c:pt idx="2">
                  <c:v>0.1333333333333202</c:v>
                </c:pt>
                <c:pt idx="3">
                  <c:v>0.1333333333333202</c:v>
                </c:pt>
                <c:pt idx="4">
                  <c:v>0.1333333333333202</c:v>
                </c:pt>
                <c:pt idx="5">
                  <c:v>0.1333333333333202</c:v>
                </c:pt>
                <c:pt idx="6">
                  <c:v>6.6666666666667679E-2</c:v>
                </c:pt>
                <c:pt idx="7">
                  <c:v>6.6666666666667679E-2</c:v>
                </c:pt>
                <c:pt idx="8">
                  <c:v>6.6666666666667679E-2</c:v>
                </c:pt>
                <c:pt idx="9">
                  <c:v>0.1333333333333202</c:v>
                </c:pt>
                <c:pt idx="10">
                  <c:v>0.1333333333333202</c:v>
                </c:pt>
                <c:pt idx="11">
                  <c:v>0</c:v>
                </c:pt>
                <c:pt idx="12">
                  <c:v>6.6666666666667679E-2</c:v>
                </c:pt>
                <c:pt idx="13">
                  <c:v>0.46666666666665857</c:v>
                </c:pt>
                <c:pt idx="14">
                  <c:v>0.66666666666666163</c:v>
                </c:pt>
                <c:pt idx="15">
                  <c:v>0.79999999999999694</c:v>
                </c:pt>
                <c:pt idx="16">
                  <c:v>0.8666666666666647</c:v>
                </c:pt>
                <c:pt idx="17">
                  <c:v>0.8666666666666647</c:v>
                </c:pt>
                <c:pt idx="18">
                  <c:v>0.93333333333333235</c:v>
                </c:pt>
                <c:pt idx="19">
                  <c:v>0.93333333333333235</c:v>
                </c:pt>
                <c:pt idx="20">
                  <c:v>0.93333333333333235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0.93333333333333235</c:v>
                </c:pt>
                <c:pt idx="26">
                  <c:v>0.93333333333333235</c:v>
                </c:pt>
                <c:pt idx="27">
                  <c:v>0.93333333333333235</c:v>
                </c:pt>
                <c:pt idx="28">
                  <c:v>0.8666666666666647</c:v>
                </c:pt>
                <c:pt idx="29">
                  <c:v>0.8666666666666647</c:v>
                </c:pt>
                <c:pt idx="30">
                  <c:v>0.8666666666666647</c:v>
                </c:pt>
                <c:pt idx="31">
                  <c:v>0.8666666666666647</c:v>
                </c:pt>
                <c:pt idx="32">
                  <c:v>0.93333333333333235</c:v>
                </c:pt>
                <c:pt idx="33">
                  <c:v>0.8666666666666647</c:v>
                </c:pt>
                <c:pt idx="34">
                  <c:v>0.8666666666666647</c:v>
                </c:pt>
                <c:pt idx="35">
                  <c:v>0.93333333333333235</c:v>
                </c:pt>
                <c:pt idx="36">
                  <c:v>0.8666666666666647</c:v>
                </c:pt>
                <c:pt idx="37">
                  <c:v>0.8666666666666647</c:v>
                </c:pt>
                <c:pt idx="38">
                  <c:v>1</c:v>
                </c:pt>
                <c:pt idx="39">
                  <c:v>1</c:v>
                </c:pt>
                <c:pt idx="40">
                  <c:v>0.93333333333333235</c:v>
                </c:pt>
                <c:pt idx="41">
                  <c:v>0.93333333333333235</c:v>
                </c:pt>
                <c:pt idx="42">
                  <c:v>1</c:v>
                </c:pt>
                <c:pt idx="43">
                  <c:v>1</c:v>
                </c:pt>
                <c:pt idx="44">
                  <c:v>0.93333333333333235</c:v>
                </c:pt>
                <c:pt idx="45">
                  <c:v>0.93333333333333235</c:v>
                </c:pt>
                <c:pt idx="46">
                  <c:v>0.93333333333333235</c:v>
                </c:pt>
                <c:pt idx="47">
                  <c:v>0.79999999999999694</c:v>
                </c:pt>
                <c:pt idx="48">
                  <c:v>0.73333333333332928</c:v>
                </c:pt>
                <c:pt idx="49">
                  <c:v>0.73333333333332928</c:v>
                </c:pt>
                <c:pt idx="50">
                  <c:v>0.79999999999999694</c:v>
                </c:pt>
                <c:pt idx="51">
                  <c:v>0.73333333333332928</c:v>
                </c:pt>
                <c:pt idx="52">
                  <c:v>0.66666666666666163</c:v>
                </c:pt>
                <c:pt idx="53">
                  <c:v>0.73333333333332928</c:v>
                </c:pt>
                <c:pt idx="54">
                  <c:v>0.73333333333332928</c:v>
                </c:pt>
                <c:pt idx="55">
                  <c:v>0.79999999999999694</c:v>
                </c:pt>
                <c:pt idx="56">
                  <c:v>0.79999999999999694</c:v>
                </c:pt>
                <c:pt idx="57">
                  <c:v>0.79999999999999694</c:v>
                </c:pt>
                <c:pt idx="58">
                  <c:v>0.79999999999999694</c:v>
                </c:pt>
                <c:pt idx="59">
                  <c:v>0.73333333333332928</c:v>
                </c:pt>
                <c:pt idx="60">
                  <c:v>0.8666666666666647</c:v>
                </c:pt>
                <c:pt idx="61">
                  <c:v>0.8666666666666647</c:v>
                </c:pt>
                <c:pt idx="62">
                  <c:v>0.79999999999999694</c:v>
                </c:pt>
                <c:pt idx="63">
                  <c:v>0.8666666666666647</c:v>
                </c:pt>
                <c:pt idx="64">
                  <c:v>0.8666666666666647</c:v>
                </c:pt>
                <c:pt idx="65">
                  <c:v>0.79999999999999694</c:v>
                </c:pt>
                <c:pt idx="66">
                  <c:v>0.8666666666666647</c:v>
                </c:pt>
                <c:pt idx="67">
                  <c:v>0.79999999999999694</c:v>
                </c:pt>
                <c:pt idx="68">
                  <c:v>0.79999999999999694</c:v>
                </c:pt>
                <c:pt idx="69">
                  <c:v>0.79999999999999694</c:v>
                </c:pt>
                <c:pt idx="70">
                  <c:v>0.66666666666666163</c:v>
                </c:pt>
                <c:pt idx="71">
                  <c:v>0.53333333333332622</c:v>
                </c:pt>
                <c:pt idx="72">
                  <c:v>0.46666666666665857</c:v>
                </c:pt>
                <c:pt idx="73">
                  <c:v>0.39999999999999092</c:v>
                </c:pt>
                <c:pt idx="74">
                  <c:v>0.39999999999999092</c:v>
                </c:pt>
                <c:pt idx="75">
                  <c:v>0.33333333333332321</c:v>
                </c:pt>
                <c:pt idx="76">
                  <c:v>0.33333333333332321</c:v>
                </c:pt>
                <c:pt idx="77">
                  <c:v>0.19999999999998788</c:v>
                </c:pt>
                <c:pt idx="78">
                  <c:v>0.26666666666665556</c:v>
                </c:pt>
                <c:pt idx="79">
                  <c:v>0.19999999999998788</c:v>
                </c:pt>
                <c:pt idx="80">
                  <c:v>0.1333333333333202</c:v>
                </c:pt>
                <c:pt idx="81">
                  <c:v>0.19999999999998788</c:v>
                </c:pt>
                <c:pt idx="82">
                  <c:v>0.19999999999998788</c:v>
                </c:pt>
                <c:pt idx="83">
                  <c:v>0.33333333333332321</c:v>
                </c:pt>
                <c:pt idx="84">
                  <c:v>0.26666666666665556</c:v>
                </c:pt>
                <c:pt idx="85">
                  <c:v>0.46666666666665857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6F-405B-A040-59A743A143BD}"/>
            </c:ext>
          </c:extLst>
        </c:ser>
        <c:ser>
          <c:idx val="0"/>
          <c:order val="5"/>
          <c:tx>
            <c:strRef>
              <c:f>'leather 5MayAM'!$N$1</c:f>
              <c:strCache>
                <c:ptCount val="1"/>
                <c:pt idx="0">
                  <c:v>temperature_normalized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'leather 5MayAM'!$N$2:$N$87</c:f>
              <c:numCache>
                <c:formatCode>General</c:formatCode>
                <c:ptCount val="86"/>
                <c:pt idx="0">
                  <c:v>7.7399380804953569E-3</c:v>
                </c:pt>
                <c:pt idx="1">
                  <c:v>7.7399380804953569E-3</c:v>
                </c:pt>
                <c:pt idx="2">
                  <c:v>6.1919504643962635E-3</c:v>
                </c:pt>
                <c:pt idx="3">
                  <c:v>6.1919504643962635E-3</c:v>
                </c:pt>
                <c:pt idx="4">
                  <c:v>4.6439628482971701E-3</c:v>
                </c:pt>
                <c:pt idx="5">
                  <c:v>4.6439628482971701E-3</c:v>
                </c:pt>
                <c:pt idx="6">
                  <c:v>3.0959752321981868E-3</c:v>
                </c:pt>
                <c:pt idx="7">
                  <c:v>3.0959752321981868E-3</c:v>
                </c:pt>
                <c:pt idx="8">
                  <c:v>1.5479876160990934E-3</c:v>
                </c:pt>
                <c:pt idx="9">
                  <c:v>1.5479876160990934E-3</c:v>
                </c:pt>
                <c:pt idx="10">
                  <c:v>0</c:v>
                </c:pt>
                <c:pt idx="11">
                  <c:v>0</c:v>
                </c:pt>
                <c:pt idx="12">
                  <c:v>0.20588235294117643</c:v>
                </c:pt>
                <c:pt idx="13">
                  <c:v>0.20588235294117643</c:v>
                </c:pt>
                <c:pt idx="14">
                  <c:v>0.36842105263157893</c:v>
                </c:pt>
                <c:pt idx="15">
                  <c:v>0.36842105263157893</c:v>
                </c:pt>
                <c:pt idx="16">
                  <c:v>0.47987616099071212</c:v>
                </c:pt>
                <c:pt idx="17">
                  <c:v>0.47987616099071212</c:v>
                </c:pt>
                <c:pt idx="18">
                  <c:v>0.57275541795665641</c:v>
                </c:pt>
                <c:pt idx="19">
                  <c:v>0.57275541795665641</c:v>
                </c:pt>
                <c:pt idx="20">
                  <c:v>0.64551083591331282</c:v>
                </c:pt>
                <c:pt idx="21">
                  <c:v>0.64551083591331282</c:v>
                </c:pt>
                <c:pt idx="22">
                  <c:v>0.70433436532507743</c:v>
                </c:pt>
                <c:pt idx="23">
                  <c:v>0.70433436532507743</c:v>
                </c:pt>
                <c:pt idx="24">
                  <c:v>0.47987616099071212</c:v>
                </c:pt>
                <c:pt idx="25">
                  <c:v>0.47987616099071212</c:v>
                </c:pt>
                <c:pt idx="26">
                  <c:v>0.42414860681114563</c:v>
                </c:pt>
                <c:pt idx="27">
                  <c:v>0.42414860681114563</c:v>
                </c:pt>
                <c:pt idx="28">
                  <c:v>0.38080495356037147</c:v>
                </c:pt>
                <c:pt idx="29">
                  <c:v>0.38080495356037147</c:v>
                </c:pt>
                <c:pt idx="30">
                  <c:v>0.34055727554179571</c:v>
                </c:pt>
                <c:pt idx="31">
                  <c:v>0.34055727554179571</c:v>
                </c:pt>
                <c:pt idx="32">
                  <c:v>0.30804953560371529</c:v>
                </c:pt>
                <c:pt idx="33">
                  <c:v>0.30804953560371529</c:v>
                </c:pt>
                <c:pt idx="34">
                  <c:v>0.28482972136222923</c:v>
                </c:pt>
                <c:pt idx="35">
                  <c:v>0.28482972136222923</c:v>
                </c:pt>
                <c:pt idx="36">
                  <c:v>0.51857585139318885</c:v>
                </c:pt>
                <c:pt idx="37">
                  <c:v>0.51857585139318885</c:v>
                </c:pt>
                <c:pt idx="38">
                  <c:v>0.6470588235294118</c:v>
                </c:pt>
                <c:pt idx="39">
                  <c:v>0.6470588235294118</c:v>
                </c:pt>
                <c:pt idx="40">
                  <c:v>0.73839009287925705</c:v>
                </c:pt>
                <c:pt idx="41">
                  <c:v>0.73839009287925705</c:v>
                </c:pt>
                <c:pt idx="42">
                  <c:v>0.80650154798761609</c:v>
                </c:pt>
                <c:pt idx="43">
                  <c:v>0.80650154798761609</c:v>
                </c:pt>
                <c:pt idx="44">
                  <c:v>0.86068111455108354</c:v>
                </c:pt>
                <c:pt idx="45">
                  <c:v>0.86068111455108354</c:v>
                </c:pt>
                <c:pt idx="46">
                  <c:v>0.88854489164086703</c:v>
                </c:pt>
                <c:pt idx="47">
                  <c:v>0.88854489164086703</c:v>
                </c:pt>
                <c:pt idx="48">
                  <c:v>0.671826625386997</c:v>
                </c:pt>
                <c:pt idx="49">
                  <c:v>0.671826625386997</c:v>
                </c:pt>
                <c:pt idx="50">
                  <c:v>0.59133126934984526</c:v>
                </c:pt>
                <c:pt idx="51">
                  <c:v>0.59133126934984526</c:v>
                </c:pt>
                <c:pt idx="52">
                  <c:v>0.53250773993808065</c:v>
                </c:pt>
                <c:pt idx="53">
                  <c:v>0.53250773993808065</c:v>
                </c:pt>
                <c:pt idx="54">
                  <c:v>0.48761609907120745</c:v>
                </c:pt>
                <c:pt idx="55">
                  <c:v>0.48761609907120745</c:v>
                </c:pt>
                <c:pt idx="56">
                  <c:v>0.45201238390092885</c:v>
                </c:pt>
                <c:pt idx="57">
                  <c:v>0.45201238390092885</c:v>
                </c:pt>
                <c:pt idx="58">
                  <c:v>0.42414860681114563</c:v>
                </c:pt>
                <c:pt idx="59">
                  <c:v>0.42414860681114563</c:v>
                </c:pt>
                <c:pt idx="60">
                  <c:v>0.65170278637770895</c:v>
                </c:pt>
                <c:pt idx="61">
                  <c:v>0.65170278637770895</c:v>
                </c:pt>
                <c:pt idx="62">
                  <c:v>0.77863777089783281</c:v>
                </c:pt>
                <c:pt idx="63">
                  <c:v>0.77863777089783281</c:v>
                </c:pt>
                <c:pt idx="64">
                  <c:v>0.85758513931888558</c:v>
                </c:pt>
                <c:pt idx="65">
                  <c:v>0.85758513931888558</c:v>
                </c:pt>
                <c:pt idx="66">
                  <c:v>0.9148606811145511</c:v>
                </c:pt>
                <c:pt idx="67">
                  <c:v>0.9148606811145511</c:v>
                </c:pt>
                <c:pt idx="68">
                  <c:v>0.96284829721362242</c:v>
                </c:pt>
                <c:pt idx="69">
                  <c:v>0.96284829721362242</c:v>
                </c:pt>
                <c:pt idx="70">
                  <c:v>1</c:v>
                </c:pt>
                <c:pt idx="71">
                  <c:v>1</c:v>
                </c:pt>
                <c:pt idx="72">
                  <c:v>0.78018575851393202</c:v>
                </c:pt>
                <c:pt idx="73">
                  <c:v>0.78018575851393202</c:v>
                </c:pt>
                <c:pt idx="74">
                  <c:v>0.67956656346749245</c:v>
                </c:pt>
                <c:pt idx="75">
                  <c:v>0.67956656346749245</c:v>
                </c:pt>
                <c:pt idx="76">
                  <c:v>0.62074303405572751</c:v>
                </c:pt>
                <c:pt idx="77">
                  <c:v>0.62074303405572751</c:v>
                </c:pt>
                <c:pt idx="78">
                  <c:v>0.57585139318885459</c:v>
                </c:pt>
                <c:pt idx="79">
                  <c:v>0.57585139318885459</c:v>
                </c:pt>
                <c:pt idx="80">
                  <c:v>0.54334365325077394</c:v>
                </c:pt>
                <c:pt idx="81">
                  <c:v>0.54334365325077394</c:v>
                </c:pt>
                <c:pt idx="82">
                  <c:v>0.51083591331269351</c:v>
                </c:pt>
                <c:pt idx="83">
                  <c:v>0.51083591331269351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56F-405B-A040-59A743A14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157136"/>
        <c:axId val="673161296"/>
      </c:lineChart>
      <c:catAx>
        <c:axId val="673157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61296"/>
        <c:crosses val="autoZero"/>
        <c:auto val="1"/>
        <c:lblAlgn val="ctr"/>
        <c:lblOffset val="100"/>
        <c:noMultiLvlLbl val="0"/>
      </c:catAx>
      <c:valAx>
        <c:axId val="67316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5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'leather 8MayPM 1'!$I$1</c:f>
              <c:strCache>
                <c:ptCount val="1"/>
                <c:pt idx="0">
                  <c:v>cluster_4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'leather 8MayPM 1'!$I$2:$I$84</c:f>
              <c:numCache>
                <c:formatCode>General</c:formatCode>
                <c:ptCount val="83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0.8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0.4</c:v>
                </c:pt>
                <c:pt idx="11">
                  <c:v>0.2</c:v>
                </c:pt>
                <c:pt idx="12">
                  <c:v>0.6</c:v>
                </c:pt>
                <c:pt idx="13">
                  <c:v>0.4</c:v>
                </c:pt>
                <c:pt idx="14">
                  <c:v>0.6</c:v>
                </c:pt>
                <c:pt idx="15">
                  <c:v>0.2</c:v>
                </c:pt>
                <c:pt idx="16">
                  <c:v>0.2</c:v>
                </c:pt>
                <c:pt idx="17">
                  <c:v>0.4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0.4</c:v>
                </c:pt>
                <c:pt idx="22">
                  <c:v>0.6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0.2</c:v>
                </c:pt>
                <c:pt idx="35">
                  <c:v>0.2</c:v>
                </c:pt>
                <c:pt idx="36">
                  <c:v>0.6</c:v>
                </c:pt>
                <c:pt idx="37">
                  <c:v>0.4</c:v>
                </c:pt>
                <c:pt idx="38">
                  <c:v>0.4</c:v>
                </c:pt>
                <c:pt idx="39">
                  <c:v>0.6</c:v>
                </c:pt>
                <c:pt idx="40">
                  <c:v>0.8</c:v>
                </c:pt>
                <c:pt idx="41">
                  <c:v>0.8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1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0.6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0.8</c:v>
                </c:pt>
                <c:pt idx="61">
                  <c:v>0.8</c:v>
                </c:pt>
                <c:pt idx="62">
                  <c:v>0.6</c:v>
                </c:pt>
                <c:pt idx="63">
                  <c:v>0.8</c:v>
                </c:pt>
                <c:pt idx="64">
                  <c:v>0.6</c:v>
                </c:pt>
                <c:pt idx="65">
                  <c:v>0.6</c:v>
                </c:pt>
                <c:pt idx="66">
                  <c:v>0.4</c:v>
                </c:pt>
                <c:pt idx="67">
                  <c:v>0.4</c:v>
                </c:pt>
                <c:pt idx="68">
                  <c:v>0.6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0.4</c:v>
                </c:pt>
                <c:pt idx="76">
                  <c:v>0.4</c:v>
                </c:pt>
                <c:pt idx="77">
                  <c:v>0.2</c:v>
                </c:pt>
                <c:pt idx="78">
                  <c:v>0.2</c:v>
                </c:pt>
                <c:pt idx="79">
                  <c:v>0</c:v>
                </c:pt>
                <c:pt idx="80">
                  <c:v>0.4</c:v>
                </c:pt>
                <c:pt idx="81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2E-493B-A630-9260D6FA206E}"/>
            </c:ext>
          </c:extLst>
        </c:ser>
        <c:ser>
          <c:idx val="0"/>
          <c:order val="1"/>
          <c:tx>
            <c:strRef>
              <c:f>'leather 8MayPM 1'!$N$1</c:f>
              <c:strCache>
                <c:ptCount val="1"/>
                <c:pt idx="0">
                  <c:v>temperature_normalized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'leather 8MayPM 1'!$N$2:$N$84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0.35294117647058787</c:v>
                </c:pt>
                <c:pt idx="3">
                  <c:v>0.35294117647058787</c:v>
                </c:pt>
                <c:pt idx="4">
                  <c:v>0.44919786096256709</c:v>
                </c:pt>
                <c:pt idx="5">
                  <c:v>0.44919786096256709</c:v>
                </c:pt>
                <c:pt idx="6">
                  <c:v>0.58823529411764697</c:v>
                </c:pt>
                <c:pt idx="7">
                  <c:v>0.58823529411764697</c:v>
                </c:pt>
                <c:pt idx="8">
                  <c:v>0.70053475935828835</c:v>
                </c:pt>
                <c:pt idx="9">
                  <c:v>0.70053475935828835</c:v>
                </c:pt>
                <c:pt idx="10">
                  <c:v>0.36898395721925159</c:v>
                </c:pt>
                <c:pt idx="11">
                  <c:v>0.36898395721925159</c:v>
                </c:pt>
                <c:pt idx="12">
                  <c:v>0.33689839572192493</c:v>
                </c:pt>
                <c:pt idx="13">
                  <c:v>0.33689839572192493</c:v>
                </c:pt>
                <c:pt idx="14">
                  <c:v>0.27272727272727237</c:v>
                </c:pt>
                <c:pt idx="15">
                  <c:v>0.27272727272727237</c:v>
                </c:pt>
                <c:pt idx="16">
                  <c:v>0.1818181818181821</c:v>
                </c:pt>
                <c:pt idx="17">
                  <c:v>0.1818181818181821</c:v>
                </c:pt>
                <c:pt idx="18">
                  <c:v>0.1122994652406414</c:v>
                </c:pt>
                <c:pt idx="19">
                  <c:v>0.1122994652406414</c:v>
                </c:pt>
                <c:pt idx="20">
                  <c:v>6.4171122994652552E-2</c:v>
                </c:pt>
                <c:pt idx="21">
                  <c:v>6.4171122994652552E-2</c:v>
                </c:pt>
                <c:pt idx="22">
                  <c:v>0.40106951871657748</c:v>
                </c:pt>
                <c:pt idx="23">
                  <c:v>0.40106951871657748</c:v>
                </c:pt>
                <c:pt idx="24">
                  <c:v>0.60962566844919808</c:v>
                </c:pt>
                <c:pt idx="25">
                  <c:v>0.60962566844919808</c:v>
                </c:pt>
                <c:pt idx="26">
                  <c:v>0.35828877005347604</c:v>
                </c:pt>
                <c:pt idx="27">
                  <c:v>0.35828877005347604</c:v>
                </c:pt>
                <c:pt idx="28">
                  <c:v>0.32620320855614937</c:v>
                </c:pt>
                <c:pt idx="29">
                  <c:v>0.32620320855614937</c:v>
                </c:pt>
                <c:pt idx="30">
                  <c:v>0.24598930481283388</c:v>
                </c:pt>
                <c:pt idx="31">
                  <c:v>0.24598930481283388</c:v>
                </c:pt>
                <c:pt idx="32">
                  <c:v>0.17647058823529393</c:v>
                </c:pt>
                <c:pt idx="33">
                  <c:v>0.17647058823529393</c:v>
                </c:pt>
                <c:pt idx="34">
                  <c:v>0.1122994652406414</c:v>
                </c:pt>
                <c:pt idx="35">
                  <c:v>0.1122994652406414</c:v>
                </c:pt>
                <c:pt idx="36">
                  <c:v>9.090909090909105E-2</c:v>
                </c:pt>
                <c:pt idx="37">
                  <c:v>9.090909090909105E-2</c:v>
                </c:pt>
                <c:pt idx="38">
                  <c:v>0.42245989304812859</c:v>
                </c:pt>
                <c:pt idx="39">
                  <c:v>0.42245989304812859</c:v>
                </c:pt>
                <c:pt idx="40">
                  <c:v>0.68983957219251357</c:v>
                </c:pt>
                <c:pt idx="41">
                  <c:v>0.68983957219251357</c:v>
                </c:pt>
                <c:pt idx="42">
                  <c:v>0.87700534759358306</c:v>
                </c:pt>
                <c:pt idx="43">
                  <c:v>0.87700534759358306</c:v>
                </c:pt>
                <c:pt idx="44">
                  <c:v>0.47058823529411742</c:v>
                </c:pt>
                <c:pt idx="45">
                  <c:v>0.47058823529411742</c:v>
                </c:pt>
                <c:pt idx="46">
                  <c:v>0.40106951871657748</c:v>
                </c:pt>
                <c:pt idx="47">
                  <c:v>0.40106951871657748</c:v>
                </c:pt>
                <c:pt idx="48">
                  <c:v>0.77005347593582907</c:v>
                </c:pt>
                <c:pt idx="49">
                  <c:v>0.77005347593582907</c:v>
                </c:pt>
                <c:pt idx="50">
                  <c:v>0.39572192513369009</c:v>
                </c:pt>
                <c:pt idx="51">
                  <c:v>0.39572192513369009</c:v>
                </c:pt>
                <c:pt idx="52">
                  <c:v>0.36363636363636342</c:v>
                </c:pt>
                <c:pt idx="53">
                  <c:v>0.36363636363636342</c:v>
                </c:pt>
                <c:pt idx="54">
                  <c:v>0.60427807486630991</c:v>
                </c:pt>
                <c:pt idx="55">
                  <c:v>0.60427807486630991</c:v>
                </c:pt>
                <c:pt idx="56">
                  <c:v>0.37967914438502637</c:v>
                </c:pt>
                <c:pt idx="57">
                  <c:v>0.37967914438502637</c:v>
                </c:pt>
                <c:pt idx="58">
                  <c:v>0.35294117647058787</c:v>
                </c:pt>
                <c:pt idx="59">
                  <c:v>0.35294117647058787</c:v>
                </c:pt>
                <c:pt idx="60">
                  <c:v>0.33689839572192493</c:v>
                </c:pt>
                <c:pt idx="61">
                  <c:v>0.33689839572192493</c:v>
                </c:pt>
                <c:pt idx="62">
                  <c:v>0.29411764705882348</c:v>
                </c:pt>
                <c:pt idx="63">
                  <c:v>0.29411764705882348</c:v>
                </c:pt>
                <c:pt idx="64">
                  <c:v>0.50802139037433147</c:v>
                </c:pt>
                <c:pt idx="65">
                  <c:v>0.50802139037433147</c:v>
                </c:pt>
                <c:pt idx="66">
                  <c:v>0.83422459893048084</c:v>
                </c:pt>
                <c:pt idx="67">
                  <c:v>0.83422459893048084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0.59893048128342252</c:v>
                </c:pt>
                <c:pt idx="73">
                  <c:v>0.59893048128342252</c:v>
                </c:pt>
                <c:pt idx="74">
                  <c:v>0.45454545454545447</c:v>
                </c:pt>
                <c:pt idx="75">
                  <c:v>0.45454545454545447</c:v>
                </c:pt>
                <c:pt idx="76">
                  <c:v>0.80213903743315496</c:v>
                </c:pt>
                <c:pt idx="77">
                  <c:v>0.80213903743315496</c:v>
                </c:pt>
                <c:pt idx="78">
                  <c:v>0.43850267379679153</c:v>
                </c:pt>
                <c:pt idx="79">
                  <c:v>0.43850267379679153</c:v>
                </c:pt>
                <c:pt idx="80">
                  <c:v>0.37967914438502637</c:v>
                </c:pt>
                <c:pt idx="81">
                  <c:v>0.37967914438502637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2E-493B-A630-9260D6FA2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157136"/>
        <c:axId val="673161296"/>
      </c:lineChart>
      <c:catAx>
        <c:axId val="673157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61296"/>
        <c:crosses val="autoZero"/>
        <c:auto val="1"/>
        <c:lblAlgn val="ctr"/>
        <c:lblOffset val="100"/>
        <c:noMultiLvlLbl val="0"/>
      </c:catAx>
      <c:valAx>
        <c:axId val="67316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5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Coords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'leather 8MayPM 2'!$B$1</c:f>
              <c:strCache>
                <c:ptCount val="1"/>
                <c:pt idx="0">
                  <c:v>cluster_1_raw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'leather 8MayPM 2'!$B$2:$B$86</c:f>
              <c:numCache>
                <c:formatCode>General</c:formatCode>
                <c:ptCount val="85"/>
                <c:pt idx="0">
                  <c:v>0.24902344000000001</c:v>
                </c:pt>
                <c:pt idx="1">
                  <c:v>0.24853516</c:v>
                </c:pt>
                <c:pt idx="2">
                  <c:v>0.24853516</c:v>
                </c:pt>
                <c:pt idx="3">
                  <c:v>0.24853516</c:v>
                </c:pt>
                <c:pt idx="4">
                  <c:v>0.24853516</c:v>
                </c:pt>
                <c:pt idx="5">
                  <c:v>0.24841309</c:v>
                </c:pt>
                <c:pt idx="6">
                  <c:v>0.24841309</c:v>
                </c:pt>
                <c:pt idx="7">
                  <c:v>0.24841309</c:v>
                </c:pt>
                <c:pt idx="8">
                  <c:v>0.24829102</c:v>
                </c:pt>
                <c:pt idx="9">
                  <c:v>0.24829102</c:v>
                </c:pt>
                <c:pt idx="10">
                  <c:v>0.24829102</c:v>
                </c:pt>
                <c:pt idx="11">
                  <c:v>0.24829102</c:v>
                </c:pt>
                <c:pt idx="12">
                  <c:v>0.24841309</c:v>
                </c:pt>
                <c:pt idx="13">
                  <c:v>0.24865723000000001</c:v>
                </c:pt>
                <c:pt idx="14">
                  <c:v>0.24865723000000001</c:v>
                </c:pt>
                <c:pt idx="15">
                  <c:v>0.24865723000000001</c:v>
                </c:pt>
                <c:pt idx="16">
                  <c:v>0.24865723000000001</c:v>
                </c:pt>
                <c:pt idx="17">
                  <c:v>0.24865723000000001</c:v>
                </c:pt>
                <c:pt idx="18">
                  <c:v>0.24865723000000001</c:v>
                </c:pt>
                <c:pt idx="19">
                  <c:v>0.24853516</c:v>
                </c:pt>
                <c:pt idx="20">
                  <c:v>0.24841309</c:v>
                </c:pt>
                <c:pt idx="21">
                  <c:v>0.24877930000000001</c:v>
                </c:pt>
                <c:pt idx="22">
                  <c:v>0.24877930000000001</c:v>
                </c:pt>
                <c:pt idx="23">
                  <c:v>0.24890137000000001</c:v>
                </c:pt>
                <c:pt idx="24">
                  <c:v>0.24890137000000001</c:v>
                </c:pt>
                <c:pt idx="25">
                  <c:v>0.24877930000000001</c:v>
                </c:pt>
                <c:pt idx="26">
                  <c:v>0.24877930000000001</c:v>
                </c:pt>
                <c:pt idx="27">
                  <c:v>0.24877930000000001</c:v>
                </c:pt>
                <c:pt idx="28">
                  <c:v>0.24853516</c:v>
                </c:pt>
                <c:pt idx="29">
                  <c:v>0.24853516</c:v>
                </c:pt>
                <c:pt idx="30">
                  <c:v>0.24853516</c:v>
                </c:pt>
                <c:pt idx="31">
                  <c:v>0.24853516</c:v>
                </c:pt>
                <c:pt idx="32">
                  <c:v>0.24853516</c:v>
                </c:pt>
                <c:pt idx="33">
                  <c:v>0.24865723000000001</c:v>
                </c:pt>
                <c:pt idx="34">
                  <c:v>0.24865723000000001</c:v>
                </c:pt>
                <c:pt idx="35">
                  <c:v>0.24877930000000001</c:v>
                </c:pt>
                <c:pt idx="36">
                  <c:v>0.24865723000000001</c:v>
                </c:pt>
                <c:pt idx="37">
                  <c:v>0.24853516</c:v>
                </c:pt>
                <c:pt idx="38">
                  <c:v>0.24853516</c:v>
                </c:pt>
                <c:pt idx="39">
                  <c:v>0.24853516</c:v>
                </c:pt>
                <c:pt idx="40">
                  <c:v>0.24853516</c:v>
                </c:pt>
                <c:pt idx="41">
                  <c:v>0.24865723000000001</c:v>
                </c:pt>
                <c:pt idx="42">
                  <c:v>0.24865723000000001</c:v>
                </c:pt>
                <c:pt idx="43">
                  <c:v>0.24865723000000001</c:v>
                </c:pt>
                <c:pt idx="44">
                  <c:v>0.24865723000000001</c:v>
                </c:pt>
                <c:pt idx="45">
                  <c:v>0.24877930000000001</c:v>
                </c:pt>
                <c:pt idx="46">
                  <c:v>0.24865723000000001</c:v>
                </c:pt>
                <c:pt idx="47">
                  <c:v>0.24865723000000001</c:v>
                </c:pt>
                <c:pt idx="48">
                  <c:v>0.24865723000000001</c:v>
                </c:pt>
                <c:pt idx="49">
                  <c:v>0.24853516</c:v>
                </c:pt>
                <c:pt idx="50">
                  <c:v>0.24853516</c:v>
                </c:pt>
                <c:pt idx="51">
                  <c:v>0.24865723000000001</c:v>
                </c:pt>
                <c:pt idx="52">
                  <c:v>0.24865723000000001</c:v>
                </c:pt>
                <c:pt idx="53">
                  <c:v>0.24865723000000001</c:v>
                </c:pt>
                <c:pt idx="54">
                  <c:v>0.24865723000000001</c:v>
                </c:pt>
                <c:pt idx="55">
                  <c:v>0.24865723000000001</c:v>
                </c:pt>
                <c:pt idx="56">
                  <c:v>0.24865723000000001</c:v>
                </c:pt>
                <c:pt idx="57">
                  <c:v>0.24865723000000001</c:v>
                </c:pt>
                <c:pt idx="58">
                  <c:v>0.24865723000000001</c:v>
                </c:pt>
                <c:pt idx="59">
                  <c:v>0.24865723000000001</c:v>
                </c:pt>
                <c:pt idx="60">
                  <c:v>0.24877930000000001</c:v>
                </c:pt>
                <c:pt idx="61">
                  <c:v>0.24877930000000001</c:v>
                </c:pt>
                <c:pt idx="62">
                  <c:v>0.24890137000000001</c:v>
                </c:pt>
                <c:pt idx="63">
                  <c:v>0.24865723000000001</c:v>
                </c:pt>
                <c:pt idx="64">
                  <c:v>0.24865723000000001</c:v>
                </c:pt>
                <c:pt idx="65">
                  <c:v>0.24865723000000001</c:v>
                </c:pt>
                <c:pt idx="66">
                  <c:v>0.24865723000000001</c:v>
                </c:pt>
                <c:pt idx="67">
                  <c:v>0.24865723000000001</c:v>
                </c:pt>
                <c:pt idx="68">
                  <c:v>0.24853516</c:v>
                </c:pt>
                <c:pt idx="69">
                  <c:v>0.24877930000000001</c:v>
                </c:pt>
                <c:pt idx="70">
                  <c:v>0.24877930000000001</c:v>
                </c:pt>
                <c:pt idx="71">
                  <c:v>0.24877930000000001</c:v>
                </c:pt>
                <c:pt idx="72">
                  <c:v>0.24853516</c:v>
                </c:pt>
                <c:pt idx="73">
                  <c:v>0.24853516</c:v>
                </c:pt>
                <c:pt idx="74">
                  <c:v>0.24865723000000001</c:v>
                </c:pt>
                <c:pt idx="75">
                  <c:v>0.24865723000000001</c:v>
                </c:pt>
                <c:pt idx="76">
                  <c:v>0.24865723000000001</c:v>
                </c:pt>
                <c:pt idx="77">
                  <c:v>0.24865723000000001</c:v>
                </c:pt>
                <c:pt idx="78">
                  <c:v>0.24853516</c:v>
                </c:pt>
                <c:pt idx="79">
                  <c:v>0.24865723000000001</c:v>
                </c:pt>
                <c:pt idx="80">
                  <c:v>0.24877930000000001</c:v>
                </c:pt>
                <c:pt idx="81">
                  <c:v>0.24865723000000001</c:v>
                </c:pt>
                <c:pt idx="82">
                  <c:v>0.24865723000000001</c:v>
                </c:pt>
                <c:pt idx="83">
                  <c:v>0.24865723000000001</c:v>
                </c:pt>
                <c:pt idx="84">
                  <c:v>0.24865723000000001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2-4DEF-A3B9-2B1F5D077986}"/>
            </c:ext>
          </c:extLst>
        </c:ser>
        <c:ser>
          <c:idx val="0"/>
          <c:order val="1"/>
          <c:tx>
            <c:strRef>
              <c:f>'leather 8MayPM 2'!$D$1</c:f>
              <c:strCache>
                <c:ptCount val="1"/>
                <c:pt idx="0">
                  <c:v>cluster_2_raw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'leather 8MayPM 2'!$D$2:$D$86</c:f>
              <c:numCache>
                <c:formatCode>General</c:formatCode>
                <c:ptCount val="85"/>
                <c:pt idx="0">
                  <c:v>0.24877930000000001</c:v>
                </c:pt>
                <c:pt idx="1">
                  <c:v>0.24804688</c:v>
                </c:pt>
                <c:pt idx="2">
                  <c:v>0.24816895</c:v>
                </c:pt>
                <c:pt idx="3">
                  <c:v>0.24829102</c:v>
                </c:pt>
                <c:pt idx="4">
                  <c:v>0.24829102</c:v>
                </c:pt>
                <c:pt idx="5">
                  <c:v>0.24829102</c:v>
                </c:pt>
                <c:pt idx="6">
                  <c:v>0.24841309</c:v>
                </c:pt>
                <c:pt idx="7">
                  <c:v>0.24841309</c:v>
                </c:pt>
                <c:pt idx="8">
                  <c:v>0.24853516</c:v>
                </c:pt>
                <c:pt idx="9">
                  <c:v>0.24853516</c:v>
                </c:pt>
                <c:pt idx="10">
                  <c:v>0.24841309</c:v>
                </c:pt>
                <c:pt idx="11">
                  <c:v>0.24853516</c:v>
                </c:pt>
                <c:pt idx="12">
                  <c:v>0.24853516</c:v>
                </c:pt>
                <c:pt idx="13">
                  <c:v>0.24829102</c:v>
                </c:pt>
                <c:pt idx="14">
                  <c:v>0.24829102</c:v>
                </c:pt>
                <c:pt idx="15">
                  <c:v>0.24841309</c:v>
                </c:pt>
                <c:pt idx="16">
                  <c:v>0.24816895</c:v>
                </c:pt>
                <c:pt idx="17">
                  <c:v>0.24829102</c:v>
                </c:pt>
                <c:pt idx="18">
                  <c:v>0.24841309</c:v>
                </c:pt>
                <c:pt idx="19">
                  <c:v>0.24829102</c:v>
                </c:pt>
                <c:pt idx="20">
                  <c:v>0.24841309</c:v>
                </c:pt>
                <c:pt idx="21">
                  <c:v>0.24829102</c:v>
                </c:pt>
                <c:pt idx="22">
                  <c:v>0.24829102</c:v>
                </c:pt>
                <c:pt idx="23">
                  <c:v>0.24816895</c:v>
                </c:pt>
                <c:pt idx="24">
                  <c:v>0.24816895</c:v>
                </c:pt>
                <c:pt idx="25">
                  <c:v>0.24816895</c:v>
                </c:pt>
                <c:pt idx="26">
                  <c:v>0.24816895</c:v>
                </c:pt>
                <c:pt idx="27">
                  <c:v>0.24816895</c:v>
                </c:pt>
                <c:pt idx="28">
                  <c:v>0.24841309</c:v>
                </c:pt>
                <c:pt idx="29">
                  <c:v>0.24829102</c:v>
                </c:pt>
                <c:pt idx="30">
                  <c:v>0.24829102</c:v>
                </c:pt>
                <c:pt idx="31">
                  <c:v>0.24829102</c:v>
                </c:pt>
                <c:pt idx="32">
                  <c:v>0.24829102</c:v>
                </c:pt>
                <c:pt idx="33">
                  <c:v>0.24841309</c:v>
                </c:pt>
                <c:pt idx="34">
                  <c:v>0.24829102</c:v>
                </c:pt>
                <c:pt idx="35">
                  <c:v>0.24829102</c:v>
                </c:pt>
                <c:pt idx="36">
                  <c:v>0.24841309</c:v>
                </c:pt>
                <c:pt idx="37">
                  <c:v>0.24841309</c:v>
                </c:pt>
                <c:pt idx="38">
                  <c:v>0.24841309</c:v>
                </c:pt>
                <c:pt idx="39">
                  <c:v>0.24841309</c:v>
                </c:pt>
                <c:pt idx="40">
                  <c:v>0.24853516</c:v>
                </c:pt>
                <c:pt idx="41">
                  <c:v>0.24853516</c:v>
                </c:pt>
                <c:pt idx="42">
                  <c:v>0.24841309</c:v>
                </c:pt>
                <c:pt idx="43">
                  <c:v>0.24853516</c:v>
                </c:pt>
                <c:pt idx="44">
                  <c:v>0.24853516</c:v>
                </c:pt>
                <c:pt idx="45">
                  <c:v>0.24853516</c:v>
                </c:pt>
                <c:pt idx="46">
                  <c:v>0.24841309</c:v>
                </c:pt>
                <c:pt idx="47">
                  <c:v>0.24829102</c:v>
                </c:pt>
                <c:pt idx="48">
                  <c:v>0.24841309</c:v>
                </c:pt>
                <c:pt idx="49">
                  <c:v>0.24841309</c:v>
                </c:pt>
                <c:pt idx="50">
                  <c:v>0.24841309</c:v>
                </c:pt>
                <c:pt idx="51">
                  <c:v>0.24841309</c:v>
                </c:pt>
                <c:pt idx="52">
                  <c:v>0.24841309</c:v>
                </c:pt>
                <c:pt idx="53">
                  <c:v>0.24841309</c:v>
                </c:pt>
                <c:pt idx="54">
                  <c:v>0.24829102</c:v>
                </c:pt>
                <c:pt idx="55">
                  <c:v>0.24829102</c:v>
                </c:pt>
                <c:pt idx="56">
                  <c:v>0.24829102</c:v>
                </c:pt>
                <c:pt idx="57">
                  <c:v>0.24841309</c:v>
                </c:pt>
                <c:pt idx="58">
                  <c:v>0.24841309</c:v>
                </c:pt>
                <c:pt idx="59">
                  <c:v>0.24841309</c:v>
                </c:pt>
                <c:pt idx="60">
                  <c:v>0.24865723000000001</c:v>
                </c:pt>
                <c:pt idx="61">
                  <c:v>0.24841309</c:v>
                </c:pt>
                <c:pt idx="62">
                  <c:v>0.24841309</c:v>
                </c:pt>
                <c:pt idx="63">
                  <c:v>0.24829102</c:v>
                </c:pt>
                <c:pt idx="64">
                  <c:v>0.24853516</c:v>
                </c:pt>
                <c:pt idx="65">
                  <c:v>0.24841309</c:v>
                </c:pt>
                <c:pt idx="66">
                  <c:v>0.24853516</c:v>
                </c:pt>
                <c:pt idx="67">
                  <c:v>0.24841309</c:v>
                </c:pt>
                <c:pt idx="68">
                  <c:v>0.24829102</c:v>
                </c:pt>
                <c:pt idx="69">
                  <c:v>0.24841309</c:v>
                </c:pt>
                <c:pt idx="70">
                  <c:v>0.24816895</c:v>
                </c:pt>
                <c:pt idx="71">
                  <c:v>0.24816895</c:v>
                </c:pt>
                <c:pt idx="72">
                  <c:v>0.24829102</c:v>
                </c:pt>
                <c:pt idx="73">
                  <c:v>0.24829102</c:v>
                </c:pt>
                <c:pt idx="74">
                  <c:v>0.24841309</c:v>
                </c:pt>
                <c:pt idx="75">
                  <c:v>0.24841309</c:v>
                </c:pt>
                <c:pt idx="76">
                  <c:v>0.24841309</c:v>
                </c:pt>
                <c:pt idx="77">
                  <c:v>0.24841309</c:v>
                </c:pt>
                <c:pt idx="78">
                  <c:v>0.24853516</c:v>
                </c:pt>
                <c:pt idx="79">
                  <c:v>0.24841309</c:v>
                </c:pt>
                <c:pt idx="80">
                  <c:v>0.24841309</c:v>
                </c:pt>
                <c:pt idx="81">
                  <c:v>0.24841309</c:v>
                </c:pt>
                <c:pt idx="82">
                  <c:v>0.24853516</c:v>
                </c:pt>
                <c:pt idx="83">
                  <c:v>0.24853516</c:v>
                </c:pt>
                <c:pt idx="84">
                  <c:v>0.24853516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2-4DEF-A3B9-2B1F5D077986}"/>
            </c:ext>
          </c:extLst>
        </c:ser>
        <c:ser>
          <c:idx val="2"/>
          <c:order val="2"/>
          <c:tx>
            <c:strRef>
              <c:f>'leather 8MayPM 2'!$F$1</c:f>
              <c:strCache>
                <c:ptCount val="1"/>
                <c:pt idx="0">
                  <c:v>cluster_3_raw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'leather 8MayPM 2'!$F$2:$F$86</c:f>
              <c:numCache>
                <c:formatCode>General</c:formatCode>
                <c:ptCount val="85"/>
                <c:pt idx="0">
                  <c:v>0.23754882999999999</c:v>
                </c:pt>
                <c:pt idx="1">
                  <c:v>0.23730469000000001</c:v>
                </c:pt>
                <c:pt idx="2">
                  <c:v>0.23706055000000001</c:v>
                </c:pt>
                <c:pt idx="3">
                  <c:v>0.23706055000000001</c:v>
                </c:pt>
                <c:pt idx="4">
                  <c:v>0.23718262000000001</c:v>
                </c:pt>
                <c:pt idx="5">
                  <c:v>0.23706055000000001</c:v>
                </c:pt>
                <c:pt idx="6">
                  <c:v>0.23718262000000001</c:v>
                </c:pt>
                <c:pt idx="7">
                  <c:v>0.23693848000000001</c:v>
                </c:pt>
                <c:pt idx="8">
                  <c:v>0.23681641</c:v>
                </c:pt>
                <c:pt idx="9">
                  <c:v>0.23693848000000001</c:v>
                </c:pt>
                <c:pt idx="10">
                  <c:v>0.23669434</c:v>
                </c:pt>
                <c:pt idx="11">
                  <c:v>0.23681641</c:v>
                </c:pt>
                <c:pt idx="12">
                  <c:v>0.23681641</c:v>
                </c:pt>
                <c:pt idx="13">
                  <c:v>0.23693848000000001</c:v>
                </c:pt>
                <c:pt idx="14">
                  <c:v>0.23706055000000001</c:v>
                </c:pt>
                <c:pt idx="15">
                  <c:v>0.23730469000000001</c:v>
                </c:pt>
                <c:pt idx="16">
                  <c:v>0.23754882999999999</c:v>
                </c:pt>
                <c:pt idx="17">
                  <c:v>0.23706055000000001</c:v>
                </c:pt>
                <c:pt idx="18">
                  <c:v>0.23681641</c:v>
                </c:pt>
                <c:pt idx="19">
                  <c:v>0.23706055000000001</c:v>
                </c:pt>
                <c:pt idx="20">
                  <c:v>0.23718262000000001</c:v>
                </c:pt>
                <c:pt idx="21">
                  <c:v>0.23706055000000001</c:v>
                </c:pt>
                <c:pt idx="22">
                  <c:v>0.23693848000000001</c:v>
                </c:pt>
                <c:pt idx="23">
                  <c:v>0.23718262000000001</c:v>
                </c:pt>
                <c:pt idx="24">
                  <c:v>0.23718262000000001</c:v>
                </c:pt>
                <c:pt idx="25">
                  <c:v>0.23718262000000001</c:v>
                </c:pt>
                <c:pt idx="26">
                  <c:v>0.23742675999999999</c:v>
                </c:pt>
                <c:pt idx="27">
                  <c:v>0.23730469000000001</c:v>
                </c:pt>
                <c:pt idx="28">
                  <c:v>0.23730469000000001</c:v>
                </c:pt>
                <c:pt idx="29">
                  <c:v>0.23693848000000001</c:v>
                </c:pt>
                <c:pt idx="30">
                  <c:v>0.23669434</c:v>
                </c:pt>
                <c:pt idx="31">
                  <c:v>0.23681641</c:v>
                </c:pt>
                <c:pt idx="32">
                  <c:v>0.23706055000000001</c:v>
                </c:pt>
                <c:pt idx="33">
                  <c:v>0.23730469000000001</c:v>
                </c:pt>
                <c:pt idx="34">
                  <c:v>0.23742675999999999</c:v>
                </c:pt>
                <c:pt idx="35">
                  <c:v>0.23730469000000001</c:v>
                </c:pt>
                <c:pt idx="36">
                  <c:v>0.23718262000000001</c:v>
                </c:pt>
                <c:pt idx="37">
                  <c:v>0.23693848000000001</c:v>
                </c:pt>
                <c:pt idx="38">
                  <c:v>0.23718262000000001</c:v>
                </c:pt>
                <c:pt idx="39">
                  <c:v>0.23730469000000001</c:v>
                </c:pt>
                <c:pt idx="40">
                  <c:v>0.23706055000000001</c:v>
                </c:pt>
                <c:pt idx="41">
                  <c:v>0.23718262000000001</c:v>
                </c:pt>
                <c:pt idx="42">
                  <c:v>0.23754882999999999</c:v>
                </c:pt>
                <c:pt idx="43">
                  <c:v>0.23767089999999999</c:v>
                </c:pt>
                <c:pt idx="44">
                  <c:v>0.23779296999999999</c:v>
                </c:pt>
                <c:pt idx="45">
                  <c:v>0.23779296999999999</c:v>
                </c:pt>
                <c:pt idx="46">
                  <c:v>0.23791503999999999</c:v>
                </c:pt>
                <c:pt idx="47">
                  <c:v>0.23767089999999999</c:v>
                </c:pt>
                <c:pt idx="48">
                  <c:v>0.23754882999999999</c:v>
                </c:pt>
                <c:pt idx="49">
                  <c:v>0.23754882999999999</c:v>
                </c:pt>
                <c:pt idx="50">
                  <c:v>0.23754882999999999</c:v>
                </c:pt>
                <c:pt idx="51">
                  <c:v>0.23742675999999999</c:v>
                </c:pt>
                <c:pt idx="52">
                  <c:v>0.23742675999999999</c:v>
                </c:pt>
                <c:pt idx="53">
                  <c:v>0.23730469000000001</c:v>
                </c:pt>
                <c:pt idx="54">
                  <c:v>0.23754882999999999</c:v>
                </c:pt>
                <c:pt idx="55">
                  <c:v>0.23754882999999999</c:v>
                </c:pt>
                <c:pt idx="56">
                  <c:v>0.23767089999999999</c:v>
                </c:pt>
                <c:pt idx="57">
                  <c:v>0.23767089999999999</c:v>
                </c:pt>
                <c:pt idx="58">
                  <c:v>0.23767089999999999</c:v>
                </c:pt>
                <c:pt idx="59">
                  <c:v>0.23742675999999999</c:v>
                </c:pt>
                <c:pt idx="60">
                  <c:v>0.23767089999999999</c:v>
                </c:pt>
                <c:pt idx="61">
                  <c:v>0.23742675999999999</c:v>
                </c:pt>
                <c:pt idx="62">
                  <c:v>0.23730469000000001</c:v>
                </c:pt>
                <c:pt idx="63">
                  <c:v>0.23754882999999999</c:v>
                </c:pt>
                <c:pt idx="64">
                  <c:v>0.23791503999999999</c:v>
                </c:pt>
                <c:pt idx="65">
                  <c:v>0.23791503999999999</c:v>
                </c:pt>
                <c:pt idx="66">
                  <c:v>0.23815918</c:v>
                </c:pt>
                <c:pt idx="67">
                  <c:v>0.23815918</c:v>
                </c:pt>
                <c:pt idx="68">
                  <c:v>0.23803711</c:v>
                </c:pt>
                <c:pt idx="69">
                  <c:v>0.23815918</c:v>
                </c:pt>
                <c:pt idx="70">
                  <c:v>0.23828125</c:v>
                </c:pt>
                <c:pt idx="71">
                  <c:v>0.23803711</c:v>
                </c:pt>
                <c:pt idx="72">
                  <c:v>0.23767089999999999</c:v>
                </c:pt>
                <c:pt idx="73">
                  <c:v>0.23791503999999999</c:v>
                </c:pt>
                <c:pt idx="74">
                  <c:v>0.23754882999999999</c:v>
                </c:pt>
                <c:pt idx="75">
                  <c:v>0.23803711</c:v>
                </c:pt>
                <c:pt idx="76">
                  <c:v>0.23779296999999999</c:v>
                </c:pt>
                <c:pt idx="77">
                  <c:v>0.23742675999999999</c:v>
                </c:pt>
                <c:pt idx="78">
                  <c:v>0.23742675999999999</c:v>
                </c:pt>
                <c:pt idx="79">
                  <c:v>0.23730469000000001</c:v>
                </c:pt>
                <c:pt idx="80">
                  <c:v>0.23742675999999999</c:v>
                </c:pt>
                <c:pt idx="81">
                  <c:v>0.23742675999999999</c:v>
                </c:pt>
                <c:pt idx="82">
                  <c:v>0.23742675999999999</c:v>
                </c:pt>
                <c:pt idx="83">
                  <c:v>0.23767089999999999</c:v>
                </c:pt>
                <c:pt idx="84">
                  <c:v>0.23779296999999999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2-4DEF-A3B9-2B1F5D077986}"/>
            </c:ext>
          </c:extLst>
        </c:ser>
        <c:ser>
          <c:idx val="3"/>
          <c:order val="3"/>
          <c:tx>
            <c:strRef>
              <c:f>'leather 8MayPM 2'!$H$1</c:f>
              <c:strCache>
                <c:ptCount val="1"/>
                <c:pt idx="0">
                  <c:v>cluster_4_raw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'leather 8MayPM 2'!$H$2:$H$86</c:f>
              <c:numCache>
                <c:formatCode>General</c:formatCode>
                <c:ptCount val="85"/>
                <c:pt idx="0">
                  <c:v>0.24694824000000001</c:v>
                </c:pt>
                <c:pt idx="1">
                  <c:v>0.24621582</c:v>
                </c:pt>
                <c:pt idx="2">
                  <c:v>0.24633789</c:v>
                </c:pt>
                <c:pt idx="3">
                  <c:v>0.24633789</c:v>
                </c:pt>
                <c:pt idx="4">
                  <c:v>0.24633789</c:v>
                </c:pt>
                <c:pt idx="5">
                  <c:v>0.24633789</c:v>
                </c:pt>
                <c:pt idx="6">
                  <c:v>0.24633789</c:v>
                </c:pt>
                <c:pt idx="7">
                  <c:v>0.24633789</c:v>
                </c:pt>
                <c:pt idx="8">
                  <c:v>0.24633789</c:v>
                </c:pt>
                <c:pt idx="9">
                  <c:v>0.24633789</c:v>
                </c:pt>
                <c:pt idx="10">
                  <c:v>0.24633789</c:v>
                </c:pt>
                <c:pt idx="11">
                  <c:v>0.24633789</c:v>
                </c:pt>
                <c:pt idx="12">
                  <c:v>0.24658203000000001</c:v>
                </c:pt>
                <c:pt idx="13">
                  <c:v>0.24633789</c:v>
                </c:pt>
                <c:pt idx="14">
                  <c:v>0.24633789</c:v>
                </c:pt>
                <c:pt idx="15">
                  <c:v>0.24633789</c:v>
                </c:pt>
                <c:pt idx="16">
                  <c:v>0.24633789</c:v>
                </c:pt>
                <c:pt idx="17">
                  <c:v>0.24621582</c:v>
                </c:pt>
                <c:pt idx="18">
                  <c:v>0.24645996000000001</c:v>
                </c:pt>
                <c:pt idx="19">
                  <c:v>0.24633789</c:v>
                </c:pt>
                <c:pt idx="20">
                  <c:v>0.24621582</c:v>
                </c:pt>
                <c:pt idx="21">
                  <c:v>0.24621582</c:v>
                </c:pt>
                <c:pt idx="22">
                  <c:v>0.24633789</c:v>
                </c:pt>
                <c:pt idx="23">
                  <c:v>0.24633789</c:v>
                </c:pt>
                <c:pt idx="24">
                  <c:v>0.24609375</c:v>
                </c:pt>
                <c:pt idx="25">
                  <c:v>0.24645996000000001</c:v>
                </c:pt>
                <c:pt idx="26">
                  <c:v>0.24645996000000001</c:v>
                </c:pt>
                <c:pt idx="27">
                  <c:v>0.24645996000000001</c:v>
                </c:pt>
                <c:pt idx="28">
                  <c:v>0.24645996000000001</c:v>
                </c:pt>
                <c:pt idx="29">
                  <c:v>0.24645996000000001</c:v>
                </c:pt>
                <c:pt idx="30">
                  <c:v>0.24645996000000001</c:v>
                </c:pt>
                <c:pt idx="31">
                  <c:v>0.24645996000000001</c:v>
                </c:pt>
                <c:pt idx="32">
                  <c:v>0.24645996000000001</c:v>
                </c:pt>
                <c:pt idx="33">
                  <c:v>0.24645996000000001</c:v>
                </c:pt>
                <c:pt idx="34">
                  <c:v>0.24633789</c:v>
                </c:pt>
                <c:pt idx="35">
                  <c:v>0.24645996000000001</c:v>
                </c:pt>
                <c:pt idx="36">
                  <c:v>0.24645996000000001</c:v>
                </c:pt>
                <c:pt idx="37">
                  <c:v>0.24645996000000001</c:v>
                </c:pt>
                <c:pt idx="38">
                  <c:v>0.24645996000000001</c:v>
                </c:pt>
                <c:pt idx="39">
                  <c:v>0.24645996000000001</c:v>
                </c:pt>
                <c:pt idx="40">
                  <c:v>0.24645996000000001</c:v>
                </c:pt>
                <c:pt idx="41">
                  <c:v>0.24633789</c:v>
                </c:pt>
                <c:pt idx="42">
                  <c:v>0.24633789</c:v>
                </c:pt>
                <c:pt idx="43">
                  <c:v>0.24658203000000001</c:v>
                </c:pt>
                <c:pt idx="44">
                  <c:v>0.24658203000000001</c:v>
                </c:pt>
                <c:pt idx="45">
                  <c:v>0.24658203000000001</c:v>
                </c:pt>
                <c:pt idx="46">
                  <c:v>0.24658203000000001</c:v>
                </c:pt>
                <c:pt idx="47">
                  <c:v>0.24645996000000001</c:v>
                </c:pt>
                <c:pt idx="48">
                  <c:v>0.24645996000000001</c:v>
                </c:pt>
                <c:pt idx="49">
                  <c:v>0.24658203000000001</c:v>
                </c:pt>
                <c:pt idx="50">
                  <c:v>0.24645996000000001</c:v>
                </c:pt>
                <c:pt idx="51">
                  <c:v>0.24645996000000001</c:v>
                </c:pt>
                <c:pt idx="52">
                  <c:v>0.24670410000000001</c:v>
                </c:pt>
                <c:pt idx="53">
                  <c:v>0.24670410000000001</c:v>
                </c:pt>
                <c:pt idx="54">
                  <c:v>0.24670410000000001</c:v>
                </c:pt>
                <c:pt idx="55">
                  <c:v>0.24670410000000001</c:v>
                </c:pt>
                <c:pt idx="56">
                  <c:v>0.24670410000000001</c:v>
                </c:pt>
                <c:pt idx="57">
                  <c:v>0.24670410000000001</c:v>
                </c:pt>
                <c:pt idx="58">
                  <c:v>0.24670410000000001</c:v>
                </c:pt>
                <c:pt idx="59">
                  <c:v>0.24682617000000001</c:v>
                </c:pt>
                <c:pt idx="60">
                  <c:v>0.24670410000000001</c:v>
                </c:pt>
                <c:pt idx="61">
                  <c:v>0.24658203000000001</c:v>
                </c:pt>
                <c:pt idx="62">
                  <c:v>0.24645996000000001</c:v>
                </c:pt>
                <c:pt idx="63">
                  <c:v>0.24645996000000001</c:v>
                </c:pt>
                <c:pt idx="64">
                  <c:v>0.24633789</c:v>
                </c:pt>
                <c:pt idx="65">
                  <c:v>0.24645996000000001</c:v>
                </c:pt>
                <c:pt idx="66">
                  <c:v>0.24658203000000001</c:v>
                </c:pt>
                <c:pt idx="67">
                  <c:v>0.24658203000000001</c:v>
                </c:pt>
                <c:pt idx="68">
                  <c:v>0.24658203000000001</c:v>
                </c:pt>
                <c:pt idx="69">
                  <c:v>0.24645996000000001</c:v>
                </c:pt>
                <c:pt idx="70">
                  <c:v>0.24645996000000001</c:v>
                </c:pt>
                <c:pt idx="71">
                  <c:v>0.24645996000000001</c:v>
                </c:pt>
                <c:pt idx="72">
                  <c:v>0.24621582</c:v>
                </c:pt>
                <c:pt idx="73">
                  <c:v>0.24621582</c:v>
                </c:pt>
                <c:pt idx="74">
                  <c:v>0.24621582</c:v>
                </c:pt>
                <c:pt idx="75">
                  <c:v>0.24645996000000001</c:v>
                </c:pt>
                <c:pt idx="76">
                  <c:v>0.24645996000000001</c:v>
                </c:pt>
                <c:pt idx="77">
                  <c:v>0.24645996000000001</c:v>
                </c:pt>
                <c:pt idx="78">
                  <c:v>0.24645996000000001</c:v>
                </c:pt>
                <c:pt idx="79">
                  <c:v>0.24658203000000001</c:v>
                </c:pt>
                <c:pt idx="80">
                  <c:v>0.24658203000000001</c:v>
                </c:pt>
                <c:pt idx="81">
                  <c:v>0.24658203000000001</c:v>
                </c:pt>
                <c:pt idx="82">
                  <c:v>0.24670410000000001</c:v>
                </c:pt>
                <c:pt idx="83">
                  <c:v>0.24670410000000001</c:v>
                </c:pt>
                <c:pt idx="84">
                  <c:v>0.24670410000000001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42-4DEF-A3B9-2B1F5D077986}"/>
            </c:ext>
          </c:extLst>
        </c:ser>
        <c:ser>
          <c:idx val="4"/>
          <c:order val="4"/>
          <c:tx>
            <c:strRef>
              <c:f>'leather 8MayPM 2'!$J$1</c:f>
              <c:strCache>
                <c:ptCount val="1"/>
                <c:pt idx="0">
                  <c:v>cluster_5_raw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'leather 8MayPM 2'!$J$2:$J$86</c:f>
              <c:numCache>
                <c:formatCode>General</c:formatCode>
                <c:ptCount val="85"/>
                <c:pt idx="0">
                  <c:v>0.25073242000000001</c:v>
                </c:pt>
                <c:pt idx="1">
                  <c:v>0.25</c:v>
                </c:pt>
                <c:pt idx="2">
                  <c:v>0.24987793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0.25024414</c:v>
                </c:pt>
                <c:pt idx="16">
                  <c:v>0.25024414</c:v>
                </c:pt>
                <c:pt idx="17">
                  <c:v>0.25</c:v>
                </c:pt>
                <c:pt idx="18">
                  <c:v>0.25024414</c:v>
                </c:pt>
                <c:pt idx="19">
                  <c:v>0.25</c:v>
                </c:pt>
                <c:pt idx="20">
                  <c:v>0.25</c:v>
                </c:pt>
                <c:pt idx="21">
                  <c:v>0.25024414</c:v>
                </c:pt>
                <c:pt idx="22">
                  <c:v>0.25024414</c:v>
                </c:pt>
                <c:pt idx="23">
                  <c:v>0.25024414</c:v>
                </c:pt>
                <c:pt idx="24">
                  <c:v>0.25</c:v>
                </c:pt>
                <c:pt idx="25">
                  <c:v>0.25024414</c:v>
                </c:pt>
                <c:pt idx="26">
                  <c:v>0.25024414</c:v>
                </c:pt>
                <c:pt idx="27">
                  <c:v>0.25024414</c:v>
                </c:pt>
                <c:pt idx="28">
                  <c:v>0.25</c:v>
                </c:pt>
                <c:pt idx="29">
                  <c:v>0.25024414</c:v>
                </c:pt>
                <c:pt idx="30">
                  <c:v>0.25</c:v>
                </c:pt>
                <c:pt idx="31">
                  <c:v>0.25024414</c:v>
                </c:pt>
                <c:pt idx="32">
                  <c:v>0.25024414</c:v>
                </c:pt>
                <c:pt idx="33">
                  <c:v>0.25024414</c:v>
                </c:pt>
                <c:pt idx="34">
                  <c:v>0.25024414</c:v>
                </c:pt>
                <c:pt idx="35">
                  <c:v>0.25024414</c:v>
                </c:pt>
                <c:pt idx="36">
                  <c:v>0.25024414</c:v>
                </c:pt>
                <c:pt idx="37">
                  <c:v>0.25024414</c:v>
                </c:pt>
                <c:pt idx="38">
                  <c:v>0.25024414</c:v>
                </c:pt>
                <c:pt idx="39">
                  <c:v>0.25048828000000001</c:v>
                </c:pt>
                <c:pt idx="40">
                  <c:v>0.25024414</c:v>
                </c:pt>
                <c:pt idx="41">
                  <c:v>0.25024414</c:v>
                </c:pt>
                <c:pt idx="42">
                  <c:v>0.25024414</c:v>
                </c:pt>
                <c:pt idx="43">
                  <c:v>0.25048828000000001</c:v>
                </c:pt>
                <c:pt idx="44">
                  <c:v>0.25024414</c:v>
                </c:pt>
                <c:pt idx="45">
                  <c:v>0.25048828000000001</c:v>
                </c:pt>
                <c:pt idx="46">
                  <c:v>0.25024414</c:v>
                </c:pt>
                <c:pt idx="47">
                  <c:v>0.25024414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0.25024414</c:v>
                </c:pt>
                <c:pt idx="53">
                  <c:v>0.25024414</c:v>
                </c:pt>
                <c:pt idx="54">
                  <c:v>0.25024414</c:v>
                </c:pt>
                <c:pt idx="55">
                  <c:v>0.25024414</c:v>
                </c:pt>
                <c:pt idx="56">
                  <c:v>0.25024414</c:v>
                </c:pt>
                <c:pt idx="57">
                  <c:v>0.25</c:v>
                </c:pt>
                <c:pt idx="58">
                  <c:v>0.24987793</c:v>
                </c:pt>
                <c:pt idx="59">
                  <c:v>0.25024414</c:v>
                </c:pt>
                <c:pt idx="60">
                  <c:v>0.25</c:v>
                </c:pt>
                <c:pt idx="61">
                  <c:v>0.25</c:v>
                </c:pt>
                <c:pt idx="62">
                  <c:v>0.25024414</c:v>
                </c:pt>
                <c:pt idx="63">
                  <c:v>0.25024414</c:v>
                </c:pt>
                <c:pt idx="64">
                  <c:v>0.25024414</c:v>
                </c:pt>
                <c:pt idx="65">
                  <c:v>0.25024414</c:v>
                </c:pt>
                <c:pt idx="66">
                  <c:v>0.25024414</c:v>
                </c:pt>
                <c:pt idx="67">
                  <c:v>0.25024414</c:v>
                </c:pt>
                <c:pt idx="68">
                  <c:v>0.25024414</c:v>
                </c:pt>
                <c:pt idx="69">
                  <c:v>0.25024414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0.25024414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0.25024414</c:v>
                </c:pt>
                <c:pt idx="80">
                  <c:v>0.24987793</c:v>
                </c:pt>
                <c:pt idx="81">
                  <c:v>0.25</c:v>
                </c:pt>
                <c:pt idx="82">
                  <c:v>0.25</c:v>
                </c:pt>
                <c:pt idx="83">
                  <c:v>0.24987793</c:v>
                </c:pt>
                <c:pt idx="84">
                  <c:v>0.24975586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42-4DEF-A3B9-2B1F5D077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010384"/>
        <c:axId val="669005904"/>
      </c:lineChart>
      <c:catAx>
        <c:axId val="669010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05904"/>
        <c:crosses val="autoZero"/>
        <c:auto val="1"/>
        <c:lblAlgn val="ctr"/>
        <c:lblOffset val="100"/>
        <c:noMultiLvlLbl val="0"/>
      </c:catAx>
      <c:valAx>
        <c:axId val="66900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1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'leather 8MayPM 2'!$N$1</c:f>
              <c:strCache>
                <c:ptCount val="1"/>
                <c:pt idx="0">
                  <c:v>temperature_normalized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'leather 8MayPM 2'!$N$2:$N$86</c:f>
              <c:numCache>
                <c:formatCode>General</c:formatCode>
                <c:ptCount val="85"/>
                <c:pt idx="0">
                  <c:v>1.8803418803418712E-2</c:v>
                </c:pt>
                <c:pt idx="1">
                  <c:v>1.8803418803418712E-2</c:v>
                </c:pt>
                <c:pt idx="2">
                  <c:v>1.5384615384615243E-2</c:v>
                </c:pt>
                <c:pt idx="3">
                  <c:v>1.5384615384615243E-2</c:v>
                </c:pt>
                <c:pt idx="4">
                  <c:v>1.1965811965812017E-2</c:v>
                </c:pt>
                <c:pt idx="5">
                  <c:v>1.1965811965812017E-2</c:v>
                </c:pt>
                <c:pt idx="6">
                  <c:v>6.8376068376066936E-3</c:v>
                </c:pt>
                <c:pt idx="7">
                  <c:v>6.8376068376066936E-3</c:v>
                </c:pt>
                <c:pt idx="8">
                  <c:v>3.4188034188034682E-3</c:v>
                </c:pt>
                <c:pt idx="9">
                  <c:v>3.4188034188034682E-3</c:v>
                </c:pt>
                <c:pt idx="10">
                  <c:v>0</c:v>
                </c:pt>
                <c:pt idx="11">
                  <c:v>0</c:v>
                </c:pt>
                <c:pt idx="12">
                  <c:v>0.30085470085470084</c:v>
                </c:pt>
                <c:pt idx="13">
                  <c:v>0.30085470085470084</c:v>
                </c:pt>
                <c:pt idx="14">
                  <c:v>0.48888888888888893</c:v>
                </c:pt>
                <c:pt idx="15">
                  <c:v>0.48888888888888893</c:v>
                </c:pt>
                <c:pt idx="16">
                  <c:v>0.63589743589743608</c:v>
                </c:pt>
                <c:pt idx="17">
                  <c:v>0.63589743589743608</c:v>
                </c:pt>
                <c:pt idx="18">
                  <c:v>0.73504273504273521</c:v>
                </c:pt>
                <c:pt idx="19">
                  <c:v>0.73504273504273521</c:v>
                </c:pt>
                <c:pt idx="20">
                  <c:v>0.81709401709401719</c:v>
                </c:pt>
                <c:pt idx="21">
                  <c:v>0.81709401709401719</c:v>
                </c:pt>
                <c:pt idx="22">
                  <c:v>0.87350427350427384</c:v>
                </c:pt>
                <c:pt idx="23">
                  <c:v>0.87350427350427384</c:v>
                </c:pt>
                <c:pt idx="24">
                  <c:v>0.64957264957264971</c:v>
                </c:pt>
                <c:pt idx="25">
                  <c:v>0.64957264957264971</c:v>
                </c:pt>
                <c:pt idx="26">
                  <c:v>0.56239316239316239</c:v>
                </c:pt>
                <c:pt idx="27">
                  <c:v>0.56239316239316239</c:v>
                </c:pt>
                <c:pt idx="28">
                  <c:v>0.49743589743589745</c:v>
                </c:pt>
                <c:pt idx="29">
                  <c:v>0.49743589743589745</c:v>
                </c:pt>
                <c:pt idx="30">
                  <c:v>0.44786324786324799</c:v>
                </c:pt>
                <c:pt idx="31">
                  <c:v>0.44786324786324799</c:v>
                </c:pt>
                <c:pt idx="32">
                  <c:v>0.40170940170940178</c:v>
                </c:pt>
                <c:pt idx="33">
                  <c:v>0.40170940170940178</c:v>
                </c:pt>
                <c:pt idx="34">
                  <c:v>0.36239316239316255</c:v>
                </c:pt>
                <c:pt idx="35">
                  <c:v>0.36239316239316255</c:v>
                </c:pt>
                <c:pt idx="36">
                  <c:v>0.61709401709401712</c:v>
                </c:pt>
                <c:pt idx="37">
                  <c:v>0.61709401709401712</c:v>
                </c:pt>
                <c:pt idx="38">
                  <c:v>0.74358974358974372</c:v>
                </c:pt>
                <c:pt idx="39">
                  <c:v>0.74358974358974372</c:v>
                </c:pt>
                <c:pt idx="40">
                  <c:v>0.82564102564102582</c:v>
                </c:pt>
                <c:pt idx="41">
                  <c:v>0.82564102564102582</c:v>
                </c:pt>
                <c:pt idx="42">
                  <c:v>0.88717948717948725</c:v>
                </c:pt>
                <c:pt idx="43">
                  <c:v>0.88717948717948725</c:v>
                </c:pt>
                <c:pt idx="44">
                  <c:v>0.92478632478632516</c:v>
                </c:pt>
                <c:pt idx="45">
                  <c:v>0.92478632478632516</c:v>
                </c:pt>
                <c:pt idx="46">
                  <c:v>0.95726495726495731</c:v>
                </c:pt>
                <c:pt idx="47">
                  <c:v>0.95726495726495731</c:v>
                </c:pt>
                <c:pt idx="48">
                  <c:v>0.75042735042735043</c:v>
                </c:pt>
                <c:pt idx="49">
                  <c:v>0.75042735042735043</c:v>
                </c:pt>
                <c:pt idx="50">
                  <c:v>0.65470085470085482</c:v>
                </c:pt>
                <c:pt idx="51">
                  <c:v>0.65470085470085482</c:v>
                </c:pt>
                <c:pt idx="52">
                  <c:v>0.58632478632478646</c:v>
                </c:pt>
                <c:pt idx="53">
                  <c:v>0.58632478632478646</c:v>
                </c:pt>
                <c:pt idx="54">
                  <c:v>0.52820512820512822</c:v>
                </c:pt>
                <c:pt idx="55">
                  <c:v>0.52820512820512822</c:v>
                </c:pt>
                <c:pt idx="56">
                  <c:v>0.47863247863247876</c:v>
                </c:pt>
                <c:pt idx="57">
                  <c:v>0.47863247863247876</c:v>
                </c:pt>
                <c:pt idx="58">
                  <c:v>0.44102564102564107</c:v>
                </c:pt>
                <c:pt idx="59">
                  <c:v>0.44102564102564107</c:v>
                </c:pt>
                <c:pt idx="60">
                  <c:v>0.68034188034188048</c:v>
                </c:pt>
                <c:pt idx="61">
                  <c:v>0.68034188034188048</c:v>
                </c:pt>
                <c:pt idx="62">
                  <c:v>0.80341880341880356</c:v>
                </c:pt>
                <c:pt idx="63">
                  <c:v>0.80341880341880356</c:v>
                </c:pt>
                <c:pt idx="64">
                  <c:v>0.87350427350427384</c:v>
                </c:pt>
                <c:pt idx="65">
                  <c:v>0.87350427350427384</c:v>
                </c:pt>
                <c:pt idx="66">
                  <c:v>0.92820512820512835</c:v>
                </c:pt>
                <c:pt idx="67">
                  <c:v>0.92820512820512835</c:v>
                </c:pt>
                <c:pt idx="68">
                  <c:v>0.96581196581196582</c:v>
                </c:pt>
                <c:pt idx="69">
                  <c:v>0.96581196581196582</c:v>
                </c:pt>
                <c:pt idx="70">
                  <c:v>1</c:v>
                </c:pt>
                <c:pt idx="71">
                  <c:v>1</c:v>
                </c:pt>
                <c:pt idx="72">
                  <c:v>0.78803418803418812</c:v>
                </c:pt>
                <c:pt idx="73">
                  <c:v>0.78803418803418812</c:v>
                </c:pt>
                <c:pt idx="74">
                  <c:v>0.6940170940170941</c:v>
                </c:pt>
                <c:pt idx="75">
                  <c:v>0.6940170940170941</c:v>
                </c:pt>
                <c:pt idx="76">
                  <c:v>0.62393162393162405</c:v>
                </c:pt>
                <c:pt idx="77">
                  <c:v>0.62393162393162405</c:v>
                </c:pt>
                <c:pt idx="78">
                  <c:v>0.5658119658119658</c:v>
                </c:pt>
                <c:pt idx="79">
                  <c:v>0.5658119658119658</c:v>
                </c:pt>
                <c:pt idx="80">
                  <c:v>0.5162393162393164</c:v>
                </c:pt>
                <c:pt idx="81">
                  <c:v>0.5162393162393164</c:v>
                </c:pt>
                <c:pt idx="82">
                  <c:v>0.47179487179487184</c:v>
                </c:pt>
                <c:pt idx="83">
                  <c:v>0.47179487179487184</c:v>
                </c:pt>
                <c:pt idx="84">
                  <c:v>0.47179487179487184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98-4641-A122-B5A563D69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019024"/>
        <c:axId val="669018064"/>
      </c:lineChart>
      <c:catAx>
        <c:axId val="669019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18064"/>
        <c:crosses val="autoZero"/>
        <c:auto val="1"/>
        <c:lblAlgn val="ctr"/>
        <c:lblOffset val="100"/>
        <c:noMultiLvlLbl val="0"/>
      </c:catAx>
      <c:valAx>
        <c:axId val="6690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1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'leather 8MayPM 2'!$C$1</c:f>
              <c:strCache>
                <c:ptCount val="1"/>
                <c:pt idx="0">
                  <c:v>cluster_1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'leather 8MayPM 2'!$C$2:$C$86</c:f>
              <c:numCache>
                <c:formatCode>General</c:formatCode>
                <c:ptCount val="85"/>
                <c:pt idx="0">
                  <c:v>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  <c:pt idx="5">
                  <c:v>0.16666666666666666</c:v>
                </c:pt>
                <c:pt idx="6">
                  <c:v>0.16666666666666666</c:v>
                </c:pt>
                <c:pt idx="7">
                  <c:v>0.16666666666666666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0.16666666666666666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0.33333333333333331</c:v>
                </c:pt>
                <c:pt idx="20">
                  <c:v>0.16666666666666666</c:v>
                </c:pt>
                <c:pt idx="21">
                  <c:v>0.66666666666666663</c:v>
                </c:pt>
                <c:pt idx="22">
                  <c:v>0.66666666666666663</c:v>
                </c:pt>
                <c:pt idx="23">
                  <c:v>0.83333333333333337</c:v>
                </c:pt>
                <c:pt idx="24">
                  <c:v>0.83333333333333337</c:v>
                </c:pt>
                <c:pt idx="25">
                  <c:v>0.66666666666666663</c:v>
                </c:pt>
                <c:pt idx="26">
                  <c:v>0.66666666666666663</c:v>
                </c:pt>
                <c:pt idx="27">
                  <c:v>0.66666666666666663</c:v>
                </c:pt>
                <c:pt idx="28">
                  <c:v>0.33333333333333331</c:v>
                </c:pt>
                <c:pt idx="29">
                  <c:v>0.33333333333333331</c:v>
                </c:pt>
                <c:pt idx="30">
                  <c:v>0.33333333333333331</c:v>
                </c:pt>
                <c:pt idx="31">
                  <c:v>0.33333333333333331</c:v>
                </c:pt>
                <c:pt idx="32">
                  <c:v>0.33333333333333331</c:v>
                </c:pt>
                <c:pt idx="33">
                  <c:v>0.5</c:v>
                </c:pt>
                <c:pt idx="34">
                  <c:v>0.5</c:v>
                </c:pt>
                <c:pt idx="35">
                  <c:v>0.66666666666666663</c:v>
                </c:pt>
                <c:pt idx="36">
                  <c:v>0.5</c:v>
                </c:pt>
                <c:pt idx="37">
                  <c:v>0.33333333333333331</c:v>
                </c:pt>
                <c:pt idx="38">
                  <c:v>0.33333333333333331</c:v>
                </c:pt>
                <c:pt idx="39">
                  <c:v>0.33333333333333331</c:v>
                </c:pt>
                <c:pt idx="40">
                  <c:v>0.33333333333333331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0.66666666666666663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0.33333333333333331</c:v>
                </c:pt>
                <c:pt idx="50">
                  <c:v>0.33333333333333331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0.66666666666666663</c:v>
                </c:pt>
                <c:pt idx="61">
                  <c:v>0.66666666666666663</c:v>
                </c:pt>
                <c:pt idx="62">
                  <c:v>0.83333333333333337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0.33333333333333331</c:v>
                </c:pt>
                <c:pt idx="69">
                  <c:v>0.66666666666666663</c:v>
                </c:pt>
                <c:pt idx="70">
                  <c:v>0.66666666666666663</c:v>
                </c:pt>
                <c:pt idx="71">
                  <c:v>0.66666666666666663</c:v>
                </c:pt>
                <c:pt idx="72">
                  <c:v>0.33333333333333331</c:v>
                </c:pt>
                <c:pt idx="73">
                  <c:v>0.33333333333333331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0.33333333333333331</c:v>
                </c:pt>
                <c:pt idx="79">
                  <c:v>0.5</c:v>
                </c:pt>
                <c:pt idx="80">
                  <c:v>0.66666666666666663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BA-4169-A384-EF5F080BF780}"/>
            </c:ext>
          </c:extLst>
        </c:ser>
        <c:ser>
          <c:idx val="2"/>
          <c:order val="1"/>
          <c:tx>
            <c:strRef>
              <c:f>'leather 8MayPM 2'!$E$1</c:f>
              <c:strCache>
                <c:ptCount val="1"/>
                <c:pt idx="0">
                  <c:v>cluster_2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'leather 8MayPM 2'!$E$2:$E$86</c:f>
              <c:numCache>
                <c:formatCode>General</c:formatCode>
                <c:ptCount val="85"/>
                <c:pt idx="0">
                  <c:v>1</c:v>
                </c:pt>
                <c:pt idx="1">
                  <c:v>0</c:v>
                </c:pt>
                <c:pt idx="2">
                  <c:v>0.16666666666666666</c:v>
                </c:pt>
                <c:pt idx="3">
                  <c:v>0.33333333333333331</c:v>
                </c:pt>
                <c:pt idx="4">
                  <c:v>0.33333333333333331</c:v>
                </c:pt>
                <c:pt idx="5">
                  <c:v>0.33333333333333331</c:v>
                </c:pt>
                <c:pt idx="6">
                  <c:v>0.5</c:v>
                </c:pt>
                <c:pt idx="7">
                  <c:v>0.5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0.5</c:v>
                </c:pt>
                <c:pt idx="11">
                  <c:v>0.66666666666666663</c:v>
                </c:pt>
                <c:pt idx="12">
                  <c:v>0.66666666666666663</c:v>
                </c:pt>
                <c:pt idx="13">
                  <c:v>0.33333333333333331</c:v>
                </c:pt>
                <c:pt idx="14">
                  <c:v>0.33333333333333331</c:v>
                </c:pt>
                <c:pt idx="15">
                  <c:v>0.5</c:v>
                </c:pt>
                <c:pt idx="16">
                  <c:v>0.16666666666666666</c:v>
                </c:pt>
                <c:pt idx="17">
                  <c:v>0.33333333333333331</c:v>
                </c:pt>
                <c:pt idx="18">
                  <c:v>0.5</c:v>
                </c:pt>
                <c:pt idx="19">
                  <c:v>0.33333333333333331</c:v>
                </c:pt>
                <c:pt idx="20">
                  <c:v>0.5</c:v>
                </c:pt>
                <c:pt idx="21">
                  <c:v>0.33333333333333331</c:v>
                </c:pt>
                <c:pt idx="22">
                  <c:v>0.33333333333333331</c:v>
                </c:pt>
                <c:pt idx="23">
                  <c:v>0.16666666666666666</c:v>
                </c:pt>
                <c:pt idx="24">
                  <c:v>0.16666666666666666</c:v>
                </c:pt>
                <c:pt idx="25">
                  <c:v>0.16666666666666666</c:v>
                </c:pt>
                <c:pt idx="26">
                  <c:v>0.16666666666666666</c:v>
                </c:pt>
                <c:pt idx="27">
                  <c:v>0.16666666666666666</c:v>
                </c:pt>
                <c:pt idx="28">
                  <c:v>0.5</c:v>
                </c:pt>
                <c:pt idx="29">
                  <c:v>0.33333333333333331</c:v>
                </c:pt>
                <c:pt idx="30">
                  <c:v>0.33333333333333331</c:v>
                </c:pt>
                <c:pt idx="31">
                  <c:v>0.33333333333333331</c:v>
                </c:pt>
                <c:pt idx="32">
                  <c:v>0.33333333333333331</c:v>
                </c:pt>
                <c:pt idx="33">
                  <c:v>0.5</c:v>
                </c:pt>
                <c:pt idx="34">
                  <c:v>0.33333333333333331</c:v>
                </c:pt>
                <c:pt idx="35">
                  <c:v>0.33333333333333331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0.66666666666666663</c:v>
                </c:pt>
                <c:pt idx="41">
                  <c:v>0.66666666666666663</c:v>
                </c:pt>
                <c:pt idx="42">
                  <c:v>0.5</c:v>
                </c:pt>
                <c:pt idx="43">
                  <c:v>0.66666666666666663</c:v>
                </c:pt>
                <c:pt idx="44">
                  <c:v>0.66666666666666663</c:v>
                </c:pt>
                <c:pt idx="45">
                  <c:v>0.66666666666666663</c:v>
                </c:pt>
                <c:pt idx="46">
                  <c:v>0.5</c:v>
                </c:pt>
                <c:pt idx="47">
                  <c:v>0.33333333333333331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0.33333333333333331</c:v>
                </c:pt>
                <c:pt idx="55">
                  <c:v>0.33333333333333331</c:v>
                </c:pt>
                <c:pt idx="56">
                  <c:v>0.33333333333333331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0.83333333333333337</c:v>
                </c:pt>
                <c:pt idx="61">
                  <c:v>0.5</c:v>
                </c:pt>
                <c:pt idx="62">
                  <c:v>0.5</c:v>
                </c:pt>
                <c:pt idx="63">
                  <c:v>0.33333333333333331</c:v>
                </c:pt>
                <c:pt idx="64">
                  <c:v>0.66666666666666663</c:v>
                </c:pt>
                <c:pt idx="65">
                  <c:v>0.5</c:v>
                </c:pt>
                <c:pt idx="66">
                  <c:v>0.66666666666666663</c:v>
                </c:pt>
                <c:pt idx="67">
                  <c:v>0.5</c:v>
                </c:pt>
                <c:pt idx="68">
                  <c:v>0.33333333333333331</c:v>
                </c:pt>
                <c:pt idx="69">
                  <c:v>0.5</c:v>
                </c:pt>
                <c:pt idx="70">
                  <c:v>0.16666666666666666</c:v>
                </c:pt>
                <c:pt idx="71">
                  <c:v>0.16666666666666666</c:v>
                </c:pt>
                <c:pt idx="72">
                  <c:v>0.33333333333333331</c:v>
                </c:pt>
                <c:pt idx="73">
                  <c:v>0.33333333333333331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0.66666666666666663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0.66666666666666663</c:v>
                </c:pt>
                <c:pt idx="83">
                  <c:v>0.66666666666666663</c:v>
                </c:pt>
                <c:pt idx="8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BA-4169-A384-EF5F080BF780}"/>
            </c:ext>
          </c:extLst>
        </c:ser>
        <c:ser>
          <c:idx val="3"/>
          <c:order val="2"/>
          <c:tx>
            <c:strRef>
              <c:f>'leather 8MayPM 2'!$G$1</c:f>
              <c:strCache>
                <c:ptCount val="1"/>
                <c:pt idx="0">
                  <c:v>cluster_3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'leather 8MayPM 2'!$G$2:$G$86</c:f>
              <c:numCache>
                <c:formatCode>General</c:formatCode>
                <c:ptCount val="85"/>
                <c:pt idx="0">
                  <c:v>0.53846153846153044</c:v>
                </c:pt>
                <c:pt idx="1">
                  <c:v>0.38461538461539135</c:v>
                </c:pt>
                <c:pt idx="2">
                  <c:v>0.23076923076923481</c:v>
                </c:pt>
                <c:pt idx="3">
                  <c:v>0.23076923076923481</c:v>
                </c:pt>
                <c:pt idx="4">
                  <c:v>0.30769230769231309</c:v>
                </c:pt>
                <c:pt idx="5">
                  <c:v>0.23076923076923481</c:v>
                </c:pt>
                <c:pt idx="6">
                  <c:v>0.30769230769231309</c:v>
                </c:pt>
                <c:pt idx="7">
                  <c:v>0.15384615384615655</c:v>
                </c:pt>
                <c:pt idx="8">
                  <c:v>7.6923076923078273E-2</c:v>
                </c:pt>
                <c:pt idx="9">
                  <c:v>0.15384615384615655</c:v>
                </c:pt>
                <c:pt idx="10">
                  <c:v>0</c:v>
                </c:pt>
                <c:pt idx="11">
                  <c:v>7.6923076923078273E-2</c:v>
                </c:pt>
                <c:pt idx="12">
                  <c:v>7.6923076923078273E-2</c:v>
                </c:pt>
                <c:pt idx="13">
                  <c:v>0.15384615384615655</c:v>
                </c:pt>
                <c:pt idx="14">
                  <c:v>0.23076923076923481</c:v>
                </c:pt>
                <c:pt idx="15">
                  <c:v>0.38461538461539135</c:v>
                </c:pt>
                <c:pt idx="16">
                  <c:v>0.53846153846153044</c:v>
                </c:pt>
                <c:pt idx="17">
                  <c:v>0.23076923076923481</c:v>
                </c:pt>
                <c:pt idx="18">
                  <c:v>7.6923076923078273E-2</c:v>
                </c:pt>
                <c:pt idx="19">
                  <c:v>0.23076923076923481</c:v>
                </c:pt>
                <c:pt idx="20">
                  <c:v>0.30769230769231309</c:v>
                </c:pt>
                <c:pt idx="21">
                  <c:v>0.23076923076923481</c:v>
                </c:pt>
                <c:pt idx="22">
                  <c:v>0.15384615384615655</c:v>
                </c:pt>
                <c:pt idx="23">
                  <c:v>0.30769230769231309</c:v>
                </c:pt>
                <c:pt idx="24">
                  <c:v>0.30769230769231309</c:v>
                </c:pt>
                <c:pt idx="25">
                  <c:v>0.30769230769231309</c:v>
                </c:pt>
                <c:pt idx="26">
                  <c:v>0.46153846153845213</c:v>
                </c:pt>
                <c:pt idx="27">
                  <c:v>0.38461538461539135</c:v>
                </c:pt>
                <c:pt idx="28">
                  <c:v>0.38461538461539135</c:v>
                </c:pt>
                <c:pt idx="29">
                  <c:v>0.15384615384615655</c:v>
                </c:pt>
                <c:pt idx="30">
                  <c:v>0</c:v>
                </c:pt>
                <c:pt idx="31">
                  <c:v>7.6923076923078273E-2</c:v>
                </c:pt>
                <c:pt idx="32">
                  <c:v>0.23076923076923481</c:v>
                </c:pt>
                <c:pt idx="33">
                  <c:v>0.38461538461539135</c:v>
                </c:pt>
                <c:pt idx="34">
                  <c:v>0.46153846153845213</c:v>
                </c:pt>
                <c:pt idx="35">
                  <c:v>0.38461538461539135</c:v>
                </c:pt>
                <c:pt idx="36">
                  <c:v>0.30769230769231309</c:v>
                </c:pt>
                <c:pt idx="37">
                  <c:v>0.15384615384615655</c:v>
                </c:pt>
                <c:pt idx="38">
                  <c:v>0.30769230769231309</c:v>
                </c:pt>
                <c:pt idx="39">
                  <c:v>0.38461538461539135</c:v>
                </c:pt>
                <c:pt idx="40">
                  <c:v>0.23076923076923481</c:v>
                </c:pt>
                <c:pt idx="41">
                  <c:v>0.30769230769231309</c:v>
                </c:pt>
                <c:pt idx="42">
                  <c:v>0.53846153846153044</c:v>
                </c:pt>
                <c:pt idx="43">
                  <c:v>0.61538461538460865</c:v>
                </c:pt>
                <c:pt idx="44">
                  <c:v>0.69230769230768696</c:v>
                </c:pt>
                <c:pt idx="45">
                  <c:v>0.69230769230768696</c:v>
                </c:pt>
                <c:pt idx="46">
                  <c:v>0.76923076923076517</c:v>
                </c:pt>
                <c:pt idx="47">
                  <c:v>0.61538461538460865</c:v>
                </c:pt>
                <c:pt idx="48">
                  <c:v>0.53846153846153044</c:v>
                </c:pt>
                <c:pt idx="49">
                  <c:v>0.53846153846153044</c:v>
                </c:pt>
                <c:pt idx="50">
                  <c:v>0.53846153846153044</c:v>
                </c:pt>
                <c:pt idx="51">
                  <c:v>0.46153846153845213</c:v>
                </c:pt>
                <c:pt idx="52">
                  <c:v>0.46153846153845213</c:v>
                </c:pt>
                <c:pt idx="53">
                  <c:v>0.38461538461539135</c:v>
                </c:pt>
                <c:pt idx="54">
                  <c:v>0.53846153846153044</c:v>
                </c:pt>
                <c:pt idx="55">
                  <c:v>0.53846153846153044</c:v>
                </c:pt>
                <c:pt idx="56">
                  <c:v>0.61538461538460865</c:v>
                </c:pt>
                <c:pt idx="57">
                  <c:v>0.61538461538460865</c:v>
                </c:pt>
                <c:pt idx="58">
                  <c:v>0.61538461538460865</c:v>
                </c:pt>
                <c:pt idx="59">
                  <c:v>0.46153846153845213</c:v>
                </c:pt>
                <c:pt idx="60">
                  <c:v>0.61538461538460865</c:v>
                </c:pt>
                <c:pt idx="61">
                  <c:v>0.46153846153845213</c:v>
                </c:pt>
                <c:pt idx="62">
                  <c:v>0.38461538461539135</c:v>
                </c:pt>
                <c:pt idx="63">
                  <c:v>0.53846153846153044</c:v>
                </c:pt>
                <c:pt idx="64">
                  <c:v>0.76923076923076517</c:v>
                </c:pt>
                <c:pt idx="65">
                  <c:v>0.76923076923076517</c:v>
                </c:pt>
                <c:pt idx="66">
                  <c:v>0.92307692307692168</c:v>
                </c:pt>
                <c:pt idx="67">
                  <c:v>0.92307692307692168</c:v>
                </c:pt>
                <c:pt idx="68">
                  <c:v>0.84615384615384348</c:v>
                </c:pt>
                <c:pt idx="69">
                  <c:v>0.92307692307692168</c:v>
                </c:pt>
                <c:pt idx="70">
                  <c:v>1</c:v>
                </c:pt>
                <c:pt idx="71">
                  <c:v>0.84615384615384348</c:v>
                </c:pt>
                <c:pt idx="72">
                  <c:v>0.61538461538460865</c:v>
                </c:pt>
                <c:pt idx="73">
                  <c:v>0.76923076923076517</c:v>
                </c:pt>
                <c:pt idx="74">
                  <c:v>0.53846153846153044</c:v>
                </c:pt>
                <c:pt idx="75">
                  <c:v>0.84615384615384348</c:v>
                </c:pt>
                <c:pt idx="76">
                  <c:v>0.69230769230768696</c:v>
                </c:pt>
                <c:pt idx="77">
                  <c:v>0.46153846153845213</c:v>
                </c:pt>
                <c:pt idx="78">
                  <c:v>0.46153846153845213</c:v>
                </c:pt>
                <c:pt idx="79">
                  <c:v>0.38461538461539135</c:v>
                </c:pt>
                <c:pt idx="80">
                  <c:v>0.46153846153845213</c:v>
                </c:pt>
                <c:pt idx="81">
                  <c:v>0.46153846153845213</c:v>
                </c:pt>
                <c:pt idx="82">
                  <c:v>0.46153846153845213</c:v>
                </c:pt>
                <c:pt idx="83">
                  <c:v>0.61538461538460865</c:v>
                </c:pt>
                <c:pt idx="84">
                  <c:v>0.69230769230768696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BA-4169-A384-EF5F080BF780}"/>
            </c:ext>
          </c:extLst>
        </c:ser>
        <c:ser>
          <c:idx val="4"/>
          <c:order val="3"/>
          <c:tx>
            <c:strRef>
              <c:f>'leather 8MayPM 2'!$I$1</c:f>
              <c:strCache>
                <c:ptCount val="1"/>
                <c:pt idx="0">
                  <c:v>cluster_4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'leather 8MayPM 2'!$I$2:$I$86</c:f>
              <c:numCache>
                <c:formatCode>General</c:formatCode>
                <c:ptCount val="85"/>
                <c:pt idx="0">
                  <c:v>1</c:v>
                </c:pt>
                <c:pt idx="1">
                  <c:v>0.14285714285714285</c:v>
                </c:pt>
                <c:pt idx="2">
                  <c:v>0.2857142857142857</c:v>
                </c:pt>
                <c:pt idx="3">
                  <c:v>0.2857142857142857</c:v>
                </c:pt>
                <c:pt idx="4">
                  <c:v>0.2857142857142857</c:v>
                </c:pt>
                <c:pt idx="5">
                  <c:v>0.2857142857142857</c:v>
                </c:pt>
                <c:pt idx="6">
                  <c:v>0.2857142857142857</c:v>
                </c:pt>
                <c:pt idx="7">
                  <c:v>0.2857142857142857</c:v>
                </c:pt>
                <c:pt idx="8">
                  <c:v>0.2857142857142857</c:v>
                </c:pt>
                <c:pt idx="9">
                  <c:v>0.2857142857142857</c:v>
                </c:pt>
                <c:pt idx="10">
                  <c:v>0.2857142857142857</c:v>
                </c:pt>
                <c:pt idx="11">
                  <c:v>0.2857142857142857</c:v>
                </c:pt>
                <c:pt idx="12">
                  <c:v>0.5714285714285714</c:v>
                </c:pt>
                <c:pt idx="13">
                  <c:v>0.2857142857142857</c:v>
                </c:pt>
                <c:pt idx="14">
                  <c:v>0.2857142857142857</c:v>
                </c:pt>
                <c:pt idx="15">
                  <c:v>0.2857142857142857</c:v>
                </c:pt>
                <c:pt idx="16">
                  <c:v>0.2857142857142857</c:v>
                </c:pt>
                <c:pt idx="17">
                  <c:v>0.14285714285714285</c:v>
                </c:pt>
                <c:pt idx="18">
                  <c:v>0.42857142857142855</c:v>
                </c:pt>
                <c:pt idx="19">
                  <c:v>0.2857142857142857</c:v>
                </c:pt>
                <c:pt idx="20">
                  <c:v>0.14285714285714285</c:v>
                </c:pt>
                <c:pt idx="21">
                  <c:v>0.14285714285714285</c:v>
                </c:pt>
                <c:pt idx="22">
                  <c:v>0.2857142857142857</c:v>
                </c:pt>
                <c:pt idx="23">
                  <c:v>0.2857142857142857</c:v>
                </c:pt>
                <c:pt idx="24">
                  <c:v>0</c:v>
                </c:pt>
                <c:pt idx="25">
                  <c:v>0.42857142857142855</c:v>
                </c:pt>
                <c:pt idx="26">
                  <c:v>0.42857142857142855</c:v>
                </c:pt>
                <c:pt idx="27">
                  <c:v>0.42857142857142855</c:v>
                </c:pt>
                <c:pt idx="28">
                  <c:v>0.42857142857142855</c:v>
                </c:pt>
                <c:pt idx="29">
                  <c:v>0.42857142857142855</c:v>
                </c:pt>
                <c:pt idx="30">
                  <c:v>0.42857142857142855</c:v>
                </c:pt>
                <c:pt idx="31">
                  <c:v>0.42857142857142855</c:v>
                </c:pt>
                <c:pt idx="32">
                  <c:v>0.42857142857142855</c:v>
                </c:pt>
                <c:pt idx="33">
                  <c:v>0.42857142857142855</c:v>
                </c:pt>
                <c:pt idx="34">
                  <c:v>0.2857142857142857</c:v>
                </c:pt>
                <c:pt idx="35">
                  <c:v>0.42857142857142855</c:v>
                </c:pt>
                <c:pt idx="36">
                  <c:v>0.42857142857142855</c:v>
                </c:pt>
                <c:pt idx="37">
                  <c:v>0.42857142857142855</c:v>
                </c:pt>
                <c:pt idx="38">
                  <c:v>0.42857142857142855</c:v>
                </c:pt>
                <c:pt idx="39">
                  <c:v>0.42857142857142855</c:v>
                </c:pt>
                <c:pt idx="40">
                  <c:v>0.42857142857142855</c:v>
                </c:pt>
                <c:pt idx="41">
                  <c:v>0.2857142857142857</c:v>
                </c:pt>
                <c:pt idx="42">
                  <c:v>0.2857142857142857</c:v>
                </c:pt>
                <c:pt idx="43">
                  <c:v>0.5714285714285714</c:v>
                </c:pt>
                <c:pt idx="44">
                  <c:v>0.5714285714285714</c:v>
                </c:pt>
                <c:pt idx="45">
                  <c:v>0.5714285714285714</c:v>
                </c:pt>
                <c:pt idx="46">
                  <c:v>0.5714285714285714</c:v>
                </c:pt>
                <c:pt idx="47">
                  <c:v>0.42857142857142855</c:v>
                </c:pt>
                <c:pt idx="48">
                  <c:v>0.42857142857142855</c:v>
                </c:pt>
                <c:pt idx="49">
                  <c:v>0.5714285714285714</c:v>
                </c:pt>
                <c:pt idx="50">
                  <c:v>0.42857142857142855</c:v>
                </c:pt>
                <c:pt idx="51">
                  <c:v>0.42857142857142855</c:v>
                </c:pt>
                <c:pt idx="52">
                  <c:v>0.7142857142857143</c:v>
                </c:pt>
                <c:pt idx="53">
                  <c:v>0.7142857142857143</c:v>
                </c:pt>
                <c:pt idx="54">
                  <c:v>0.7142857142857143</c:v>
                </c:pt>
                <c:pt idx="55">
                  <c:v>0.7142857142857143</c:v>
                </c:pt>
                <c:pt idx="56">
                  <c:v>0.7142857142857143</c:v>
                </c:pt>
                <c:pt idx="57">
                  <c:v>0.7142857142857143</c:v>
                </c:pt>
                <c:pt idx="58">
                  <c:v>0.7142857142857143</c:v>
                </c:pt>
                <c:pt idx="59">
                  <c:v>0.8571428571428571</c:v>
                </c:pt>
                <c:pt idx="60">
                  <c:v>0.7142857142857143</c:v>
                </c:pt>
                <c:pt idx="61">
                  <c:v>0.5714285714285714</c:v>
                </c:pt>
                <c:pt idx="62">
                  <c:v>0.42857142857142855</c:v>
                </c:pt>
                <c:pt idx="63">
                  <c:v>0.42857142857142855</c:v>
                </c:pt>
                <c:pt idx="64">
                  <c:v>0.2857142857142857</c:v>
                </c:pt>
                <c:pt idx="65">
                  <c:v>0.42857142857142855</c:v>
                </c:pt>
                <c:pt idx="66">
                  <c:v>0.5714285714285714</c:v>
                </c:pt>
                <c:pt idx="67">
                  <c:v>0.5714285714285714</c:v>
                </c:pt>
                <c:pt idx="68">
                  <c:v>0.5714285714285714</c:v>
                </c:pt>
                <c:pt idx="69">
                  <c:v>0.42857142857142855</c:v>
                </c:pt>
                <c:pt idx="70">
                  <c:v>0.42857142857142855</c:v>
                </c:pt>
                <c:pt idx="71">
                  <c:v>0.42857142857142855</c:v>
                </c:pt>
                <c:pt idx="72">
                  <c:v>0.14285714285714285</c:v>
                </c:pt>
                <c:pt idx="73">
                  <c:v>0.14285714285714285</c:v>
                </c:pt>
                <c:pt idx="74">
                  <c:v>0.14285714285714285</c:v>
                </c:pt>
                <c:pt idx="75">
                  <c:v>0.42857142857142855</c:v>
                </c:pt>
                <c:pt idx="76">
                  <c:v>0.42857142857142855</c:v>
                </c:pt>
                <c:pt idx="77">
                  <c:v>0.42857142857142855</c:v>
                </c:pt>
                <c:pt idx="78">
                  <c:v>0.42857142857142855</c:v>
                </c:pt>
                <c:pt idx="79">
                  <c:v>0.5714285714285714</c:v>
                </c:pt>
                <c:pt idx="80">
                  <c:v>0.5714285714285714</c:v>
                </c:pt>
                <c:pt idx="81">
                  <c:v>0.5714285714285714</c:v>
                </c:pt>
                <c:pt idx="82">
                  <c:v>0.7142857142857143</c:v>
                </c:pt>
                <c:pt idx="83">
                  <c:v>0.7142857142857143</c:v>
                </c:pt>
                <c:pt idx="84">
                  <c:v>0.7142857142857143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BA-4169-A384-EF5F080BF780}"/>
            </c:ext>
          </c:extLst>
        </c:ser>
        <c:ser>
          <c:idx val="5"/>
          <c:order val="4"/>
          <c:tx>
            <c:strRef>
              <c:f>'leather 8MayPM 2'!$K$1</c:f>
              <c:strCache>
                <c:ptCount val="1"/>
                <c:pt idx="0">
                  <c:v>cluster_5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'leather 8MayPM 2'!$K$2:$K$86</c:f>
              <c:numCache>
                <c:formatCode>General</c:formatCode>
                <c:ptCount val="85"/>
                <c:pt idx="0">
                  <c:v>1</c:v>
                </c:pt>
                <c:pt idx="1">
                  <c:v>0.14285714285714285</c:v>
                </c:pt>
                <c:pt idx="2">
                  <c:v>0</c:v>
                </c:pt>
                <c:pt idx="3">
                  <c:v>0.14285714285714285</c:v>
                </c:pt>
                <c:pt idx="4">
                  <c:v>0.14285714285714285</c:v>
                </c:pt>
                <c:pt idx="5">
                  <c:v>0.14285714285714285</c:v>
                </c:pt>
                <c:pt idx="6">
                  <c:v>0.14285714285714285</c:v>
                </c:pt>
                <c:pt idx="7">
                  <c:v>0.14285714285714285</c:v>
                </c:pt>
                <c:pt idx="8">
                  <c:v>0.14285714285714285</c:v>
                </c:pt>
                <c:pt idx="9">
                  <c:v>0.14285714285714285</c:v>
                </c:pt>
                <c:pt idx="10">
                  <c:v>0.14285714285714285</c:v>
                </c:pt>
                <c:pt idx="11">
                  <c:v>0.14285714285714285</c:v>
                </c:pt>
                <c:pt idx="12">
                  <c:v>0.14285714285714285</c:v>
                </c:pt>
                <c:pt idx="13">
                  <c:v>0.14285714285714285</c:v>
                </c:pt>
                <c:pt idx="14">
                  <c:v>0.14285714285714285</c:v>
                </c:pt>
                <c:pt idx="15">
                  <c:v>0.42857142857142855</c:v>
                </c:pt>
                <c:pt idx="16">
                  <c:v>0.42857142857142855</c:v>
                </c:pt>
                <c:pt idx="17">
                  <c:v>0.14285714285714285</c:v>
                </c:pt>
                <c:pt idx="18">
                  <c:v>0.42857142857142855</c:v>
                </c:pt>
                <c:pt idx="19">
                  <c:v>0.14285714285714285</c:v>
                </c:pt>
                <c:pt idx="20">
                  <c:v>0.14285714285714285</c:v>
                </c:pt>
                <c:pt idx="21">
                  <c:v>0.42857142857142855</c:v>
                </c:pt>
                <c:pt idx="22">
                  <c:v>0.42857142857142855</c:v>
                </c:pt>
                <c:pt idx="23">
                  <c:v>0.42857142857142855</c:v>
                </c:pt>
                <c:pt idx="24">
                  <c:v>0.14285714285714285</c:v>
                </c:pt>
                <c:pt idx="25">
                  <c:v>0.42857142857142855</c:v>
                </c:pt>
                <c:pt idx="26">
                  <c:v>0.42857142857142855</c:v>
                </c:pt>
                <c:pt idx="27">
                  <c:v>0.42857142857142855</c:v>
                </c:pt>
                <c:pt idx="28">
                  <c:v>0.14285714285714285</c:v>
                </c:pt>
                <c:pt idx="29">
                  <c:v>0.42857142857142855</c:v>
                </c:pt>
                <c:pt idx="30">
                  <c:v>0.14285714285714285</c:v>
                </c:pt>
                <c:pt idx="31">
                  <c:v>0.42857142857142855</c:v>
                </c:pt>
                <c:pt idx="32">
                  <c:v>0.42857142857142855</c:v>
                </c:pt>
                <c:pt idx="33">
                  <c:v>0.42857142857142855</c:v>
                </c:pt>
                <c:pt idx="34">
                  <c:v>0.42857142857142855</c:v>
                </c:pt>
                <c:pt idx="35">
                  <c:v>0.42857142857142855</c:v>
                </c:pt>
                <c:pt idx="36">
                  <c:v>0.42857142857142855</c:v>
                </c:pt>
                <c:pt idx="37">
                  <c:v>0.42857142857142855</c:v>
                </c:pt>
                <c:pt idx="38">
                  <c:v>0.42857142857142855</c:v>
                </c:pt>
                <c:pt idx="39">
                  <c:v>0.7142857142857143</c:v>
                </c:pt>
                <c:pt idx="40">
                  <c:v>0.42857142857142855</c:v>
                </c:pt>
                <c:pt idx="41">
                  <c:v>0.42857142857142855</c:v>
                </c:pt>
                <c:pt idx="42">
                  <c:v>0.42857142857142855</c:v>
                </c:pt>
                <c:pt idx="43">
                  <c:v>0.7142857142857143</c:v>
                </c:pt>
                <c:pt idx="44">
                  <c:v>0.42857142857142855</c:v>
                </c:pt>
                <c:pt idx="45">
                  <c:v>0.7142857142857143</c:v>
                </c:pt>
                <c:pt idx="46">
                  <c:v>0.42857142857142855</c:v>
                </c:pt>
                <c:pt idx="47">
                  <c:v>0.42857142857142855</c:v>
                </c:pt>
                <c:pt idx="48">
                  <c:v>0.14285714285714285</c:v>
                </c:pt>
                <c:pt idx="49">
                  <c:v>0.14285714285714285</c:v>
                </c:pt>
                <c:pt idx="50">
                  <c:v>0.14285714285714285</c:v>
                </c:pt>
                <c:pt idx="51">
                  <c:v>0.14285714285714285</c:v>
                </c:pt>
                <c:pt idx="52">
                  <c:v>0.42857142857142855</c:v>
                </c:pt>
                <c:pt idx="53">
                  <c:v>0.42857142857142855</c:v>
                </c:pt>
                <c:pt idx="54">
                  <c:v>0.42857142857142855</c:v>
                </c:pt>
                <c:pt idx="55">
                  <c:v>0.42857142857142855</c:v>
                </c:pt>
                <c:pt idx="56">
                  <c:v>0.42857142857142855</c:v>
                </c:pt>
                <c:pt idx="57">
                  <c:v>0.14285714285714285</c:v>
                </c:pt>
                <c:pt idx="58">
                  <c:v>0</c:v>
                </c:pt>
                <c:pt idx="59">
                  <c:v>0.42857142857142855</c:v>
                </c:pt>
                <c:pt idx="60">
                  <c:v>0.14285714285714285</c:v>
                </c:pt>
                <c:pt idx="61">
                  <c:v>0.14285714285714285</c:v>
                </c:pt>
                <c:pt idx="62">
                  <c:v>0.42857142857142855</c:v>
                </c:pt>
                <c:pt idx="63">
                  <c:v>0.42857142857142855</c:v>
                </c:pt>
                <c:pt idx="64">
                  <c:v>0.42857142857142855</c:v>
                </c:pt>
                <c:pt idx="65">
                  <c:v>0.42857142857142855</c:v>
                </c:pt>
                <c:pt idx="66">
                  <c:v>0.42857142857142855</c:v>
                </c:pt>
                <c:pt idx="67">
                  <c:v>0.42857142857142855</c:v>
                </c:pt>
                <c:pt idx="68">
                  <c:v>0.42857142857142855</c:v>
                </c:pt>
                <c:pt idx="69">
                  <c:v>0.42857142857142855</c:v>
                </c:pt>
                <c:pt idx="70">
                  <c:v>0.14285714285714285</c:v>
                </c:pt>
                <c:pt idx="71">
                  <c:v>0.14285714285714285</c:v>
                </c:pt>
                <c:pt idx="72">
                  <c:v>0.14285714285714285</c:v>
                </c:pt>
                <c:pt idx="73">
                  <c:v>0.14285714285714285</c:v>
                </c:pt>
                <c:pt idx="74">
                  <c:v>0.42857142857142855</c:v>
                </c:pt>
                <c:pt idx="75">
                  <c:v>0.14285714285714285</c:v>
                </c:pt>
                <c:pt idx="76">
                  <c:v>0.14285714285714285</c:v>
                </c:pt>
                <c:pt idx="77">
                  <c:v>0.14285714285714285</c:v>
                </c:pt>
                <c:pt idx="78">
                  <c:v>0.14285714285714285</c:v>
                </c:pt>
                <c:pt idx="79">
                  <c:v>0.42857142857142855</c:v>
                </c:pt>
                <c:pt idx="80">
                  <c:v>0</c:v>
                </c:pt>
                <c:pt idx="81">
                  <c:v>0.14285714285714285</c:v>
                </c:pt>
                <c:pt idx="82">
                  <c:v>0.14285714285714285</c:v>
                </c:pt>
                <c:pt idx="83">
                  <c:v>0</c:v>
                </c:pt>
                <c:pt idx="84">
                  <c:v>-0.14285714285714285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BA-4169-A384-EF5F080BF780}"/>
            </c:ext>
          </c:extLst>
        </c:ser>
        <c:ser>
          <c:idx val="0"/>
          <c:order val="5"/>
          <c:tx>
            <c:strRef>
              <c:f>'leather 8MayPM 2'!$N$1</c:f>
              <c:strCache>
                <c:ptCount val="1"/>
                <c:pt idx="0">
                  <c:v>temperature_normalized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'leather 8MayPM 2'!$N$2:$N$86</c:f>
              <c:numCache>
                <c:formatCode>General</c:formatCode>
                <c:ptCount val="85"/>
                <c:pt idx="0">
                  <c:v>1.8803418803418712E-2</c:v>
                </c:pt>
                <c:pt idx="1">
                  <c:v>1.8803418803418712E-2</c:v>
                </c:pt>
                <c:pt idx="2">
                  <c:v>1.5384615384615243E-2</c:v>
                </c:pt>
                <c:pt idx="3">
                  <c:v>1.5384615384615243E-2</c:v>
                </c:pt>
                <c:pt idx="4">
                  <c:v>1.1965811965812017E-2</c:v>
                </c:pt>
                <c:pt idx="5">
                  <c:v>1.1965811965812017E-2</c:v>
                </c:pt>
                <c:pt idx="6">
                  <c:v>6.8376068376066936E-3</c:v>
                </c:pt>
                <c:pt idx="7">
                  <c:v>6.8376068376066936E-3</c:v>
                </c:pt>
                <c:pt idx="8">
                  <c:v>3.4188034188034682E-3</c:v>
                </c:pt>
                <c:pt idx="9">
                  <c:v>3.4188034188034682E-3</c:v>
                </c:pt>
                <c:pt idx="10">
                  <c:v>0</c:v>
                </c:pt>
                <c:pt idx="11">
                  <c:v>0</c:v>
                </c:pt>
                <c:pt idx="12">
                  <c:v>0.30085470085470084</c:v>
                </c:pt>
                <c:pt idx="13">
                  <c:v>0.30085470085470084</c:v>
                </c:pt>
                <c:pt idx="14">
                  <c:v>0.48888888888888893</c:v>
                </c:pt>
                <c:pt idx="15">
                  <c:v>0.48888888888888893</c:v>
                </c:pt>
                <c:pt idx="16">
                  <c:v>0.63589743589743608</c:v>
                </c:pt>
                <c:pt idx="17">
                  <c:v>0.63589743589743608</c:v>
                </c:pt>
                <c:pt idx="18">
                  <c:v>0.73504273504273521</c:v>
                </c:pt>
                <c:pt idx="19">
                  <c:v>0.73504273504273521</c:v>
                </c:pt>
                <c:pt idx="20">
                  <c:v>0.81709401709401719</c:v>
                </c:pt>
                <c:pt idx="21">
                  <c:v>0.81709401709401719</c:v>
                </c:pt>
                <c:pt idx="22">
                  <c:v>0.87350427350427384</c:v>
                </c:pt>
                <c:pt idx="23">
                  <c:v>0.87350427350427384</c:v>
                </c:pt>
                <c:pt idx="24">
                  <c:v>0.64957264957264971</c:v>
                </c:pt>
                <c:pt idx="25">
                  <c:v>0.64957264957264971</c:v>
                </c:pt>
                <c:pt idx="26">
                  <c:v>0.56239316239316239</c:v>
                </c:pt>
                <c:pt idx="27">
                  <c:v>0.56239316239316239</c:v>
                </c:pt>
                <c:pt idx="28">
                  <c:v>0.49743589743589745</c:v>
                </c:pt>
                <c:pt idx="29">
                  <c:v>0.49743589743589745</c:v>
                </c:pt>
                <c:pt idx="30">
                  <c:v>0.44786324786324799</c:v>
                </c:pt>
                <c:pt idx="31">
                  <c:v>0.44786324786324799</c:v>
                </c:pt>
                <c:pt idx="32">
                  <c:v>0.40170940170940178</c:v>
                </c:pt>
                <c:pt idx="33">
                  <c:v>0.40170940170940178</c:v>
                </c:pt>
                <c:pt idx="34">
                  <c:v>0.36239316239316255</c:v>
                </c:pt>
                <c:pt idx="35">
                  <c:v>0.36239316239316255</c:v>
                </c:pt>
                <c:pt idx="36">
                  <c:v>0.61709401709401712</c:v>
                </c:pt>
                <c:pt idx="37">
                  <c:v>0.61709401709401712</c:v>
                </c:pt>
                <c:pt idx="38">
                  <c:v>0.74358974358974372</c:v>
                </c:pt>
                <c:pt idx="39">
                  <c:v>0.74358974358974372</c:v>
                </c:pt>
                <c:pt idx="40">
                  <c:v>0.82564102564102582</c:v>
                </c:pt>
                <c:pt idx="41">
                  <c:v>0.82564102564102582</c:v>
                </c:pt>
                <c:pt idx="42">
                  <c:v>0.88717948717948725</c:v>
                </c:pt>
                <c:pt idx="43">
                  <c:v>0.88717948717948725</c:v>
                </c:pt>
                <c:pt idx="44">
                  <c:v>0.92478632478632516</c:v>
                </c:pt>
                <c:pt idx="45">
                  <c:v>0.92478632478632516</c:v>
                </c:pt>
                <c:pt idx="46">
                  <c:v>0.95726495726495731</c:v>
                </c:pt>
                <c:pt idx="47">
                  <c:v>0.95726495726495731</c:v>
                </c:pt>
                <c:pt idx="48">
                  <c:v>0.75042735042735043</c:v>
                </c:pt>
                <c:pt idx="49">
                  <c:v>0.75042735042735043</c:v>
                </c:pt>
                <c:pt idx="50">
                  <c:v>0.65470085470085482</c:v>
                </c:pt>
                <c:pt idx="51">
                  <c:v>0.65470085470085482</c:v>
                </c:pt>
                <c:pt idx="52">
                  <c:v>0.58632478632478646</c:v>
                </c:pt>
                <c:pt idx="53">
                  <c:v>0.58632478632478646</c:v>
                </c:pt>
                <c:pt idx="54">
                  <c:v>0.52820512820512822</c:v>
                </c:pt>
                <c:pt idx="55">
                  <c:v>0.52820512820512822</c:v>
                </c:pt>
                <c:pt idx="56">
                  <c:v>0.47863247863247876</c:v>
                </c:pt>
                <c:pt idx="57">
                  <c:v>0.47863247863247876</c:v>
                </c:pt>
                <c:pt idx="58">
                  <c:v>0.44102564102564107</c:v>
                </c:pt>
                <c:pt idx="59">
                  <c:v>0.44102564102564107</c:v>
                </c:pt>
                <c:pt idx="60">
                  <c:v>0.68034188034188048</c:v>
                </c:pt>
                <c:pt idx="61">
                  <c:v>0.68034188034188048</c:v>
                </c:pt>
                <c:pt idx="62">
                  <c:v>0.80341880341880356</c:v>
                </c:pt>
                <c:pt idx="63">
                  <c:v>0.80341880341880356</c:v>
                </c:pt>
                <c:pt idx="64">
                  <c:v>0.87350427350427384</c:v>
                </c:pt>
                <c:pt idx="65">
                  <c:v>0.87350427350427384</c:v>
                </c:pt>
                <c:pt idx="66">
                  <c:v>0.92820512820512835</c:v>
                </c:pt>
                <c:pt idx="67">
                  <c:v>0.92820512820512835</c:v>
                </c:pt>
                <c:pt idx="68">
                  <c:v>0.96581196581196582</c:v>
                </c:pt>
                <c:pt idx="69">
                  <c:v>0.96581196581196582</c:v>
                </c:pt>
                <c:pt idx="70">
                  <c:v>1</c:v>
                </c:pt>
                <c:pt idx="71">
                  <c:v>1</c:v>
                </c:pt>
                <c:pt idx="72">
                  <c:v>0.78803418803418812</c:v>
                </c:pt>
                <c:pt idx="73">
                  <c:v>0.78803418803418812</c:v>
                </c:pt>
                <c:pt idx="74">
                  <c:v>0.6940170940170941</c:v>
                </c:pt>
                <c:pt idx="75">
                  <c:v>0.6940170940170941</c:v>
                </c:pt>
                <c:pt idx="76">
                  <c:v>0.62393162393162405</c:v>
                </c:pt>
                <c:pt idx="77">
                  <c:v>0.62393162393162405</c:v>
                </c:pt>
                <c:pt idx="78">
                  <c:v>0.5658119658119658</c:v>
                </c:pt>
                <c:pt idx="79">
                  <c:v>0.5658119658119658</c:v>
                </c:pt>
                <c:pt idx="80">
                  <c:v>0.5162393162393164</c:v>
                </c:pt>
                <c:pt idx="81">
                  <c:v>0.5162393162393164</c:v>
                </c:pt>
                <c:pt idx="82">
                  <c:v>0.47179487179487184</c:v>
                </c:pt>
                <c:pt idx="83">
                  <c:v>0.47179487179487184</c:v>
                </c:pt>
                <c:pt idx="84">
                  <c:v>0.47179487179487184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BA-4169-A384-EF5F080BF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157136"/>
        <c:axId val="673161296"/>
      </c:lineChart>
      <c:catAx>
        <c:axId val="673157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61296"/>
        <c:crosses val="autoZero"/>
        <c:auto val="1"/>
        <c:lblAlgn val="ctr"/>
        <c:lblOffset val="100"/>
        <c:noMultiLvlLbl val="0"/>
      </c:catAx>
      <c:valAx>
        <c:axId val="67316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5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'leather 8MayPM 2'!$M$1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'leather 8MayPM 2'!$M$2:$M$86</c:f>
              <c:numCache>
                <c:formatCode>General</c:formatCode>
                <c:ptCount val="85"/>
                <c:pt idx="0">
                  <c:v>80.8</c:v>
                </c:pt>
                <c:pt idx="1">
                  <c:v>80.8</c:v>
                </c:pt>
                <c:pt idx="2">
                  <c:v>80.599999999999994</c:v>
                </c:pt>
                <c:pt idx="3">
                  <c:v>80.599999999999994</c:v>
                </c:pt>
                <c:pt idx="4">
                  <c:v>80.400000000000006</c:v>
                </c:pt>
                <c:pt idx="5">
                  <c:v>80.400000000000006</c:v>
                </c:pt>
                <c:pt idx="6">
                  <c:v>80.099999999999994</c:v>
                </c:pt>
                <c:pt idx="7">
                  <c:v>80.099999999999994</c:v>
                </c:pt>
                <c:pt idx="8">
                  <c:v>79.900000000000006</c:v>
                </c:pt>
                <c:pt idx="9">
                  <c:v>79.900000000000006</c:v>
                </c:pt>
                <c:pt idx="10">
                  <c:v>79.7</c:v>
                </c:pt>
                <c:pt idx="11">
                  <c:v>79.7</c:v>
                </c:pt>
                <c:pt idx="12">
                  <c:v>97.3</c:v>
                </c:pt>
                <c:pt idx="13">
                  <c:v>97.3</c:v>
                </c:pt>
                <c:pt idx="14">
                  <c:v>108.3</c:v>
                </c:pt>
                <c:pt idx="15">
                  <c:v>108.3</c:v>
                </c:pt>
                <c:pt idx="16">
                  <c:v>116.9</c:v>
                </c:pt>
                <c:pt idx="17">
                  <c:v>116.9</c:v>
                </c:pt>
                <c:pt idx="18">
                  <c:v>122.7</c:v>
                </c:pt>
                <c:pt idx="19">
                  <c:v>122.7</c:v>
                </c:pt>
                <c:pt idx="20">
                  <c:v>127.5</c:v>
                </c:pt>
                <c:pt idx="21">
                  <c:v>127.5</c:v>
                </c:pt>
                <c:pt idx="22">
                  <c:v>130.80000000000001</c:v>
                </c:pt>
                <c:pt idx="23">
                  <c:v>130.80000000000001</c:v>
                </c:pt>
                <c:pt idx="24">
                  <c:v>117.7</c:v>
                </c:pt>
                <c:pt idx="25">
                  <c:v>117.7</c:v>
                </c:pt>
                <c:pt idx="26">
                  <c:v>112.6</c:v>
                </c:pt>
                <c:pt idx="27">
                  <c:v>112.6</c:v>
                </c:pt>
                <c:pt idx="28">
                  <c:v>108.8</c:v>
                </c:pt>
                <c:pt idx="29">
                  <c:v>108.8</c:v>
                </c:pt>
                <c:pt idx="30">
                  <c:v>105.9</c:v>
                </c:pt>
                <c:pt idx="31">
                  <c:v>105.9</c:v>
                </c:pt>
                <c:pt idx="32">
                  <c:v>103.2</c:v>
                </c:pt>
                <c:pt idx="33">
                  <c:v>103.2</c:v>
                </c:pt>
                <c:pt idx="34">
                  <c:v>100.9</c:v>
                </c:pt>
                <c:pt idx="35">
                  <c:v>100.9</c:v>
                </c:pt>
                <c:pt idx="36">
                  <c:v>115.8</c:v>
                </c:pt>
                <c:pt idx="37">
                  <c:v>115.8</c:v>
                </c:pt>
                <c:pt idx="38">
                  <c:v>123.2</c:v>
                </c:pt>
                <c:pt idx="39">
                  <c:v>123.2</c:v>
                </c:pt>
                <c:pt idx="40">
                  <c:v>128</c:v>
                </c:pt>
                <c:pt idx="41">
                  <c:v>128</c:v>
                </c:pt>
                <c:pt idx="42">
                  <c:v>131.6</c:v>
                </c:pt>
                <c:pt idx="43">
                  <c:v>131.6</c:v>
                </c:pt>
                <c:pt idx="44">
                  <c:v>133.80000000000001</c:v>
                </c:pt>
                <c:pt idx="45">
                  <c:v>133.80000000000001</c:v>
                </c:pt>
                <c:pt idx="46">
                  <c:v>135.69999999999999</c:v>
                </c:pt>
                <c:pt idx="47">
                  <c:v>135.69999999999999</c:v>
                </c:pt>
                <c:pt idx="48">
                  <c:v>123.6</c:v>
                </c:pt>
                <c:pt idx="49">
                  <c:v>123.6</c:v>
                </c:pt>
                <c:pt idx="50">
                  <c:v>118</c:v>
                </c:pt>
                <c:pt idx="51">
                  <c:v>118</c:v>
                </c:pt>
                <c:pt idx="52">
                  <c:v>114</c:v>
                </c:pt>
                <c:pt idx="53">
                  <c:v>114</c:v>
                </c:pt>
                <c:pt idx="54">
                  <c:v>110.6</c:v>
                </c:pt>
                <c:pt idx="55">
                  <c:v>110.6</c:v>
                </c:pt>
                <c:pt idx="56">
                  <c:v>107.7</c:v>
                </c:pt>
                <c:pt idx="57">
                  <c:v>107.7</c:v>
                </c:pt>
                <c:pt idx="58">
                  <c:v>105.5</c:v>
                </c:pt>
                <c:pt idx="59">
                  <c:v>105.5</c:v>
                </c:pt>
                <c:pt idx="60">
                  <c:v>119.5</c:v>
                </c:pt>
                <c:pt idx="61">
                  <c:v>119.5</c:v>
                </c:pt>
                <c:pt idx="62">
                  <c:v>126.7</c:v>
                </c:pt>
                <c:pt idx="63">
                  <c:v>126.7</c:v>
                </c:pt>
                <c:pt idx="64">
                  <c:v>130.80000000000001</c:v>
                </c:pt>
                <c:pt idx="65">
                  <c:v>130.80000000000001</c:v>
                </c:pt>
                <c:pt idx="66">
                  <c:v>134</c:v>
                </c:pt>
                <c:pt idx="67">
                  <c:v>134</c:v>
                </c:pt>
                <c:pt idx="68">
                  <c:v>136.19999999999999</c:v>
                </c:pt>
                <c:pt idx="69">
                  <c:v>136.19999999999999</c:v>
                </c:pt>
                <c:pt idx="70">
                  <c:v>138.19999999999999</c:v>
                </c:pt>
                <c:pt idx="71">
                  <c:v>138.19999999999999</c:v>
                </c:pt>
                <c:pt idx="72">
                  <c:v>125.8</c:v>
                </c:pt>
                <c:pt idx="73">
                  <c:v>125.8</c:v>
                </c:pt>
                <c:pt idx="74">
                  <c:v>120.3</c:v>
                </c:pt>
                <c:pt idx="75">
                  <c:v>120.3</c:v>
                </c:pt>
                <c:pt idx="76">
                  <c:v>116.2</c:v>
                </c:pt>
                <c:pt idx="77">
                  <c:v>116.2</c:v>
                </c:pt>
                <c:pt idx="78">
                  <c:v>112.8</c:v>
                </c:pt>
                <c:pt idx="79">
                  <c:v>112.8</c:v>
                </c:pt>
                <c:pt idx="80">
                  <c:v>109.9</c:v>
                </c:pt>
                <c:pt idx="81">
                  <c:v>109.9</c:v>
                </c:pt>
                <c:pt idx="82">
                  <c:v>107.3</c:v>
                </c:pt>
                <c:pt idx="83">
                  <c:v>107.3</c:v>
                </c:pt>
                <c:pt idx="84">
                  <c:v>107.3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97-4793-BE00-BE316B1F4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011984"/>
        <c:axId val="669014224"/>
      </c:lineChart>
      <c:catAx>
        <c:axId val="669011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14224"/>
        <c:crosses val="autoZero"/>
        <c:auto val="1"/>
        <c:lblAlgn val="ctr"/>
        <c:lblOffset val="100"/>
        <c:noMultiLvlLbl val="0"/>
      </c:catAx>
      <c:valAx>
        <c:axId val="66901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1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'leather 8MayPM 2'!$C$1</c:f>
              <c:strCache>
                <c:ptCount val="1"/>
                <c:pt idx="0">
                  <c:v>cluster_1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'leather 8MayPM 2'!$C$2:$C$86</c:f>
              <c:numCache>
                <c:formatCode>General</c:formatCode>
                <c:ptCount val="85"/>
                <c:pt idx="0">
                  <c:v>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  <c:pt idx="5">
                  <c:v>0.16666666666666666</c:v>
                </c:pt>
                <c:pt idx="6">
                  <c:v>0.16666666666666666</c:v>
                </c:pt>
                <c:pt idx="7">
                  <c:v>0.16666666666666666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0.16666666666666666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0.33333333333333331</c:v>
                </c:pt>
                <c:pt idx="20">
                  <c:v>0.16666666666666666</c:v>
                </c:pt>
                <c:pt idx="21">
                  <c:v>0.66666666666666663</c:v>
                </c:pt>
                <c:pt idx="22">
                  <c:v>0.66666666666666663</c:v>
                </c:pt>
                <c:pt idx="23">
                  <c:v>0.83333333333333337</c:v>
                </c:pt>
                <c:pt idx="24">
                  <c:v>0.83333333333333337</c:v>
                </c:pt>
                <c:pt idx="25">
                  <c:v>0.66666666666666663</c:v>
                </c:pt>
                <c:pt idx="26">
                  <c:v>0.66666666666666663</c:v>
                </c:pt>
                <c:pt idx="27">
                  <c:v>0.66666666666666663</c:v>
                </c:pt>
                <c:pt idx="28">
                  <c:v>0.33333333333333331</c:v>
                </c:pt>
                <c:pt idx="29">
                  <c:v>0.33333333333333331</c:v>
                </c:pt>
                <c:pt idx="30">
                  <c:v>0.33333333333333331</c:v>
                </c:pt>
                <c:pt idx="31">
                  <c:v>0.33333333333333331</c:v>
                </c:pt>
                <c:pt idx="32">
                  <c:v>0.33333333333333331</c:v>
                </c:pt>
                <c:pt idx="33">
                  <c:v>0.5</c:v>
                </c:pt>
                <c:pt idx="34">
                  <c:v>0.5</c:v>
                </c:pt>
                <c:pt idx="35">
                  <c:v>0.66666666666666663</c:v>
                </c:pt>
                <c:pt idx="36">
                  <c:v>0.5</c:v>
                </c:pt>
                <c:pt idx="37">
                  <c:v>0.33333333333333331</c:v>
                </c:pt>
                <c:pt idx="38">
                  <c:v>0.33333333333333331</c:v>
                </c:pt>
                <c:pt idx="39">
                  <c:v>0.33333333333333331</c:v>
                </c:pt>
                <c:pt idx="40">
                  <c:v>0.33333333333333331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0.66666666666666663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0.33333333333333331</c:v>
                </c:pt>
                <c:pt idx="50">
                  <c:v>0.33333333333333331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0.66666666666666663</c:v>
                </c:pt>
                <c:pt idx="61">
                  <c:v>0.66666666666666663</c:v>
                </c:pt>
                <c:pt idx="62">
                  <c:v>0.83333333333333337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0.33333333333333331</c:v>
                </c:pt>
                <c:pt idx="69">
                  <c:v>0.66666666666666663</c:v>
                </c:pt>
                <c:pt idx="70">
                  <c:v>0.66666666666666663</c:v>
                </c:pt>
                <c:pt idx="71">
                  <c:v>0.66666666666666663</c:v>
                </c:pt>
                <c:pt idx="72">
                  <c:v>0.33333333333333331</c:v>
                </c:pt>
                <c:pt idx="73">
                  <c:v>0.33333333333333331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0.33333333333333331</c:v>
                </c:pt>
                <c:pt idx="79">
                  <c:v>0.5</c:v>
                </c:pt>
                <c:pt idx="80">
                  <c:v>0.66666666666666663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CC-4160-BC7C-3F082D204453}"/>
            </c:ext>
          </c:extLst>
        </c:ser>
        <c:ser>
          <c:idx val="3"/>
          <c:order val="1"/>
          <c:tx>
            <c:strRef>
              <c:f>'leather 8MayPM 2'!$G$1</c:f>
              <c:strCache>
                <c:ptCount val="1"/>
                <c:pt idx="0">
                  <c:v>cluster_3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'leather 8MayPM 2'!$G$2:$G$86</c:f>
              <c:numCache>
                <c:formatCode>General</c:formatCode>
                <c:ptCount val="85"/>
                <c:pt idx="0">
                  <c:v>0.53846153846153044</c:v>
                </c:pt>
                <c:pt idx="1">
                  <c:v>0.38461538461539135</c:v>
                </c:pt>
                <c:pt idx="2">
                  <c:v>0.23076923076923481</c:v>
                </c:pt>
                <c:pt idx="3">
                  <c:v>0.23076923076923481</c:v>
                </c:pt>
                <c:pt idx="4">
                  <c:v>0.30769230769231309</c:v>
                </c:pt>
                <c:pt idx="5">
                  <c:v>0.23076923076923481</c:v>
                </c:pt>
                <c:pt idx="6">
                  <c:v>0.30769230769231309</c:v>
                </c:pt>
                <c:pt idx="7">
                  <c:v>0.15384615384615655</c:v>
                </c:pt>
                <c:pt idx="8">
                  <c:v>7.6923076923078273E-2</c:v>
                </c:pt>
                <c:pt idx="9">
                  <c:v>0.15384615384615655</c:v>
                </c:pt>
                <c:pt idx="10">
                  <c:v>0</c:v>
                </c:pt>
                <c:pt idx="11">
                  <c:v>7.6923076923078273E-2</c:v>
                </c:pt>
                <c:pt idx="12">
                  <c:v>7.6923076923078273E-2</c:v>
                </c:pt>
                <c:pt idx="13">
                  <c:v>0.15384615384615655</c:v>
                </c:pt>
                <c:pt idx="14">
                  <c:v>0.23076923076923481</c:v>
                </c:pt>
                <c:pt idx="15">
                  <c:v>0.38461538461539135</c:v>
                </c:pt>
                <c:pt idx="16">
                  <c:v>0.53846153846153044</c:v>
                </c:pt>
                <c:pt idx="17">
                  <c:v>0.23076923076923481</c:v>
                </c:pt>
                <c:pt idx="18">
                  <c:v>7.6923076923078273E-2</c:v>
                </c:pt>
                <c:pt idx="19">
                  <c:v>0.23076923076923481</c:v>
                </c:pt>
                <c:pt idx="20">
                  <c:v>0.30769230769231309</c:v>
                </c:pt>
                <c:pt idx="21">
                  <c:v>0.23076923076923481</c:v>
                </c:pt>
                <c:pt idx="22">
                  <c:v>0.15384615384615655</c:v>
                </c:pt>
                <c:pt idx="23">
                  <c:v>0.30769230769231309</c:v>
                </c:pt>
                <c:pt idx="24">
                  <c:v>0.30769230769231309</c:v>
                </c:pt>
                <c:pt idx="25">
                  <c:v>0.30769230769231309</c:v>
                </c:pt>
                <c:pt idx="26">
                  <c:v>0.46153846153845213</c:v>
                </c:pt>
                <c:pt idx="27">
                  <c:v>0.38461538461539135</c:v>
                </c:pt>
                <c:pt idx="28">
                  <c:v>0.38461538461539135</c:v>
                </c:pt>
                <c:pt idx="29">
                  <c:v>0.15384615384615655</c:v>
                </c:pt>
                <c:pt idx="30">
                  <c:v>0</c:v>
                </c:pt>
                <c:pt idx="31">
                  <c:v>7.6923076923078273E-2</c:v>
                </c:pt>
                <c:pt idx="32">
                  <c:v>0.23076923076923481</c:v>
                </c:pt>
                <c:pt idx="33">
                  <c:v>0.38461538461539135</c:v>
                </c:pt>
                <c:pt idx="34">
                  <c:v>0.46153846153845213</c:v>
                </c:pt>
                <c:pt idx="35">
                  <c:v>0.38461538461539135</c:v>
                </c:pt>
                <c:pt idx="36">
                  <c:v>0.30769230769231309</c:v>
                </c:pt>
                <c:pt idx="37">
                  <c:v>0.15384615384615655</c:v>
                </c:pt>
                <c:pt idx="38">
                  <c:v>0.30769230769231309</c:v>
                </c:pt>
                <c:pt idx="39">
                  <c:v>0.38461538461539135</c:v>
                </c:pt>
                <c:pt idx="40">
                  <c:v>0.23076923076923481</c:v>
                </c:pt>
                <c:pt idx="41">
                  <c:v>0.30769230769231309</c:v>
                </c:pt>
                <c:pt idx="42">
                  <c:v>0.53846153846153044</c:v>
                </c:pt>
                <c:pt idx="43">
                  <c:v>0.61538461538460865</c:v>
                </c:pt>
                <c:pt idx="44">
                  <c:v>0.69230769230768696</c:v>
                </c:pt>
                <c:pt idx="45">
                  <c:v>0.69230769230768696</c:v>
                </c:pt>
                <c:pt idx="46">
                  <c:v>0.76923076923076517</c:v>
                </c:pt>
                <c:pt idx="47">
                  <c:v>0.61538461538460865</c:v>
                </c:pt>
                <c:pt idx="48">
                  <c:v>0.53846153846153044</c:v>
                </c:pt>
                <c:pt idx="49">
                  <c:v>0.53846153846153044</c:v>
                </c:pt>
                <c:pt idx="50">
                  <c:v>0.53846153846153044</c:v>
                </c:pt>
                <c:pt idx="51">
                  <c:v>0.46153846153845213</c:v>
                </c:pt>
                <c:pt idx="52">
                  <c:v>0.46153846153845213</c:v>
                </c:pt>
                <c:pt idx="53">
                  <c:v>0.38461538461539135</c:v>
                </c:pt>
                <c:pt idx="54">
                  <c:v>0.53846153846153044</c:v>
                </c:pt>
                <c:pt idx="55">
                  <c:v>0.53846153846153044</c:v>
                </c:pt>
                <c:pt idx="56">
                  <c:v>0.61538461538460865</c:v>
                </c:pt>
                <c:pt idx="57">
                  <c:v>0.61538461538460865</c:v>
                </c:pt>
                <c:pt idx="58">
                  <c:v>0.61538461538460865</c:v>
                </c:pt>
                <c:pt idx="59">
                  <c:v>0.46153846153845213</c:v>
                </c:pt>
                <c:pt idx="60">
                  <c:v>0.61538461538460865</c:v>
                </c:pt>
                <c:pt idx="61">
                  <c:v>0.46153846153845213</c:v>
                </c:pt>
                <c:pt idx="62">
                  <c:v>0.38461538461539135</c:v>
                </c:pt>
                <c:pt idx="63">
                  <c:v>0.53846153846153044</c:v>
                </c:pt>
                <c:pt idx="64">
                  <c:v>0.76923076923076517</c:v>
                </c:pt>
                <c:pt idx="65">
                  <c:v>0.76923076923076517</c:v>
                </c:pt>
                <c:pt idx="66">
                  <c:v>0.92307692307692168</c:v>
                </c:pt>
                <c:pt idx="67">
                  <c:v>0.92307692307692168</c:v>
                </c:pt>
                <c:pt idx="68">
                  <c:v>0.84615384615384348</c:v>
                </c:pt>
                <c:pt idx="69">
                  <c:v>0.92307692307692168</c:v>
                </c:pt>
                <c:pt idx="70">
                  <c:v>1</c:v>
                </c:pt>
                <c:pt idx="71">
                  <c:v>0.84615384615384348</c:v>
                </c:pt>
                <c:pt idx="72">
                  <c:v>0.61538461538460865</c:v>
                </c:pt>
                <c:pt idx="73">
                  <c:v>0.76923076923076517</c:v>
                </c:pt>
                <c:pt idx="74">
                  <c:v>0.53846153846153044</c:v>
                </c:pt>
                <c:pt idx="75">
                  <c:v>0.84615384615384348</c:v>
                </c:pt>
                <c:pt idx="76">
                  <c:v>0.69230769230768696</c:v>
                </c:pt>
                <c:pt idx="77">
                  <c:v>0.46153846153845213</c:v>
                </c:pt>
                <c:pt idx="78">
                  <c:v>0.46153846153845213</c:v>
                </c:pt>
                <c:pt idx="79">
                  <c:v>0.38461538461539135</c:v>
                </c:pt>
                <c:pt idx="80">
                  <c:v>0.46153846153845213</c:v>
                </c:pt>
                <c:pt idx="81">
                  <c:v>0.46153846153845213</c:v>
                </c:pt>
                <c:pt idx="82">
                  <c:v>0.46153846153845213</c:v>
                </c:pt>
                <c:pt idx="83">
                  <c:v>0.61538461538460865</c:v>
                </c:pt>
                <c:pt idx="84">
                  <c:v>0.69230769230768696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CC-4160-BC7C-3F082D204453}"/>
            </c:ext>
          </c:extLst>
        </c:ser>
        <c:ser>
          <c:idx val="0"/>
          <c:order val="2"/>
          <c:tx>
            <c:strRef>
              <c:f>'leather 8MayPM 2'!$N$1</c:f>
              <c:strCache>
                <c:ptCount val="1"/>
                <c:pt idx="0">
                  <c:v>temperature_normalized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'leather 8MayPM 2'!$N$2:$N$86</c:f>
              <c:numCache>
                <c:formatCode>General</c:formatCode>
                <c:ptCount val="85"/>
                <c:pt idx="0">
                  <c:v>1.8803418803418712E-2</c:v>
                </c:pt>
                <c:pt idx="1">
                  <c:v>1.8803418803418712E-2</c:v>
                </c:pt>
                <c:pt idx="2">
                  <c:v>1.5384615384615243E-2</c:v>
                </c:pt>
                <c:pt idx="3">
                  <c:v>1.5384615384615243E-2</c:v>
                </c:pt>
                <c:pt idx="4">
                  <c:v>1.1965811965812017E-2</c:v>
                </c:pt>
                <c:pt idx="5">
                  <c:v>1.1965811965812017E-2</c:v>
                </c:pt>
                <c:pt idx="6">
                  <c:v>6.8376068376066936E-3</c:v>
                </c:pt>
                <c:pt idx="7">
                  <c:v>6.8376068376066936E-3</c:v>
                </c:pt>
                <c:pt idx="8">
                  <c:v>3.4188034188034682E-3</c:v>
                </c:pt>
                <c:pt idx="9">
                  <c:v>3.4188034188034682E-3</c:v>
                </c:pt>
                <c:pt idx="10">
                  <c:v>0</c:v>
                </c:pt>
                <c:pt idx="11">
                  <c:v>0</c:v>
                </c:pt>
                <c:pt idx="12">
                  <c:v>0.30085470085470084</c:v>
                </c:pt>
                <c:pt idx="13">
                  <c:v>0.30085470085470084</c:v>
                </c:pt>
                <c:pt idx="14">
                  <c:v>0.48888888888888893</c:v>
                </c:pt>
                <c:pt idx="15">
                  <c:v>0.48888888888888893</c:v>
                </c:pt>
                <c:pt idx="16">
                  <c:v>0.63589743589743608</c:v>
                </c:pt>
                <c:pt idx="17">
                  <c:v>0.63589743589743608</c:v>
                </c:pt>
                <c:pt idx="18">
                  <c:v>0.73504273504273521</c:v>
                </c:pt>
                <c:pt idx="19">
                  <c:v>0.73504273504273521</c:v>
                </c:pt>
                <c:pt idx="20">
                  <c:v>0.81709401709401719</c:v>
                </c:pt>
                <c:pt idx="21">
                  <c:v>0.81709401709401719</c:v>
                </c:pt>
                <c:pt idx="22">
                  <c:v>0.87350427350427384</c:v>
                </c:pt>
                <c:pt idx="23">
                  <c:v>0.87350427350427384</c:v>
                </c:pt>
                <c:pt idx="24">
                  <c:v>0.64957264957264971</c:v>
                </c:pt>
                <c:pt idx="25">
                  <c:v>0.64957264957264971</c:v>
                </c:pt>
                <c:pt idx="26">
                  <c:v>0.56239316239316239</c:v>
                </c:pt>
                <c:pt idx="27">
                  <c:v>0.56239316239316239</c:v>
                </c:pt>
                <c:pt idx="28">
                  <c:v>0.49743589743589745</c:v>
                </c:pt>
                <c:pt idx="29">
                  <c:v>0.49743589743589745</c:v>
                </c:pt>
                <c:pt idx="30">
                  <c:v>0.44786324786324799</c:v>
                </c:pt>
                <c:pt idx="31">
                  <c:v>0.44786324786324799</c:v>
                </c:pt>
                <c:pt idx="32">
                  <c:v>0.40170940170940178</c:v>
                </c:pt>
                <c:pt idx="33">
                  <c:v>0.40170940170940178</c:v>
                </c:pt>
                <c:pt idx="34">
                  <c:v>0.36239316239316255</c:v>
                </c:pt>
                <c:pt idx="35">
                  <c:v>0.36239316239316255</c:v>
                </c:pt>
                <c:pt idx="36">
                  <c:v>0.61709401709401712</c:v>
                </c:pt>
                <c:pt idx="37">
                  <c:v>0.61709401709401712</c:v>
                </c:pt>
                <c:pt idx="38">
                  <c:v>0.74358974358974372</c:v>
                </c:pt>
                <c:pt idx="39">
                  <c:v>0.74358974358974372</c:v>
                </c:pt>
                <c:pt idx="40">
                  <c:v>0.82564102564102582</c:v>
                </c:pt>
                <c:pt idx="41">
                  <c:v>0.82564102564102582</c:v>
                </c:pt>
                <c:pt idx="42">
                  <c:v>0.88717948717948725</c:v>
                </c:pt>
                <c:pt idx="43">
                  <c:v>0.88717948717948725</c:v>
                </c:pt>
                <c:pt idx="44">
                  <c:v>0.92478632478632516</c:v>
                </c:pt>
                <c:pt idx="45">
                  <c:v>0.92478632478632516</c:v>
                </c:pt>
                <c:pt idx="46">
                  <c:v>0.95726495726495731</c:v>
                </c:pt>
                <c:pt idx="47">
                  <c:v>0.95726495726495731</c:v>
                </c:pt>
                <c:pt idx="48">
                  <c:v>0.75042735042735043</c:v>
                </c:pt>
                <c:pt idx="49">
                  <c:v>0.75042735042735043</c:v>
                </c:pt>
                <c:pt idx="50">
                  <c:v>0.65470085470085482</c:v>
                </c:pt>
                <c:pt idx="51">
                  <c:v>0.65470085470085482</c:v>
                </c:pt>
                <c:pt idx="52">
                  <c:v>0.58632478632478646</c:v>
                </c:pt>
                <c:pt idx="53">
                  <c:v>0.58632478632478646</c:v>
                </c:pt>
                <c:pt idx="54">
                  <c:v>0.52820512820512822</c:v>
                </c:pt>
                <c:pt idx="55">
                  <c:v>0.52820512820512822</c:v>
                </c:pt>
                <c:pt idx="56">
                  <c:v>0.47863247863247876</c:v>
                </c:pt>
                <c:pt idx="57">
                  <c:v>0.47863247863247876</c:v>
                </c:pt>
                <c:pt idx="58">
                  <c:v>0.44102564102564107</c:v>
                </c:pt>
                <c:pt idx="59">
                  <c:v>0.44102564102564107</c:v>
                </c:pt>
                <c:pt idx="60">
                  <c:v>0.68034188034188048</c:v>
                </c:pt>
                <c:pt idx="61">
                  <c:v>0.68034188034188048</c:v>
                </c:pt>
                <c:pt idx="62">
                  <c:v>0.80341880341880356</c:v>
                </c:pt>
                <c:pt idx="63">
                  <c:v>0.80341880341880356</c:v>
                </c:pt>
                <c:pt idx="64">
                  <c:v>0.87350427350427384</c:v>
                </c:pt>
                <c:pt idx="65">
                  <c:v>0.87350427350427384</c:v>
                </c:pt>
                <c:pt idx="66">
                  <c:v>0.92820512820512835</c:v>
                </c:pt>
                <c:pt idx="67">
                  <c:v>0.92820512820512835</c:v>
                </c:pt>
                <c:pt idx="68">
                  <c:v>0.96581196581196582</c:v>
                </c:pt>
                <c:pt idx="69">
                  <c:v>0.96581196581196582</c:v>
                </c:pt>
                <c:pt idx="70">
                  <c:v>1</c:v>
                </c:pt>
                <c:pt idx="71">
                  <c:v>1</c:v>
                </c:pt>
                <c:pt idx="72">
                  <c:v>0.78803418803418812</c:v>
                </c:pt>
                <c:pt idx="73">
                  <c:v>0.78803418803418812</c:v>
                </c:pt>
                <c:pt idx="74">
                  <c:v>0.6940170940170941</c:v>
                </c:pt>
                <c:pt idx="75">
                  <c:v>0.6940170940170941</c:v>
                </c:pt>
                <c:pt idx="76">
                  <c:v>0.62393162393162405</c:v>
                </c:pt>
                <c:pt idx="77">
                  <c:v>0.62393162393162405</c:v>
                </c:pt>
                <c:pt idx="78">
                  <c:v>0.5658119658119658</c:v>
                </c:pt>
                <c:pt idx="79">
                  <c:v>0.5658119658119658</c:v>
                </c:pt>
                <c:pt idx="80">
                  <c:v>0.5162393162393164</c:v>
                </c:pt>
                <c:pt idx="81">
                  <c:v>0.5162393162393164</c:v>
                </c:pt>
                <c:pt idx="82">
                  <c:v>0.47179487179487184</c:v>
                </c:pt>
                <c:pt idx="83">
                  <c:v>0.47179487179487184</c:v>
                </c:pt>
                <c:pt idx="84">
                  <c:v>0.47179487179487184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CC-4160-BC7C-3F082D204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157136"/>
        <c:axId val="673161296"/>
      </c:lineChart>
      <c:catAx>
        <c:axId val="673157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61296"/>
        <c:crosses val="autoZero"/>
        <c:auto val="1"/>
        <c:lblAlgn val="ctr"/>
        <c:lblOffset val="100"/>
        <c:noMultiLvlLbl val="0"/>
      </c:catAx>
      <c:valAx>
        <c:axId val="67316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5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Coords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'aluminum lowLight 8MayPM'!$B$1</c:f>
              <c:strCache>
                <c:ptCount val="1"/>
                <c:pt idx="0">
                  <c:v>cluster_1_raw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'aluminum lowLight 8MayPM'!$B$2:$B$86</c:f>
              <c:numCache>
                <c:formatCode>General</c:formatCode>
                <c:ptCount val="85"/>
                <c:pt idx="0">
                  <c:v>0.24987793</c:v>
                </c:pt>
                <c:pt idx="1">
                  <c:v>0.24987793</c:v>
                </c:pt>
                <c:pt idx="2">
                  <c:v>0.24987793</c:v>
                </c:pt>
                <c:pt idx="3">
                  <c:v>0.24987793</c:v>
                </c:pt>
                <c:pt idx="4">
                  <c:v>0.24987793</c:v>
                </c:pt>
                <c:pt idx="5">
                  <c:v>0.24987793</c:v>
                </c:pt>
                <c:pt idx="6">
                  <c:v>0.24975586</c:v>
                </c:pt>
                <c:pt idx="7">
                  <c:v>0.24975586</c:v>
                </c:pt>
                <c:pt idx="8">
                  <c:v>0.24975586</c:v>
                </c:pt>
                <c:pt idx="9">
                  <c:v>0.24975586</c:v>
                </c:pt>
                <c:pt idx="10">
                  <c:v>0.24975586</c:v>
                </c:pt>
                <c:pt idx="11">
                  <c:v>0.24951171999999999</c:v>
                </c:pt>
                <c:pt idx="12">
                  <c:v>0.24951171999999999</c:v>
                </c:pt>
                <c:pt idx="13">
                  <c:v>0.24951171999999999</c:v>
                </c:pt>
                <c:pt idx="14">
                  <c:v>0.24938964999999999</c:v>
                </c:pt>
                <c:pt idx="15">
                  <c:v>0.24963378999999999</c:v>
                </c:pt>
                <c:pt idx="16">
                  <c:v>0.24938964999999999</c:v>
                </c:pt>
                <c:pt idx="17">
                  <c:v>0.24975586</c:v>
                </c:pt>
                <c:pt idx="18">
                  <c:v>0.24926757999999999</c:v>
                </c:pt>
                <c:pt idx="19">
                  <c:v>0.24963378999999999</c:v>
                </c:pt>
                <c:pt idx="20">
                  <c:v>0.24926757999999999</c:v>
                </c:pt>
                <c:pt idx="21">
                  <c:v>0.24963378999999999</c:v>
                </c:pt>
                <c:pt idx="22">
                  <c:v>0.24938964999999999</c:v>
                </c:pt>
                <c:pt idx="23">
                  <c:v>0.24938964999999999</c:v>
                </c:pt>
                <c:pt idx="24">
                  <c:v>0.24914550999999999</c:v>
                </c:pt>
                <c:pt idx="25">
                  <c:v>0.24938964999999999</c:v>
                </c:pt>
                <c:pt idx="26">
                  <c:v>0.24938964999999999</c:v>
                </c:pt>
                <c:pt idx="27">
                  <c:v>0.24938964999999999</c:v>
                </c:pt>
                <c:pt idx="28">
                  <c:v>0.24914550999999999</c:v>
                </c:pt>
                <c:pt idx="29">
                  <c:v>0.24914550999999999</c:v>
                </c:pt>
                <c:pt idx="30">
                  <c:v>0.24914550999999999</c:v>
                </c:pt>
                <c:pt idx="31">
                  <c:v>0.24914550999999999</c:v>
                </c:pt>
                <c:pt idx="32">
                  <c:v>0.24902344000000001</c:v>
                </c:pt>
                <c:pt idx="33">
                  <c:v>0.24877930000000001</c:v>
                </c:pt>
                <c:pt idx="34">
                  <c:v>0.24902344000000001</c:v>
                </c:pt>
                <c:pt idx="35">
                  <c:v>0.24963378999999999</c:v>
                </c:pt>
                <c:pt idx="36">
                  <c:v>0.24975586</c:v>
                </c:pt>
                <c:pt idx="37">
                  <c:v>0.24987793</c:v>
                </c:pt>
                <c:pt idx="38">
                  <c:v>0.24963378999999999</c:v>
                </c:pt>
                <c:pt idx="39">
                  <c:v>0.24975586</c:v>
                </c:pt>
                <c:pt idx="40">
                  <c:v>0.24987793</c:v>
                </c:pt>
                <c:pt idx="41">
                  <c:v>0.24975586</c:v>
                </c:pt>
                <c:pt idx="42">
                  <c:v>0.24914550999999999</c:v>
                </c:pt>
                <c:pt idx="43">
                  <c:v>0.24926757999999999</c:v>
                </c:pt>
                <c:pt idx="44">
                  <c:v>0.24951171999999999</c:v>
                </c:pt>
                <c:pt idx="45">
                  <c:v>0.24963378999999999</c:v>
                </c:pt>
                <c:pt idx="46">
                  <c:v>0.24938964999999999</c:v>
                </c:pt>
                <c:pt idx="47">
                  <c:v>0.24902344000000001</c:v>
                </c:pt>
                <c:pt idx="48">
                  <c:v>0.24926757999999999</c:v>
                </c:pt>
                <c:pt idx="49">
                  <c:v>0.24938964999999999</c:v>
                </c:pt>
                <c:pt idx="50">
                  <c:v>0.24914550999999999</c:v>
                </c:pt>
                <c:pt idx="51">
                  <c:v>0.24926757999999999</c:v>
                </c:pt>
                <c:pt idx="52">
                  <c:v>0.24877930000000001</c:v>
                </c:pt>
                <c:pt idx="53">
                  <c:v>0.24890137000000001</c:v>
                </c:pt>
                <c:pt idx="54">
                  <c:v>0.24877930000000001</c:v>
                </c:pt>
                <c:pt idx="55">
                  <c:v>0.24890137000000001</c:v>
                </c:pt>
                <c:pt idx="56">
                  <c:v>0.24902344000000001</c:v>
                </c:pt>
                <c:pt idx="57">
                  <c:v>0.24926757999999999</c:v>
                </c:pt>
                <c:pt idx="58">
                  <c:v>0.24938964999999999</c:v>
                </c:pt>
                <c:pt idx="59">
                  <c:v>0.24975586</c:v>
                </c:pt>
                <c:pt idx="60">
                  <c:v>0.24951171999999999</c:v>
                </c:pt>
                <c:pt idx="61">
                  <c:v>0.24951171999999999</c:v>
                </c:pt>
                <c:pt idx="62">
                  <c:v>0.24963378999999999</c:v>
                </c:pt>
                <c:pt idx="63">
                  <c:v>0.24963378999999999</c:v>
                </c:pt>
                <c:pt idx="64">
                  <c:v>0.24938964999999999</c:v>
                </c:pt>
                <c:pt idx="65">
                  <c:v>0.24963378999999999</c:v>
                </c:pt>
                <c:pt idx="66">
                  <c:v>0.24963378999999999</c:v>
                </c:pt>
                <c:pt idx="67">
                  <c:v>0.24975586</c:v>
                </c:pt>
                <c:pt idx="68">
                  <c:v>0.24951171999999999</c:v>
                </c:pt>
                <c:pt idx="69">
                  <c:v>0.24926757999999999</c:v>
                </c:pt>
                <c:pt idx="70">
                  <c:v>0.24938964999999999</c:v>
                </c:pt>
                <c:pt idx="71">
                  <c:v>0.24890137000000001</c:v>
                </c:pt>
                <c:pt idx="72">
                  <c:v>0.24914550999999999</c:v>
                </c:pt>
                <c:pt idx="73">
                  <c:v>0.24951171999999999</c:v>
                </c:pt>
                <c:pt idx="74">
                  <c:v>0.24853516</c:v>
                </c:pt>
                <c:pt idx="75">
                  <c:v>0.24914550999999999</c:v>
                </c:pt>
                <c:pt idx="76">
                  <c:v>0.24914550999999999</c:v>
                </c:pt>
                <c:pt idx="77">
                  <c:v>0.24914550999999999</c:v>
                </c:pt>
                <c:pt idx="78">
                  <c:v>0.24926757999999999</c:v>
                </c:pt>
                <c:pt idx="79">
                  <c:v>0.24926757999999999</c:v>
                </c:pt>
                <c:pt idx="80">
                  <c:v>0.24938964999999999</c:v>
                </c:pt>
                <c:pt idx="81">
                  <c:v>0.24951171999999999</c:v>
                </c:pt>
                <c:pt idx="82">
                  <c:v>0.24938964999999999</c:v>
                </c:pt>
                <c:pt idx="83">
                  <c:v>0.24951171999999999</c:v>
                </c:pt>
                <c:pt idx="84">
                  <c:v>0.24951171999999999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B6-4152-B92F-957DCB5F417E}"/>
            </c:ext>
          </c:extLst>
        </c:ser>
        <c:ser>
          <c:idx val="0"/>
          <c:order val="1"/>
          <c:tx>
            <c:strRef>
              <c:f>'aluminum lowLight 8MayPM'!$D$1</c:f>
              <c:strCache>
                <c:ptCount val="1"/>
                <c:pt idx="0">
                  <c:v>cluster_2_raw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'aluminum lowLight 8MayPM'!$D$2:$D$86</c:f>
              <c:numCache>
                <c:formatCode>General</c:formatCode>
                <c:ptCount val="85"/>
                <c:pt idx="0">
                  <c:v>0.24890137000000001</c:v>
                </c:pt>
                <c:pt idx="1">
                  <c:v>0.24902344000000001</c:v>
                </c:pt>
                <c:pt idx="2">
                  <c:v>0.24890137000000001</c:v>
                </c:pt>
                <c:pt idx="3">
                  <c:v>0.24890137000000001</c:v>
                </c:pt>
                <c:pt idx="4">
                  <c:v>0.24890137000000001</c:v>
                </c:pt>
                <c:pt idx="5">
                  <c:v>0.24890137000000001</c:v>
                </c:pt>
                <c:pt idx="6">
                  <c:v>0.24890137000000001</c:v>
                </c:pt>
                <c:pt idx="7">
                  <c:v>0.24890137000000001</c:v>
                </c:pt>
                <c:pt idx="8">
                  <c:v>0.24890137000000001</c:v>
                </c:pt>
                <c:pt idx="9">
                  <c:v>0.24890137000000001</c:v>
                </c:pt>
                <c:pt idx="10">
                  <c:v>0.24890137000000001</c:v>
                </c:pt>
                <c:pt idx="11">
                  <c:v>0.24877930000000001</c:v>
                </c:pt>
                <c:pt idx="12">
                  <c:v>0.24914550999999999</c:v>
                </c:pt>
                <c:pt idx="13">
                  <c:v>0.24914550999999999</c:v>
                </c:pt>
                <c:pt idx="14">
                  <c:v>0.24926757999999999</c:v>
                </c:pt>
                <c:pt idx="15">
                  <c:v>0.24926757999999999</c:v>
                </c:pt>
                <c:pt idx="16">
                  <c:v>0.24914550999999999</c:v>
                </c:pt>
                <c:pt idx="17">
                  <c:v>0.24914550999999999</c:v>
                </c:pt>
                <c:pt idx="18">
                  <c:v>0.24938964999999999</c:v>
                </c:pt>
                <c:pt idx="19">
                  <c:v>0.24938964999999999</c:v>
                </c:pt>
                <c:pt idx="20">
                  <c:v>0.24926757999999999</c:v>
                </c:pt>
                <c:pt idx="21">
                  <c:v>0.24926757999999999</c:v>
                </c:pt>
                <c:pt idx="22">
                  <c:v>0.24914550999999999</c:v>
                </c:pt>
                <c:pt idx="23">
                  <c:v>0.24951171999999999</c:v>
                </c:pt>
                <c:pt idx="24">
                  <c:v>0.24926757999999999</c:v>
                </c:pt>
                <c:pt idx="25">
                  <c:v>0.24938964999999999</c:v>
                </c:pt>
                <c:pt idx="26">
                  <c:v>0.24914550999999999</c:v>
                </c:pt>
                <c:pt idx="27">
                  <c:v>0.24902344000000001</c:v>
                </c:pt>
                <c:pt idx="28">
                  <c:v>0.24902344000000001</c:v>
                </c:pt>
                <c:pt idx="29">
                  <c:v>0.24926757999999999</c:v>
                </c:pt>
                <c:pt idx="30">
                  <c:v>0.24926757999999999</c:v>
                </c:pt>
                <c:pt idx="31">
                  <c:v>0.24926757999999999</c:v>
                </c:pt>
                <c:pt idx="32">
                  <c:v>0.24926757999999999</c:v>
                </c:pt>
                <c:pt idx="33">
                  <c:v>0.24926757999999999</c:v>
                </c:pt>
                <c:pt idx="34">
                  <c:v>0.24902344000000001</c:v>
                </c:pt>
                <c:pt idx="35">
                  <c:v>0.24902344000000001</c:v>
                </c:pt>
                <c:pt idx="36">
                  <c:v>0.24926757999999999</c:v>
                </c:pt>
                <c:pt idx="37">
                  <c:v>0.24926757999999999</c:v>
                </c:pt>
                <c:pt idx="38">
                  <c:v>0.24926757999999999</c:v>
                </c:pt>
                <c:pt idx="39">
                  <c:v>0.24938964999999999</c:v>
                </c:pt>
                <c:pt idx="40">
                  <c:v>0.24938964999999999</c:v>
                </c:pt>
                <c:pt idx="41">
                  <c:v>0.24938964999999999</c:v>
                </c:pt>
                <c:pt idx="42">
                  <c:v>0.24951171999999999</c:v>
                </c:pt>
                <c:pt idx="43">
                  <c:v>0.24938964999999999</c:v>
                </c:pt>
                <c:pt idx="44">
                  <c:v>0.24938964999999999</c:v>
                </c:pt>
                <c:pt idx="45">
                  <c:v>0.24938964999999999</c:v>
                </c:pt>
                <c:pt idx="46">
                  <c:v>0.24914550999999999</c:v>
                </c:pt>
                <c:pt idx="47">
                  <c:v>0.24938964999999999</c:v>
                </c:pt>
                <c:pt idx="48">
                  <c:v>0.24914550999999999</c:v>
                </c:pt>
                <c:pt idx="49">
                  <c:v>0.24938964999999999</c:v>
                </c:pt>
                <c:pt idx="50">
                  <c:v>0.24926757999999999</c:v>
                </c:pt>
                <c:pt idx="51">
                  <c:v>0.24902344000000001</c:v>
                </c:pt>
                <c:pt idx="52">
                  <c:v>0.24902344000000001</c:v>
                </c:pt>
                <c:pt idx="53">
                  <c:v>0.24902344000000001</c:v>
                </c:pt>
                <c:pt idx="54">
                  <c:v>0.24902344000000001</c:v>
                </c:pt>
                <c:pt idx="55">
                  <c:v>0.24902344000000001</c:v>
                </c:pt>
                <c:pt idx="56">
                  <c:v>0.24890137000000001</c:v>
                </c:pt>
                <c:pt idx="57">
                  <c:v>0.24902344000000001</c:v>
                </c:pt>
                <c:pt idx="58">
                  <c:v>0.24890137000000001</c:v>
                </c:pt>
                <c:pt idx="59">
                  <c:v>0.24914550999999999</c:v>
                </c:pt>
                <c:pt idx="60">
                  <c:v>0.24902344000000001</c:v>
                </c:pt>
                <c:pt idx="61">
                  <c:v>0.24890137000000001</c:v>
                </c:pt>
                <c:pt idx="62">
                  <c:v>0.24902344000000001</c:v>
                </c:pt>
                <c:pt idx="63">
                  <c:v>0.24890137000000001</c:v>
                </c:pt>
                <c:pt idx="64">
                  <c:v>0.24914550999999999</c:v>
                </c:pt>
                <c:pt idx="65">
                  <c:v>0.24926757999999999</c:v>
                </c:pt>
                <c:pt idx="66">
                  <c:v>0.24938964999999999</c:v>
                </c:pt>
                <c:pt idx="67">
                  <c:v>0.24926757999999999</c:v>
                </c:pt>
                <c:pt idx="68">
                  <c:v>0.24926757999999999</c:v>
                </c:pt>
                <c:pt idx="69">
                  <c:v>0.24902344000000001</c:v>
                </c:pt>
                <c:pt idx="70">
                  <c:v>0.24926757999999999</c:v>
                </c:pt>
                <c:pt idx="71">
                  <c:v>0.24877930000000001</c:v>
                </c:pt>
                <c:pt idx="72">
                  <c:v>0.24890137000000001</c:v>
                </c:pt>
                <c:pt idx="73">
                  <c:v>0.24877930000000001</c:v>
                </c:pt>
                <c:pt idx="74">
                  <c:v>0.24865723000000001</c:v>
                </c:pt>
                <c:pt idx="75">
                  <c:v>0.24865723000000001</c:v>
                </c:pt>
                <c:pt idx="76">
                  <c:v>0.24853516</c:v>
                </c:pt>
                <c:pt idx="77">
                  <c:v>0.24865723000000001</c:v>
                </c:pt>
                <c:pt idx="78">
                  <c:v>0.24865723000000001</c:v>
                </c:pt>
                <c:pt idx="79">
                  <c:v>0.24865723000000001</c:v>
                </c:pt>
                <c:pt idx="80">
                  <c:v>0.24865723000000001</c:v>
                </c:pt>
                <c:pt idx="81">
                  <c:v>0.24865723000000001</c:v>
                </c:pt>
                <c:pt idx="82">
                  <c:v>0.24890137000000001</c:v>
                </c:pt>
                <c:pt idx="83">
                  <c:v>0.24877930000000001</c:v>
                </c:pt>
                <c:pt idx="84">
                  <c:v>0.24877930000000001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B6-4152-B92F-957DCB5F417E}"/>
            </c:ext>
          </c:extLst>
        </c:ser>
        <c:ser>
          <c:idx val="2"/>
          <c:order val="2"/>
          <c:tx>
            <c:strRef>
              <c:f>'aluminum lowLight 8MayPM'!$F$1</c:f>
              <c:strCache>
                <c:ptCount val="1"/>
                <c:pt idx="0">
                  <c:v>cluster_3_raw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'aluminum lowLight 8MayPM'!$F$2:$F$86</c:f>
              <c:numCache>
                <c:formatCode>General</c:formatCode>
                <c:ptCount val="85"/>
                <c:pt idx="0">
                  <c:v>0.23815918</c:v>
                </c:pt>
                <c:pt idx="1">
                  <c:v>0.23803711</c:v>
                </c:pt>
                <c:pt idx="2">
                  <c:v>0.23803711</c:v>
                </c:pt>
                <c:pt idx="3">
                  <c:v>0.23791503999999999</c:v>
                </c:pt>
                <c:pt idx="4">
                  <c:v>0.23779296999999999</c:v>
                </c:pt>
                <c:pt idx="5">
                  <c:v>0.23767089999999999</c:v>
                </c:pt>
                <c:pt idx="6">
                  <c:v>0.23754882999999999</c:v>
                </c:pt>
                <c:pt idx="7">
                  <c:v>0.23742675999999999</c:v>
                </c:pt>
                <c:pt idx="8">
                  <c:v>0.23730469000000001</c:v>
                </c:pt>
                <c:pt idx="9">
                  <c:v>0.23718262000000001</c:v>
                </c:pt>
                <c:pt idx="10">
                  <c:v>0.23718262000000001</c:v>
                </c:pt>
                <c:pt idx="11">
                  <c:v>0.23730469000000001</c:v>
                </c:pt>
                <c:pt idx="12">
                  <c:v>0.23754882999999999</c:v>
                </c:pt>
                <c:pt idx="13">
                  <c:v>0.23779296999999999</c:v>
                </c:pt>
                <c:pt idx="14">
                  <c:v>0.23791503999999999</c:v>
                </c:pt>
                <c:pt idx="15">
                  <c:v>0.23803711</c:v>
                </c:pt>
                <c:pt idx="16">
                  <c:v>0.23852539</c:v>
                </c:pt>
                <c:pt idx="17">
                  <c:v>0.23791503999999999</c:v>
                </c:pt>
                <c:pt idx="18">
                  <c:v>0.23803711</c:v>
                </c:pt>
                <c:pt idx="19">
                  <c:v>0.23815918</c:v>
                </c:pt>
                <c:pt idx="20">
                  <c:v>0.23815918</c:v>
                </c:pt>
                <c:pt idx="21">
                  <c:v>0.23803711</c:v>
                </c:pt>
                <c:pt idx="22">
                  <c:v>0.23791503999999999</c:v>
                </c:pt>
                <c:pt idx="23">
                  <c:v>0.23791503999999999</c:v>
                </c:pt>
                <c:pt idx="24">
                  <c:v>0.23840332</c:v>
                </c:pt>
                <c:pt idx="25">
                  <c:v>0.23840332</c:v>
                </c:pt>
                <c:pt idx="26">
                  <c:v>0.23864746000000001</c:v>
                </c:pt>
                <c:pt idx="27">
                  <c:v>0.23864746000000001</c:v>
                </c:pt>
                <c:pt idx="28">
                  <c:v>0.23876953000000001</c:v>
                </c:pt>
                <c:pt idx="29">
                  <c:v>0.23864746000000001</c:v>
                </c:pt>
                <c:pt idx="30">
                  <c:v>0.23852539</c:v>
                </c:pt>
                <c:pt idx="31">
                  <c:v>0.23840332</c:v>
                </c:pt>
                <c:pt idx="32">
                  <c:v>0.23803711</c:v>
                </c:pt>
                <c:pt idx="33">
                  <c:v>0.23779296999999999</c:v>
                </c:pt>
                <c:pt idx="34">
                  <c:v>0.23779296999999999</c:v>
                </c:pt>
                <c:pt idx="35">
                  <c:v>0.23779296999999999</c:v>
                </c:pt>
                <c:pt idx="36">
                  <c:v>0.23779296999999999</c:v>
                </c:pt>
                <c:pt idx="37">
                  <c:v>0.23803711</c:v>
                </c:pt>
                <c:pt idx="38">
                  <c:v>0.23828125</c:v>
                </c:pt>
                <c:pt idx="39">
                  <c:v>0.23864746000000001</c:v>
                </c:pt>
                <c:pt idx="40">
                  <c:v>0.23876953000000001</c:v>
                </c:pt>
                <c:pt idx="41">
                  <c:v>0.23840332</c:v>
                </c:pt>
                <c:pt idx="42">
                  <c:v>0.23840332</c:v>
                </c:pt>
                <c:pt idx="43">
                  <c:v>0.23876953000000001</c:v>
                </c:pt>
                <c:pt idx="44">
                  <c:v>0.23889160000000001</c:v>
                </c:pt>
                <c:pt idx="45">
                  <c:v>0.23864746000000001</c:v>
                </c:pt>
                <c:pt idx="46">
                  <c:v>0.23852539</c:v>
                </c:pt>
                <c:pt idx="47">
                  <c:v>0.23852539</c:v>
                </c:pt>
                <c:pt idx="48">
                  <c:v>0.23840332</c:v>
                </c:pt>
                <c:pt idx="49">
                  <c:v>0.23840332</c:v>
                </c:pt>
                <c:pt idx="50">
                  <c:v>0.23852539</c:v>
                </c:pt>
                <c:pt idx="51">
                  <c:v>0.23864746000000001</c:v>
                </c:pt>
                <c:pt idx="52">
                  <c:v>0.23852539</c:v>
                </c:pt>
                <c:pt idx="53">
                  <c:v>0.23852539</c:v>
                </c:pt>
                <c:pt idx="54">
                  <c:v>0.23840332</c:v>
                </c:pt>
                <c:pt idx="55">
                  <c:v>0.23864746000000001</c:v>
                </c:pt>
                <c:pt idx="56">
                  <c:v>0.23840332</c:v>
                </c:pt>
                <c:pt idx="57">
                  <c:v>0.23876953000000001</c:v>
                </c:pt>
                <c:pt idx="58">
                  <c:v>0.23852539</c:v>
                </c:pt>
                <c:pt idx="59">
                  <c:v>0.23876953000000001</c:v>
                </c:pt>
                <c:pt idx="60">
                  <c:v>0.23889160000000001</c:v>
                </c:pt>
                <c:pt idx="61">
                  <c:v>0.23889160000000001</c:v>
                </c:pt>
                <c:pt idx="62">
                  <c:v>0.23901367000000001</c:v>
                </c:pt>
                <c:pt idx="63">
                  <c:v>0.23876953000000001</c:v>
                </c:pt>
                <c:pt idx="64">
                  <c:v>0.23864746000000001</c:v>
                </c:pt>
                <c:pt idx="65">
                  <c:v>0.23852539</c:v>
                </c:pt>
                <c:pt idx="66">
                  <c:v>0.23840332</c:v>
                </c:pt>
                <c:pt idx="67">
                  <c:v>0.23828125</c:v>
                </c:pt>
                <c:pt idx="68">
                  <c:v>0.23815918</c:v>
                </c:pt>
                <c:pt idx="69">
                  <c:v>0.23828125</c:v>
                </c:pt>
                <c:pt idx="70">
                  <c:v>0.23828125</c:v>
                </c:pt>
                <c:pt idx="71">
                  <c:v>0.23828125</c:v>
                </c:pt>
                <c:pt idx="72">
                  <c:v>0.23815918</c:v>
                </c:pt>
                <c:pt idx="73">
                  <c:v>0.23803711</c:v>
                </c:pt>
                <c:pt idx="74">
                  <c:v>0.23803711</c:v>
                </c:pt>
                <c:pt idx="75">
                  <c:v>0.23803711</c:v>
                </c:pt>
                <c:pt idx="76">
                  <c:v>0.23803711</c:v>
                </c:pt>
                <c:pt idx="77">
                  <c:v>0.23815918</c:v>
                </c:pt>
                <c:pt idx="78">
                  <c:v>0.23815918</c:v>
                </c:pt>
                <c:pt idx="79">
                  <c:v>0.23815918</c:v>
                </c:pt>
                <c:pt idx="80">
                  <c:v>0.23815918</c:v>
                </c:pt>
                <c:pt idx="81">
                  <c:v>0.23803711</c:v>
                </c:pt>
                <c:pt idx="82">
                  <c:v>0.23815918</c:v>
                </c:pt>
                <c:pt idx="83">
                  <c:v>0.23803711</c:v>
                </c:pt>
                <c:pt idx="84">
                  <c:v>0.23815918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B6-4152-B92F-957DCB5F417E}"/>
            </c:ext>
          </c:extLst>
        </c:ser>
        <c:ser>
          <c:idx val="3"/>
          <c:order val="3"/>
          <c:tx>
            <c:strRef>
              <c:f>'aluminum lowLight 8MayPM'!$H$1</c:f>
              <c:strCache>
                <c:ptCount val="1"/>
                <c:pt idx="0">
                  <c:v>cluster_4_raw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'aluminum lowLight 8MayPM'!$H$2:$H$86</c:f>
              <c:numCache>
                <c:formatCode>General</c:formatCode>
                <c:ptCount val="85"/>
                <c:pt idx="0">
                  <c:v>0.24890137000000001</c:v>
                </c:pt>
                <c:pt idx="1">
                  <c:v>0.24902344000000001</c:v>
                </c:pt>
                <c:pt idx="2">
                  <c:v>0.24902344000000001</c:v>
                </c:pt>
                <c:pt idx="3">
                  <c:v>0.24890137000000001</c:v>
                </c:pt>
                <c:pt idx="4">
                  <c:v>0.24890137000000001</c:v>
                </c:pt>
                <c:pt idx="5">
                  <c:v>0.24890137000000001</c:v>
                </c:pt>
                <c:pt idx="6">
                  <c:v>0.24877930000000001</c:v>
                </c:pt>
                <c:pt idx="7">
                  <c:v>0.24877930000000001</c:v>
                </c:pt>
                <c:pt idx="8">
                  <c:v>0.24877930000000001</c:v>
                </c:pt>
                <c:pt idx="9">
                  <c:v>0.24890137000000001</c:v>
                </c:pt>
                <c:pt idx="10">
                  <c:v>0.24890137000000001</c:v>
                </c:pt>
                <c:pt idx="11">
                  <c:v>0.24877930000000001</c:v>
                </c:pt>
                <c:pt idx="12">
                  <c:v>0.24877930000000001</c:v>
                </c:pt>
                <c:pt idx="13">
                  <c:v>0.24877930000000001</c:v>
                </c:pt>
                <c:pt idx="14">
                  <c:v>0.24877930000000001</c:v>
                </c:pt>
                <c:pt idx="15">
                  <c:v>0.24890137000000001</c:v>
                </c:pt>
                <c:pt idx="16">
                  <c:v>0.24890137000000001</c:v>
                </c:pt>
                <c:pt idx="17">
                  <c:v>0.24890137000000001</c:v>
                </c:pt>
                <c:pt idx="18">
                  <c:v>0.24890137000000001</c:v>
                </c:pt>
                <c:pt idx="19">
                  <c:v>0.24890137000000001</c:v>
                </c:pt>
                <c:pt idx="20">
                  <c:v>0.24890137000000001</c:v>
                </c:pt>
                <c:pt idx="21">
                  <c:v>0.24890137000000001</c:v>
                </c:pt>
                <c:pt idx="22">
                  <c:v>0.24890137000000001</c:v>
                </c:pt>
                <c:pt idx="23">
                  <c:v>0.24902344000000001</c:v>
                </c:pt>
                <c:pt idx="24">
                  <c:v>0.24865723000000001</c:v>
                </c:pt>
                <c:pt idx="25">
                  <c:v>0.24877930000000001</c:v>
                </c:pt>
                <c:pt idx="26">
                  <c:v>0.24890137000000001</c:v>
                </c:pt>
                <c:pt idx="27">
                  <c:v>0.24877930000000001</c:v>
                </c:pt>
                <c:pt idx="28">
                  <c:v>0.24853516</c:v>
                </c:pt>
                <c:pt idx="29">
                  <c:v>0.24877930000000001</c:v>
                </c:pt>
                <c:pt idx="30">
                  <c:v>0.24877930000000001</c:v>
                </c:pt>
                <c:pt idx="31">
                  <c:v>0.24877930000000001</c:v>
                </c:pt>
                <c:pt idx="32">
                  <c:v>0.24865723000000001</c:v>
                </c:pt>
                <c:pt idx="33">
                  <c:v>0.24865723000000001</c:v>
                </c:pt>
                <c:pt idx="34">
                  <c:v>0.24865723000000001</c:v>
                </c:pt>
                <c:pt idx="35">
                  <c:v>0.24877930000000001</c:v>
                </c:pt>
                <c:pt idx="36">
                  <c:v>0.24902344000000001</c:v>
                </c:pt>
                <c:pt idx="37">
                  <c:v>0.24902344000000001</c:v>
                </c:pt>
                <c:pt idx="38">
                  <c:v>0.24902344000000001</c:v>
                </c:pt>
                <c:pt idx="39">
                  <c:v>0.24914550999999999</c:v>
                </c:pt>
                <c:pt idx="40">
                  <c:v>0.24914550999999999</c:v>
                </c:pt>
                <c:pt idx="41">
                  <c:v>0.24902344000000001</c:v>
                </c:pt>
                <c:pt idx="42">
                  <c:v>0.24902344000000001</c:v>
                </c:pt>
                <c:pt idx="43">
                  <c:v>0.24902344000000001</c:v>
                </c:pt>
                <c:pt idx="44">
                  <c:v>0.24902344000000001</c:v>
                </c:pt>
                <c:pt idx="45">
                  <c:v>0.24902344000000001</c:v>
                </c:pt>
                <c:pt idx="46">
                  <c:v>0.24902344000000001</c:v>
                </c:pt>
                <c:pt idx="47">
                  <c:v>0.24890137000000001</c:v>
                </c:pt>
                <c:pt idx="48">
                  <c:v>0.24829102</c:v>
                </c:pt>
                <c:pt idx="49">
                  <c:v>0.24829102</c:v>
                </c:pt>
                <c:pt idx="50">
                  <c:v>0.24865723000000001</c:v>
                </c:pt>
                <c:pt idx="51">
                  <c:v>0.24877930000000001</c:v>
                </c:pt>
                <c:pt idx="52">
                  <c:v>0.24890137000000001</c:v>
                </c:pt>
                <c:pt idx="53">
                  <c:v>0.24890137000000001</c:v>
                </c:pt>
                <c:pt idx="54">
                  <c:v>0.24902344000000001</c:v>
                </c:pt>
                <c:pt idx="55">
                  <c:v>0.24877930000000001</c:v>
                </c:pt>
                <c:pt idx="56">
                  <c:v>0.24890137000000001</c:v>
                </c:pt>
                <c:pt idx="57">
                  <c:v>0.24865723000000001</c:v>
                </c:pt>
                <c:pt idx="58">
                  <c:v>0.24865723000000001</c:v>
                </c:pt>
                <c:pt idx="59">
                  <c:v>0.24902344000000001</c:v>
                </c:pt>
                <c:pt idx="60">
                  <c:v>0.24902344000000001</c:v>
                </c:pt>
                <c:pt idx="61">
                  <c:v>0.24902344000000001</c:v>
                </c:pt>
                <c:pt idx="62">
                  <c:v>0.24890137000000001</c:v>
                </c:pt>
                <c:pt idx="63">
                  <c:v>0.24890137000000001</c:v>
                </c:pt>
                <c:pt idx="64">
                  <c:v>0.24902344000000001</c:v>
                </c:pt>
                <c:pt idx="65">
                  <c:v>0.24902344000000001</c:v>
                </c:pt>
                <c:pt idx="66">
                  <c:v>0.24902344000000001</c:v>
                </c:pt>
                <c:pt idx="67">
                  <c:v>0.24890137000000001</c:v>
                </c:pt>
                <c:pt idx="68">
                  <c:v>0.24902344000000001</c:v>
                </c:pt>
                <c:pt idx="69">
                  <c:v>0.24890137000000001</c:v>
                </c:pt>
                <c:pt idx="70">
                  <c:v>0.24902344000000001</c:v>
                </c:pt>
                <c:pt idx="71">
                  <c:v>0.24865723000000001</c:v>
                </c:pt>
                <c:pt idx="72">
                  <c:v>0.24890137000000001</c:v>
                </c:pt>
                <c:pt idx="73">
                  <c:v>0.24841309</c:v>
                </c:pt>
                <c:pt idx="74">
                  <c:v>0.24816895</c:v>
                </c:pt>
                <c:pt idx="75">
                  <c:v>0.24841309</c:v>
                </c:pt>
                <c:pt idx="76">
                  <c:v>0.24829102</c:v>
                </c:pt>
                <c:pt idx="77">
                  <c:v>0.24865723000000001</c:v>
                </c:pt>
                <c:pt idx="78">
                  <c:v>0.24877930000000001</c:v>
                </c:pt>
                <c:pt idx="79">
                  <c:v>0.24865723000000001</c:v>
                </c:pt>
                <c:pt idx="80">
                  <c:v>0.24865723000000001</c:v>
                </c:pt>
                <c:pt idx="81">
                  <c:v>0.24865723000000001</c:v>
                </c:pt>
                <c:pt idx="82">
                  <c:v>0.24865723000000001</c:v>
                </c:pt>
                <c:pt idx="83">
                  <c:v>0.24865723000000001</c:v>
                </c:pt>
                <c:pt idx="84">
                  <c:v>0.24865723000000001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B6-4152-B92F-957DCB5F417E}"/>
            </c:ext>
          </c:extLst>
        </c:ser>
        <c:ser>
          <c:idx val="4"/>
          <c:order val="4"/>
          <c:tx>
            <c:strRef>
              <c:f>'aluminum lowLight 8MayPM'!$J$1</c:f>
              <c:strCache>
                <c:ptCount val="1"/>
                <c:pt idx="0">
                  <c:v>cluster_5_raw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'aluminum lowLight 8MayPM'!$J$2:$J$86</c:f>
              <c:numCache>
                <c:formatCode>General</c:formatCode>
                <c:ptCount val="85"/>
                <c:pt idx="0">
                  <c:v>0.24987793</c:v>
                </c:pt>
                <c:pt idx="1">
                  <c:v>0.24963378999999999</c:v>
                </c:pt>
                <c:pt idx="2">
                  <c:v>0.24951171999999999</c:v>
                </c:pt>
                <c:pt idx="3">
                  <c:v>0.24951171999999999</c:v>
                </c:pt>
                <c:pt idx="4">
                  <c:v>0.24951171999999999</c:v>
                </c:pt>
                <c:pt idx="5">
                  <c:v>0.24951171999999999</c:v>
                </c:pt>
                <c:pt idx="6">
                  <c:v>0.24951171999999999</c:v>
                </c:pt>
                <c:pt idx="7">
                  <c:v>0.24963378999999999</c:v>
                </c:pt>
                <c:pt idx="8">
                  <c:v>0.24914550999999999</c:v>
                </c:pt>
                <c:pt idx="9">
                  <c:v>0.24963378999999999</c:v>
                </c:pt>
                <c:pt idx="10">
                  <c:v>0.24926757999999999</c:v>
                </c:pt>
                <c:pt idx="11">
                  <c:v>0.24938964999999999</c:v>
                </c:pt>
                <c:pt idx="12">
                  <c:v>0.25024414</c:v>
                </c:pt>
                <c:pt idx="13">
                  <c:v>0.25</c:v>
                </c:pt>
                <c:pt idx="14">
                  <c:v>0.25024414</c:v>
                </c:pt>
                <c:pt idx="15">
                  <c:v>0.24975586</c:v>
                </c:pt>
                <c:pt idx="16">
                  <c:v>0.25</c:v>
                </c:pt>
                <c:pt idx="17">
                  <c:v>0.24987793</c:v>
                </c:pt>
                <c:pt idx="18">
                  <c:v>0.25</c:v>
                </c:pt>
                <c:pt idx="19">
                  <c:v>0.25</c:v>
                </c:pt>
                <c:pt idx="20">
                  <c:v>0.25024414</c:v>
                </c:pt>
                <c:pt idx="21">
                  <c:v>0.25024414</c:v>
                </c:pt>
                <c:pt idx="22">
                  <c:v>0.25</c:v>
                </c:pt>
                <c:pt idx="23">
                  <c:v>0.25</c:v>
                </c:pt>
                <c:pt idx="24">
                  <c:v>0.25024414</c:v>
                </c:pt>
                <c:pt idx="25">
                  <c:v>0.24987793</c:v>
                </c:pt>
                <c:pt idx="26">
                  <c:v>0.24975586</c:v>
                </c:pt>
                <c:pt idx="27">
                  <c:v>0.24987793</c:v>
                </c:pt>
                <c:pt idx="28">
                  <c:v>0.24951171999999999</c:v>
                </c:pt>
                <c:pt idx="29">
                  <c:v>0.25</c:v>
                </c:pt>
                <c:pt idx="30">
                  <c:v>0.24975586</c:v>
                </c:pt>
                <c:pt idx="31">
                  <c:v>0.25024414</c:v>
                </c:pt>
                <c:pt idx="32">
                  <c:v>0.24951171999999999</c:v>
                </c:pt>
                <c:pt idx="33">
                  <c:v>0.25</c:v>
                </c:pt>
                <c:pt idx="34">
                  <c:v>0.24975586</c:v>
                </c:pt>
                <c:pt idx="35">
                  <c:v>0.24963378999999999</c:v>
                </c:pt>
                <c:pt idx="36">
                  <c:v>0.25</c:v>
                </c:pt>
                <c:pt idx="37">
                  <c:v>0.24987793</c:v>
                </c:pt>
                <c:pt idx="38">
                  <c:v>0.25</c:v>
                </c:pt>
                <c:pt idx="39">
                  <c:v>0.25024414</c:v>
                </c:pt>
                <c:pt idx="40">
                  <c:v>0.25024414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0.25024414</c:v>
                </c:pt>
                <c:pt idx="46">
                  <c:v>0.25024414</c:v>
                </c:pt>
                <c:pt idx="47">
                  <c:v>0.24975586</c:v>
                </c:pt>
                <c:pt idx="48">
                  <c:v>0.25024414</c:v>
                </c:pt>
                <c:pt idx="49">
                  <c:v>0.24963378999999999</c:v>
                </c:pt>
                <c:pt idx="50">
                  <c:v>0.24951171999999999</c:v>
                </c:pt>
                <c:pt idx="51">
                  <c:v>0.24926757999999999</c:v>
                </c:pt>
                <c:pt idx="52">
                  <c:v>0.24951171999999999</c:v>
                </c:pt>
                <c:pt idx="53">
                  <c:v>0.24951171999999999</c:v>
                </c:pt>
                <c:pt idx="54">
                  <c:v>0.24951171999999999</c:v>
                </c:pt>
                <c:pt idx="55">
                  <c:v>0.24938964999999999</c:v>
                </c:pt>
                <c:pt idx="56">
                  <c:v>0.24926757999999999</c:v>
                </c:pt>
                <c:pt idx="57">
                  <c:v>0.24926757999999999</c:v>
                </c:pt>
                <c:pt idx="58">
                  <c:v>0.24926757999999999</c:v>
                </c:pt>
                <c:pt idx="59">
                  <c:v>0.24963378999999999</c:v>
                </c:pt>
                <c:pt idx="60">
                  <c:v>0.24987793</c:v>
                </c:pt>
                <c:pt idx="61">
                  <c:v>0.24975586</c:v>
                </c:pt>
                <c:pt idx="62">
                  <c:v>0.24975586</c:v>
                </c:pt>
                <c:pt idx="63">
                  <c:v>0.25</c:v>
                </c:pt>
                <c:pt idx="64">
                  <c:v>0.25</c:v>
                </c:pt>
                <c:pt idx="65">
                  <c:v>0.24987793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0.24987793</c:v>
                </c:pt>
                <c:pt idx="70">
                  <c:v>0.25</c:v>
                </c:pt>
                <c:pt idx="71">
                  <c:v>0.24975586</c:v>
                </c:pt>
                <c:pt idx="72">
                  <c:v>0.24938964999999999</c:v>
                </c:pt>
                <c:pt idx="73">
                  <c:v>0.24975586</c:v>
                </c:pt>
                <c:pt idx="74">
                  <c:v>0.24926757999999999</c:v>
                </c:pt>
                <c:pt idx="75">
                  <c:v>0.24938964999999999</c:v>
                </c:pt>
                <c:pt idx="76">
                  <c:v>0.24938964999999999</c:v>
                </c:pt>
                <c:pt idx="77">
                  <c:v>0.24914550999999999</c:v>
                </c:pt>
                <c:pt idx="78">
                  <c:v>0.24987793</c:v>
                </c:pt>
                <c:pt idx="79">
                  <c:v>0.24975586</c:v>
                </c:pt>
                <c:pt idx="80">
                  <c:v>0.24975586</c:v>
                </c:pt>
                <c:pt idx="81">
                  <c:v>0.24926757999999999</c:v>
                </c:pt>
                <c:pt idx="82">
                  <c:v>0.24951171999999999</c:v>
                </c:pt>
                <c:pt idx="83">
                  <c:v>0.24951171999999999</c:v>
                </c:pt>
                <c:pt idx="84">
                  <c:v>0.24938964999999999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B6-4152-B92F-957DCB5F4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010384"/>
        <c:axId val="669005904"/>
      </c:lineChart>
      <c:catAx>
        <c:axId val="669010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05904"/>
        <c:crosses val="autoZero"/>
        <c:auto val="1"/>
        <c:lblAlgn val="ctr"/>
        <c:lblOffset val="100"/>
        <c:noMultiLvlLbl val="0"/>
      </c:catAx>
      <c:valAx>
        <c:axId val="66900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1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'aluminum lowLight 8MayPM'!$N$1</c:f>
              <c:strCache>
                <c:ptCount val="1"/>
                <c:pt idx="0">
                  <c:v>temperature_normalized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'aluminum lowLight 8MayPM'!$N$2:$N$86</c:f>
              <c:numCache>
                <c:formatCode>General</c:formatCode>
                <c:ptCount val="85"/>
                <c:pt idx="0">
                  <c:v>3.571428571428617E-2</c:v>
                </c:pt>
                <c:pt idx="1">
                  <c:v>3.571428571428617E-2</c:v>
                </c:pt>
                <c:pt idx="2">
                  <c:v>7.1428571428572341E-2</c:v>
                </c:pt>
                <c:pt idx="3">
                  <c:v>7.1428571428572341E-2</c:v>
                </c:pt>
                <c:pt idx="4">
                  <c:v>3.571428571428617E-2</c:v>
                </c:pt>
                <c:pt idx="5">
                  <c:v>3.571428571428617E-2</c:v>
                </c:pt>
                <c:pt idx="6">
                  <c:v>3.571428571428617E-2</c:v>
                </c:pt>
                <c:pt idx="7">
                  <c:v>3.571428571428617E-2</c:v>
                </c:pt>
                <c:pt idx="8">
                  <c:v>0</c:v>
                </c:pt>
                <c:pt idx="9">
                  <c:v>0</c:v>
                </c:pt>
                <c:pt idx="10">
                  <c:v>1.7857142857144351E-2</c:v>
                </c:pt>
                <c:pt idx="11">
                  <c:v>1.7857142857144351E-2</c:v>
                </c:pt>
                <c:pt idx="12">
                  <c:v>0.37500000000000094</c:v>
                </c:pt>
                <c:pt idx="13">
                  <c:v>0.37500000000000094</c:v>
                </c:pt>
                <c:pt idx="14">
                  <c:v>0.57142857142857106</c:v>
                </c:pt>
                <c:pt idx="15">
                  <c:v>0.57142857142857106</c:v>
                </c:pt>
                <c:pt idx="16">
                  <c:v>0.6785714285714296</c:v>
                </c:pt>
                <c:pt idx="17">
                  <c:v>0.6785714285714296</c:v>
                </c:pt>
                <c:pt idx="18">
                  <c:v>0.73214285714285754</c:v>
                </c:pt>
                <c:pt idx="19">
                  <c:v>0.73214285714285754</c:v>
                </c:pt>
                <c:pt idx="20">
                  <c:v>0.78571428571428559</c:v>
                </c:pt>
                <c:pt idx="21">
                  <c:v>0.78571428571428559</c:v>
                </c:pt>
                <c:pt idx="22">
                  <c:v>0.82142857142857173</c:v>
                </c:pt>
                <c:pt idx="23">
                  <c:v>0.82142857142857173</c:v>
                </c:pt>
                <c:pt idx="24">
                  <c:v>0.48214285714285693</c:v>
                </c:pt>
                <c:pt idx="25">
                  <c:v>0.48214285714285693</c:v>
                </c:pt>
                <c:pt idx="26">
                  <c:v>0.37500000000000094</c:v>
                </c:pt>
                <c:pt idx="27">
                  <c:v>0.37500000000000094</c:v>
                </c:pt>
                <c:pt idx="28">
                  <c:v>0.3035714285714286</c:v>
                </c:pt>
                <c:pt idx="29">
                  <c:v>0.3035714285714286</c:v>
                </c:pt>
                <c:pt idx="30">
                  <c:v>0.26785714285714246</c:v>
                </c:pt>
                <c:pt idx="31">
                  <c:v>0.26785714285714246</c:v>
                </c:pt>
                <c:pt idx="32">
                  <c:v>0.25000000000000061</c:v>
                </c:pt>
                <c:pt idx="33">
                  <c:v>0.25000000000000061</c:v>
                </c:pt>
                <c:pt idx="34">
                  <c:v>0.25000000000000061</c:v>
                </c:pt>
                <c:pt idx="35">
                  <c:v>0.25000000000000061</c:v>
                </c:pt>
                <c:pt idx="36">
                  <c:v>0.58928571428571541</c:v>
                </c:pt>
                <c:pt idx="37">
                  <c:v>0.58928571428571541</c:v>
                </c:pt>
                <c:pt idx="38">
                  <c:v>0.74999999999999933</c:v>
                </c:pt>
                <c:pt idx="39">
                  <c:v>0.74999999999999933</c:v>
                </c:pt>
                <c:pt idx="40">
                  <c:v>0.85714285714285787</c:v>
                </c:pt>
                <c:pt idx="41">
                  <c:v>0.85714285714285787</c:v>
                </c:pt>
                <c:pt idx="42">
                  <c:v>0.89285714285714146</c:v>
                </c:pt>
                <c:pt idx="43">
                  <c:v>0.89285714285714146</c:v>
                </c:pt>
                <c:pt idx="44">
                  <c:v>0.92857142857142771</c:v>
                </c:pt>
                <c:pt idx="45">
                  <c:v>0.92857142857142771</c:v>
                </c:pt>
                <c:pt idx="46">
                  <c:v>0.94642857142857206</c:v>
                </c:pt>
                <c:pt idx="47">
                  <c:v>0.94642857142857206</c:v>
                </c:pt>
                <c:pt idx="48">
                  <c:v>0.57142857142857106</c:v>
                </c:pt>
                <c:pt idx="49">
                  <c:v>0.57142857142857106</c:v>
                </c:pt>
                <c:pt idx="50">
                  <c:v>0.46428571428571508</c:v>
                </c:pt>
                <c:pt idx="51">
                  <c:v>0.46428571428571508</c:v>
                </c:pt>
                <c:pt idx="52">
                  <c:v>0.41071428571428714</c:v>
                </c:pt>
                <c:pt idx="53">
                  <c:v>0.41071428571428714</c:v>
                </c:pt>
                <c:pt idx="54">
                  <c:v>0.37500000000000094</c:v>
                </c:pt>
                <c:pt idx="55">
                  <c:v>0.37500000000000094</c:v>
                </c:pt>
                <c:pt idx="56">
                  <c:v>0.3571428571428566</c:v>
                </c:pt>
                <c:pt idx="57">
                  <c:v>0.3571428571428566</c:v>
                </c:pt>
                <c:pt idx="58">
                  <c:v>0.3392857142857148</c:v>
                </c:pt>
                <c:pt idx="59">
                  <c:v>0.3392857142857148</c:v>
                </c:pt>
                <c:pt idx="60">
                  <c:v>0.71428571428571319</c:v>
                </c:pt>
                <c:pt idx="61">
                  <c:v>0.71428571428571319</c:v>
                </c:pt>
                <c:pt idx="62">
                  <c:v>0.85714285714285787</c:v>
                </c:pt>
                <c:pt idx="63">
                  <c:v>0.85714285714285787</c:v>
                </c:pt>
                <c:pt idx="64">
                  <c:v>0.91071428571428581</c:v>
                </c:pt>
                <c:pt idx="65">
                  <c:v>0.91071428571428581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0.55357142857142927</c:v>
                </c:pt>
                <c:pt idx="73">
                  <c:v>0.55357142857142927</c:v>
                </c:pt>
                <c:pt idx="74">
                  <c:v>0.46428571428571508</c:v>
                </c:pt>
                <c:pt idx="75">
                  <c:v>0.46428571428571508</c:v>
                </c:pt>
                <c:pt idx="76">
                  <c:v>0.39285714285714279</c:v>
                </c:pt>
                <c:pt idx="77">
                  <c:v>0.39285714285714279</c:v>
                </c:pt>
                <c:pt idx="78">
                  <c:v>0.3571428571428566</c:v>
                </c:pt>
                <c:pt idx="79">
                  <c:v>0.3571428571428566</c:v>
                </c:pt>
                <c:pt idx="80">
                  <c:v>0.3392857142857148</c:v>
                </c:pt>
                <c:pt idx="81">
                  <c:v>0.3392857142857148</c:v>
                </c:pt>
                <c:pt idx="82">
                  <c:v>0.3392857142857148</c:v>
                </c:pt>
                <c:pt idx="83">
                  <c:v>0.3392857142857148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98-4F2C-AC14-925ED8B83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019024"/>
        <c:axId val="669018064"/>
      </c:lineChart>
      <c:catAx>
        <c:axId val="669019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18064"/>
        <c:crosses val="autoZero"/>
        <c:auto val="1"/>
        <c:lblAlgn val="ctr"/>
        <c:lblOffset val="100"/>
        <c:noMultiLvlLbl val="0"/>
      </c:catAx>
      <c:valAx>
        <c:axId val="6690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1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'aluminum lowLight 8MayPM'!$C$1</c:f>
              <c:strCache>
                <c:ptCount val="1"/>
                <c:pt idx="0">
                  <c:v>cluster_1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'aluminum lowLight 8MayPM'!$C$2:$C$86</c:f>
              <c:numCache>
                <c:formatCode>General</c:formatCode>
                <c:ptCount val="8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0.90909090909090717</c:v>
                </c:pt>
                <c:pt idx="7">
                  <c:v>0.90909090909090717</c:v>
                </c:pt>
                <c:pt idx="8">
                  <c:v>0.90909090909090717</c:v>
                </c:pt>
                <c:pt idx="9">
                  <c:v>0.90909090909090717</c:v>
                </c:pt>
                <c:pt idx="10">
                  <c:v>0.90909090909090717</c:v>
                </c:pt>
                <c:pt idx="11">
                  <c:v>0.72727272727272163</c:v>
                </c:pt>
                <c:pt idx="12">
                  <c:v>0.72727272727272163</c:v>
                </c:pt>
                <c:pt idx="13">
                  <c:v>0.72727272727272163</c:v>
                </c:pt>
                <c:pt idx="14">
                  <c:v>0.6363636363636288</c:v>
                </c:pt>
                <c:pt idx="15">
                  <c:v>0.81818181818181446</c:v>
                </c:pt>
                <c:pt idx="16">
                  <c:v>0.6363636363636288</c:v>
                </c:pt>
                <c:pt idx="17">
                  <c:v>0.90909090909090717</c:v>
                </c:pt>
                <c:pt idx="18">
                  <c:v>0.54545454545453609</c:v>
                </c:pt>
                <c:pt idx="19">
                  <c:v>0.81818181818181446</c:v>
                </c:pt>
                <c:pt idx="20">
                  <c:v>0.54545454545453609</c:v>
                </c:pt>
                <c:pt idx="21">
                  <c:v>0.81818181818181446</c:v>
                </c:pt>
                <c:pt idx="22">
                  <c:v>0.6363636363636288</c:v>
                </c:pt>
                <c:pt idx="23">
                  <c:v>0.6363636363636288</c:v>
                </c:pt>
                <c:pt idx="24">
                  <c:v>0.45454545454544326</c:v>
                </c:pt>
                <c:pt idx="25">
                  <c:v>0.6363636363636288</c:v>
                </c:pt>
                <c:pt idx="26">
                  <c:v>0.6363636363636288</c:v>
                </c:pt>
                <c:pt idx="27">
                  <c:v>0.6363636363636288</c:v>
                </c:pt>
                <c:pt idx="28">
                  <c:v>0.45454545454544326</c:v>
                </c:pt>
                <c:pt idx="29">
                  <c:v>0.45454545454544326</c:v>
                </c:pt>
                <c:pt idx="30">
                  <c:v>0.45454545454544326</c:v>
                </c:pt>
                <c:pt idx="31">
                  <c:v>0.45454545454544326</c:v>
                </c:pt>
                <c:pt idx="32">
                  <c:v>0.36363636363637114</c:v>
                </c:pt>
                <c:pt idx="33">
                  <c:v>0.18181818181818557</c:v>
                </c:pt>
                <c:pt idx="34">
                  <c:v>0.36363636363637114</c:v>
                </c:pt>
                <c:pt idx="35">
                  <c:v>0.81818181818181446</c:v>
                </c:pt>
                <c:pt idx="36">
                  <c:v>0.90909090909090717</c:v>
                </c:pt>
                <c:pt idx="37">
                  <c:v>1</c:v>
                </c:pt>
                <c:pt idx="38">
                  <c:v>0.81818181818181446</c:v>
                </c:pt>
                <c:pt idx="39">
                  <c:v>0.90909090909090717</c:v>
                </c:pt>
                <c:pt idx="40">
                  <c:v>1</c:v>
                </c:pt>
                <c:pt idx="41">
                  <c:v>0.90909090909090717</c:v>
                </c:pt>
                <c:pt idx="42">
                  <c:v>0.45454545454544326</c:v>
                </c:pt>
                <c:pt idx="43">
                  <c:v>0.54545454545453609</c:v>
                </c:pt>
                <c:pt idx="44">
                  <c:v>0.72727272727272163</c:v>
                </c:pt>
                <c:pt idx="45">
                  <c:v>0.81818181818181446</c:v>
                </c:pt>
                <c:pt idx="46">
                  <c:v>0.6363636363636288</c:v>
                </c:pt>
                <c:pt idx="47">
                  <c:v>0.36363636363637114</c:v>
                </c:pt>
                <c:pt idx="48">
                  <c:v>0.54545454545453609</c:v>
                </c:pt>
                <c:pt idx="49">
                  <c:v>0.6363636363636288</c:v>
                </c:pt>
                <c:pt idx="50">
                  <c:v>0.45454545454544326</c:v>
                </c:pt>
                <c:pt idx="51">
                  <c:v>0.54545454545453609</c:v>
                </c:pt>
                <c:pt idx="52">
                  <c:v>0.18181818181818557</c:v>
                </c:pt>
                <c:pt idx="53">
                  <c:v>0.27272727272727837</c:v>
                </c:pt>
                <c:pt idx="54">
                  <c:v>0.18181818181818557</c:v>
                </c:pt>
                <c:pt idx="55">
                  <c:v>0.27272727272727837</c:v>
                </c:pt>
                <c:pt idx="56">
                  <c:v>0.36363636363637114</c:v>
                </c:pt>
                <c:pt idx="57">
                  <c:v>0.54545454545453609</c:v>
                </c:pt>
                <c:pt idx="58">
                  <c:v>0.6363636363636288</c:v>
                </c:pt>
                <c:pt idx="59">
                  <c:v>0.90909090909090717</c:v>
                </c:pt>
                <c:pt idx="60">
                  <c:v>0.72727272727272163</c:v>
                </c:pt>
                <c:pt idx="61">
                  <c:v>0.72727272727272163</c:v>
                </c:pt>
                <c:pt idx="62">
                  <c:v>0.81818181818181446</c:v>
                </c:pt>
                <c:pt idx="63">
                  <c:v>0.81818181818181446</c:v>
                </c:pt>
                <c:pt idx="64">
                  <c:v>0.6363636363636288</c:v>
                </c:pt>
                <c:pt idx="65">
                  <c:v>0.81818181818181446</c:v>
                </c:pt>
                <c:pt idx="66">
                  <c:v>0.81818181818181446</c:v>
                </c:pt>
                <c:pt idx="67">
                  <c:v>0.90909090909090717</c:v>
                </c:pt>
                <c:pt idx="68">
                  <c:v>0.72727272727272163</c:v>
                </c:pt>
                <c:pt idx="69">
                  <c:v>0.54545454545453609</c:v>
                </c:pt>
                <c:pt idx="70">
                  <c:v>0.6363636363636288</c:v>
                </c:pt>
                <c:pt idx="71">
                  <c:v>0.27272727272727837</c:v>
                </c:pt>
                <c:pt idx="72">
                  <c:v>0.45454545454544326</c:v>
                </c:pt>
                <c:pt idx="73">
                  <c:v>0.72727272727272163</c:v>
                </c:pt>
                <c:pt idx="74">
                  <c:v>0</c:v>
                </c:pt>
                <c:pt idx="75">
                  <c:v>0.45454545454544326</c:v>
                </c:pt>
                <c:pt idx="76">
                  <c:v>0.45454545454544326</c:v>
                </c:pt>
                <c:pt idx="77">
                  <c:v>0.45454545454544326</c:v>
                </c:pt>
                <c:pt idx="78">
                  <c:v>0.54545454545453609</c:v>
                </c:pt>
                <c:pt idx="79">
                  <c:v>0.54545454545453609</c:v>
                </c:pt>
                <c:pt idx="80">
                  <c:v>0.6363636363636288</c:v>
                </c:pt>
                <c:pt idx="81">
                  <c:v>0.72727272727272163</c:v>
                </c:pt>
                <c:pt idx="82">
                  <c:v>0.6363636363636288</c:v>
                </c:pt>
                <c:pt idx="83">
                  <c:v>0.72727272727272163</c:v>
                </c:pt>
                <c:pt idx="84">
                  <c:v>0.72727272727272163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35-40CD-8388-1F2AB0B927C5}"/>
            </c:ext>
          </c:extLst>
        </c:ser>
        <c:ser>
          <c:idx val="2"/>
          <c:order val="1"/>
          <c:tx>
            <c:strRef>
              <c:f>'aluminum lowLight 8MayPM'!$E$1</c:f>
              <c:strCache>
                <c:ptCount val="1"/>
                <c:pt idx="0">
                  <c:v>cluster_2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'aluminum lowLight 8MayPM'!$E$2:$E$86</c:f>
              <c:numCache>
                <c:formatCode>General</c:formatCode>
                <c:ptCount val="85"/>
                <c:pt idx="0">
                  <c:v>0.37500000000001066</c:v>
                </c:pt>
                <c:pt idx="1">
                  <c:v>0.50000000000001421</c:v>
                </c:pt>
                <c:pt idx="2">
                  <c:v>0.37500000000001066</c:v>
                </c:pt>
                <c:pt idx="3">
                  <c:v>0.37500000000001066</c:v>
                </c:pt>
                <c:pt idx="4">
                  <c:v>0.37500000000001066</c:v>
                </c:pt>
                <c:pt idx="5">
                  <c:v>0.37500000000001066</c:v>
                </c:pt>
                <c:pt idx="6">
                  <c:v>0.37500000000001066</c:v>
                </c:pt>
                <c:pt idx="7">
                  <c:v>0.37500000000001066</c:v>
                </c:pt>
                <c:pt idx="8">
                  <c:v>0.37500000000001066</c:v>
                </c:pt>
                <c:pt idx="9">
                  <c:v>0.37500000000001066</c:v>
                </c:pt>
                <c:pt idx="10">
                  <c:v>0.37500000000001066</c:v>
                </c:pt>
                <c:pt idx="11">
                  <c:v>0.25000000000000711</c:v>
                </c:pt>
                <c:pt idx="12">
                  <c:v>0.62499999999998934</c:v>
                </c:pt>
                <c:pt idx="13">
                  <c:v>0.62499999999998934</c:v>
                </c:pt>
                <c:pt idx="14">
                  <c:v>0.74999999999999289</c:v>
                </c:pt>
                <c:pt idx="15">
                  <c:v>0.74999999999999289</c:v>
                </c:pt>
                <c:pt idx="16">
                  <c:v>0.62499999999998934</c:v>
                </c:pt>
                <c:pt idx="17">
                  <c:v>0.62499999999998934</c:v>
                </c:pt>
                <c:pt idx="18">
                  <c:v>0.87499999999999645</c:v>
                </c:pt>
                <c:pt idx="19">
                  <c:v>0.87499999999999645</c:v>
                </c:pt>
                <c:pt idx="20">
                  <c:v>0.74999999999999289</c:v>
                </c:pt>
                <c:pt idx="21">
                  <c:v>0.74999999999999289</c:v>
                </c:pt>
                <c:pt idx="22">
                  <c:v>0.62499999999998934</c:v>
                </c:pt>
                <c:pt idx="23">
                  <c:v>1</c:v>
                </c:pt>
                <c:pt idx="24">
                  <c:v>0.74999999999999289</c:v>
                </c:pt>
                <c:pt idx="25">
                  <c:v>0.87499999999999645</c:v>
                </c:pt>
                <c:pt idx="26">
                  <c:v>0.62499999999998934</c:v>
                </c:pt>
                <c:pt idx="27">
                  <c:v>0.50000000000001421</c:v>
                </c:pt>
                <c:pt idx="28">
                  <c:v>0.50000000000001421</c:v>
                </c:pt>
                <c:pt idx="29">
                  <c:v>0.74999999999999289</c:v>
                </c:pt>
                <c:pt idx="30">
                  <c:v>0.74999999999999289</c:v>
                </c:pt>
                <c:pt idx="31">
                  <c:v>0.74999999999999289</c:v>
                </c:pt>
                <c:pt idx="32">
                  <c:v>0.74999999999999289</c:v>
                </c:pt>
                <c:pt idx="33">
                  <c:v>0.74999999999999289</c:v>
                </c:pt>
                <c:pt idx="34">
                  <c:v>0.50000000000001421</c:v>
                </c:pt>
                <c:pt idx="35">
                  <c:v>0.50000000000001421</c:v>
                </c:pt>
                <c:pt idx="36">
                  <c:v>0.74999999999999289</c:v>
                </c:pt>
                <c:pt idx="37">
                  <c:v>0.74999999999999289</c:v>
                </c:pt>
                <c:pt idx="38">
                  <c:v>0.74999999999999289</c:v>
                </c:pt>
                <c:pt idx="39">
                  <c:v>0.87499999999999645</c:v>
                </c:pt>
                <c:pt idx="40">
                  <c:v>0.87499999999999645</c:v>
                </c:pt>
                <c:pt idx="41">
                  <c:v>0.87499999999999645</c:v>
                </c:pt>
                <c:pt idx="42">
                  <c:v>1</c:v>
                </c:pt>
                <c:pt idx="43">
                  <c:v>0.87499999999999645</c:v>
                </c:pt>
                <c:pt idx="44">
                  <c:v>0.87499999999999645</c:v>
                </c:pt>
                <c:pt idx="45">
                  <c:v>0.87499999999999645</c:v>
                </c:pt>
                <c:pt idx="46">
                  <c:v>0.62499999999998934</c:v>
                </c:pt>
                <c:pt idx="47">
                  <c:v>0.87499999999999645</c:v>
                </c:pt>
                <c:pt idx="48">
                  <c:v>0.62499999999998934</c:v>
                </c:pt>
                <c:pt idx="49">
                  <c:v>0.87499999999999645</c:v>
                </c:pt>
                <c:pt idx="50">
                  <c:v>0.74999999999999289</c:v>
                </c:pt>
                <c:pt idx="51">
                  <c:v>0.50000000000001421</c:v>
                </c:pt>
                <c:pt idx="52">
                  <c:v>0.50000000000001421</c:v>
                </c:pt>
                <c:pt idx="53">
                  <c:v>0.50000000000001421</c:v>
                </c:pt>
                <c:pt idx="54">
                  <c:v>0.50000000000001421</c:v>
                </c:pt>
                <c:pt idx="55">
                  <c:v>0.50000000000001421</c:v>
                </c:pt>
                <c:pt idx="56">
                  <c:v>0.37500000000001066</c:v>
                </c:pt>
                <c:pt idx="57">
                  <c:v>0.50000000000001421</c:v>
                </c:pt>
                <c:pt idx="58">
                  <c:v>0.37500000000001066</c:v>
                </c:pt>
                <c:pt idx="59">
                  <c:v>0.62499999999998934</c:v>
                </c:pt>
                <c:pt idx="60">
                  <c:v>0.50000000000001421</c:v>
                </c:pt>
                <c:pt idx="61">
                  <c:v>0.37500000000001066</c:v>
                </c:pt>
                <c:pt idx="62">
                  <c:v>0.50000000000001421</c:v>
                </c:pt>
                <c:pt idx="63">
                  <c:v>0.37500000000001066</c:v>
                </c:pt>
                <c:pt idx="64">
                  <c:v>0.62499999999998934</c:v>
                </c:pt>
                <c:pt idx="65">
                  <c:v>0.74999999999999289</c:v>
                </c:pt>
                <c:pt idx="66">
                  <c:v>0.87499999999999645</c:v>
                </c:pt>
                <c:pt idx="67">
                  <c:v>0.74999999999999289</c:v>
                </c:pt>
                <c:pt idx="68">
                  <c:v>0.74999999999999289</c:v>
                </c:pt>
                <c:pt idx="69">
                  <c:v>0.50000000000001421</c:v>
                </c:pt>
                <c:pt idx="70">
                  <c:v>0.74999999999999289</c:v>
                </c:pt>
                <c:pt idx="71">
                  <c:v>0.25000000000000711</c:v>
                </c:pt>
                <c:pt idx="72">
                  <c:v>0.37500000000001066</c:v>
                </c:pt>
                <c:pt idx="73">
                  <c:v>0.25000000000000711</c:v>
                </c:pt>
                <c:pt idx="74">
                  <c:v>0.12500000000000355</c:v>
                </c:pt>
                <c:pt idx="75">
                  <c:v>0.12500000000000355</c:v>
                </c:pt>
                <c:pt idx="76">
                  <c:v>0</c:v>
                </c:pt>
                <c:pt idx="77">
                  <c:v>0.12500000000000355</c:v>
                </c:pt>
                <c:pt idx="78">
                  <c:v>0.12500000000000355</c:v>
                </c:pt>
                <c:pt idx="79">
                  <c:v>0.12500000000000355</c:v>
                </c:pt>
                <c:pt idx="80">
                  <c:v>0.12500000000000355</c:v>
                </c:pt>
                <c:pt idx="81">
                  <c:v>0.12500000000000355</c:v>
                </c:pt>
                <c:pt idx="82">
                  <c:v>0.37500000000001066</c:v>
                </c:pt>
                <c:pt idx="83">
                  <c:v>0.25000000000000711</c:v>
                </c:pt>
                <c:pt idx="84">
                  <c:v>0.25000000000000711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35-40CD-8388-1F2AB0B927C5}"/>
            </c:ext>
          </c:extLst>
        </c:ser>
        <c:ser>
          <c:idx val="3"/>
          <c:order val="2"/>
          <c:tx>
            <c:strRef>
              <c:f>'aluminum lowLight 8MayPM'!$G$1</c:f>
              <c:strCache>
                <c:ptCount val="1"/>
                <c:pt idx="0">
                  <c:v>cluster_3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'aluminum lowLight 8MayPM'!$G$2:$G$86</c:f>
              <c:numCache>
                <c:formatCode>General</c:formatCode>
                <c:ptCount val="85"/>
                <c:pt idx="0">
                  <c:v>0.53333333333332622</c:v>
                </c:pt>
                <c:pt idx="1">
                  <c:v>0.46666666666665857</c:v>
                </c:pt>
                <c:pt idx="2">
                  <c:v>0.46666666666665857</c:v>
                </c:pt>
                <c:pt idx="3">
                  <c:v>0.39999999999999092</c:v>
                </c:pt>
                <c:pt idx="4">
                  <c:v>0.33333333333332321</c:v>
                </c:pt>
                <c:pt idx="5">
                  <c:v>0.26666666666665556</c:v>
                </c:pt>
                <c:pt idx="6">
                  <c:v>0.19999999999998788</c:v>
                </c:pt>
                <c:pt idx="7">
                  <c:v>0.1333333333333202</c:v>
                </c:pt>
                <c:pt idx="8">
                  <c:v>6.6666666666667679E-2</c:v>
                </c:pt>
                <c:pt idx="9">
                  <c:v>0</c:v>
                </c:pt>
                <c:pt idx="10">
                  <c:v>0</c:v>
                </c:pt>
                <c:pt idx="11">
                  <c:v>6.6666666666667679E-2</c:v>
                </c:pt>
                <c:pt idx="12">
                  <c:v>0.19999999999998788</c:v>
                </c:pt>
                <c:pt idx="13">
                  <c:v>0.33333333333332321</c:v>
                </c:pt>
                <c:pt idx="14">
                  <c:v>0.39999999999999092</c:v>
                </c:pt>
                <c:pt idx="15">
                  <c:v>0.46666666666665857</c:v>
                </c:pt>
                <c:pt idx="16">
                  <c:v>0.73333333333332928</c:v>
                </c:pt>
                <c:pt idx="17">
                  <c:v>0.39999999999999092</c:v>
                </c:pt>
                <c:pt idx="18">
                  <c:v>0.46666666666665857</c:v>
                </c:pt>
                <c:pt idx="19">
                  <c:v>0.53333333333332622</c:v>
                </c:pt>
                <c:pt idx="20">
                  <c:v>0.53333333333332622</c:v>
                </c:pt>
                <c:pt idx="21">
                  <c:v>0.46666666666665857</c:v>
                </c:pt>
                <c:pt idx="22">
                  <c:v>0.39999999999999092</c:v>
                </c:pt>
                <c:pt idx="23">
                  <c:v>0.39999999999999092</c:v>
                </c:pt>
                <c:pt idx="24">
                  <c:v>0.66666666666666163</c:v>
                </c:pt>
                <c:pt idx="25">
                  <c:v>0.66666666666666163</c:v>
                </c:pt>
                <c:pt idx="26">
                  <c:v>0.79999999999999694</c:v>
                </c:pt>
                <c:pt idx="27">
                  <c:v>0.79999999999999694</c:v>
                </c:pt>
                <c:pt idx="28">
                  <c:v>0.8666666666666647</c:v>
                </c:pt>
                <c:pt idx="29">
                  <c:v>0.79999999999999694</c:v>
                </c:pt>
                <c:pt idx="30">
                  <c:v>0.73333333333332928</c:v>
                </c:pt>
                <c:pt idx="31">
                  <c:v>0.66666666666666163</c:v>
                </c:pt>
                <c:pt idx="32">
                  <c:v>0.46666666666665857</c:v>
                </c:pt>
                <c:pt idx="33">
                  <c:v>0.33333333333332321</c:v>
                </c:pt>
                <c:pt idx="34">
                  <c:v>0.33333333333332321</c:v>
                </c:pt>
                <c:pt idx="35">
                  <c:v>0.33333333333332321</c:v>
                </c:pt>
                <c:pt idx="36">
                  <c:v>0.33333333333332321</c:v>
                </c:pt>
                <c:pt idx="37">
                  <c:v>0.46666666666665857</c:v>
                </c:pt>
                <c:pt idx="38">
                  <c:v>0.59999999999999398</c:v>
                </c:pt>
                <c:pt idx="39">
                  <c:v>0.79999999999999694</c:v>
                </c:pt>
                <c:pt idx="40">
                  <c:v>0.8666666666666647</c:v>
                </c:pt>
                <c:pt idx="41">
                  <c:v>0.66666666666666163</c:v>
                </c:pt>
                <c:pt idx="42">
                  <c:v>0.66666666666666163</c:v>
                </c:pt>
                <c:pt idx="43">
                  <c:v>0.8666666666666647</c:v>
                </c:pt>
                <c:pt idx="44">
                  <c:v>0.93333333333333235</c:v>
                </c:pt>
                <c:pt idx="45">
                  <c:v>0.79999999999999694</c:v>
                </c:pt>
                <c:pt idx="46">
                  <c:v>0.73333333333332928</c:v>
                </c:pt>
                <c:pt idx="47">
                  <c:v>0.73333333333332928</c:v>
                </c:pt>
                <c:pt idx="48">
                  <c:v>0.66666666666666163</c:v>
                </c:pt>
                <c:pt idx="49">
                  <c:v>0.66666666666666163</c:v>
                </c:pt>
                <c:pt idx="50">
                  <c:v>0.73333333333332928</c:v>
                </c:pt>
                <c:pt idx="51">
                  <c:v>0.79999999999999694</c:v>
                </c:pt>
                <c:pt idx="52">
                  <c:v>0.73333333333332928</c:v>
                </c:pt>
                <c:pt idx="53">
                  <c:v>0.73333333333332928</c:v>
                </c:pt>
                <c:pt idx="54">
                  <c:v>0.66666666666666163</c:v>
                </c:pt>
                <c:pt idx="55">
                  <c:v>0.79999999999999694</c:v>
                </c:pt>
                <c:pt idx="56">
                  <c:v>0.66666666666666163</c:v>
                </c:pt>
                <c:pt idx="57">
                  <c:v>0.8666666666666647</c:v>
                </c:pt>
                <c:pt idx="58">
                  <c:v>0.73333333333332928</c:v>
                </c:pt>
                <c:pt idx="59">
                  <c:v>0.8666666666666647</c:v>
                </c:pt>
                <c:pt idx="60">
                  <c:v>0.93333333333333235</c:v>
                </c:pt>
                <c:pt idx="61">
                  <c:v>0.93333333333333235</c:v>
                </c:pt>
                <c:pt idx="62">
                  <c:v>1</c:v>
                </c:pt>
                <c:pt idx="63">
                  <c:v>0.8666666666666647</c:v>
                </c:pt>
                <c:pt idx="64">
                  <c:v>0.79999999999999694</c:v>
                </c:pt>
                <c:pt idx="65">
                  <c:v>0.73333333333332928</c:v>
                </c:pt>
                <c:pt idx="66">
                  <c:v>0.66666666666666163</c:v>
                </c:pt>
                <c:pt idx="67">
                  <c:v>0.59999999999999398</c:v>
                </c:pt>
                <c:pt idx="68">
                  <c:v>0.53333333333332622</c:v>
                </c:pt>
                <c:pt idx="69">
                  <c:v>0.59999999999999398</c:v>
                </c:pt>
                <c:pt idx="70">
                  <c:v>0.59999999999999398</c:v>
                </c:pt>
                <c:pt idx="71">
                  <c:v>0.59999999999999398</c:v>
                </c:pt>
                <c:pt idx="72">
                  <c:v>0.53333333333332622</c:v>
                </c:pt>
                <c:pt idx="73">
                  <c:v>0.46666666666665857</c:v>
                </c:pt>
                <c:pt idx="74">
                  <c:v>0.46666666666665857</c:v>
                </c:pt>
                <c:pt idx="75">
                  <c:v>0.46666666666665857</c:v>
                </c:pt>
                <c:pt idx="76">
                  <c:v>0.46666666666665857</c:v>
                </c:pt>
                <c:pt idx="77">
                  <c:v>0.53333333333332622</c:v>
                </c:pt>
                <c:pt idx="78">
                  <c:v>0.53333333333332622</c:v>
                </c:pt>
                <c:pt idx="79">
                  <c:v>0.53333333333332622</c:v>
                </c:pt>
                <c:pt idx="80">
                  <c:v>0.53333333333332622</c:v>
                </c:pt>
                <c:pt idx="81">
                  <c:v>0.46666666666665857</c:v>
                </c:pt>
                <c:pt idx="82">
                  <c:v>0.53333333333332622</c:v>
                </c:pt>
                <c:pt idx="83">
                  <c:v>0.46666666666665857</c:v>
                </c:pt>
                <c:pt idx="84">
                  <c:v>0.53333333333332622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35-40CD-8388-1F2AB0B927C5}"/>
            </c:ext>
          </c:extLst>
        </c:ser>
        <c:ser>
          <c:idx val="4"/>
          <c:order val="3"/>
          <c:tx>
            <c:strRef>
              <c:f>'aluminum lowLight 8MayPM'!$I$1</c:f>
              <c:strCache>
                <c:ptCount val="1"/>
                <c:pt idx="0">
                  <c:v>cluster_4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'aluminum lowLight 8MayPM'!$I$2:$I$86</c:f>
              <c:numCache>
                <c:formatCode>General</c:formatCode>
                <c:ptCount val="85"/>
                <c:pt idx="0">
                  <c:v>0.75000000000002132</c:v>
                </c:pt>
                <c:pt idx="1">
                  <c:v>0.87500000000002487</c:v>
                </c:pt>
                <c:pt idx="2">
                  <c:v>0.87500000000002487</c:v>
                </c:pt>
                <c:pt idx="3">
                  <c:v>0.75000000000002132</c:v>
                </c:pt>
                <c:pt idx="4">
                  <c:v>0.75000000000002132</c:v>
                </c:pt>
                <c:pt idx="5">
                  <c:v>0.75000000000002132</c:v>
                </c:pt>
                <c:pt idx="6">
                  <c:v>0.62500000000001776</c:v>
                </c:pt>
                <c:pt idx="7">
                  <c:v>0.62500000000001776</c:v>
                </c:pt>
                <c:pt idx="8">
                  <c:v>0.62500000000001776</c:v>
                </c:pt>
                <c:pt idx="9">
                  <c:v>0.75000000000002132</c:v>
                </c:pt>
                <c:pt idx="10">
                  <c:v>0.75000000000002132</c:v>
                </c:pt>
                <c:pt idx="11">
                  <c:v>0.62500000000001776</c:v>
                </c:pt>
                <c:pt idx="12">
                  <c:v>0.62500000000001776</c:v>
                </c:pt>
                <c:pt idx="13">
                  <c:v>0.62500000000001776</c:v>
                </c:pt>
                <c:pt idx="14">
                  <c:v>0.62500000000001776</c:v>
                </c:pt>
                <c:pt idx="15">
                  <c:v>0.75000000000002132</c:v>
                </c:pt>
                <c:pt idx="16">
                  <c:v>0.75000000000002132</c:v>
                </c:pt>
                <c:pt idx="17">
                  <c:v>0.75000000000002132</c:v>
                </c:pt>
                <c:pt idx="18">
                  <c:v>0.75000000000002132</c:v>
                </c:pt>
                <c:pt idx="19">
                  <c:v>0.75000000000002132</c:v>
                </c:pt>
                <c:pt idx="20">
                  <c:v>0.75000000000002132</c:v>
                </c:pt>
                <c:pt idx="21">
                  <c:v>0.75000000000002132</c:v>
                </c:pt>
                <c:pt idx="22">
                  <c:v>0.75000000000002132</c:v>
                </c:pt>
                <c:pt idx="23">
                  <c:v>0.87500000000002487</c:v>
                </c:pt>
                <c:pt idx="24">
                  <c:v>0.50000000000001421</c:v>
                </c:pt>
                <c:pt idx="25">
                  <c:v>0.62500000000001776</c:v>
                </c:pt>
                <c:pt idx="26">
                  <c:v>0.75000000000002132</c:v>
                </c:pt>
                <c:pt idx="27">
                  <c:v>0.62500000000001776</c:v>
                </c:pt>
                <c:pt idx="28">
                  <c:v>0.37500000000001066</c:v>
                </c:pt>
                <c:pt idx="29">
                  <c:v>0.62500000000001776</c:v>
                </c:pt>
                <c:pt idx="30">
                  <c:v>0.62500000000001776</c:v>
                </c:pt>
                <c:pt idx="31">
                  <c:v>0.62500000000001776</c:v>
                </c:pt>
                <c:pt idx="32">
                  <c:v>0.50000000000001421</c:v>
                </c:pt>
                <c:pt idx="33">
                  <c:v>0.50000000000001421</c:v>
                </c:pt>
                <c:pt idx="34">
                  <c:v>0.50000000000001421</c:v>
                </c:pt>
                <c:pt idx="35">
                  <c:v>0.62500000000001776</c:v>
                </c:pt>
                <c:pt idx="36">
                  <c:v>0.87500000000002487</c:v>
                </c:pt>
                <c:pt idx="37">
                  <c:v>0.87500000000002487</c:v>
                </c:pt>
                <c:pt idx="38">
                  <c:v>0.87500000000002487</c:v>
                </c:pt>
                <c:pt idx="39">
                  <c:v>1</c:v>
                </c:pt>
                <c:pt idx="40">
                  <c:v>1</c:v>
                </c:pt>
                <c:pt idx="41">
                  <c:v>0.87500000000002487</c:v>
                </c:pt>
                <c:pt idx="42">
                  <c:v>0.87500000000002487</c:v>
                </c:pt>
                <c:pt idx="43">
                  <c:v>0.87500000000002487</c:v>
                </c:pt>
                <c:pt idx="44">
                  <c:v>0.87500000000002487</c:v>
                </c:pt>
                <c:pt idx="45">
                  <c:v>0.87500000000002487</c:v>
                </c:pt>
                <c:pt idx="46">
                  <c:v>0.87500000000002487</c:v>
                </c:pt>
                <c:pt idx="47">
                  <c:v>0.75000000000002132</c:v>
                </c:pt>
                <c:pt idx="48">
                  <c:v>0.12500000000000355</c:v>
                </c:pt>
                <c:pt idx="49">
                  <c:v>0.12500000000000355</c:v>
                </c:pt>
                <c:pt idx="50">
                  <c:v>0.50000000000001421</c:v>
                </c:pt>
                <c:pt idx="51">
                  <c:v>0.62500000000001776</c:v>
                </c:pt>
                <c:pt idx="52">
                  <c:v>0.75000000000002132</c:v>
                </c:pt>
                <c:pt idx="53">
                  <c:v>0.75000000000002132</c:v>
                </c:pt>
                <c:pt idx="54">
                  <c:v>0.87500000000002487</c:v>
                </c:pt>
                <c:pt idx="55">
                  <c:v>0.62500000000001776</c:v>
                </c:pt>
                <c:pt idx="56">
                  <c:v>0.75000000000002132</c:v>
                </c:pt>
                <c:pt idx="57">
                  <c:v>0.50000000000001421</c:v>
                </c:pt>
                <c:pt idx="58">
                  <c:v>0.50000000000001421</c:v>
                </c:pt>
                <c:pt idx="59">
                  <c:v>0.87500000000002487</c:v>
                </c:pt>
                <c:pt idx="60">
                  <c:v>0.87500000000002487</c:v>
                </c:pt>
                <c:pt idx="61">
                  <c:v>0.87500000000002487</c:v>
                </c:pt>
                <c:pt idx="62">
                  <c:v>0.75000000000002132</c:v>
                </c:pt>
                <c:pt idx="63">
                  <c:v>0.75000000000002132</c:v>
                </c:pt>
                <c:pt idx="64">
                  <c:v>0.87500000000002487</c:v>
                </c:pt>
                <c:pt idx="65">
                  <c:v>0.87500000000002487</c:v>
                </c:pt>
                <c:pt idx="66">
                  <c:v>0.87500000000002487</c:v>
                </c:pt>
                <c:pt idx="67">
                  <c:v>0.75000000000002132</c:v>
                </c:pt>
                <c:pt idx="68">
                  <c:v>0.87500000000002487</c:v>
                </c:pt>
                <c:pt idx="69">
                  <c:v>0.75000000000002132</c:v>
                </c:pt>
                <c:pt idx="70">
                  <c:v>0.87500000000002487</c:v>
                </c:pt>
                <c:pt idx="71">
                  <c:v>0.50000000000001421</c:v>
                </c:pt>
                <c:pt idx="72">
                  <c:v>0.75000000000002132</c:v>
                </c:pt>
                <c:pt idx="73">
                  <c:v>0.25000000000000711</c:v>
                </c:pt>
                <c:pt idx="74">
                  <c:v>0</c:v>
                </c:pt>
                <c:pt idx="75">
                  <c:v>0.25000000000000711</c:v>
                </c:pt>
                <c:pt idx="76">
                  <c:v>0.12500000000000355</c:v>
                </c:pt>
                <c:pt idx="77">
                  <c:v>0.50000000000001421</c:v>
                </c:pt>
                <c:pt idx="78">
                  <c:v>0.62500000000001776</c:v>
                </c:pt>
                <c:pt idx="79">
                  <c:v>0.50000000000001421</c:v>
                </c:pt>
                <c:pt idx="80">
                  <c:v>0.50000000000001421</c:v>
                </c:pt>
                <c:pt idx="81">
                  <c:v>0.50000000000001421</c:v>
                </c:pt>
                <c:pt idx="82">
                  <c:v>0.50000000000001421</c:v>
                </c:pt>
                <c:pt idx="83">
                  <c:v>0.50000000000001421</c:v>
                </c:pt>
                <c:pt idx="84">
                  <c:v>0.50000000000001421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35-40CD-8388-1F2AB0B927C5}"/>
            </c:ext>
          </c:extLst>
        </c:ser>
        <c:ser>
          <c:idx val="5"/>
          <c:order val="4"/>
          <c:tx>
            <c:strRef>
              <c:f>'aluminum lowLight 8MayPM'!$K$1</c:f>
              <c:strCache>
                <c:ptCount val="1"/>
                <c:pt idx="0">
                  <c:v>cluster_5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'aluminum lowLight 8MayPM'!$K$2:$K$86</c:f>
              <c:numCache>
                <c:formatCode>General</c:formatCode>
                <c:ptCount val="85"/>
                <c:pt idx="0">
                  <c:v>0.66666666666666663</c:v>
                </c:pt>
                <c:pt idx="1">
                  <c:v>0.44444444444444442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  <c:pt idx="5">
                  <c:v>0.33333333333333331</c:v>
                </c:pt>
                <c:pt idx="6">
                  <c:v>0.33333333333333331</c:v>
                </c:pt>
                <c:pt idx="7">
                  <c:v>0.44444444444444442</c:v>
                </c:pt>
                <c:pt idx="8">
                  <c:v>0</c:v>
                </c:pt>
                <c:pt idx="9">
                  <c:v>0.44444444444444442</c:v>
                </c:pt>
                <c:pt idx="10">
                  <c:v>0.1111111111111111</c:v>
                </c:pt>
                <c:pt idx="11">
                  <c:v>0.22222222222222221</c:v>
                </c:pt>
                <c:pt idx="12">
                  <c:v>1</c:v>
                </c:pt>
                <c:pt idx="13">
                  <c:v>0.77777777777777779</c:v>
                </c:pt>
                <c:pt idx="14">
                  <c:v>1</c:v>
                </c:pt>
                <c:pt idx="15">
                  <c:v>0.55555555555555558</c:v>
                </c:pt>
                <c:pt idx="16">
                  <c:v>0.77777777777777779</c:v>
                </c:pt>
                <c:pt idx="17">
                  <c:v>0.66666666666666663</c:v>
                </c:pt>
                <c:pt idx="18">
                  <c:v>0.77777777777777779</c:v>
                </c:pt>
                <c:pt idx="19">
                  <c:v>0.77777777777777779</c:v>
                </c:pt>
                <c:pt idx="20">
                  <c:v>1</c:v>
                </c:pt>
                <c:pt idx="21">
                  <c:v>1</c:v>
                </c:pt>
                <c:pt idx="22">
                  <c:v>0.77777777777777779</c:v>
                </c:pt>
                <c:pt idx="23">
                  <c:v>0.77777777777777779</c:v>
                </c:pt>
                <c:pt idx="24">
                  <c:v>1</c:v>
                </c:pt>
                <c:pt idx="25">
                  <c:v>0.66666666666666663</c:v>
                </c:pt>
                <c:pt idx="26">
                  <c:v>0.55555555555555558</c:v>
                </c:pt>
                <c:pt idx="27">
                  <c:v>0.66666666666666663</c:v>
                </c:pt>
                <c:pt idx="28">
                  <c:v>0.33333333333333331</c:v>
                </c:pt>
                <c:pt idx="29">
                  <c:v>0.77777777777777779</c:v>
                </c:pt>
                <c:pt idx="30">
                  <c:v>0.55555555555555558</c:v>
                </c:pt>
                <c:pt idx="31">
                  <c:v>1</c:v>
                </c:pt>
                <c:pt idx="32">
                  <c:v>0.33333333333333331</c:v>
                </c:pt>
                <c:pt idx="33">
                  <c:v>0.77777777777777779</c:v>
                </c:pt>
                <c:pt idx="34">
                  <c:v>0.55555555555555558</c:v>
                </c:pt>
                <c:pt idx="35">
                  <c:v>0.44444444444444442</c:v>
                </c:pt>
                <c:pt idx="36">
                  <c:v>0.77777777777777779</c:v>
                </c:pt>
                <c:pt idx="37">
                  <c:v>0.66666666666666663</c:v>
                </c:pt>
                <c:pt idx="38">
                  <c:v>0.77777777777777779</c:v>
                </c:pt>
                <c:pt idx="39">
                  <c:v>1</c:v>
                </c:pt>
                <c:pt idx="40">
                  <c:v>1</c:v>
                </c:pt>
                <c:pt idx="41">
                  <c:v>0.77777777777777779</c:v>
                </c:pt>
                <c:pt idx="42">
                  <c:v>0.77777777777777779</c:v>
                </c:pt>
                <c:pt idx="43">
                  <c:v>0.77777777777777779</c:v>
                </c:pt>
                <c:pt idx="44">
                  <c:v>0.77777777777777779</c:v>
                </c:pt>
                <c:pt idx="45">
                  <c:v>1</c:v>
                </c:pt>
                <c:pt idx="46">
                  <c:v>1</c:v>
                </c:pt>
                <c:pt idx="47">
                  <c:v>0.55555555555555558</c:v>
                </c:pt>
                <c:pt idx="48">
                  <c:v>1</c:v>
                </c:pt>
                <c:pt idx="49">
                  <c:v>0.44444444444444442</c:v>
                </c:pt>
                <c:pt idx="50">
                  <c:v>0.33333333333333331</c:v>
                </c:pt>
                <c:pt idx="51">
                  <c:v>0.1111111111111111</c:v>
                </c:pt>
                <c:pt idx="52">
                  <c:v>0.33333333333333331</c:v>
                </c:pt>
                <c:pt idx="53">
                  <c:v>0.33333333333333331</c:v>
                </c:pt>
                <c:pt idx="54">
                  <c:v>0.33333333333333331</c:v>
                </c:pt>
                <c:pt idx="55">
                  <c:v>0.22222222222222221</c:v>
                </c:pt>
                <c:pt idx="56">
                  <c:v>0.1111111111111111</c:v>
                </c:pt>
                <c:pt idx="57">
                  <c:v>0.1111111111111111</c:v>
                </c:pt>
                <c:pt idx="58">
                  <c:v>0.1111111111111111</c:v>
                </c:pt>
                <c:pt idx="59">
                  <c:v>0.44444444444444442</c:v>
                </c:pt>
                <c:pt idx="60">
                  <c:v>0.66666666666666663</c:v>
                </c:pt>
                <c:pt idx="61">
                  <c:v>0.55555555555555558</c:v>
                </c:pt>
                <c:pt idx="62">
                  <c:v>0.55555555555555558</c:v>
                </c:pt>
                <c:pt idx="63">
                  <c:v>0.77777777777777779</c:v>
                </c:pt>
                <c:pt idx="64">
                  <c:v>0.77777777777777779</c:v>
                </c:pt>
                <c:pt idx="65">
                  <c:v>0.66666666666666663</c:v>
                </c:pt>
                <c:pt idx="66">
                  <c:v>0.77777777777777779</c:v>
                </c:pt>
                <c:pt idx="67">
                  <c:v>0.77777777777777779</c:v>
                </c:pt>
                <c:pt idx="68">
                  <c:v>0.77777777777777779</c:v>
                </c:pt>
                <c:pt idx="69">
                  <c:v>0.66666666666666663</c:v>
                </c:pt>
                <c:pt idx="70">
                  <c:v>0.77777777777777779</c:v>
                </c:pt>
                <c:pt idx="71">
                  <c:v>0.55555555555555558</c:v>
                </c:pt>
                <c:pt idx="72">
                  <c:v>0.22222222222222221</c:v>
                </c:pt>
                <c:pt idx="73">
                  <c:v>0.55555555555555558</c:v>
                </c:pt>
                <c:pt idx="74">
                  <c:v>0.1111111111111111</c:v>
                </c:pt>
                <c:pt idx="75">
                  <c:v>0.22222222222222221</c:v>
                </c:pt>
                <c:pt idx="76">
                  <c:v>0.22222222222222221</c:v>
                </c:pt>
                <c:pt idx="77">
                  <c:v>0</c:v>
                </c:pt>
                <c:pt idx="78">
                  <c:v>0.66666666666666663</c:v>
                </c:pt>
                <c:pt idx="79">
                  <c:v>0.55555555555555558</c:v>
                </c:pt>
                <c:pt idx="80">
                  <c:v>0.55555555555555558</c:v>
                </c:pt>
                <c:pt idx="81">
                  <c:v>0.1111111111111111</c:v>
                </c:pt>
                <c:pt idx="82">
                  <c:v>0.33333333333333331</c:v>
                </c:pt>
                <c:pt idx="83">
                  <c:v>0.33333333333333331</c:v>
                </c:pt>
                <c:pt idx="84">
                  <c:v>0.22222222222222221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35-40CD-8388-1F2AB0B927C5}"/>
            </c:ext>
          </c:extLst>
        </c:ser>
        <c:ser>
          <c:idx val="0"/>
          <c:order val="5"/>
          <c:tx>
            <c:strRef>
              <c:f>'aluminum lowLight 8MayPM'!$N$1</c:f>
              <c:strCache>
                <c:ptCount val="1"/>
                <c:pt idx="0">
                  <c:v>temperature_normalized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'aluminum lowLight 8MayPM'!$N$2:$N$86</c:f>
              <c:numCache>
                <c:formatCode>General</c:formatCode>
                <c:ptCount val="85"/>
                <c:pt idx="0">
                  <c:v>3.571428571428617E-2</c:v>
                </c:pt>
                <c:pt idx="1">
                  <c:v>3.571428571428617E-2</c:v>
                </c:pt>
                <c:pt idx="2">
                  <c:v>7.1428571428572341E-2</c:v>
                </c:pt>
                <c:pt idx="3">
                  <c:v>7.1428571428572341E-2</c:v>
                </c:pt>
                <c:pt idx="4">
                  <c:v>3.571428571428617E-2</c:v>
                </c:pt>
                <c:pt idx="5">
                  <c:v>3.571428571428617E-2</c:v>
                </c:pt>
                <c:pt idx="6">
                  <c:v>3.571428571428617E-2</c:v>
                </c:pt>
                <c:pt idx="7">
                  <c:v>3.571428571428617E-2</c:v>
                </c:pt>
                <c:pt idx="8">
                  <c:v>0</c:v>
                </c:pt>
                <c:pt idx="9">
                  <c:v>0</c:v>
                </c:pt>
                <c:pt idx="10">
                  <c:v>1.7857142857144351E-2</c:v>
                </c:pt>
                <c:pt idx="11">
                  <c:v>1.7857142857144351E-2</c:v>
                </c:pt>
                <c:pt idx="12">
                  <c:v>0.37500000000000094</c:v>
                </c:pt>
                <c:pt idx="13">
                  <c:v>0.37500000000000094</c:v>
                </c:pt>
                <c:pt idx="14">
                  <c:v>0.57142857142857106</c:v>
                </c:pt>
                <c:pt idx="15">
                  <c:v>0.57142857142857106</c:v>
                </c:pt>
                <c:pt idx="16">
                  <c:v>0.6785714285714296</c:v>
                </c:pt>
                <c:pt idx="17">
                  <c:v>0.6785714285714296</c:v>
                </c:pt>
                <c:pt idx="18">
                  <c:v>0.73214285714285754</c:v>
                </c:pt>
                <c:pt idx="19">
                  <c:v>0.73214285714285754</c:v>
                </c:pt>
                <c:pt idx="20">
                  <c:v>0.78571428571428559</c:v>
                </c:pt>
                <c:pt idx="21">
                  <c:v>0.78571428571428559</c:v>
                </c:pt>
                <c:pt idx="22">
                  <c:v>0.82142857142857173</c:v>
                </c:pt>
                <c:pt idx="23">
                  <c:v>0.82142857142857173</c:v>
                </c:pt>
                <c:pt idx="24">
                  <c:v>0.48214285714285693</c:v>
                </c:pt>
                <c:pt idx="25">
                  <c:v>0.48214285714285693</c:v>
                </c:pt>
                <c:pt idx="26">
                  <c:v>0.37500000000000094</c:v>
                </c:pt>
                <c:pt idx="27">
                  <c:v>0.37500000000000094</c:v>
                </c:pt>
                <c:pt idx="28">
                  <c:v>0.3035714285714286</c:v>
                </c:pt>
                <c:pt idx="29">
                  <c:v>0.3035714285714286</c:v>
                </c:pt>
                <c:pt idx="30">
                  <c:v>0.26785714285714246</c:v>
                </c:pt>
                <c:pt idx="31">
                  <c:v>0.26785714285714246</c:v>
                </c:pt>
                <c:pt idx="32">
                  <c:v>0.25000000000000061</c:v>
                </c:pt>
                <c:pt idx="33">
                  <c:v>0.25000000000000061</c:v>
                </c:pt>
                <c:pt idx="34">
                  <c:v>0.25000000000000061</c:v>
                </c:pt>
                <c:pt idx="35">
                  <c:v>0.25000000000000061</c:v>
                </c:pt>
                <c:pt idx="36">
                  <c:v>0.58928571428571541</c:v>
                </c:pt>
                <c:pt idx="37">
                  <c:v>0.58928571428571541</c:v>
                </c:pt>
                <c:pt idx="38">
                  <c:v>0.74999999999999933</c:v>
                </c:pt>
                <c:pt idx="39">
                  <c:v>0.74999999999999933</c:v>
                </c:pt>
                <c:pt idx="40">
                  <c:v>0.85714285714285787</c:v>
                </c:pt>
                <c:pt idx="41">
                  <c:v>0.85714285714285787</c:v>
                </c:pt>
                <c:pt idx="42">
                  <c:v>0.89285714285714146</c:v>
                </c:pt>
                <c:pt idx="43">
                  <c:v>0.89285714285714146</c:v>
                </c:pt>
                <c:pt idx="44">
                  <c:v>0.92857142857142771</c:v>
                </c:pt>
                <c:pt idx="45">
                  <c:v>0.92857142857142771</c:v>
                </c:pt>
                <c:pt idx="46">
                  <c:v>0.94642857142857206</c:v>
                </c:pt>
                <c:pt idx="47">
                  <c:v>0.94642857142857206</c:v>
                </c:pt>
                <c:pt idx="48">
                  <c:v>0.57142857142857106</c:v>
                </c:pt>
                <c:pt idx="49">
                  <c:v>0.57142857142857106</c:v>
                </c:pt>
                <c:pt idx="50">
                  <c:v>0.46428571428571508</c:v>
                </c:pt>
                <c:pt idx="51">
                  <c:v>0.46428571428571508</c:v>
                </c:pt>
                <c:pt idx="52">
                  <c:v>0.41071428571428714</c:v>
                </c:pt>
                <c:pt idx="53">
                  <c:v>0.41071428571428714</c:v>
                </c:pt>
                <c:pt idx="54">
                  <c:v>0.37500000000000094</c:v>
                </c:pt>
                <c:pt idx="55">
                  <c:v>0.37500000000000094</c:v>
                </c:pt>
                <c:pt idx="56">
                  <c:v>0.3571428571428566</c:v>
                </c:pt>
                <c:pt idx="57">
                  <c:v>0.3571428571428566</c:v>
                </c:pt>
                <c:pt idx="58">
                  <c:v>0.3392857142857148</c:v>
                </c:pt>
                <c:pt idx="59">
                  <c:v>0.3392857142857148</c:v>
                </c:pt>
                <c:pt idx="60">
                  <c:v>0.71428571428571319</c:v>
                </c:pt>
                <c:pt idx="61">
                  <c:v>0.71428571428571319</c:v>
                </c:pt>
                <c:pt idx="62">
                  <c:v>0.85714285714285787</c:v>
                </c:pt>
                <c:pt idx="63">
                  <c:v>0.85714285714285787</c:v>
                </c:pt>
                <c:pt idx="64">
                  <c:v>0.91071428571428581</c:v>
                </c:pt>
                <c:pt idx="65">
                  <c:v>0.91071428571428581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0.55357142857142927</c:v>
                </c:pt>
                <c:pt idx="73">
                  <c:v>0.55357142857142927</c:v>
                </c:pt>
                <c:pt idx="74">
                  <c:v>0.46428571428571508</c:v>
                </c:pt>
                <c:pt idx="75">
                  <c:v>0.46428571428571508</c:v>
                </c:pt>
                <c:pt idx="76">
                  <c:v>0.39285714285714279</c:v>
                </c:pt>
                <c:pt idx="77">
                  <c:v>0.39285714285714279</c:v>
                </c:pt>
                <c:pt idx="78">
                  <c:v>0.3571428571428566</c:v>
                </c:pt>
                <c:pt idx="79">
                  <c:v>0.3571428571428566</c:v>
                </c:pt>
                <c:pt idx="80">
                  <c:v>0.3392857142857148</c:v>
                </c:pt>
                <c:pt idx="81">
                  <c:v>0.3392857142857148</c:v>
                </c:pt>
                <c:pt idx="82">
                  <c:v>0.3392857142857148</c:v>
                </c:pt>
                <c:pt idx="83">
                  <c:v>0.3392857142857148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35-40CD-8388-1F2AB0B92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157136"/>
        <c:axId val="673161296"/>
      </c:lineChart>
      <c:catAx>
        <c:axId val="673157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61296"/>
        <c:crosses val="autoZero"/>
        <c:auto val="1"/>
        <c:lblAlgn val="ctr"/>
        <c:lblOffset val="100"/>
        <c:noMultiLvlLbl val="0"/>
      </c:catAx>
      <c:valAx>
        <c:axId val="67316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5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'aluminum lowLight 8MayPM'!$M$1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'aluminum lowLight 8MayPM'!$M$2:$M$86</c:f>
              <c:numCache>
                <c:formatCode>General</c:formatCode>
                <c:ptCount val="85"/>
                <c:pt idx="0">
                  <c:v>75.3</c:v>
                </c:pt>
                <c:pt idx="1">
                  <c:v>75.3</c:v>
                </c:pt>
                <c:pt idx="2">
                  <c:v>75.5</c:v>
                </c:pt>
                <c:pt idx="3">
                  <c:v>75.5</c:v>
                </c:pt>
                <c:pt idx="4">
                  <c:v>75.3</c:v>
                </c:pt>
                <c:pt idx="5">
                  <c:v>75.3</c:v>
                </c:pt>
                <c:pt idx="6">
                  <c:v>75.3</c:v>
                </c:pt>
                <c:pt idx="7">
                  <c:v>75.3</c:v>
                </c:pt>
                <c:pt idx="8">
                  <c:v>75.099999999999994</c:v>
                </c:pt>
                <c:pt idx="9">
                  <c:v>75.099999999999994</c:v>
                </c:pt>
                <c:pt idx="10">
                  <c:v>75.2</c:v>
                </c:pt>
                <c:pt idx="11">
                  <c:v>75.2</c:v>
                </c:pt>
                <c:pt idx="12">
                  <c:v>77.2</c:v>
                </c:pt>
                <c:pt idx="13">
                  <c:v>77.2</c:v>
                </c:pt>
                <c:pt idx="14">
                  <c:v>78.3</c:v>
                </c:pt>
                <c:pt idx="15">
                  <c:v>78.3</c:v>
                </c:pt>
                <c:pt idx="16">
                  <c:v>78.900000000000006</c:v>
                </c:pt>
                <c:pt idx="17">
                  <c:v>78.900000000000006</c:v>
                </c:pt>
                <c:pt idx="18">
                  <c:v>79.2</c:v>
                </c:pt>
                <c:pt idx="19">
                  <c:v>79.2</c:v>
                </c:pt>
                <c:pt idx="20">
                  <c:v>79.5</c:v>
                </c:pt>
                <c:pt idx="21">
                  <c:v>79.5</c:v>
                </c:pt>
                <c:pt idx="22">
                  <c:v>79.7</c:v>
                </c:pt>
                <c:pt idx="23">
                  <c:v>79.7</c:v>
                </c:pt>
                <c:pt idx="24">
                  <c:v>77.8</c:v>
                </c:pt>
                <c:pt idx="25">
                  <c:v>77.8</c:v>
                </c:pt>
                <c:pt idx="26">
                  <c:v>77.2</c:v>
                </c:pt>
                <c:pt idx="27">
                  <c:v>77.2</c:v>
                </c:pt>
                <c:pt idx="28">
                  <c:v>76.8</c:v>
                </c:pt>
                <c:pt idx="29">
                  <c:v>76.8</c:v>
                </c:pt>
                <c:pt idx="30">
                  <c:v>76.599999999999994</c:v>
                </c:pt>
                <c:pt idx="31">
                  <c:v>76.599999999999994</c:v>
                </c:pt>
                <c:pt idx="32">
                  <c:v>76.5</c:v>
                </c:pt>
                <c:pt idx="33">
                  <c:v>76.5</c:v>
                </c:pt>
                <c:pt idx="34">
                  <c:v>76.5</c:v>
                </c:pt>
                <c:pt idx="35">
                  <c:v>76.5</c:v>
                </c:pt>
                <c:pt idx="36">
                  <c:v>78.400000000000006</c:v>
                </c:pt>
                <c:pt idx="37">
                  <c:v>78.400000000000006</c:v>
                </c:pt>
                <c:pt idx="38">
                  <c:v>79.3</c:v>
                </c:pt>
                <c:pt idx="39">
                  <c:v>79.3</c:v>
                </c:pt>
                <c:pt idx="40">
                  <c:v>79.900000000000006</c:v>
                </c:pt>
                <c:pt idx="41">
                  <c:v>79.900000000000006</c:v>
                </c:pt>
                <c:pt idx="42">
                  <c:v>80.099999999999994</c:v>
                </c:pt>
                <c:pt idx="43">
                  <c:v>80.099999999999994</c:v>
                </c:pt>
                <c:pt idx="44">
                  <c:v>80.3</c:v>
                </c:pt>
                <c:pt idx="45">
                  <c:v>80.3</c:v>
                </c:pt>
                <c:pt idx="46">
                  <c:v>80.400000000000006</c:v>
                </c:pt>
                <c:pt idx="47">
                  <c:v>80.400000000000006</c:v>
                </c:pt>
                <c:pt idx="48">
                  <c:v>78.3</c:v>
                </c:pt>
                <c:pt idx="49">
                  <c:v>78.3</c:v>
                </c:pt>
                <c:pt idx="50">
                  <c:v>77.7</c:v>
                </c:pt>
                <c:pt idx="51">
                  <c:v>77.7</c:v>
                </c:pt>
                <c:pt idx="52">
                  <c:v>77.400000000000006</c:v>
                </c:pt>
                <c:pt idx="53">
                  <c:v>77.400000000000006</c:v>
                </c:pt>
                <c:pt idx="54">
                  <c:v>77.2</c:v>
                </c:pt>
                <c:pt idx="55">
                  <c:v>77.2</c:v>
                </c:pt>
                <c:pt idx="56">
                  <c:v>77.099999999999994</c:v>
                </c:pt>
                <c:pt idx="57">
                  <c:v>77.099999999999994</c:v>
                </c:pt>
                <c:pt idx="58">
                  <c:v>77</c:v>
                </c:pt>
                <c:pt idx="59">
                  <c:v>77</c:v>
                </c:pt>
                <c:pt idx="60">
                  <c:v>79.099999999999994</c:v>
                </c:pt>
                <c:pt idx="61">
                  <c:v>79.099999999999994</c:v>
                </c:pt>
                <c:pt idx="62">
                  <c:v>79.900000000000006</c:v>
                </c:pt>
                <c:pt idx="63">
                  <c:v>79.900000000000006</c:v>
                </c:pt>
                <c:pt idx="64">
                  <c:v>80.2</c:v>
                </c:pt>
                <c:pt idx="65">
                  <c:v>80.2</c:v>
                </c:pt>
                <c:pt idx="66">
                  <c:v>80.7</c:v>
                </c:pt>
                <c:pt idx="67">
                  <c:v>80.7</c:v>
                </c:pt>
                <c:pt idx="68">
                  <c:v>80.7</c:v>
                </c:pt>
                <c:pt idx="69">
                  <c:v>80.7</c:v>
                </c:pt>
                <c:pt idx="70">
                  <c:v>80.7</c:v>
                </c:pt>
                <c:pt idx="71">
                  <c:v>80.7</c:v>
                </c:pt>
                <c:pt idx="72">
                  <c:v>78.2</c:v>
                </c:pt>
                <c:pt idx="73">
                  <c:v>78.2</c:v>
                </c:pt>
                <c:pt idx="74">
                  <c:v>77.7</c:v>
                </c:pt>
                <c:pt idx="75">
                  <c:v>77.7</c:v>
                </c:pt>
                <c:pt idx="76">
                  <c:v>77.3</c:v>
                </c:pt>
                <c:pt idx="77">
                  <c:v>77.3</c:v>
                </c:pt>
                <c:pt idx="78">
                  <c:v>77.099999999999994</c:v>
                </c:pt>
                <c:pt idx="79">
                  <c:v>77.099999999999994</c:v>
                </c:pt>
                <c:pt idx="80">
                  <c:v>77</c:v>
                </c:pt>
                <c:pt idx="81">
                  <c:v>77</c:v>
                </c:pt>
                <c:pt idx="82">
                  <c:v>77</c:v>
                </c:pt>
                <c:pt idx="83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28-4325-AFCB-0E9903D0D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011984"/>
        <c:axId val="669014224"/>
      </c:lineChart>
      <c:catAx>
        <c:axId val="669011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14224"/>
        <c:crosses val="autoZero"/>
        <c:auto val="1"/>
        <c:lblAlgn val="ctr"/>
        <c:lblOffset val="100"/>
        <c:noMultiLvlLbl val="0"/>
      </c:catAx>
      <c:valAx>
        <c:axId val="66901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1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'leather 5MayAM'!$M$1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'leather 5MayAM'!$M$2:$M$87</c:f>
              <c:numCache>
                <c:formatCode>General</c:formatCode>
                <c:ptCount val="86"/>
                <c:pt idx="0">
                  <c:v>60</c:v>
                </c:pt>
                <c:pt idx="1">
                  <c:v>60</c:v>
                </c:pt>
                <c:pt idx="2">
                  <c:v>59.9</c:v>
                </c:pt>
                <c:pt idx="3">
                  <c:v>59.9</c:v>
                </c:pt>
                <c:pt idx="4">
                  <c:v>59.8</c:v>
                </c:pt>
                <c:pt idx="5">
                  <c:v>59.8</c:v>
                </c:pt>
                <c:pt idx="6">
                  <c:v>59.7</c:v>
                </c:pt>
                <c:pt idx="7">
                  <c:v>59.7</c:v>
                </c:pt>
                <c:pt idx="8">
                  <c:v>59.6</c:v>
                </c:pt>
                <c:pt idx="9">
                  <c:v>59.6</c:v>
                </c:pt>
                <c:pt idx="10">
                  <c:v>59.5</c:v>
                </c:pt>
                <c:pt idx="11">
                  <c:v>59.5</c:v>
                </c:pt>
                <c:pt idx="12">
                  <c:v>72.8</c:v>
                </c:pt>
                <c:pt idx="13">
                  <c:v>72.8</c:v>
                </c:pt>
                <c:pt idx="14">
                  <c:v>83.3</c:v>
                </c:pt>
                <c:pt idx="15">
                  <c:v>83.3</c:v>
                </c:pt>
                <c:pt idx="16">
                  <c:v>90.5</c:v>
                </c:pt>
                <c:pt idx="17">
                  <c:v>90.5</c:v>
                </c:pt>
                <c:pt idx="18">
                  <c:v>96.5</c:v>
                </c:pt>
                <c:pt idx="19">
                  <c:v>96.5</c:v>
                </c:pt>
                <c:pt idx="20">
                  <c:v>101.2</c:v>
                </c:pt>
                <c:pt idx="21">
                  <c:v>101.2</c:v>
                </c:pt>
                <c:pt idx="22">
                  <c:v>105</c:v>
                </c:pt>
                <c:pt idx="23">
                  <c:v>105</c:v>
                </c:pt>
                <c:pt idx="24">
                  <c:v>90.5</c:v>
                </c:pt>
                <c:pt idx="25">
                  <c:v>90.5</c:v>
                </c:pt>
                <c:pt idx="26">
                  <c:v>86.9</c:v>
                </c:pt>
                <c:pt idx="27">
                  <c:v>86.9</c:v>
                </c:pt>
                <c:pt idx="28">
                  <c:v>84.1</c:v>
                </c:pt>
                <c:pt idx="29">
                  <c:v>84.1</c:v>
                </c:pt>
                <c:pt idx="30">
                  <c:v>81.5</c:v>
                </c:pt>
                <c:pt idx="31">
                  <c:v>81.5</c:v>
                </c:pt>
                <c:pt idx="32">
                  <c:v>79.400000000000006</c:v>
                </c:pt>
                <c:pt idx="33">
                  <c:v>79.400000000000006</c:v>
                </c:pt>
                <c:pt idx="34">
                  <c:v>77.900000000000006</c:v>
                </c:pt>
                <c:pt idx="35">
                  <c:v>77.900000000000006</c:v>
                </c:pt>
                <c:pt idx="36">
                  <c:v>93</c:v>
                </c:pt>
                <c:pt idx="37">
                  <c:v>93</c:v>
                </c:pt>
                <c:pt idx="38">
                  <c:v>101.3</c:v>
                </c:pt>
                <c:pt idx="39">
                  <c:v>101.3</c:v>
                </c:pt>
                <c:pt idx="40">
                  <c:v>107.2</c:v>
                </c:pt>
                <c:pt idx="41">
                  <c:v>107.2</c:v>
                </c:pt>
                <c:pt idx="42">
                  <c:v>111.6</c:v>
                </c:pt>
                <c:pt idx="43">
                  <c:v>111.6</c:v>
                </c:pt>
                <c:pt idx="44">
                  <c:v>115.1</c:v>
                </c:pt>
                <c:pt idx="45">
                  <c:v>115.1</c:v>
                </c:pt>
                <c:pt idx="46">
                  <c:v>116.9</c:v>
                </c:pt>
                <c:pt idx="47">
                  <c:v>116.9</c:v>
                </c:pt>
                <c:pt idx="48">
                  <c:v>102.9</c:v>
                </c:pt>
                <c:pt idx="49">
                  <c:v>102.9</c:v>
                </c:pt>
                <c:pt idx="50">
                  <c:v>97.7</c:v>
                </c:pt>
                <c:pt idx="51">
                  <c:v>97.7</c:v>
                </c:pt>
                <c:pt idx="52">
                  <c:v>93.9</c:v>
                </c:pt>
                <c:pt idx="53">
                  <c:v>93.9</c:v>
                </c:pt>
                <c:pt idx="54">
                  <c:v>91</c:v>
                </c:pt>
                <c:pt idx="55">
                  <c:v>91</c:v>
                </c:pt>
                <c:pt idx="56">
                  <c:v>88.7</c:v>
                </c:pt>
                <c:pt idx="57">
                  <c:v>88.7</c:v>
                </c:pt>
                <c:pt idx="58">
                  <c:v>86.9</c:v>
                </c:pt>
                <c:pt idx="59">
                  <c:v>86.9</c:v>
                </c:pt>
                <c:pt idx="60">
                  <c:v>101.6</c:v>
                </c:pt>
                <c:pt idx="61">
                  <c:v>101.6</c:v>
                </c:pt>
                <c:pt idx="62">
                  <c:v>109.8</c:v>
                </c:pt>
                <c:pt idx="63">
                  <c:v>109.8</c:v>
                </c:pt>
                <c:pt idx="64">
                  <c:v>114.9</c:v>
                </c:pt>
                <c:pt idx="65">
                  <c:v>114.9</c:v>
                </c:pt>
                <c:pt idx="66">
                  <c:v>118.6</c:v>
                </c:pt>
                <c:pt idx="67">
                  <c:v>118.6</c:v>
                </c:pt>
                <c:pt idx="68">
                  <c:v>121.7</c:v>
                </c:pt>
                <c:pt idx="69">
                  <c:v>121.7</c:v>
                </c:pt>
                <c:pt idx="70">
                  <c:v>124.1</c:v>
                </c:pt>
                <c:pt idx="71">
                  <c:v>124.1</c:v>
                </c:pt>
                <c:pt idx="72">
                  <c:v>109.9</c:v>
                </c:pt>
                <c:pt idx="73">
                  <c:v>109.9</c:v>
                </c:pt>
                <c:pt idx="74">
                  <c:v>103.4</c:v>
                </c:pt>
                <c:pt idx="75">
                  <c:v>103.4</c:v>
                </c:pt>
                <c:pt idx="76">
                  <c:v>99.6</c:v>
                </c:pt>
                <c:pt idx="77">
                  <c:v>99.6</c:v>
                </c:pt>
                <c:pt idx="78">
                  <c:v>96.7</c:v>
                </c:pt>
                <c:pt idx="79">
                  <c:v>96.7</c:v>
                </c:pt>
                <c:pt idx="80">
                  <c:v>94.6</c:v>
                </c:pt>
                <c:pt idx="81">
                  <c:v>94.6</c:v>
                </c:pt>
                <c:pt idx="82">
                  <c:v>92.5</c:v>
                </c:pt>
                <c:pt idx="83">
                  <c:v>92.5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C9-490A-ABBC-3C2C3165A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011984"/>
        <c:axId val="669014224"/>
      </c:lineChart>
      <c:catAx>
        <c:axId val="669011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14224"/>
        <c:crosses val="autoZero"/>
        <c:auto val="1"/>
        <c:lblAlgn val="ctr"/>
        <c:lblOffset val="100"/>
        <c:noMultiLvlLbl val="0"/>
      </c:catAx>
      <c:valAx>
        <c:axId val="66901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1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'aluminum lowLight 8MayPM'!$E$1</c:f>
              <c:strCache>
                <c:ptCount val="1"/>
                <c:pt idx="0">
                  <c:v>cluster_2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'aluminum lowLight 8MayPM'!$E$2:$E$86</c:f>
              <c:numCache>
                <c:formatCode>General</c:formatCode>
                <c:ptCount val="85"/>
                <c:pt idx="0">
                  <c:v>0.37500000000001066</c:v>
                </c:pt>
                <c:pt idx="1">
                  <c:v>0.50000000000001421</c:v>
                </c:pt>
                <c:pt idx="2">
                  <c:v>0.37500000000001066</c:v>
                </c:pt>
                <c:pt idx="3">
                  <c:v>0.37500000000001066</c:v>
                </c:pt>
                <c:pt idx="4">
                  <c:v>0.37500000000001066</c:v>
                </c:pt>
                <c:pt idx="5">
                  <c:v>0.37500000000001066</c:v>
                </c:pt>
                <c:pt idx="6">
                  <c:v>0.37500000000001066</c:v>
                </c:pt>
                <c:pt idx="7">
                  <c:v>0.37500000000001066</c:v>
                </c:pt>
                <c:pt idx="8">
                  <c:v>0.37500000000001066</c:v>
                </c:pt>
                <c:pt idx="9">
                  <c:v>0.37500000000001066</c:v>
                </c:pt>
                <c:pt idx="10">
                  <c:v>0.37500000000001066</c:v>
                </c:pt>
                <c:pt idx="11">
                  <c:v>0.25000000000000711</c:v>
                </c:pt>
                <c:pt idx="12">
                  <c:v>0.62499999999998934</c:v>
                </c:pt>
                <c:pt idx="13">
                  <c:v>0.62499999999998934</c:v>
                </c:pt>
                <c:pt idx="14">
                  <c:v>0.74999999999999289</c:v>
                </c:pt>
                <c:pt idx="15">
                  <c:v>0.74999999999999289</c:v>
                </c:pt>
                <c:pt idx="16">
                  <c:v>0.62499999999998934</c:v>
                </c:pt>
                <c:pt idx="17">
                  <c:v>0.62499999999998934</c:v>
                </c:pt>
                <c:pt idx="18">
                  <c:v>0.87499999999999645</c:v>
                </c:pt>
                <c:pt idx="19">
                  <c:v>0.87499999999999645</c:v>
                </c:pt>
                <c:pt idx="20">
                  <c:v>0.74999999999999289</c:v>
                </c:pt>
                <c:pt idx="21">
                  <c:v>0.74999999999999289</c:v>
                </c:pt>
                <c:pt idx="22">
                  <c:v>0.62499999999998934</c:v>
                </c:pt>
                <c:pt idx="23">
                  <c:v>1</c:v>
                </c:pt>
                <c:pt idx="24">
                  <c:v>0.74999999999999289</c:v>
                </c:pt>
                <c:pt idx="25">
                  <c:v>0.87499999999999645</c:v>
                </c:pt>
                <c:pt idx="26">
                  <c:v>0.62499999999998934</c:v>
                </c:pt>
                <c:pt idx="27">
                  <c:v>0.50000000000001421</c:v>
                </c:pt>
                <c:pt idx="28">
                  <c:v>0.50000000000001421</c:v>
                </c:pt>
                <c:pt idx="29">
                  <c:v>0.74999999999999289</c:v>
                </c:pt>
                <c:pt idx="30">
                  <c:v>0.74999999999999289</c:v>
                </c:pt>
                <c:pt idx="31">
                  <c:v>0.74999999999999289</c:v>
                </c:pt>
                <c:pt idx="32">
                  <c:v>0.74999999999999289</c:v>
                </c:pt>
                <c:pt idx="33">
                  <c:v>0.74999999999999289</c:v>
                </c:pt>
                <c:pt idx="34">
                  <c:v>0.50000000000001421</c:v>
                </c:pt>
                <c:pt idx="35">
                  <c:v>0.50000000000001421</c:v>
                </c:pt>
                <c:pt idx="36">
                  <c:v>0.74999999999999289</c:v>
                </c:pt>
                <c:pt idx="37">
                  <c:v>0.74999999999999289</c:v>
                </c:pt>
                <c:pt idx="38">
                  <c:v>0.74999999999999289</c:v>
                </c:pt>
                <c:pt idx="39">
                  <c:v>0.87499999999999645</c:v>
                </c:pt>
                <c:pt idx="40">
                  <c:v>0.87499999999999645</c:v>
                </c:pt>
                <c:pt idx="41">
                  <c:v>0.87499999999999645</c:v>
                </c:pt>
                <c:pt idx="42">
                  <c:v>1</c:v>
                </c:pt>
                <c:pt idx="43">
                  <c:v>0.87499999999999645</c:v>
                </c:pt>
                <c:pt idx="44">
                  <c:v>0.87499999999999645</c:v>
                </c:pt>
                <c:pt idx="45">
                  <c:v>0.87499999999999645</c:v>
                </c:pt>
                <c:pt idx="46">
                  <c:v>0.62499999999998934</c:v>
                </c:pt>
                <c:pt idx="47">
                  <c:v>0.87499999999999645</c:v>
                </c:pt>
                <c:pt idx="48">
                  <c:v>0.62499999999998934</c:v>
                </c:pt>
                <c:pt idx="49">
                  <c:v>0.87499999999999645</c:v>
                </c:pt>
                <c:pt idx="50">
                  <c:v>0.74999999999999289</c:v>
                </c:pt>
                <c:pt idx="51">
                  <c:v>0.50000000000001421</c:v>
                </c:pt>
                <c:pt idx="52">
                  <c:v>0.50000000000001421</c:v>
                </c:pt>
                <c:pt idx="53">
                  <c:v>0.50000000000001421</c:v>
                </c:pt>
                <c:pt idx="54">
                  <c:v>0.50000000000001421</c:v>
                </c:pt>
                <c:pt idx="55">
                  <c:v>0.50000000000001421</c:v>
                </c:pt>
                <c:pt idx="56">
                  <c:v>0.37500000000001066</c:v>
                </c:pt>
                <c:pt idx="57">
                  <c:v>0.50000000000001421</c:v>
                </c:pt>
                <c:pt idx="58">
                  <c:v>0.37500000000001066</c:v>
                </c:pt>
                <c:pt idx="59">
                  <c:v>0.62499999999998934</c:v>
                </c:pt>
                <c:pt idx="60">
                  <c:v>0.50000000000001421</c:v>
                </c:pt>
                <c:pt idx="61">
                  <c:v>0.37500000000001066</c:v>
                </c:pt>
                <c:pt idx="62">
                  <c:v>0.50000000000001421</c:v>
                </c:pt>
                <c:pt idx="63">
                  <c:v>0.37500000000001066</c:v>
                </c:pt>
                <c:pt idx="64">
                  <c:v>0.62499999999998934</c:v>
                </c:pt>
                <c:pt idx="65">
                  <c:v>0.74999999999999289</c:v>
                </c:pt>
                <c:pt idx="66">
                  <c:v>0.87499999999999645</c:v>
                </c:pt>
                <c:pt idx="67">
                  <c:v>0.74999999999999289</c:v>
                </c:pt>
                <c:pt idx="68">
                  <c:v>0.74999999999999289</c:v>
                </c:pt>
                <c:pt idx="69">
                  <c:v>0.50000000000001421</c:v>
                </c:pt>
                <c:pt idx="70">
                  <c:v>0.74999999999999289</c:v>
                </c:pt>
                <c:pt idx="71">
                  <c:v>0.25000000000000711</c:v>
                </c:pt>
                <c:pt idx="72">
                  <c:v>0.37500000000001066</c:v>
                </c:pt>
                <c:pt idx="73">
                  <c:v>0.25000000000000711</c:v>
                </c:pt>
                <c:pt idx="74">
                  <c:v>0.12500000000000355</c:v>
                </c:pt>
                <c:pt idx="75">
                  <c:v>0.12500000000000355</c:v>
                </c:pt>
                <c:pt idx="76">
                  <c:v>0</c:v>
                </c:pt>
                <c:pt idx="77">
                  <c:v>0.12500000000000355</c:v>
                </c:pt>
                <c:pt idx="78">
                  <c:v>0.12500000000000355</c:v>
                </c:pt>
                <c:pt idx="79">
                  <c:v>0.12500000000000355</c:v>
                </c:pt>
                <c:pt idx="80">
                  <c:v>0.12500000000000355</c:v>
                </c:pt>
                <c:pt idx="81">
                  <c:v>0.12500000000000355</c:v>
                </c:pt>
                <c:pt idx="82">
                  <c:v>0.37500000000001066</c:v>
                </c:pt>
                <c:pt idx="83">
                  <c:v>0.25000000000000711</c:v>
                </c:pt>
                <c:pt idx="84">
                  <c:v>0.25000000000000711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90-4A14-BEEA-55557CCF59F7}"/>
            </c:ext>
          </c:extLst>
        </c:ser>
        <c:ser>
          <c:idx val="5"/>
          <c:order val="1"/>
          <c:tx>
            <c:strRef>
              <c:f>'aluminum lowLight 8MayPM'!$K$1</c:f>
              <c:strCache>
                <c:ptCount val="1"/>
                <c:pt idx="0">
                  <c:v>cluster_5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'aluminum lowLight 8MayPM'!$K$2:$K$86</c:f>
              <c:numCache>
                <c:formatCode>General</c:formatCode>
                <c:ptCount val="85"/>
                <c:pt idx="0">
                  <c:v>0.66666666666666663</c:v>
                </c:pt>
                <c:pt idx="1">
                  <c:v>0.44444444444444442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  <c:pt idx="5">
                  <c:v>0.33333333333333331</c:v>
                </c:pt>
                <c:pt idx="6">
                  <c:v>0.33333333333333331</c:v>
                </c:pt>
                <c:pt idx="7">
                  <c:v>0.44444444444444442</c:v>
                </c:pt>
                <c:pt idx="8">
                  <c:v>0</c:v>
                </c:pt>
                <c:pt idx="9">
                  <c:v>0.44444444444444442</c:v>
                </c:pt>
                <c:pt idx="10">
                  <c:v>0.1111111111111111</c:v>
                </c:pt>
                <c:pt idx="11">
                  <c:v>0.22222222222222221</c:v>
                </c:pt>
                <c:pt idx="12">
                  <c:v>1</c:v>
                </c:pt>
                <c:pt idx="13">
                  <c:v>0.77777777777777779</c:v>
                </c:pt>
                <c:pt idx="14">
                  <c:v>1</c:v>
                </c:pt>
                <c:pt idx="15">
                  <c:v>0.55555555555555558</c:v>
                </c:pt>
                <c:pt idx="16">
                  <c:v>0.77777777777777779</c:v>
                </c:pt>
                <c:pt idx="17">
                  <c:v>0.66666666666666663</c:v>
                </c:pt>
                <c:pt idx="18">
                  <c:v>0.77777777777777779</c:v>
                </c:pt>
                <c:pt idx="19">
                  <c:v>0.77777777777777779</c:v>
                </c:pt>
                <c:pt idx="20">
                  <c:v>1</c:v>
                </c:pt>
                <c:pt idx="21">
                  <c:v>1</c:v>
                </c:pt>
                <c:pt idx="22">
                  <c:v>0.77777777777777779</c:v>
                </c:pt>
                <c:pt idx="23">
                  <c:v>0.77777777777777779</c:v>
                </c:pt>
                <c:pt idx="24">
                  <c:v>1</c:v>
                </c:pt>
                <c:pt idx="25">
                  <c:v>0.66666666666666663</c:v>
                </c:pt>
                <c:pt idx="26">
                  <c:v>0.55555555555555558</c:v>
                </c:pt>
                <c:pt idx="27">
                  <c:v>0.66666666666666663</c:v>
                </c:pt>
                <c:pt idx="28">
                  <c:v>0.33333333333333331</c:v>
                </c:pt>
                <c:pt idx="29">
                  <c:v>0.77777777777777779</c:v>
                </c:pt>
                <c:pt idx="30">
                  <c:v>0.55555555555555558</c:v>
                </c:pt>
                <c:pt idx="31">
                  <c:v>1</c:v>
                </c:pt>
                <c:pt idx="32">
                  <c:v>0.33333333333333331</c:v>
                </c:pt>
                <c:pt idx="33">
                  <c:v>0.77777777777777779</c:v>
                </c:pt>
                <c:pt idx="34">
                  <c:v>0.55555555555555558</c:v>
                </c:pt>
                <c:pt idx="35">
                  <c:v>0.44444444444444442</c:v>
                </c:pt>
                <c:pt idx="36">
                  <c:v>0.77777777777777779</c:v>
                </c:pt>
                <c:pt idx="37">
                  <c:v>0.66666666666666663</c:v>
                </c:pt>
                <c:pt idx="38">
                  <c:v>0.77777777777777779</c:v>
                </c:pt>
                <c:pt idx="39">
                  <c:v>1</c:v>
                </c:pt>
                <c:pt idx="40">
                  <c:v>1</c:v>
                </c:pt>
                <c:pt idx="41">
                  <c:v>0.77777777777777779</c:v>
                </c:pt>
                <c:pt idx="42">
                  <c:v>0.77777777777777779</c:v>
                </c:pt>
                <c:pt idx="43">
                  <c:v>0.77777777777777779</c:v>
                </c:pt>
                <c:pt idx="44">
                  <c:v>0.77777777777777779</c:v>
                </c:pt>
                <c:pt idx="45">
                  <c:v>1</c:v>
                </c:pt>
                <c:pt idx="46">
                  <c:v>1</c:v>
                </c:pt>
                <c:pt idx="47">
                  <c:v>0.55555555555555558</c:v>
                </c:pt>
                <c:pt idx="48">
                  <c:v>1</c:v>
                </c:pt>
                <c:pt idx="49">
                  <c:v>0.44444444444444442</c:v>
                </c:pt>
                <c:pt idx="50">
                  <c:v>0.33333333333333331</c:v>
                </c:pt>
                <c:pt idx="51">
                  <c:v>0.1111111111111111</c:v>
                </c:pt>
                <c:pt idx="52">
                  <c:v>0.33333333333333331</c:v>
                </c:pt>
                <c:pt idx="53">
                  <c:v>0.33333333333333331</c:v>
                </c:pt>
                <c:pt idx="54">
                  <c:v>0.33333333333333331</c:v>
                </c:pt>
                <c:pt idx="55">
                  <c:v>0.22222222222222221</c:v>
                </c:pt>
                <c:pt idx="56">
                  <c:v>0.1111111111111111</c:v>
                </c:pt>
                <c:pt idx="57">
                  <c:v>0.1111111111111111</c:v>
                </c:pt>
                <c:pt idx="58">
                  <c:v>0.1111111111111111</c:v>
                </c:pt>
                <c:pt idx="59">
                  <c:v>0.44444444444444442</c:v>
                </c:pt>
                <c:pt idx="60">
                  <c:v>0.66666666666666663</c:v>
                </c:pt>
                <c:pt idx="61">
                  <c:v>0.55555555555555558</c:v>
                </c:pt>
                <c:pt idx="62">
                  <c:v>0.55555555555555558</c:v>
                </c:pt>
                <c:pt idx="63">
                  <c:v>0.77777777777777779</c:v>
                </c:pt>
                <c:pt idx="64">
                  <c:v>0.77777777777777779</c:v>
                </c:pt>
                <c:pt idx="65">
                  <c:v>0.66666666666666663</c:v>
                </c:pt>
                <c:pt idx="66">
                  <c:v>0.77777777777777779</c:v>
                </c:pt>
                <c:pt idx="67">
                  <c:v>0.77777777777777779</c:v>
                </c:pt>
                <c:pt idx="68">
                  <c:v>0.77777777777777779</c:v>
                </c:pt>
                <c:pt idx="69">
                  <c:v>0.66666666666666663</c:v>
                </c:pt>
                <c:pt idx="70">
                  <c:v>0.77777777777777779</c:v>
                </c:pt>
                <c:pt idx="71">
                  <c:v>0.55555555555555558</c:v>
                </c:pt>
                <c:pt idx="72">
                  <c:v>0.22222222222222221</c:v>
                </c:pt>
                <c:pt idx="73">
                  <c:v>0.55555555555555558</c:v>
                </c:pt>
                <c:pt idx="74">
                  <c:v>0.1111111111111111</c:v>
                </c:pt>
                <c:pt idx="75">
                  <c:v>0.22222222222222221</c:v>
                </c:pt>
                <c:pt idx="76">
                  <c:v>0.22222222222222221</c:v>
                </c:pt>
                <c:pt idx="77">
                  <c:v>0</c:v>
                </c:pt>
                <c:pt idx="78">
                  <c:v>0.66666666666666663</c:v>
                </c:pt>
                <c:pt idx="79">
                  <c:v>0.55555555555555558</c:v>
                </c:pt>
                <c:pt idx="80">
                  <c:v>0.55555555555555558</c:v>
                </c:pt>
                <c:pt idx="81">
                  <c:v>0.1111111111111111</c:v>
                </c:pt>
                <c:pt idx="82">
                  <c:v>0.33333333333333331</c:v>
                </c:pt>
                <c:pt idx="83">
                  <c:v>0.33333333333333331</c:v>
                </c:pt>
                <c:pt idx="84">
                  <c:v>0.22222222222222221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90-4A14-BEEA-55557CCF59F7}"/>
            </c:ext>
          </c:extLst>
        </c:ser>
        <c:ser>
          <c:idx val="0"/>
          <c:order val="2"/>
          <c:tx>
            <c:strRef>
              <c:f>'aluminum lowLight 8MayPM'!$N$1</c:f>
              <c:strCache>
                <c:ptCount val="1"/>
                <c:pt idx="0">
                  <c:v>temperature_normalized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'aluminum lowLight 8MayPM'!$N$2:$N$86</c:f>
              <c:numCache>
                <c:formatCode>General</c:formatCode>
                <c:ptCount val="85"/>
                <c:pt idx="0">
                  <c:v>3.571428571428617E-2</c:v>
                </c:pt>
                <c:pt idx="1">
                  <c:v>3.571428571428617E-2</c:v>
                </c:pt>
                <c:pt idx="2">
                  <c:v>7.1428571428572341E-2</c:v>
                </c:pt>
                <c:pt idx="3">
                  <c:v>7.1428571428572341E-2</c:v>
                </c:pt>
                <c:pt idx="4">
                  <c:v>3.571428571428617E-2</c:v>
                </c:pt>
                <c:pt idx="5">
                  <c:v>3.571428571428617E-2</c:v>
                </c:pt>
                <c:pt idx="6">
                  <c:v>3.571428571428617E-2</c:v>
                </c:pt>
                <c:pt idx="7">
                  <c:v>3.571428571428617E-2</c:v>
                </c:pt>
                <c:pt idx="8">
                  <c:v>0</c:v>
                </c:pt>
                <c:pt idx="9">
                  <c:v>0</c:v>
                </c:pt>
                <c:pt idx="10">
                  <c:v>1.7857142857144351E-2</c:v>
                </c:pt>
                <c:pt idx="11">
                  <c:v>1.7857142857144351E-2</c:v>
                </c:pt>
                <c:pt idx="12">
                  <c:v>0.37500000000000094</c:v>
                </c:pt>
                <c:pt idx="13">
                  <c:v>0.37500000000000094</c:v>
                </c:pt>
                <c:pt idx="14">
                  <c:v>0.57142857142857106</c:v>
                </c:pt>
                <c:pt idx="15">
                  <c:v>0.57142857142857106</c:v>
                </c:pt>
                <c:pt idx="16">
                  <c:v>0.6785714285714296</c:v>
                </c:pt>
                <c:pt idx="17">
                  <c:v>0.6785714285714296</c:v>
                </c:pt>
                <c:pt idx="18">
                  <c:v>0.73214285714285754</c:v>
                </c:pt>
                <c:pt idx="19">
                  <c:v>0.73214285714285754</c:v>
                </c:pt>
                <c:pt idx="20">
                  <c:v>0.78571428571428559</c:v>
                </c:pt>
                <c:pt idx="21">
                  <c:v>0.78571428571428559</c:v>
                </c:pt>
                <c:pt idx="22">
                  <c:v>0.82142857142857173</c:v>
                </c:pt>
                <c:pt idx="23">
                  <c:v>0.82142857142857173</c:v>
                </c:pt>
                <c:pt idx="24">
                  <c:v>0.48214285714285693</c:v>
                </c:pt>
                <c:pt idx="25">
                  <c:v>0.48214285714285693</c:v>
                </c:pt>
                <c:pt idx="26">
                  <c:v>0.37500000000000094</c:v>
                </c:pt>
                <c:pt idx="27">
                  <c:v>0.37500000000000094</c:v>
                </c:pt>
                <c:pt idx="28">
                  <c:v>0.3035714285714286</c:v>
                </c:pt>
                <c:pt idx="29">
                  <c:v>0.3035714285714286</c:v>
                </c:pt>
                <c:pt idx="30">
                  <c:v>0.26785714285714246</c:v>
                </c:pt>
                <c:pt idx="31">
                  <c:v>0.26785714285714246</c:v>
                </c:pt>
                <c:pt idx="32">
                  <c:v>0.25000000000000061</c:v>
                </c:pt>
                <c:pt idx="33">
                  <c:v>0.25000000000000061</c:v>
                </c:pt>
                <c:pt idx="34">
                  <c:v>0.25000000000000061</c:v>
                </c:pt>
                <c:pt idx="35">
                  <c:v>0.25000000000000061</c:v>
                </c:pt>
                <c:pt idx="36">
                  <c:v>0.58928571428571541</c:v>
                </c:pt>
                <c:pt idx="37">
                  <c:v>0.58928571428571541</c:v>
                </c:pt>
                <c:pt idx="38">
                  <c:v>0.74999999999999933</c:v>
                </c:pt>
                <c:pt idx="39">
                  <c:v>0.74999999999999933</c:v>
                </c:pt>
                <c:pt idx="40">
                  <c:v>0.85714285714285787</c:v>
                </c:pt>
                <c:pt idx="41">
                  <c:v>0.85714285714285787</c:v>
                </c:pt>
                <c:pt idx="42">
                  <c:v>0.89285714285714146</c:v>
                </c:pt>
                <c:pt idx="43">
                  <c:v>0.89285714285714146</c:v>
                </c:pt>
                <c:pt idx="44">
                  <c:v>0.92857142857142771</c:v>
                </c:pt>
                <c:pt idx="45">
                  <c:v>0.92857142857142771</c:v>
                </c:pt>
                <c:pt idx="46">
                  <c:v>0.94642857142857206</c:v>
                </c:pt>
                <c:pt idx="47">
                  <c:v>0.94642857142857206</c:v>
                </c:pt>
                <c:pt idx="48">
                  <c:v>0.57142857142857106</c:v>
                </c:pt>
                <c:pt idx="49">
                  <c:v>0.57142857142857106</c:v>
                </c:pt>
                <c:pt idx="50">
                  <c:v>0.46428571428571508</c:v>
                </c:pt>
                <c:pt idx="51">
                  <c:v>0.46428571428571508</c:v>
                </c:pt>
                <c:pt idx="52">
                  <c:v>0.41071428571428714</c:v>
                </c:pt>
                <c:pt idx="53">
                  <c:v>0.41071428571428714</c:v>
                </c:pt>
                <c:pt idx="54">
                  <c:v>0.37500000000000094</c:v>
                </c:pt>
                <c:pt idx="55">
                  <c:v>0.37500000000000094</c:v>
                </c:pt>
                <c:pt idx="56">
                  <c:v>0.3571428571428566</c:v>
                </c:pt>
                <c:pt idx="57">
                  <c:v>0.3571428571428566</c:v>
                </c:pt>
                <c:pt idx="58">
                  <c:v>0.3392857142857148</c:v>
                </c:pt>
                <c:pt idx="59">
                  <c:v>0.3392857142857148</c:v>
                </c:pt>
                <c:pt idx="60">
                  <c:v>0.71428571428571319</c:v>
                </c:pt>
                <c:pt idx="61">
                  <c:v>0.71428571428571319</c:v>
                </c:pt>
                <c:pt idx="62">
                  <c:v>0.85714285714285787</c:v>
                </c:pt>
                <c:pt idx="63">
                  <c:v>0.85714285714285787</c:v>
                </c:pt>
                <c:pt idx="64">
                  <c:v>0.91071428571428581</c:v>
                </c:pt>
                <c:pt idx="65">
                  <c:v>0.91071428571428581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0.55357142857142927</c:v>
                </c:pt>
                <c:pt idx="73">
                  <c:v>0.55357142857142927</c:v>
                </c:pt>
                <c:pt idx="74">
                  <c:v>0.46428571428571508</c:v>
                </c:pt>
                <c:pt idx="75">
                  <c:v>0.46428571428571508</c:v>
                </c:pt>
                <c:pt idx="76">
                  <c:v>0.39285714285714279</c:v>
                </c:pt>
                <c:pt idx="77">
                  <c:v>0.39285714285714279</c:v>
                </c:pt>
                <c:pt idx="78">
                  <c:v>0.3571428571428566</c:v>
                </c:pt>
                <c:pt idx="79">
                  <c:v>0.3571428571428566</c:v>
                </c:pt>
                <c:pt idx="80">
                  <c:v>0.3392857142857148</c:v>
                </c:pt>
                <c:pt idx="81">
                  <c:v>0.3392857142857148</c:v>
                </c:pt>
                <c:pt idx="82">
                  <c:v>0.3392857142857148</c:v>
                </c:pt>
                <c:pt idx="83">
                  <c:v>0.3392857142857148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90-4A14-BEEA-55557CCF5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157136"/>
        <c:axId val="673161296"/>
      </c:lineChart>
      <c:catAx>
        <c:axId val="673157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61296"/>
        <c:crosses val="autoZero"/>
        <c:auto val="1"/>
        <c:lblAlgn val="ctr"/>
        <c:lblOffset val="100"/>
        <c:noMultiLvlLbl val="0"/>
      </c:catAx>
      <c:valAx>
        <c:axId val="67316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5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Coords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'aluminum 10MayPM 1'!$B$1</c:f>
              <c:strCache>
                <c:ptCount val="1"/>
                <c:pt idx="0">
                  <c:v>cluster_1_raw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'aluminum 10MayPM 1'!$B$2:$B$86</c:f>
              <c:numCache>
                <c:formatCode>General</c:formatCode>
                <c:ptCount val="85"/>
                <c:pt idx="0">
                  <c:v>0.21813964999999999</c:v>
                </c:pt>
                <c:pt idx="1">
                  <c:v>0.21801757999999999</c:v>
                </c:pt>
                <c:pt idx="2">
                  <c:v>0.21801757999999999</c:v>
                </c:pt>
                <c:pt idx="3">
                  <c:v>0.21801757999999999</c:v>
                </c:pt>
                <c:pt idx="4">
                  <c:v>0.21801757999999999</c:v>
                </c:pt>
                <c:pt idx="5">
                  <c:v>0.21801757999999999</c:v>
                </c:pt>
                <c:pt idx="6">
                  <c:v>0.21801757999999999</c:v>
                </c:pt>
                <c:pt idx="7">
                  <c:v>0.21801757999999999</c:v>
                </c:pt>
                <c:pt idx="8">
                  <c:v>0.21801757999999999</c:v>
                </c:pt>
                <c:pt idx="9">
                  <c:v>0.21801757999999999</c:v>
                </c:pt>
                <c:pt idx="10">
                  <c:v>0.21801757999999999</c:v>
                </c:pt>
                <c:pt idx="11">
                  <c:v>0.21777344000000001</c:v>
                </c:pt>
                <c:pt idx="12">
                  <c:v>0.21801757999999999</c:v>
                </c:pt>
                <c:pt idx="13">
                  <c:v>0.21813964999999999</c:v>
                </c:pt>
                <c:pt idx="14">
                  <c:v>0.21813964999999999</c:v>
                </c:pt>
                <c:pt idx="15">
                  <c:v>0.21801757999999999</c:v>
                </c:pt>
                <c:pt idx="16">
                  <c:v>0.21826171999999999</c:v>
                </c:pt>
                <c:pt idx="17">
                  <c:v>0.21838378999999999</c:v>
                </c:pt>
                <c:pt idx="18">
                  <c:v>0.21850586</c:v>
                </c:pt>
                <c:pt idx="19">
                  <c:v>0.21862793</c:v>
                </c:pt>
                <c:pt idx="20">
                  <c:v>0.21850586</c:v>
                </c:pt>
                <c:pt idx="21">
                  <c:v>0.21850586</c:v>
                </c:pt>
                <c:pt idx="22">
                  <c:v>0.21838378999999999</c:v>
                </c:pt>
                <c:pt idx="23">
                  <c:v>0.21826171999999999</c:v>
                </c:pt>
                <c:pt idx="24">
                  <c:v>0.21801757999999999</c:v>
                </c:pt>
                <c:pt idx="25">
                  <c:v>0.21801757999999999</c:v>
                </c:pt>
                <c:pt idx="26">
                  <c:v>0.21850586</c:v>
                </c:pt>
                <c:pt idx="27">
                  <c:v>0.21862793</c:v>
                </c:pt>
                <c:pt idx="28">
                  <c:v>0.21826171999999999</c:v>
                </c:pt>
                <c:pt idx="29">
                  <c:v>0.21826171999999999</c:v>
                </c:pt>
                <c:pt idx="30">
                  <c:v>0.21813964999999999</c:v>
                </c:pt>
                <c:pt idx="31">
                  <c:v>0.21826171999999999</c:v>
                </c:pt>
                <c:pt idx="32">
                  <c:v>0.21826171999999999</c:v>
                </c:pt>
                <c:pt idx="33">
                  <c:v>0.21826171999999999</c:v>
                </c:pt>
                <c:pt idx="34">
                  <c:v>0.21826171999999999</c:v>
                </c:pt>
                <c:pt idx="35">
                  <c:v>0.21838378999999999</c:v>
                </c:pt>
                <c:pt idx="36">
                  <c:v>0.21850586</c:v>
                </c:pt>
                <c:pt idx="37">
                  <c:v>0.21850586</c:v>
                </c:pt>
                <c:pt idx="38">
                  <c:v>0.21850586</c:v>
                </c:pt>
                <c:pt idx="39">
                  <c:v>0.21838378999999999</c:v>
                </c:pt>
                <c:pt idx="40">
                  <c:v>0.21850586</c:v>
                </c:pt>
                <c:pt idx="41">
                  <c:v>0.21850586</c:v>
                </c:pt>
                <c:pt idx="42">
                  <c:v>0.21850586</c:v>
                </c:pt>
                <c:pt idx="43">
                  <c:v>0.21850586</c:v>
                </c:pt>
                <c:pt idx="44">
                  <c:v>0.21850586</c:v>
                </c:pt>
                <c:pt idx="45">
                  <c:v>0.21850586</c:v>
                </c:pt>
                <c:pt idx="46">
                  <c:v>0.21850586</c:v>
                </c:pt>
                <c:pt idx="47">
                  <c:v>0.21838378999999999</c:v>
                </c:pt>
                <c:pt idx="48">
                  <c:v>0.21826171999999999</c:v>
                </c:pt>
                <c:pt idx="49">
                  <c:v>0.21801757999999999</c:v>
                </c:pt>
                <c:pt idx="50">
                  <c:v>0.21813964999999999</c:v>
                </c:pt>
                <c:pt idx="51">
                  <c:v>0.21838378999999999</c:v>
                </c:pt>
                <c:pt idx="52">
                  <c:v>0.21826171999999999</c:v>
                </c:pt>
                <c:pt idx="53">
                  <c:v>0.21801757999999999</c:v>
                </c:pt>
                <c:pt idx="54">
                  <c:v>0.21801757999999999</c:v>
                </c:pt>
                <c:pt idx="55">
                  <c:v>0.21813964999999999</c:v>
                </c:pt>
                <c:pt idx="56">
                  <c:v>0.21826171999999999</c:v>
                </c:pt>
                <c:pt idx="57">
                  <c:v>0.21813964999999999</c:v>
                </c:pt>
                <c:pt idx="58">
                  <c:v>0.21813964999999999</c:v>
                </c:pt>
                <c:pt idx="59">
                  <c:v>0.21826171999999999</c:v>
                </c:pt>
                <c:pt idx="60">
                  <c:v>0.21850586</c:v>
                </c:pt>
                <c:pt idx="61">
                  <c:v>0.21850586</c:v>
                </c:pt>
                <c:pt idx="62">
                  <c:v>0.21850586</c:v>
                </c:pt>
                <c:pt idx="63">
                  <c:v>0.21850586</c:v>
                </c:pt>
                <c:pt idx="64">
                  <c:v>0.21850586</c:v>
                </c:pt>
                <c:pt idx="65">
                  <c:v>0.21850586</c:v>
                </c:pt>
                <c:pt idx="66">
                  <c:v>0.21850586</c:v>
                </c:pt>
                <c:pt idx="67">
                  <c:v>0.21850586</c:v>
                </c:pt>
                <c:pt idx="68">
                  <c:v>0.21850586</c:v>
                </c:pt>
                <c:pt idx="69">
                  <c:v>0.21850586</c:v>
                </c:pt>
                <c:pt idx="70">
                  <c:v>0.21850586</c:v>
                </c:pt>
                <c:pt idx="71">
                  <c:v>0.21826171999999999</c:v>
                </c:pt>
                <c:pt idx="72">
                  <c:v>0.21826171999999999</c:v>
                </c:pt>
                <c:pt idx="73">
                  <c:v>0.21813964999999999</c:v>
                </c:pt>
                <c:pt idx="74">
                  <c:v>0.21801757999999999</c:v>
                </c:pt>
                <c:pt idx="75">
                  <c:v>0.21801757999999999</c:v>
                </c:pt>
                <c:pt idx="76">
                  <c:v>0.21801757999999999</c:v>
                </c:pt>
                <c:pt idx="77">
                  <c:v>0.21801757999999999</c:v>
                </c:pt>
                <c:pt idx="78">
                  <c:v>0.21801757999999999</c:v>
                </c:pt>
                <c:pt idx="79">
                  <c:v>0.21801757999999999</c:v>
                </c:pt>
                <c:pt idx="80">
                  <c:v>0.21801757999999999</c:v>
                </c:pt>
                <c:pt idx="81">
                  <c:v>0.21789550999999999</c:v>
                </c:pt>
                <c:pt idx="82">
                  <c:v>0.21789550999999999</c:v>
                </c:pt>
                <c:pt idx="83">
                  <c:v>0.21801757999999999</c:v>
                </c:pt>
                <c:pt idx="84">
                  <c:v>0.21801757999999999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8-440E-B344-E355D0F7CC29}"/>
            </c:ext>
          </c:extLst>
        </c:ser>
        <c:ser>
          <c:idx val="0"/>
          <c:order val="1"/>
          <c:tx>
            <c:strRef>
              <c:f>'aluminum 10MayPM 1'!$D$1</c:f>
              <c:strCache>
                <c:ptCount val="1"/>
                <c:pt idx="0">
                  <c:v>cluster_2_raw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'aluminum 10MayPM 1'!$D$2:$D$86</c:f>
              <c:numCache>
                <c:formatCode>General</c:formatCode>
                <c:ptCount val="85"/>
                <c:pt idx="0">
                  <c:v>0.21618651999999999</c:v>
                </c:pt>
                <c:pt idx="1">
                  <c:v>0.21618651999999999</c:v>
                </c:pt>
                <c:pt idx="2">
                  <c:v>0.21606444999999999</c:v>
                </c:pt>
                <c:pt idx="3">
                  <c:v>0.21618651999999999</c:v>
                </c:pt>
                <c:pt idx="4">
                  <c:v>0.21618651999999999</c:v>
                </c:pt>
                <c:pt idx="5">
                  <c:v>0.21618651999999999</c:v>
                </c:pt>
                <c:pt idx="6">
                  <c:v>0.21618651999999999</c:v>
                </c:pt>
                <c:pt idx="7">
                  <c:v>0.21618651999999999</c:v>
                </c:pt>
                <c:pt idx="8">
                  <c:v>0.21618651999999999</c:v>
                </c:pt>
                <c:pt idx="9">
                  <c:v>0.21618651999999999</c:v>
                </c:pt>
                <c:pt idx="10">
                  <c:v>0.21618651999999999</c:v>
                </c:pt>
                <c:pt idx="11">
                  <c:v>0.21655273</c:v>
                </c:pt>
                <c:pt idx="12">
                  <c:v>0.21655273</c:v>
                </c:pt>
                <c:pt idx="13">
                  <c:v>0.21679688</c:v>
                </c:pt>
                <c:pt idx="14">
                  <c:v>0.21691895</c:v>
                </c:pt>
                <c:pt idx="15">
                  <c:v>0.21679688</c:v>
                </c:pt>
                <c:pt idx="16">
                  <c:v>0.2166748</c:v>
                </c:pt>
                <c:pt idx="17">
                  <c:v>0.21679688</c:v>
                </c:pt>
                <c:pt idx="18">
                  <c:v>0.21679688</c:v>
                </c:pt>
                <c:pt idx="19">
                  <c:v>0.21679688</c:v>
                </c:pt>
                <c:pt idx="20">
                  <c:v>0.2166748</c:v>
                </c:pt>
                <c:pt idx="21">
                  <c:v>0.21679688</c:v>
                </c:pt>
                <c:pt idx="22">
                  <c:v>0.2166748</c:v>
                </c:pt>
                <c:pt idx="23">
                  <c:v>0.21618651999999999</c:v>
                </c:pt>
                <c:pt idx="24">
                  <c:v>0.21594237999999999</c:v>
                </c:pt>
                <c:pt idx="25">
                  <c:v>0.21582030999999999</c:v>
                </c:pt>
                <c:pt idx="26">
                  <c:v>0.21643066</c:v>
                </c:pt>
                <c:pt idx="27">
                  <c:v>0.21643066</c:v>
                </c:pt>
                <c:pt idx="28">
                  <c:v>0.2166748</c:v>
                </c:pt>
                <c:pt idx="29">
                  <c:v>0.21655273</c:v>
                </c:pt>
                <c:pt idx="30">
                  <c:v>0.2166748</c:v>
                </c:pt>
                <c:pt idx="31">
                  <c:v>0.2166748</c:v>
                </c:pt>
                <c:pt idx="32">
                  <c:v>0.21679688</c:v>
                </c:pt>
                <c:pt idx="33">
                  <c:v>0.2166748</c:v>
                </c:pt>
                <c:pt idx="34">
                  <c:v>0.2166748</c:v>
                </c:pt>
                <c:pt idx="35">
                  <c:v>0.2166748</c:v>
                </c:pt>
                <c:pt idx="36">
                  <c:v>0.21679688</c:v>
                </c:pt>
                <c:pt idx="37">
                  <c:v>0.21679688</c:v>
                </c:pt>
                <c:pt idx="38">
                  <c:v>0.21679688</c:v>
                </c:pt>
                <c:pt idx="39">
                  <c:v>0.21679688</c:v>
                </c:pt>
                <c:pt idx="40">
                  <c:v>0.2166748</c:v>
                </c:pt>
                <c:pt idx="41">
                  <c:v>0.21679688</c:v>
                </c:pt>
                <c:pt idx="42">
                  <c:v>0.21679688</c:v>
                </c:pt>
                <c:pt idx="43">
                  <c:v>0.2166748</c:v>
                </c:pt>
                <c:pt idx="44">
                  <c:v>0.21679688</c:v>
                </c:pt>
                <c:pt idx="45">
                  <c:v>0.21679688</c:v>
                </c:pt>
                <c:pt idx="46">
                  <c:v>0.21679688</c:v>
                </c:pt>
                <c:pt idx="47">
                  <c:v>0.21630859</c:v>
                </c:pt>
                <c:pt idx="48">
                  <c:v>0.21618651999999999</c:v>
                </c:pt>
                <c:pt idx="49">
                  <c:v>0.21606444999999999</c:v>
                </c:pt>
                <c:pt idx="50">
                  <c:v>0.21679688</c:v>
                </c:pt>
                <c:pt idx="51">
                  <c:v>0.21679688</c:v>
                </c:pt>
                <c:pt idx="52">
                  <c:v>0.21679688</c:v>
                </c:pt>
                <c:pt idx="53">
                  <c:v>0.21679688</c:v>
                </c:pt>
                <c:pt idx="54">
                  <c:v>0.21679688</c:v>
                </c:pt>
                <c:pt idx="55">
                  <c:v>0.21679688</c:v>
                </c:pt>
                <c:pt idx="56">
                  <c:v>0.21691895</c:v>
                </c:pt>
                <c:pt idx="57">
                  <c:v>0.21679688</c:v>
                </c:pt>
                <c:pt idx="58">
                  <c:v>0.21679688</c:v>
                </c:pt>
                <c:pt idx="59">
                  <c:v>0.21679688</c:v>
                </c:pt>
                <c:pt idx="60">
                  <c:v>0.21691895</c:v>
                </c:pt>
                <c:pt idx="61">
                  <c:v>0.21691895</c:v>
                </c:pt>
                <c:pt idx="62">
                  <c:v>0.21691895</c:v>
                </c:pt>
                <c:pt idx="63">
                  <c:v>0.21679688</c:v>
                </c:pt>
                <c:pt idx="64">
                  <c:v>0.21691895</c:v>
                </c:pt>
                <c:pt idx="65">
                  <c:v>0.21691895</c:v>
                </c:pt>
                <c:pt idx="66">
                  <c:v>0.21679688</c:v>
                </c:pt>
                <c:pt idx="67">
                  <c:v>0.21691895</c:v>
                </c:pt>
                <c:pt idx="68">
                  <c:v>0.21691895</c:v>
                </c:pt>
                <c:pt idx="69">
                  <c:v>0.21691895</c:v>
                </c:pt>
                <c:pt idx="70">
                  <c:v>0.21691895</c:v>
                </c:pt>
                <c:pt idx="71">
                  <c:v>0.21655273</c:v>
                </c:pt>
                <c:pt idx="72">
                  <c:v>0.21630859</c:v>
                </c:pt>
                <c:pt idx="73">
                  <c:v>0.21618651999999999</c:v>
                </c:pt>
                <c:pt idx="74">
                  <c:v>0.21643066</c:v>
                </c:pt>
                <c:pt idx="75">
                  <c:v>0.21643066</c:v>
                </c:pt>
                <c:pt idx="76">
                  <c:v>0.2166748</c:v>
                </c:pt>
                <c:pt idx="77">
                  <c:v>0.21655273</c:v>
                </c:pt>
                <c:pt idx="78">
                  <c:v>0.21655273</c:v>
                </c:pt>
                <c:pt idx="79">
                  <c:v>0.2166748</c:v>
                </c:pt>
                <c:pt idx="80">
                  <c:v>0.21655273</c:v>
                </c:pt>
                <c:pt idx="81">
                  <c:v>0.2166748</c:v>
                </c:pt>
                <c:pt idx="82">
                  <c:v>0.21655273</c:v>
                </c:pt>
                <c:pt idx="83">
                  <c:v>0.21655273</c:v>
                </c:pt>
                <c:pt idx="84">
                  <c:v>0.2166748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78-440E-B344-E355D0F7CC29}"/>
            </c:ext>
          </c:extLst>
        </c:ser>
        <c:ser>
          <c:idx val="2"/>
          <c:order val="2"/>
          <c:tx>
            <c:strRef>
              <c:f>'aluminum 10MayPM 1'!$F$1</c:f>
              <c:strCache>
                <c:ptCount val="1"/>
                <c:pt idx="0">
                  <c:v>cluster_3_raw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'aluminum 10MayPM 1'!$F$2:$F$86</c:f>
              <c:numCache>
                <c:formatCode>General</c:formatCode>
                <c:ptCount val="85"/>
                <c:pt idx="0">
                  <c:v>0.21252441</c:v>
                </c:pt>
                <c:pt idx="1">
                  <c:v>0.21240234</c:v>
                </c:pt>
                <c:pt idx="2">
                  <c:v>0.21240234</c:v>
                </c:pt>
                <c:pt idx="3">
                  <c:v>0.21264648</c:v>
                </c:pt>
                <c:pt idx="4">
                  <c:v>0.21264648</c:v>
                </c:pt>
                <c:pt idx="5">
                  <c:v>0.21264648</c:v>
                </c:pt>
                <c:pt idx="6">
                  <c:v>0.21264648</c:v>
                </c:pt>
                <c:pt idx="7">
                  <c:v>0.21264648</c:v>
                </c:pt>
                <c:pt idx="8">
                  <c:v>0.21264648</c:v>
                </c:pt>
                <c:pt idx="9">
                  <c:v>0.21264648</c:v>
                </c:pt>
                <c:pt idx="10">
                  <c:v>0.21264648</c:v>
                </c:pt>
                <c:pt idx="11">
                  <c:v>0.21252441</c:v>
                </c:pt>
                <c:pt idx="12">
                  <c:v>0.21252441</c:v>
                </c:pt>
                <c:pt idx="13">
                  <c:v>0.21240234</c:v>
                </c:pt>
                <c:pt idx="14">
                  <c:v>0.21240234</c:v>
                </c:pt>
                <c:pt idx="15">
                  <c:v>0.21252441</c:v>
                </c:pt>
                <c:pt idx="16">
                  <c:v>0.21264648</c:v>
                </c:pt>
                <c:pt idx="17">
                  <c:v>0.21264648</c:v>
                </c:pt>
                <c:pt idx="18">
                  <c:v>0.21252441</c:v>
                </c:pt>
                <c:pt idx="19">
                  <c:v>0.21264648</c:v>
                </c:pt>
                <c:pt idx="20">
                  <c:v>0.21276855</c:v>
                </c:pt>
                <c:pt idx="21">
                  <c:v>0.21264648</c:v>
                </c:pt>
                <c:pt idx="22">
                  <c:v>0.21252441</c:v>
                </c:pt>
                <c:pt idx="23">
                  <c:v>0.21240234</c:v>
                </c:pt>
                <c:pt idx="24">
                  <c:v>0.21313477</c:v>
                </c:pt>
                <c:pt idx="25">
                  <c:v>0.2130127</c:v>
                </c:pt>
                <c:pt idx="26">
                  <c:v>0.2130127</c:v>
                </c:pt>
                <c:pt idx="27">
                  <c:v>0.21325684</c:v>
                </c:pt>
                <c:pt idx="28">
                  <c:v>0.21313477</c:v>
                </c:pt>
                <c:pt idx="29">
                  <c:v>0.21313477</c:v>
                </c:pt>
                <c:pt idx="30">
                  <c:v>0.21313477</c:v>
                </c:pt>
                <c:pt idx="31">
                  <c:v>0.2130127</c:v>
                </c:pt>
                <c:pt idx="32">
                  <c:v>0.2130127</c:v>
                </c:pt>
                <c:pt idx="33">
                  <c:v>0.21313477</c:v>
                </c:pt>
                <c:pt idx="34">
                  <c:v>0.21313477</c:v>
                </c:pt>
                <c:pt idx="35">
                  <c:v>0.21276855</c:v>
                </c:pt>
                <c:pt idx="36">
                  <c:v>0.21289062</c:v>
                </c:pt>
                <c:pt idx="37">
                  <c:v>0.21276855</c:v>
                </c:pt>
                <c:pt idx="38">
                  <c:v>0.21264648</c:v>
                </c:pt>
                <c:pt idx="39">
                  <c:v>0.21276855</c:v>
                </c:pt>
                <c:pt idx="40">
                  <c:v>0.21276855</c:v>
                </c:pt>
                <c:pt idx="41">
                  <c:v>0.21289062</c:v>
                </c:pt>
                <c:pt idx="42">
                  <c:v>0.21264648</c:v>
                </c:pt>
                <c:pt idx="43">
                  <c:v>0.21276855</c:v>
                </c:pt>
                <c:pt idx="44">
                  <c:v>0.21289062</c:v>
                </c:pt>
                <c:pt idx="45">
                  <c:v>0.21264648</c:v>
                </c:pt>
                <c:pt idx="46">
                  <c:v>0.21264648</c:v>
                </c:pt>
                <c:pt idx="47">
                  <c:v>0.2130127</c:v>
                </c:pt>
                <c:pt idx="48">
                  <c:v>0.2130127</c:v>
                </c:pt>
                <c:pt idx="49">
                  <c:v>0.21313477</c:v>
                </c:pt>
                <c:pt idx="50">
                  <c:v>0.2130127</c:v>
                </c:pt>
                <c:pt idx="51">
                  <c:v>0.21276855</c:v>
                </c:pt>
                <c:pt idx="52">
                  <c:v>0.21276855</c:v>
                </c:pt>
                <c:pt idx="53">
                  <c:v>0.21276855</c:v>
                </c:pt>
                <c:pt idx="54">
                  <c:v>0.21289062</c:v>
                </c:pt>
                <c:pt idx="55">
                  <c:v>0.21289062</c:v>
                </c:pt>
                <c:pt idx="56">
                  <c:v>0.21276855</c:v>
                </c:pt>
                <c:pt idx="57">
                  <c:v>0.21289062</c:v>
                </c:pt>
                <c:pt idx="58">
                  <c:v>0.21289062</c:v>
                </c:pt>
                <c:pt idx="59">
                  <c:v>0.21289062</c:v>
                </c:pt>
                <c:pt idx="60">
                  <c:v>0.21289062</c:v>
                </c:pt>
                <c:pt idx="61">
                  <c:v>0.21289062</c:v>
                </c:pt>
                <c:pt idx="62">
                  <c:v>0.21276855</c:v>
                </c:pt>
                <c:pt idx="63">
                  <c:v>0.21264648</c:v>
                </c:pt>
                <c:pt idx="64">
                  <c:v>0.21276855</c:v>
                </c:pt>
                <c:pt idx="65">
                  <c:v>0.21264648</c:v>
                </c:pt>
                <c:pt idx="66">
                  <c:v>0.21276855</c:v>
                </c:pt>
                <c:pt idx="67">
                  <c:v>0.21276855</c:v>
                </c:pt>
                <c:pt idx="68">
                  <c:v>0.21264648</c:v>
                </c:pt>
                <c:pt idx="69">
                  <c:v>0.21276855</c:v>
                </c:pt>
                <c:pt idx="70">
                  <c:v>0.21289062</c:v>
                </c:pt>
                <c:pt idx="71">
                  <c:v>0.2130127</c:v>
                </c:pt>
                <c:pt idx="72">
                  <c:v>0.21289062</c:v>
                </c:pt>
                <c:pt idx="73">
                  <c:v>0.21289062</c:v>
                </c:pt>
                <c:pt idx="74">
                  <c:v>0.2130127</c:v>
                </c:pt>
                <c:pt idx="75">
                  <c:v>0.21289062</c:v>
                </c:pt>
                <c:pt idx="76">
                  <c:v>0.2130127</c:v>
                </c:pt>
                <c:pt idx="77">
                  <c:v>0.21289062</c:v>
                </c:pt>
                <c:pt idx="78">
                  <c:v>0.2130127</c:v>
                </c:pt>
                <c:pt idx="79">
                  <c:v>0.21276855</c:v>
                </c:pt>
                <c:pt idx="80">
                  <c:v>0.2130127</c:v>
                </c:pt>
                <c:pt idx="81">
                  <c:v>0.2130127</c:v>
                </c:pt>
                <c:pt idx="82">
                  <c:v>0.21289062</c:v>
                </c:pt>
                <c:pt idx="83">
                  <c:v>0.21276855</c:v>
                </c:pt>
                <c:pt idx="84">
                  <c:v>0.21289062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78-440E-B344-E355D0F7CC29}"/>
            </c:ext>
          </c:extLst>
        </c:ser>
        <c:ser>
          <c:idx val="3"/>
          <c:order val="3"/>
          <c:tx>
            <c:strRef>
              <c:f>'aluminum 10MayPM 1'!$H$1</c:f>
              <c:strCache>
                <c:ptCount val="1"/>
                <c:pt idx="0">
                  <c:v>cluster_4_raw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'aluminum 10MayPM 1'!$H$2:$H$86</c:f>
              <c:numCache>
                <c:formatCode>General</c:formatCode>
                <c:ptCount val="85"/>
                <c:pt idx="0">
                  <c:v>0.21740723000000001</c:v>
                </c:pt>
                <c:pt idx="1">
                  <c:v>0.21716309</c:v>
                </c:pt>
                <c:pt idx="2">
                  <c:v>0.21740723000000001</c:v>
                </c:pt>
                <c:pt idx="3">
                  <c:v>0.21740723000000001</c:v>
                </c:pt>
                <c:pt idx="4">
                  <c:v>0.21740723000000001</c:v>
                </c:pt>
                <c:pt idx="5">
                  <c:v>0.21740723000000001</c:v>
                </c:pt>
                <c:pt idx="6">
                  <c:v>0.21740723000000001</c:v>
                </c:pt>
                <c:pt idx="7">
                  <c:v>0.21740723000000001</c:v>
                </c:pt>
                <c:pt idx="8">
                  <c:v>0.21740723000000001</c:v>
                </c:pt>
                <c:pt idx="9">
                  <c:v>0.21740723000000001</c:v>
                </c:pt>
                <c:pt idx="10">
                  <c:v>0.21740723000000001</c:v>
                </c:pt>
                <c:pt idx="11">
                  <c:v>0.21740723000000001</c:v>
                </c:pt>
                <c:pt idx="12">
                  <c:v>0.21752930000000001</c:v>
                </c:pt>
                <c:pt idx="13">
                  <c:v>0.21765137000000001</c:v>
                </c:pt>
                <c:pt idx="14">
                  <c:v>0.21765137000000001</c:v>
                </c:pt>
                <c:pt idx="15">
                  <c:v>0.21752930000000001</c:v>
                </c:pt>
                <c:pt idx="16">
                  <c:v>0.21752930000000001</c:v>
                </c:pt>
                <c:pt idx="17">
                  <c:v>0.21765137000000001</c:v>
                </c:pt>
                <c:pt idx="18">
                  <c:v>0.21752930000000001</c:v>
                </c:pt>
                <c:pt idx="19">
                  <c:v>0.21752930000000001</c:v>
                </c:pt>
                <c:pt idx="20">
                  <c:v>0.21765137000000001</c:v>
                </c:pt>
                <c:pt idx="21">
                  <c:v>0.21765137000000001</c:v>
                </c:pt>
                <c:pt idx="22">
                  <c:v>0.21777344000000001</c:v>
                </c:pt>
                <c:pt idx="23">
                  <c:v>0.21740723000000001</c:v>
                </c:pt>
                <c:pt idx="24">
                  <c:v>0.21752930000000001</c:v>
                </c:pt>
                <c:pt idx="25">
                  <c:v>0.21728516</c:v>
                </c:pt>
                <c:pt idx="26">
                  <c:v>0.21704102</c:v>
                </c:pt>
                <c:pt idx="27">
                  <c:v>0.21728516</c:v>
                </c:pt>
                <c:pt idx="28">
                  <c:v>0.21740723000000001</c:v>
                </c:pt>
                <c:pt idx="29">
                  <c:v>0.21728516</c:v>
                </c:pt>
                <c:pt idx="30">
                  <c:v>0.21740723000000001</c:v>
                </c:pt>
                <c:pt idx="31">
                  <c:v>0.21740723000000001</c:v>
                </c:pt>
                <c:pt idx="32">
                  <c:v>0.21740723000000001</c:v>
                </c:pt>
                <c:pt idx="33">
                  <c:v>0.21728516</c:v>
                </c:pt>
                <c:pt idx="34">
                  <c:v>0.21716309</c:v>
                </c:pt>
                <c:pt idx="35">
                  <c:v>0.21765137000000001</c:v>
                </c:pt>
                <c:pt idx="36">
                  <c:v>0.21789550999999999</c:v>
                </c:pt>
                <c:pt idx="37">
                  <c:v>0.21777344000000001</c:v>
                </c:pt>
                <c:pt idx="38">
                  <c:v>0.21765137000000001</c:v>
                </c:pt>
                <c:pt idx="39">
                  <c:v>0.21765137000000001</c:v>
                </c:pt>
                <c:pt idx="40">
                  <c:v>0.21765137000000001</c:v>
                </c:pt>
                <c:pt idx="41">
                  <c:v>0.21765137000000001</c:v>
                </c:pt>
                <c:pt idx="42">
                  <c:v>0.21765137000000001</c:v>
                </c:pt>
                <c:pt idx="43">
                  <c:v>0.21777344000000001</c:v>
                </c:pt>
                <c:pt idx="44">
                  <c:v>0.21777344000000001</c:v>
                </c:pt>
                <c:pt idx="45">
                  <c:v>0.21765137000000001</c:v>
                </c:pt>
                <c:pt idx="46">
                  <c:v>0.21765137000000001</c:v>
                </c:pt>
                <c:pt idx="47">
                  <c:v>0.21752930000000001</c:v>
                </c:pt>
                <c:pt idx="48">
                  <c:v>0.21740723000000001</c:v>
                </c:pt>
                <c:pt idx="49">
                  <c:v>0.21704102</c:v>
                </c:pt>
                <c:pt idx="50">
                  <c:v>0.21691895</c:v>
                </c:pt>
                <c:pt idx="51">
                  <c:v>0.21716309</c:v>
                </c:pt>
                <c:pt idx="52">
                  <c:v>0.21716309</c:v>
                </c:pt>
                <c:pt idx="53">
                  <c:v>0.21716309</c:v>
                </c:pt>
                <c:pt idx="54">
                  <c:v>0.21704102</c:v>
                </c:pt>
                <c:pt idx="55">
                  <c:v>0.21704102</c:v>
                </c:pt>
                <c:pt idx="56">
                  <c:v>0.21716309</c:v>
                </c:pt>
                <c:pt idx="57">
                  <c:v>0.21716309</c:v>
                </c:pt>
                <c:pt idx="58">
                  <c:v>0.21716309</c:v>
                </c:pt>
                <c:pt idx="59">
                  <c:v>0.21789550999999999</c:v>
                </c:pt>
                <c:pt idx="60">
                  <c:v>0.21777344000000001</c:v>
                </c:pt>
                <c:pt idx="61">
                  <c:v>0.21777344000000001</c:v>
                </c:pt>
                <c:pt idx="62">
                  <c:v>0.21777344000000001</c:v>
                </c:pt>
                <c:pt idx="63">
                  <c:v>0.21765137000000001</c:v>
                </c:pt>
                <c:pt idx="64">
                  <c:v>0.21765137000000001</c:v>
                </c:pt>
                <c:pt idx="65">
                  <c:v>0.21765137000000001</c:v>
                </c:pt>
                <c:pt idx="66">
                  <c:v>0.21777344000000001</c:v>
                </c:pt>
                <c:pt idx="67">
                  <c:v>0.21777344000000001</c:v>
                </c:pt>
                <c:pt idx="68">
                  <c:v>0.21765137000000001</c:v>
                </c:pt>
                <c:pt idx="69">
                  <c:v>0.21752930000000001</c:v>
                </c:pt>
                <c:pt idx="70">
                  <c:v>0.21752930000000001</c:v>
                </c:pt>
                <c:pt idx="71">
                  <c:v>0.21765137000000001</c:v>
                </c:pt>
                <c:pt idx="72">
                  <c:v>0.21752930000000001</c:v>
                </c:pt>
                <c:pt idx="73">
                  <c:v>0.21716309</c:v>
                </c:pt>
                <c:pt idx="74">
                  <c:v>0.21716309</c:v>
                </c:pt>
                <c:pt idx="75">
                  <c:v>0.21704102</c:v>
                </c:pt>
                <c:pt idx="76">
                  <c:v>0.21691895</c:v>
                </c:pt>
                <c:pt idx="77">
                  <c:v>0.21691895</c:v>
                </c:pt>
                <c:pt idx="78">
                  <c:v>0.21704102</c:v>
                </c:pt>
                <c:pt idx="79">
                  <c:v>0.21691895</c:v>
                </c:pt>
                <c:pt idx="80">
                  <c:v>0.21691895</c:v>
                </c:pt>
                <c:pt idx="81">
                  <c:v>0.21704102</c:v>
                </c:pt>
                <c:pt idx="82">
                  <c:v>0.21704102</c:v>
                </c:pt>
                <c:pt idx="83">
                  <c:v>0.21704102</c:v>
                </c:pt>
                <c:pt idx="84">
                  <c:v>0.21716309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78-440E-B344-E355D0F7CC29}"/>
            </c:ext>
          </c:extLst>
        </c:ser>
        <c:ser>
          <c:idx val="4"/>
          <c:order val="4"/>
          <c:tx>
            <c:strRef>
              <c:f>'aluminum 10MayPM 1'!$J$1</c:f>
              <c:strCache>
                <c:ptCount val="1"/>
                <c:pt idx="0">
                  <c:v>cluster_5_raw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'aluminum 10MayPM 1'!$J$2:$J$86</c:f>
              <c:numCache>
                <c:formatCode>General</c:formatCode>
                <c:ptCount val="85"/>
                <c:pt idx="0">
                  <c:v>0.21679688</c:v>
                </c:pt>
                <c:pt idx="1">
                  <c:v>0.21679688</c:v>
                </c:pt>
                <c:pt idx="2">
                  <c:v>0.21655273</c:v>
                </c:pt>
                <c:pt idx="3">
                  <c:v>0.21655273</c:v>
                </c:pt>
                <c:pt idx="4">
                  <c:v>0.21655273</c:v>
                </c:pt>
                <c:pt idx="5">
                  <c:v>0.21655273</c:v>
                </c:pt>
                <c:pt idx="6">
                  <c:v>0.21655273</c:v>
                </c:pt>
                <c:pt idx="7">
                  <c:v>0.21655273</c:v>
                </c:pt>
                <c:pt idx="8">
                  <c:v>0.21655273</c:v>
                </c:pt>
                <c:pt idx="9">
                  <c:v>0.21655273</c:v>
                </c:pt>
                <c:pt idx="10">
                  <c:v>0.21655273</c:v>
                </c:pt>
                <c:pt idx="11">
                  <c:v>0.21643066</c:v>
                </c:pt>
                <c:pt idx="12">
                  <c:v>0.2166748</c:v>
                </c:pt>
                <c:pt idx="13">
                  <c:v>0.21655273</c:v>
                </c:pt>
                <c:pt idx="14">
                  <c:v>0.2166748</c:v>
                </c:pt>
                <c:pt idx="15">
                  <c:v>0.2166748</c:v>
                </c:pt>
                <c:pt idx="16">
                  <c:v>0.2166748</c:v>
                </c:pt>
                <c:pt idx="17">
                  <c:v>0.2166748</c:v>
                </c:pt>
                <c:pt idx="18">
                  <c:v>0.2166748</c:v>
                </c:pt>
                <c:pt idx="19">
                  <c:v>0.21643066</c:v>
                </c:pt>
                <c:pt idx="20">
                  <c:v>0.21679688</c:v>
                </c:pt>
                <c:pt idx="21">
                  <c:v>0.2166748</c:v>
                </c:pt>
                <c:pt idx="22">
                  <c:v>0.2166748</c:v>
                </c:pt>
                <c:pt idx="23">
                  <c:v>0.21643066</c:v>
                </c:pt>
                <c:pt idx="24">
                  <c:v>0.2166748</c:v>
                </c:pt>
                <c:pt idx="25">
                  <c:v>0.21679688</c:v>
                </c:pt>
                <c:pt idx="26">
                  <c:v>0.2166748</c:v>
                </c:pt>
                <c:pt idx="27">
                  <c:v>0.2166748</c:v>
                </c:pt>
                <c:pt idx="28">
                  <c:v>0.21655273</c:v>
                </c:pt>
                <c:pt idx="29">
                  <c:v>0.2166748</c:v>
                </c:pt>
                <c:pt idx="30">
                  <c:v>0.2166748</c:v>
                </c:pt>
                <c:pt idx="31">
                  <c:v>0.21655273</c:v>
                </c:pt>
                <c:pt idx="32">
                  <c:v>0.2166748</c:v>
                </c:pt>
                <c:pt idx="33">
                  <c:v>0.21655273</c:v>
                </c:pt>
                <c:pt idx="34">
                  <c:v>0.21655273</c:v>
                </c:pt>
                <c:pt idx="35">
                  <c:v>0.21655273</c:v>
                </c:pt>
                <c:pt idx="36">
                  <c:v>0.2166748</c:v>
                </c:pt>
                <c:pt idx="37">
                  <c:v>0.2166748</c:v>
                </c:pt>
                <c:pt idx="38">
                  <c:v>0.21679688</c:v>
                </c:pt>
                <c:pt idx="39">
                  <c:v>0.2166748</c:v>
                </c:pt>
                <c:pt idx="40">
                  <c:v>0.2166748</c:v>
                </c:pt>
                <c:pt idx="41">
                  <c:v>0.2166748</c:v>
                </c:pt>
                <c:pt idx="42">
                  <c:v>0.2166748</c:v>
                </c:pt>
                <c:pt idx="43">
                  <c:v>0.21679688</c:v>
                </c:pt>
                <c:pt idx="44">
                  <c:v>0.21679688</c:v>
                </c:pt>
                <c:pt idx="45">
                  <c:v>0.21679688</c:v>
                </c:pt>
                <c:pt idx="46">
                  <c:v>0.2166748</c:v>
                </c:pt>
                <c:pt idx="47">
                  <c:v>0.21655273</c:v>
                </c:pt>
                <c:pt idx="48">
                  <c:v>0.2166748</c:v>
                </c:pt>
                <c:pt idx="49">
                  <c:v>0.2166748</c:v>
                </c:pt>
                <c:pt idx="50">
                  <c:v>0.2166748</c:v>
                </c:pt>
                <c:pt idx="51">
                  <c:v>0.2166748</c:v>
                </c:pt>
                <c:pt idx="52">
                  <c:v>0.21655273</c:v>
                </c:pt>
                <c:pt idx="53">
                  <c:v>0.21655273</c:v>
                </c:pt>
                <c:pt idx="54">
                  <c:v>0.21655273</c:v>
                </c:pt>
                <c:pt idx="55">
                  <c:v>0.21655273</c:v>
                </c:pt>
                <c:pt idx="56">
                  <c:v>0.21655273</c:v>
                </c:pt>
                <c:pt idx="57">
                  <c:v>0.21655273</c:v>
                </c:pt>
                <c:pt idx="58">
                  <c:v>0.21655273</c:v>
                </c:pt>
                <c:pt idx="59">
                  <c:v>0.2166748</c:v>
                </c:pt>
                <c:pt idx="60">
                  <c:v>0.2166748</c:v>
                </c:pt>
                <c:pt idx="61">
                  <c:v>0.2166748</c:v>
                </c:pt>
                <c:pt idx="62">
                  <c:v>0.2166748</c:v>
                </c:pt>
                <c:pt idx="63">
                  <c:v>0.2166748</c:v>
                </c:pt>
                <c:pt idx="64">
                  <c:v>0.21679688</c:v>
                </c:pt>
                <c:pt idx="65">
                  <c:v>0.2166748</c:v>
                </c:pt>
                <c:pt idx="66">
                  <c:v>0.2166748</c:v>
                </c:pt>
                <c:pt idx="67">
                  <c:v>0.21679688</c:v>
                </c:pt>
                <c:pt idx="68">
                  <c:v>0.2166748</c:v>
                </c:pt>
                <c:pt idx="69">
                  <c:v>0.21679688</c:v>
                </c:pt>
                <c:pt idx="70">
                  <c:v>0.21679688</c:v>
                </c:pt>
                <c:pt idx="71">
                  <c:v>0.21655273</c:v>
                </c:pt>
                <c:pt idx="72">
                  <c:v>0.2166748</c:v>
                </c:pt>
                <c:pt idx="73">
                  <c:v>0.21655273</c:v>
                </c:pt>
                <c:pt idx="74">
                  <c:v>0.21679688</c:v>
                </c:pt>
                <c:pt idx="75">
                  <c:v>0.2166748</c:v>
                </c:pt>
                <c:pt idx="76">
                  <c:v>0.2166748</c:v>
                </c:pt>
                <c:pt idx="77">
                  <c:v>0.2166748</c:v>
                </c:pt>
                <c:pt idx="78">
                  <c:v>0.21655273</c:v>
                </c:pt>
                <c:pt idx="79">
                  <c:v>0.21655273</c:v>
                </c:pt>
                <c:pt idx="80">
                  <c:v>0.21655273</c:v>
                </c:pt>
                <c:pt idx="81">
                  <c:v>0.21655273</c:v>
                </c:pt>
                <c:pt idx="82">
                  <c:v>0.21643066</c:v>
                </c:pt>
                <c:pt idx="83">
                  <c:v>0.21643066</c:v>
                </c:pt>
                <c:pt idx="84">
                  <c:v>0.21643066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78-440E-B344-E355D0F7C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010384"/>
        <c:axId val="669005904"/>
      </c:lineChart>
      <c:catAx>
        <c:axId val="669010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05904"/>
        <c:crosses val="autoZero"/>
        <c:auto val="1"/>
        <c:lblAlgn val="ctr"/>
        <c:lblOffset val="100"/>
        <c:noMultiLvlLbl val="0"/>
      </c:catAx>
      <c:valAx>
        <c:axId val="66900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1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'aluminum 10MayPM 1'!$N$1</c:f>
              <c:strCache>
                <c:ptCount val="1"/>
                <c:pt idx="0">
                  <c:v>temperature_normalized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'aluminum 10MayPM 1'!$N$2:$N$86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3.9999999999999619E-2</c:v>
                </c:pt>
                <c:pt idx="3">
                  <c:v>3.9999999999999619E-2</c:v>
                </c:pt>
                <c:pt idx="4">
                  <c:v>3.9999999999999619E-2</c:v>
                </c:pt>
                <c:pt idx="5">
                  <c:v>3.9999999999999619E-2</c:v>
                </c:pt>
                <c:pt idx="6">
                  <c:v>7.9999999999999238E-2</c:v>
                </c:pt>
                <c:pt idx="7">
                  <c:v>7.9999999999999238E-2</c:v>
                </c:pt>
                <c:pt idx="8">
                  <c:v>7.9999999999999238E-2</c:v>
                </c:pt>
                <c:pt idx="9">
                  <c:v>7.9999999999999238E-2</c:v>
                </c:pt>
                <c:pt idx="10">
                  <c:v>7.9999999999999238E-2</c:v>
                </c:pt>
                <c:pt idx="11">
                  <c:v>7.9999999999999238E-2</c:v>
                </c:pt>
                <c:pt idx="12">
                  <c:v>0.46666666666666667</c:v>
                </c:pt>
                <c:pt idx="13">
                  <c:v>0.46666666666666667</c:v>
                </c:pt>
                <c:pt idx="14">
                  <c:v>0.58666666666666556</c:v>
                </c:pt>
                <c:pt idx="15">
                  <c:v>0.58666666666666556</c:v>
                </c:pt>
                <c:pt idx="16">
                  <c:v>0.65333333333333221</c:v>
                </c:pt>
                <c:pt idx="17">
                  <c:v>0.65333333333333221</c:v>
                </c:pt>
                <c:pt idx="18">
                  <c:v>0.70666666666666633</c:v>
                </c:pt>
                <c:pt idx="19">
                  <c:v>0.70666666666666633</c:v>
                </c:pt>
                <c:pt idx="20">
                  <c:v>0.71999999999999886</c:v>
                </c:pt>
                <c:pt idx="21">
                  <c:v>0.71999999999999886</c:v>
                </c:pt>
                <c:pt idx="22">
                  <c:v>0.70666666666666633</c:v>
                </c:pt>
                <c:pt idx="23">
                  <c:v>0.70666666666666633</c:v>
                </c:pt>
                <c:pt idx="24">
                  <c:v>0.4</c:v>
                </c:pt>
                <c:pt idx="25">
                  <c:v>0.4</c:v>
                </c:pt>
                <c:pt idx="26">
                  <c:v>0.37333333333333296</c:v>
                </c:pt>
                <c:pt idx="27">
                  <c:v>0.37333333333333296</c:v>
                </c:pt>
                <c:pt idx="28">
                  <c:v>0.35999999999999849</c:v>
                </c:pt>
                <c:pt idx="29">
                  <c:v>0.35999999999999849</c:v>
                </c:pt>
                <c:pt idx="30">
                  <c:v>0.33333333333333331</c:v>
                </c:pt>
                <c:pt idx="31">
                  <c:v>0.33333333333333331</c:v>
                </c:pt>
                <c:pt idx="32">
                  <c:v>0.31999999999999884</c:v>
                </c:pt>
                <c:pt idx="33">
                  <c:v>0.31999999999999884</c:v>
                </c:pt>
                <c:pt idx="34">
                  <c:v>0.41333333333333255</c:v>
                </c:pt>
                <c:pt idx="35">
                  <c:v>0.41333333333333255</c:v>
                </c:pt>
                <c:pt idx="36">
                  <c:v>0.6933333333333318</c:v>
                </c:pt>
                <c:pt idx="37">
                  <c:v>0.6933333333333318</c:v>
                </c:pt>
                <c:pt idx="38">
                  <c:v>0.8</c:v>
                </c:pt>
                <c:pt idx="39">
                  <c:v>0.8</c:v>
                </c:pt>
                <c:pt idx="40">
                  <c:v>0.8666666666666667</c:v>
                </c:pt>
                <c:pt idx="41">
                  <c:v>0.8666666666666667</c:v>
                </c:pt>
                <c:pt idx="42">
                  <c:v>0.89333333333333187</c:v>
                </c:pt>
                <c:pt idx="43">
                  <c:v>0.89333333333333187</c:v>
                </c:pt>
                <c:pt idx="44">
                  <c:v>0.94666666666666588</c:v>
                </c:pt>
                <c:pt idx="45">
                  <c:v>0.94666666666666588</c:v>
                </c:pt>
                <c:pt idx="46">
                  <c:v>0.8666666666666667</c:v>
                </c:pt>
                <c:pt idx="47">
                  <c:v>0.8666666666666667</c:v>
                </c:pt>
                <c:pt idx="48">
                  <c:v>0.6</c:v>
                </c:pt>
                <c:pt idx="49">
                  <c:v>0.6</c:v>
                </c:pt>
                <c:pt idx="50">
                  <c:v>0.51999999999999891</c:v>
                </c:pt>
                <c:pt idx="51">
                  <c:v>0.51999999999999891</c:v>
                </c:pt>
                <c:pt idx="52">
                  <c:v>0.50666666666666627</c:v>
                </c:pt>
                <c:pt idx="53">
                  <c:v>0.50666666666666627</c:v>
                </c:pt>
                <c:pt idx="54">
                  <c:v>0.47999999999999926</c:v>
                </c:pt>
                <c:pt idx="55">
                  <c:v>0.47999999999999926</c:v>
                </c:pt>
                <c:pt idx="56">
                  <c:v>0.46666666666666667</c:v>
                </c:pt>
                <c:pt idx="57">
                  <c:v>0.46666666666666667</c:v>
                </c:pt>
                <c:pt idx="58">
                  <c:v>0.49333333333333179</c:v>
                </c:pt>
                <c:pt idx="59">
                  <c:v>0.49333333333333179</c:v>
                </c:pt>
                <c:pt idx="60">
                  <c:v>0.82666666666666511</c:v>
                </c:pt>
                <c:pt idx="61">
                  <c:v>0.82666666666666511</c:v>
                </c:pt>
                <c:pt idx="62">
                  <c:v>0.91999999999999882</c:v>
                </c:pt>
                <c:pt idx="63">
                  <c:v>0.91999999999999882</c:v>
                </c:pt>
                <c:pt idx="64">
                  <c:v>0.94666666666666588</c:v>
                </c:pt>
                <c:pt idx="65">
                  <c:v>0.94666666666666588</c:v>
                </c:pt>
                <c:pt idx="66">
                  <c:v>0.98666666666666558</c:v>
                </c:pt>
                <c:pt idx="67">
                  <c:v>0.98666666666666558</c:v>
                </c:pt>
                <c:pt idx="68">
                  <c:v>1</c:v>
                </c:pt>
                <c:pt idx="69">
                  <c:v>1</c:v>
                </c:pt>
                <c:pt idx="70">
                  <c:v>0.98666666666666558</c:v>
                </c:pt>
                <c:pt idx="71">
                  <c:v>0.98666666666666558</c:v>
                </c:pt>
                <c:pt idx="72">
                  <c:v>0.66666666666666663</c:v>
                </c:pt>
                <c:pt idx="73">
                  <c:v>0.66666666666666663</c:v>
                </c:pt>
                <c:pt idx="74">
                  <c:v>0.57333333333333292</c:v>
                </c:pt>
                <c:pt idx="75">
                  <c:v>0.57333333333333292</c:v>
                </c:pt>
                <c:pt idx="76">
                  <c:v>0.51999999999999891</c:v>
                </c:pt>
                <c:pt idx="77">
                  <c:v>0.51999999999999891</c:v>
                </c:pt>
                <c:pt idx="78">
                  <c:v>0.53333333333333333</c:v>
                </c:pt>
                <c:pt idx="79">
                  <c:v>0.53333333333333333</c:v>
                </c:pt>
                <c:pt idx="80">
                  <c:v>0.49333333333333179</c:v>
                </c:pt>
                <c:pt idx="81">
                  <c:v>0.49333333333333179</c:v>
                </c:pt>
                <c:pt idx="82">
                  <c:v>0.46666666666666667</c:v>
                </c:pt>
                <c:pt idx="83">
                  <c:v>0.46666666666666667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73-4A0E-B0DF-D96DE380A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019024"/>
        <c:axId val="669018064"/>
      </c:lineChart>
      <c:catAx>
        <c:axId val="669019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18064"/>
        <c:crosses val="autoZero"/>
        <c:auto val="1"/>
        <c:lblAlgn val="ctr"/>
        <c:lblOffset val="100"/>
        <c:noMultiLvlLbl val="0"/>
      </c:catAx>
      <c:valAx>
        <c:axId val="6690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1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'aluminum 10MayPM 1'!$C$1</c:f>
              <c:strCache>
                <c:ptCount val="1"/>
                <c:pt idx="0">
                  <c:v>cluster_1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'aluminum 10MayPM 1'!$C$2:$C$86</c:f>
              <c:numCache>
                <c:formatCode>General</c:formatCode>
                <c:ptCount val="85"/>
                <c:pt idx="0">
                  <c:v>0.42857142857141001</c:v>
                </c:pt>
                <c:pt idx="1">
                  <c:v>0.28571428571426249</c:v>
                </c:pt>
                <c:pt idx="2">
                  <c:v>0.28571428571426249</c:v>
                </c:pt>
                <c:pt idx="3">
                  <c:v>0.28571428571426249</c:v>
                </c:pt>
                <c:pt idx="4">
                  <c:v>0.28571428571426249</c:v>
                </c:pt>
                <c:pt idx="5">
                  <c:v>0.28571428571426249</c:v>
                </c:pt>
                <c:pt idx="6">
                  <c:v>0.28571428571426249</c:v>
                </c:pt>
                <c:pt idx="7">
                  <c:v>0.28571428571426249</c:v>
                </c:pt>
                <c:pt idx="8">
                  <c:v>0.28571428571426249</c:v>
                </c:pt>
                <c:pt idx="9">
                  <c:v>0.28571428571426249</c:v>
                </c:pt>
                <c:pt idx="10">
                  <c:v>0.28571428571426249</c:v>
                </c:pt>
                <c:pt idx="11">
                  <c:v>0</c:v>
                </c:pt>
                <c:pt idx="12">
                  <c:v>0.28571428571426249</c:v>
                </c:pt>
                <c:pt idx="13">
                  <c:v>0.42857142857141001</c:v>
                </c:pt>
                <c:pt idx="14">
                  <c:v>0.42857142857141001</c:v>
                </c:pt>
                <c:pt idx="15">
                  <c:v>0.28571428571426249</c:v>
                </c:pt>
                <c:pt idx="16">
                  <c:v>0.57142857142855752</c:v>
                </c:pt>
                <c:pt idx="17">
                  <c:v>0.71428571428570498</c:v>
                </c:pt>
                <c:pt idx="18">
                  <c:v>0.85714285714285254</c:v>
                </c:pt>
                <c:pt idx="19">
                  <c:v>1</c:v>
                </c:pt>
                <c:pt idx="20">
                  <c:v>0.85714285714285254</c:v>
                </c:pt>
                <c:pt idx="21">
                  <c:v>0.85714285714285254</c:v>
                </c:pt>
                <c:pt idx="22">
                  <c:v>0.71428571428570498</c:v>
                </c:pt>
                <c:pt idx="23">
                  <c:v>0.57142857142855752</c:v>
                </c:pt>
                <c:pt idx="24">
                  <c:v>0.28571428571426249</c:v>
                </c:pt>
                <c:pt idx="25">
                  <c:v>0.28571428571426249</c:v>
                </c:pt>
                <c:pt idx="26">
                  <c:v>0.85714285714285254</c:v>
                </c:pt>
                <c:pt idx="27">
                  <c:v>1</c:v>
                </c:pt>
                <c:pt idx="28">
                  <c:v>0.57142857142855752</c:v>
                </c:pt>
                <c:pt idx="29">
                  <c:v>0.57142857142855752</c:v>
                </c:pt>
                <c:pt idx="30">
                  <c:v>0.42857142857141001</c:v>
                </c:pt>
                <c:pt idx="31">
                  <c:v>0.57142857142855752</c:v>
                </c:pt>
                <c:pt idx="32">
                  <c:v>0.57142857142855752</c:v>
                </c:pt>
                <c:pt idx="33">
                  <c:v>0.57142857142855752</c:v>
                </c:pt>
                <c:pt idx="34">
                  <c:v>0.57142857142855752</c:v>
                </c:pt>
                <c:pt idx="35">
                  <c:v>0.71428571428570498</c:v>
                </c:pt>
                <c:pt idx="36">
                  <c:v>0.85714285714285254</c:v>
                </c:pt>
                <c:pt idx="37">
                  <c:v>0.85714285714285254</c:v>
                </c:pt>
                <c:pt idx="38">
                  <c:v>0.85714285714285254</c:v>
                </c:pt>
                <c:pt idx="39">
                  <c:v>0.71428571428570498</c:v>
                </c:pt>
                <c:pt idx="40">
                  <c:v>0.85714285714285254</c:v>
                </c:pt>
                <c:pt idx="41">
                  <c:v>0.85714285714285254</c:v>
                </c:pt>
                <c:pt idx="42">
                  <c:v>0.85714285714285254</c:v>
                </c:pt>
                <c:pt idx="43">
                  <c:v>0.85714285714285254</c:v>
                </c:pt>
                <c:pt idx="44">
                  <c:v>0.85714285714285254</c:v>
                </c:pt>
                <c:pt idx="45">
                  <c:v>0.85714285714285254</c:v>
                </c:pt>
                <c:pt idx="46">
                  <c:v>0.85714285714285254</c:v>
                </c:pt>
                <c:pt idx="47">
                  <c:v>0.71428571428570498</c:v>
                </c:pt>
                <c:pt idx="48">
                  <c:v>0.57142857142855752</c:v>
                </c:pt>
                <c:pt idx="49">
                  <c:v>0.28571428571426249</c:v>
                </c:pt>
                <c:pt idx="50">
                  <c:v>0.42857142857141001</c:v>
                </c:pt>
                <c:pt idx="51">
                  <c:v>0.71428571428570498</c:v>
                </c:pt>
                <c:pt idx="52">
                  <c:v>0.57142857142855752</c:v>
                </c:pt>
                <c:pt idx="53">
                  <c:v>0.28571428571426249</c:v>
                </c:pt>
                <c:pt idx="54">
                  <c:v>0.28571428571426249</c:v>
                </c:pt>
                <c:pt idx="55">
                  <c:v>0.42857142857141001</c:v>
                </c:pt>
                <c:pt idx="56">
                  <c:v>0.57142857142855752</c:v>
                </c:pt>
                <c:pt idx="57">
                  <c:v>0.42857142857141001</c:v>
                </c:pt>
                <c:pt idx="58">
                  <c:v>0.42857142857141001</c:v>
                </c:pt>
                <c:pt idx="59">
                  <c:v>0.57142857142855752</c:v>
                </c:pt>
                <c:pt idx="60">
                  <c:v>0.85714285714285254</c:v>
                </c:pt>
                <c:pt idx="61">
                  <c:v>0.85714285714285254</c:v>
                </c:pt>
                <c:pt idx="62">
                  <c:v>0.85714285714285254</c:v>
                </c:pt>
                <c:pt idx="63">
                  <c:v>0.85714285714285254</c:v>
                </c:pt>
                <c:pt idx="64">
                  <c:v>0.85714285714285254</c:v>
                </c:pt>
                <c:pt idx="65">
                  <c:v>0.85714285714285254</c:v>
                </c:pt>
                <c:pt idx="66">
                  <c:v>0.85714285714285254</c:v>
                </c:pt>
                <c:pt idx="67">
                  <c:v>0.85714285714285254</c:v>
                </c:pt>
                <c:pt idx="68">
                  <c:v>0.85714285714285254</c:v>
                </c:pt>
                <c:pt idx="69">
                  <c:v>0.85714285714285254</c:v>
                </c:pt>
                <c:pt idx="70">
                  <c:v>0.85714285714285254</c:v>
                </c:pt>
                <c:pt idx="71">
                  <c:v>0.57142857142855752</c:v>
                </c:pt>
                <c:pt idx="72">
                  <c:v>0.57142857142855752</c:v>
                </c:pt>
                <c:pt idx="73">
                  <c:v>0.42857142857141001</c:v>
                </c:pt>
                <c:pt idx="74">
                  <c:v>0.28571428571426249</c:v>
                </c:pt>
                <c:pt idx="75">
                  <c:v>0.28571428571426249</c:v>
                </c:pt>
                <c:pt idx="76">
                  <c:v>0.28571428571426249</c:v>
                </c:pt>
                <c:pt idx="77">
                  <c:v>0.28571428571426249</c:v>
                </c:pt>
                <c:pt idx="78">
                  <c:v>0.28571428571426249</c:v>
                </c:pt>
                <c:pt idx="79">
                  <c:v>0.28571428571426249</c:v>
                </c:pt>
                <c:pt idx="80">
                  <c:v>0.28571428571426249</c:v>
                </c:pt>
                <c:pt idx="81">
                  <c:v>0.14285714285711501</c:v>
                </c:pt>
                <c:pt idx="82">
                  <c:v>0.14285714285711501</c:v>
                </c:pt>
                <c:pt idx="83">
                  <c:v>0.28571428571426249</c:v>
                </c:pt>
                <c:pt idx="84">
                  <c:v>0.28571428571426249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FE-4E18-BA2A-617794431C59}"/>
            </c:ext>
          </c:extLst>
        </c:ser>
        <c:ser>
          <c:idx val="2"/>
          <c:order val="1"/>
          <c:tx>
            <c:strRef>
              <c:f>'aluminum 10MayPM 1'!$E$1</c:f>
              <c:strCache>
                <c:ptCount val="1"/>
                <c:pt idx="0">
                  <c:v>cluster_2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'aluminum 10MayPM 1'!$E$2:$E$86</c:f>
              <c:numCache>
                <c:formatCode>General</c:formatCode>
                <c:ptCount val="85"/>
                <c:pt idx="0">
                  <c:v>0.33333029927911029</c:v>
                </c:pt>
                <c:pt idx="1">
                  <c:v>0.33333029927911029</c:v>
                </c:pt>
                <c:pt idx="2">
                  <c:v>0.22222019951940689</c:v>
                </c:pt>
                <c:pt idx="3">
                  <c:v>0.33333029927911029</c:v>
                </c:pt>
                <c:pt idx="4">
                  <c:v>0.33333029927911029</c:v>
                </c:pt>
                <c:pt idx="5">
                  <c:v>0.33333029927911029</c:v>
                </c:pt>
                <c:pt idx="6">
                  <c:v>0.33333029927911029</c:v>
                </c:pt>
                <c:pt idx="7">
                  <c:v>0.33333029927911029</c:v>
                </c:pt>
                <c:pt idx="8">
                  <c:v>0.33333029927911029</c:v>
                </c:pt>
                <c:pt idx="9">
                  <c:v>0.33333029927911029</c:v>
                </c:pt>
                <c:pt idx="10">
                  <c:v>0.33333029927911029</c:v>
                </c:pt>
                <c:pt idx="11">
                  <c:v>0.66666059855822057</c:v>
                </c:pt>
                <c:pt idx="12">
                  <c:v>0.66666059855822057</c:v>
                </c:pt>
                <c:pt idx="13">
                  <c:v>0.88888990024029657</c:v>
                </c:pt>
                <c:pt idx="14">
                  <c:v>1</c:v>
                </c:pt>
                <c:pt idx="15">
                  <c:v>0.88888990024029657</c:v>
                </c:pt>
                <c:pt idx="16">
                  <c:v>0.77777069831792411</c:v>
                </c:pt>
                <c:pt idx="17">
                  <c:v>0.88888990024029657</c:v>
                </c:pt>
                <c:pt idx="18">
                  <c:v>0.88888990024029657</c:v>
                </c:pt>
                <c:pt idx="19">
                  <c:v>0.88888990024029657</c:v>
                </c:pt>
                <c:pt idx="20">
                  <c:v>0.77777069831792411</c:v>
                </c:pt>
                <c:pt idx="21">
                  <c:v>0.88888990024029657</c:v>
                </c:pt>
                <c:pt idx="22">
                  <c:v>0.77777069831792411</c:v>
                </c:pt>
                <c:pt idx="23">
                  <c:v>0.33333029927911029</c:v>
                </c:pt>
                <c:pt idx="24">
                  <c:v>0.11111009975970344</c:v>
                </c:pt>
                <c:pt idx="25">
                  <c:v>0</c:v>
                </c:pt>
                <c:pt idx="26">
                  <c:v>0.55555049879851715</c:v>
                </c:pt>
                <c:pt idx="27">
                  <c:v>0.55555049879851715</c:v>
                </c:pt>
                <c:pt idx="28">
                  <c:v>0.77777069831792411</c:v>
                </c:pt>
                <c:pt idx="29">
                  <c:v>0.66666059855822057</c:v>
                </c:pt>
                <c:pt idx="30">
                  <c:v>0.77777069831792411</c:v>
                </c:pt>
                <c:pt idx="31">
                  <c:v>0.77777069831792411</c:v>
                </c:pt>
                <c:pt idx="32">
                  <c:v>0.88888990024029657</c:v>
                </c:pt>
                <c:pt idx="33">
                  <c:v>0.77777069831792411</c:v>
                </c:pt>
                <c:pt idx="34">
                  <c:v>0.77777069831792411</c:v>
                </c:pt>
                <c:pt idx="35">
                  <c:v>0.77777069831792411</c:v>
                </c:pt>
                <c:pt idx="36">
                  <c:v>0.88888990024029657</c:v>
                </c:pt>
                <c:pt idx="37">
                  <c:v>0.88888990024029657</c:v>
                </c:pt>
                <c:pt idx="38">
                  <c:v>0.88888990024029657</c:v>
                </c:pt>
                <c:pt idx="39">
                  <c:v>0.88888990024029657</c:v>
                </c:pt>
                <c:pt idx="40">
                  <c:v>0.77777069831792411</c:v>
                </c:pt>
                <c:pt idx="41">
                  <c:v>0.88888990024029657</c:v>
                </c:pt>
                <c:pt idx="42">
                  <c:v>0.88888990024029657</c:v>
                </c:pt>
                <c:pt idx="43">
                  <c:v>0.77777069831792411</c:v>
                </c:pt>
                <c:pt idx="44">
                  <c:v>0.88888990024029657</c:v>
                </c:pt>
                <c:pt idx="45">
                  <c:v>0.88888990024029657</c:v>
                </c:pt>
                <c:pt idx="46">
                  <c:v>0.88888990024029657</c:v>
                </c:pt>
                <c:pt idx="47">
                  <c:v>0.44444039903881377</c:v>
                </c:pt>
                <c:pt idx="48">
                  <c:v>0.33333029927911029</c:v>
                </c:pt>
                <c:pt idx="49">
                  <c:v>0.22222019951940689</c:v>
                </c:pt>
                <c:pt idx="50">
                  <c:v>0.88888990024029657</c:v>
                </c:pt>
                <c:pt idx="51">
                  <c:v>0.88888990024029657</c:v>
                </c:pt>
                <c:pt idx="52">
                  <c:v>0.88888990024029657</c:v>
                </c:pt>
                <c:pt idx="53">
                  <c:v>0.88888990024029657</c:v>
                </c:pt>
                <c:pt idx="54">
                  <c:v>0.88888990024029657</c:v>
                </c:pt>
                <c:pt idx="55">
                  <c:v>0.88888990024029657</c:v>
                </c:pt>
                <c:pt idx="56">
                  <c:v>1</c:v>
                </c:pt>
                <c:pt idx="57">
                  <c:v>0.88888990024029657</c:v>
                </c:pt>
                <c:pt idx="58">
                  <c:v>0.88888990024029657</c:v>
                </c:pt>
                <c:pt idx="59">
                  <c:v>0.88888990024029657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0.88888990024029657</c:v>
                </c:pt>
                <c:pt idx="64">
                  <c:v>1</c:v>
                </c:pt>
                <c:pt idx="65">
                  <c:v>1</c:v>
                </c:pt>
                <c:pt idx="66">
                  <c:v>0.88888990024029657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0.66666059855822057</c:v>
                </c:pt>
                <c:pt idx="72">
                  <c:v>0.44444039903881377</c:v>
                </c:pt>
                <c:pt idx="73">
                  <c:v>0.33333029927911029</c:v>
                </c:pt>
                <c:pt idx="74">
                  <c:v>0.55555049879851715</c:v>
                </c:pt>
                <c:pt idx="75">
                  <c:v>0.55555049879851715</c:v>
                </c:pt>
                <c:pt idx="76">
                  <c:v>0.77777069831792411</c:v>
                </c:pt>
                <c:pt idx="77">
                  <c:v>0.66666059855822057</c:v>
                </c:pt>
                <c:pt idx="78">
                  <c:v>0.66666059855822057</c:v>
                </c:pt>
                <c:pt idx="79">
                  <c:v>0.77777069831792411</c:v>
                </c:pt>
                <c:pt idx="80">
                  <c:v>0.66666059855822057</c:v>
                </c:pt>
                <c:pt idx="81">
                  <c:v>0.77777069831792411</c:v>
                </c:pt>
                <c:pt idx="82">
                  <c:v>0.66666059855822057</c:v>
                </c:pt>
                <c:pt idx="83">
                  <c:v>0.66666059855822057</c:v>
                </c:pt>
                <c:pt idx="84">
                  <c:v>0.77777069831792411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FE-4E18-BA2A-617794431C59}"/>
            </c:ext>
          </c:extLst>
        </c:ser>
        <c:ser>
          <c:idx val="3"/>
          <c:order val="2"/>
          <c:tx>
            <c:strRef>
              <c:f>'aluminum 10MayPM 1'!$G$1</c:f>
              <c:strCache>
                <c:ptCount val="1"/>
                <c:pt idx="0">
                  <c:v>cluster_3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'aluminum 10MayPM 1'!$G$2:$G$86</c:f>
              <c:numCache>
                <c:formatCode>General</c:formatCode>
                <c:ptCount val="85"/>
                <c:pt idx="0">
                  <c:v>0.14285547103569426</c:v>
                </c:pt>
                <c:pt idx="1">
                  <c:v>0</c:v>
                </c:pt>
                <c:pt idx="2">
                  <c:v>0</c:v>
                </c:pt>
                <c:pt idx="3">
                  <c:v>0.28571094207138853</c:v>
                </c:pt>
                <c:pt idx="4">
                  <c:v>0.28571094207138853</c:v>
                </c:pt>
                <c:pt idx="5">
                  <c:v>0.28571094207138853</c:v>
                </c:pt>
                <c:pt idx="6">
                  <c:v>0.28571094207138853</c:v>
                </c:pt>
                <c:pt idx="7">
                  <c:v>0.28571094207138853</c:v>
                </c:pt>
                <c:pt idx="8">
                  <c:v>0.28571094207138853</c:v>
                </c:pt>
                <c:pt idx="9">
                  <c:v>0.28571094207138853</c:v>
                </c:pt>
                <c:pt idx="10">
                  <c:v>0.28571094207138853</c:v>
                </c:pt>
                <c:pt idx="11">
                  <c:v>0.14285547103569426</c:v>
                </c:pt>
                <c:pt idx="12">
                  <c:v>0.14285547103569426</c:v>
                </c:pt>
                <c:pt idx="13">
                  <c:v>0</c:v>
                </c:pt>
                <c:pt idx="14">
                  <c:v>0</c:v>
                </c:pt>
                <c:pt idx="15">
                  <c:v>0.14285547103569426</c:v>
                </c:pt>
                <c:pt idx="16">
                  <c:v>0.28571094207138853</c:v>
                </c:pt>
                <c:pt idx="17">
                  <c:v>0.28571094207138853</c:v>
                </c:pt>
                <c:pt idx="18">
                  <c:v>0.14285547103569426</c:v>
                </c:pt>
                <c:pt idx="19">
                  <c:v>0.28571094207138853</c:v>
                </c:pt>
                <c:pt idx="20">
                  <c:v>0.42856641310708282</c:v>
                </c:pt>
                <c:pt idx="21">
                  <c:v>0.28571094207138853</c:v>
                </c:pt>
                <c:pt idx="22">
                  <c:v>0.14285547103569426</c:v>
                </c:pt>
                <c:pt idx="23">
                  <c:v>0</c:v>
                </c:pt>
                <c:pt idx="24">
                  <c:v>0.85714452896430571</c:v>
                </c:pt>
                <c:pt idx="25">
                  <c:v>0.71428905792861141</c:v>
                </c:pt>
                <c:pt idx="26">
                  <c:v>0.71428905792861141</c:v>
                </c:pt>
                <c:pt idx="27">
                  <c:v>1</c:v>
                </c:pt>
                <c:pt idx="28">
                  <c:v>0.85714452896430571</c:v>
                </c:pt>
                <c:pt idx="29">
                  <c:v>0.85714452896430571</c:v>
                </c:pt>
                <c:pt idx="30">
                  <c:v>0.85714452896430571</c:v>
                </c:pt>
                <c:pt idx="31">
                  <c:v>0.71428905792861141</c:v>
                </c:pt>
                <c:pt idx="32">
                  <c:v>0.71428905792861141</c:v>
                </c:pt>
                <c:pt idx="33">
                  <c:v>0.85714452896430571</c:v>
                </c:pt>
                <c:pt idx="34">
                  <c:v>0.85714452896430571</c:v>
                </c:pt>
                <c:pt idx="35">
                  <c:v>0.42856641310708282</c:v>
                </c:pt>
                <c:pt idx="36">
                  <c:v>0.57142188414277706</c:v>
                </c:pt>
                <c:pt idx="37">
                  <c:v>0.42856641310708282</c:v>
                </c:pt>
                <c:pt idx="38">
                  <c:v>0.28571094207138853</c:v>
                </c:pt>
                <c:pt idx="39">
                  <c:v>0.42856641310708282</c:v>
                </c:pt>
                <c:pt idx="40">
                  <c:v>0.42856641310708282</c:v>
                </c:pt>
                <c:pt idx="41">
                  <c:v>0.57142188414277706</c:v>
                </c:pt>
                <c:pt idx="42">
                  <c:v>0.28571094207138853</c:v>
                </c:pt>
                <c:pt idx="43">
                  <c:v>0.42856641310708282</c:v>
                </c:pt>
                <c:pt idx="44">
                  <c:v>0.57142188414277706</c:v>
                </c:pt>
                <c:pt idx="45">
                  <c:v>0.28571094207138853</c:v>
                </c:pt>
                <c:pt idx="46">
                  <c:v>0.28571094207138853</c:v>
                </c:pt>
                <c:pt idx="47">
                  <c:v>0.71428905792861141</c:v>
                </c:pt>
                <c:pt idx="48">
                  <c:v>0.71428905792861141</c:v>
                </c:pt>
                <c:pt idx="49">
                  <c:v>0.85714452896430571</c:v>
                </c:pt>
                <c:pt idx="50">
                  <c:v>0.71428905792861141</c:v>
                </c:pt>
                <c:pt idx="51">
                  <c:v>0.42856641310708282</c:v>
                </c:pt>
                <c:pt idx="52">
                  <c:v>0.42856641310708282</c:v>
                </c:pt>
                <c:pt idx="53">
                  <c:v>0.42856641310708282</c:v>
                </c:pt>
                <c:pt idx="54">
                  <c:v>0.57142188414277706</c:v>
                </c:pt>
                <c:pt idx="55">
                  <c:v>0.57142188414277706</c:v>
                </c:pt>
                <c:pt idx="56">
                  <c:v>0.42856641310708282</c:v>
                </c:pt>
                <c:pt idx="57">
                  <c:v>0.57142188414277706</c:v>
                </c:pt>
                <c:pt idx="58">
                  <c:v>0.57142188414277706</c:v>
                </c:pt>
                <c:pt idx="59">
                  <c:v>0.57142188414277706</c:v>
                </c:pt>
                <c:pt idx="60">
                  <c:v>0.57142188414277706</c:v>
                </c:pt>
                <c:pt idx="61">
                  <c:v>0.57142188414277706</c:v>
                </c:pt>
                <c:pt idx="62">
                  <c:v>0.42856641310708282</c:v>
                </c:pt>
                <c:pt idx="63">
                  <c:v>0.28571094207138853</c:v>
                </c:pt>
                <c:pt idx="64">
                  <c:v>0.42856641310708282</c:v>
                </c:pt>
                <c:pt idx="65">
                  <c:v>0.28571094207138853</c:v>
                </c:pt>
                <c:pt idx="66">
                  <c:v>0.42856641310708282</c:v>
                </c:pt>
                <c:pt idx="67">
                  <c:v>0.42856641310708282</c:v>
                </c:pt>
                <c:pt idx="68">
                  <c:v>0.28571094207138853</c:v>
                </c:pt>
                <c:pt idx="69">
                  <c:v>0.42856641310708282</c:v>
                </c:pt>
                <c:pt idx="70">
                  <c:v>0.57142188414277706</c:v>
                </c:pt>
                <c:pt idx="71">
                  <c:v>0.71428905792861141</c:v>
                </c:pt>
                <c:pt idx="72">
                  <c:v>0.57142188414277706</c:v>
                </c:pt>
                <c:pt idx="73">
                  <c:v>0.57142188414277706</c:v>
                </c:pt>
                <c:pt idx="74">
                  <c:v>0.71428905792861141</c:v>
                </c:pt>
                <c:pt idx="75">
                  <c:v>0.57142188414277706</c:v>
                </c:pt>
                <c:pt idx="76">
                  <c:v>0.71428905792861141</c:v>
                </c:pt>
                <c:pt idx="77">
                  <c:v>0.57142188414277706</c:v>
                </c:pt>
                <c:pt idx="78">
                  <c:v>0.71428905792861141</c:v>
                </c:pt>
                <c:pt idx="79">
                  <c:v>0.42856641310708282</c:v>
                </c:pt>
                <c:pt idx="80">
                  <c:v>0.71428905792861141</c:v>
                </c:pt>
                <c:pt idx="81">
                  <c:v>0.71428905792861141</c:v>
                </c:pt>
                <c:pt idx="82">
                  <c:v>0.57142188414277706</c:v>
                </c:pt>
                <c:pt idx="83">
                  <c:v>0.42856641310708282</c:v>
                </c:pt>
                <c:pt idx="84">
                  <c:v>0.57142188414277706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FE-4E18-BA2A-617794431C59}"/>
            </c:ext>
          </c:extLst>
        </c:ser>
        <c:ser>
          <c:idx val="4"/>
          <c:order val="3"/>
          <c:tx>
            <c:strRef>
              <c:f>'aluminum 10MayPM 1'!$I$1</c:f>
              <c:strCache>
                <c:ptCount val="1"/>
                <c:pt idx="0">
                  <c:v>cluster_4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'aluminum 10MayPM 1'!$I$2:$I$86</c:f>
              <c:numCache>
                <c:formatCode>General</c:formatCode>
                <c:ptCount val="85"/>
                <c:pt idx="0">
                  <c:v>0.50000000000001421</c:v>
                </c:pt>
                <c:pt idx="1">
                  <c:v>0.25000000000000711</c:v>
                </c:pt>
                <c:pt idx="2">
                  <c:v>0.50000000000001421</c:v>
                </c:pt>
                <c:pt idx="3">
                  <c:v>0.50000000000001421</c:v>
                </c:pt>
                <c:pt idx="4">
                  <c:v>0.50000000000001421</c:v>
                </c:pt>
                <c:pt idx="5">
                  <c:v>0.50000000000001421</c:v>
                </c:pt>
                <c:pt idx="6">
                  <c:v>0.50000000000001421</c:v>
                </c:pt>
                <c:pt idx="7">
                  <c:v>0.50000000000001421</c:v>
                </c:pt>
                <c:pt idx="8">
                  <c:v>0.50000000000001421</c:v>
                </c:pt>
                <c:pt idx="9">
                  <c:v>0.50000000000001421</c:v>
                </c:pt>
                <c:pt idx="10">
                  <c:v>0.50000000000001421</c:v>
                </c:pt>
                <c:pt idx="11">
                  <c:v>0.50000000000001421</c:v>
                </c:pt>
                <c:pt idx="12">
                  <c:v>0.62500000000001776</c:v>
                </c:pt>
                <c:pt idx="13">
                  <c:v>0.75000000000002132</c:v>
                </c:pt>
                <c:pt idx="14">
                  <c:v>0.75000000000002132</c:v>
                </c:pt>
                <c:pt idx="15">
                  <c:v>0.62500000000001776</c:v>
                </c:pt>
                <c:pt idx="16">
                  <c:v>0.62500000000001776</c:v>
                </c:pt>
                <c:pt idx="17">
                  <c:v>0.75000000000002132</c:v>
                </c:pt>
                <c:pt idx="18">
                  <c:v>0.62500000000001776</c:v>
                </c:pt>
                <c:pt idx="19">
                  <c:v>0.62500000000001776</c:v>
                </c:pt>
                <c:pt idx="20">
                  <c:v>0.75000000000002132</c:v>
                </c:pt>
                <c:pt idx="21">
                  <c:v>0.75000000000002132</c:v>
                </c:pt>
                <c:pt idx="22">
                  <c:v>0.87500000000002487</c:v>
                </c:pt>
                <c:pt idx="23">
                  <c:v>0.50000000000001421</c:v>
                </c:pt>
                <c:pt idx="24">
                  <c:v>0.62500000000001776</c:v>
                </c:pt>
                <c:pt idx="25">
                  <c:v>0.37500000000001066</c:v>
                </c:pt>
                <c:pt idx="26">
                  <c:v>0.12500000000000355</c:v>
                </c:pt>
                <c:pt idx="27">
                  <c:v>0.37500000000001066</c:v>
                </c:pt>
                <c:pt idx="28">
                  <c:v>0.50000000000001421</c:v>
                </c:pt>
                <c:pt idx="29">
                  <c:v>0.37500000000001066</c:v>
                </c:pt>
                <c:pt idx="30">
                  <c:v>0.50000000000001421</c:v>
                </c:pt>
                <c:pt idx="31">
                  <c:v>0.50000000000001421</c:v>
                </c:pt>
                <c:pt idx="32">
                  <c:v>0.50000000000001421</c:v>
                </c:pt>
                <c:pt idx="33">
                  <c:v>0.37500000000001066</c:v>
                </c:pt>
                <c:pt idx="34">
                  <c:v>0.25000000000000711</c:v>
                </c:pt>
                <c:pt idx="35">
                  <c:v>0.75000000000002132</c:v>
                </c:pt>
                <c:pt idx="36">
                  <c:v>1</c:v>
                </c:pt>
                <c:pt idx="37">
                  <c:v>0.87500000000002487</c:v>
                </c:pt>
                <c:pt idx="38">
                  <c:v>0.75000000000002132</c:v>
                </c:pt>
                <c:pt idx="39">
                  <c:v>0.75000000000002132</c:v>
                </c:pt>
                <c:pt idx="40">
                  <c:v>0.75000000000002132</c:v>
                </c:pt>
                <c:pt idx="41">
                  <c:v>0.75000000000002132</c:v>
                </c:pt>
                <c:pt idx="42">
                  <c:v>0.75000000000002132</c:v>
                </c:pt>
                <c:pt idx="43">
                  <c:v>0.87500000000002487</c:v>
                </c:pt>
                <c:pt idx="44">
                  <c:v>0.87500000000002487</c:v>
                </c:pt>
                <c:pt idx="45">
                  <c:v>0.75000000000002132</c:v>
                </c:pt>
                <c:pt idx="46">
                  <c:v>0.75000000000002132</c:v>
                </c:pt>
                <c:pt idx="47">
                  <c:v>0.62500000000001776</c:v>
                </c:pt>
                <c:pt idx="48">
                  <c:v>0.50000000000001421</c:v>
                </c:pt>
                <c:pt idx="49">
                  <c:v>0.12500000000000355</c:v>
                </c:pt>
                <c:pt idx="50">
                  <c:v>0</c:v>
                </c:pt>
                <c:pt idx="51">
                  <c:v>0.25000000000000711</c:v>
                </c:pt>
                <c:pt idx="52">
                  <c:v>0.25000000000000711</c:v>
                </c:pt>
                <c:pt idx="53">
                  <c:v>0.25000000000000711</c:v>
                </c:pt>
                <c:pt idx="54">
                  <c:v>0.12500000000000355</c:v>
                </c:pt>
                <c:pt idx="55">
                  <c:v>0.12500000000000355</c:v>
                </c:pt>
                <c:pt idx="56">
                  <c:v>0.25000000000000711</c:v>
                </c:pt>
                <c:pt idx="57">
                  <c:v>0.25000000000000711</c:v>
                </c:pt>
                <c:pt idx="58">
                  <c:v>0.25000000000000711</c:v>
                </c:pt>
                <c:pt idx="59">
                  <c:v>1</c:v>
                </c:pt>
                <c:pt idx="60">
                  <c:v>0.87500000000002487</c:v>
                </c:pt>
                <c:pt idx="61">
                  <c:v>0.87500000000002487</c:v>
                </c:pt>
                <c:pt idx="62">
                  <c:v>0.87500000000002487</c:v>
                </c:pt>
                <c:pt idx="63">
                  <c:v>0.75000000000002132</c:v>
                </c:pt>
                <c:pt idx="64">
                  <c:v>0.75000000000002132</c:v>
                </c:pt>
                <c:pt idx="65">
                  <c:v>0.75000000000002132</c:v>
                </c:pt>
                <c:pt idx="66">
                  <c:v>0.87500000000002487</c:v>
                </c:pt>
                <c:pt idx="67">
                  <c:v>0.87500000000002487</c:v>
                </c:pt>
                <c:pt idx="68">
                  <c:v>0.75000000000002132</c:v>
                </c:pt>
                <c:pt idx="69">
                  <c:v>0.62500000000001776</c:v>
                </c:pt>
                <c:pt idx="70">
                  <c:v>0.62500000000001776</c:v>
                </c:pt>
                <c:pt idx="71">
                  <c:v>0.75000000000002132</c:v>
                </c:pt>
                <c:pt idx="72">
                  <c:v>0.62500000000001776</c:v>
                </c:pt>
                <c:pt idx="73">
                  <c:v>0.25000000000000711</c:v>
                </c:pt>
                <c:pt idx="74">
                  <c:v>0.25000000000000711</c:v>
                </c:pt>
                <c:pt idx="75">
                  <c:v>0.12500000000000355</c:v>
                </c:pt>
                <c:pt idx="76">
                  <c:v>0</c:v>
                </c:pt>
                <c:pt idx="77">
                  <c:v>0</c:v>
                </c:pt>
                <c:pt idx="78">
                  <c:v>0.12500000000000355</c:v>
                </c:pt>
                <c:pt idx="79">
                  <c:v>0</c:v>
                </c:pt>
                <c:pt idx="80">
                  <c:v>0</c:v>
                </c:pt>
                <c:pt idx="81">
                  <c:v>0.12500000000000355</c:v>
                </c:pt>
                <c:pt idx="82">
                  <c:v>0.12500000000000355</c:v>
                </c:pt>
                <c:pt idx="83">
                  <c:v>0.12500000000000355</c:v>
                </c:pt>
                <c:pt idx="84">
                  <c:v>0.25000000000000711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FE-4E18-BA2A-617794431C59}"/>
            </c:ext>
          </c:extLst>
        </c:ser>
        <c:ser>
          <c:idx val="5"/>
          <c:order val="4"/>
          <c:tx>
            <c:strRef>
              <c:f>'aluminum 10MayPM 1'!$K$1</c:f>
              <c:strCache>
                <c:ptCount val="1"/>
                <c:pt idx="0">
                  <c:v>cluster_5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'aluminum 10MayPM 1'!$K$2:$K$86</c:f>
              <c:numCache>
                <c:formatCode>General</c:formatCode>
                <c:ptCount val="85"/>
                <c:pt idx="0">
                  <c:v>1</c:v>
                </c:pt>
                <c:pt idx="1">
                  <c:v>1</c:v>
                </c:pt>
                <c:pt idx="2">
                  <c:v>0.33332423133635997</c:v>
                </c:pt>
                <c:pt idx="3">
                  <c:v>0.33332423133635997</c:v>
                </c:pt>
                <c:pt idx="4">
                  <c:v>0.33332423133635997</c:v>
                </c:pt>
                <c:pt idx="5">
                  <c:v>0.33332423133635997</c:v>
                </c:pt>
                <c:pt idx="6">
                  <c:v>0.33332423133635997</c:v>
                </c:pt>
                <c:pt idx="7">
                  <c:v>0.33332423133635997</c:v>
                </c:pt>
                <c:pt idx="8">
                  <c:v>0.33332423133635997</c:v>
                </c:pt>
                <c:pt idx="9">
                  <c:v>0.33332423133635997</c:v>
                </c:pt>
                <c:pt idx="10">
                  <c:v>0.33332423133635997</c:v>
                </c:pt>
                <c:pt idx="11">
                  <c:v>0</c:v>
                </c:pt>
                <c:pt idx="12">
                  <c:v>0.66664846267271993</c:v>
                </c:pt>
                <c:pt idx="13">
                  <c:v>0.33332423133635997</c:v>
                </c:pt>
                <c:pt idx="14">
                  <c:v>0.66664846267271993</c:v>
                </c:pt>
                <c:pt idx="15">
                  <c:v>0.66664846267271993</c:v>
                </c:pt>
                <c:pt idx="16">
                  <c:v>0.66664846267271993</c:v>
                </c:pt>
                <c:pt idx="17">
                  <c:v>0.66664846267271993</c:v>
                </c:pt>
                <c:pt idx="18">
                  <c:v>0.66664846267271993</c:v>
                </c:pt>
                <c:pt idx="19">
                  <c:v>0</c:v>
                </c:pt>
                <c:pt idx="20">
                  <c:v>1</c:v>
                </c:pt>
                <c:pt idx="21">
                  <c:v>0.66664846267271993</c:v>
                </c:pt>
                <c:pt idx="22">
                  <c:v>0.66664846267271993</c:v>
                </c:pt>
                <c:pt idx="23">
                  <c:v>0</c:v>
                </c:pt>
                <c:pt idx="24">
                  <c:v>0.66664846267271993</c:v>
                </c:pt>
                <c:pt idx="25">
                  <c:v>1</c:v>
                </c:pt>
                <c:pt idx="26">
                  <c:v>0.66664846267271993</c:v>
                </c:pt>
                <c:pt idx="27">
                  <c:v>0.66664846267271993</c:v>
                </c:pt>
                <c:pt idx="28">
                  <c:v>0.33332423133635997</c:v>
                </c:pt>
                <c:pt idx="29">
                  <c:v>0.66664846267271993</c:v>
                </c:pt>
                <c:pt idx="30">
                  <c:v>0.66664846267271993</c:v>
                </c:pt>
                <c:pt idx="31">
                  <c:v>0.33332423133635997</c:v>
                </c:pt>
                <c:pt idx="32">
                  <c:v>0.66664846267271993</c:v>
                </c:pt>
                <c:pt idx="33">
                  <c:v>0.33332423133635997</c:v>
                </c:pt>
                <c:pt idx="34">
                  <c:v>0.33332423133635997</c:v>
                </c:pt>
                <c:pt idx="35">
                  <c:v>0.33332423133635997</c:v>
                </c:pt>
                <c:pt idx="36">
                  <c:v>0.66664846267271993</c:v>
                </c:pt>
                <c:pt idx="37">
                  <c:v>0.66664846267271993</c:v>
                </c:pt>
                <c:pt idx="38">
                  <c:v>1</c:v>
                </c:pt>
                <c:pt idx="39">
                  <c:v>0.66664846267271993</c:v>
                </c:pt>
                <c:pt idx="40">
                  <c:v>0.66664846267271993</c:v>
                </c:pt>
                <c:pt idx="41">
                  <c:v>0.66664846267271993</c:v>
                </c:pt>
                <c:pt idx="42">
                  <c:v>0.66664846267271993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0.66664846267271993</c:v>
                </c:pt>
                <c:pt idx="47">
                  <c:v>0.33332423133635997</c:v>
                </c:pt>
                <c:pt idx="48">
                  <c:v>0.66664846267271993</c:v>
                </c:pt>
                <c:pt idx="49">
                  <c:v>0.66664846267271993</c:v>
                </c:pt>
                <c:pt idx="50">
                  <c:v>0.66664846267271993</c:v>
                </c:pt>
                <c:pt idx="51">
                  <c:v>0.66664846267271993</c:v>
                </c:pt>
                <c:pt idx="52">
                  <c:v>0.33332423133635997</c:v>
                </c:pt>
                <c:pt idx="53">
                  <c:v>0.33332423133635997</c:v>
                </c:pt>
                <c:pt idx="54">
                  <c:v>0.33332423133635997</c:v>
                </c:pt>
                <c:pt idx="55">
                  <c:v>0.33332423133635997</c:v>
                </c:pt>
                <c:pt idx="56">
                  <c:v>0.33332423133635997</c:v>
                </c:pt>
                <c:pt idx="57">
                  <c:v>0.33332423133635997</c:v>
                </c:pt>
                <c:pt idx="58">
                  <c:v>0.33332423133635997</c:v>
                </c:pt>
                <c:pt idx="59">
                  <c:v>0.66664846267271993</c:v>
                </c:pt>
                <c:pt idx="60">
                  <c:v>0.66664846267271993</c:v>
                </c:pt>
                <c:pt idx="61">
                  <c:v>0.66664846267271993</c:v>
                </c:pt>
                <c:pt idx="62">
                  <c:v>0.66664846267271993</c:v>
                </c:pt>
                <c:pt idx="63">
                  <c:v>0.66664846267271993</c:v>
                </c:pt>
                <c:pt idx="64">
                  <c:v>1</c:v>
                </c:pt>
                <c:pt idx="65">
                  <c:v>0.66664846267271993</c:v>
                </c:pt>
                <c:pt idx="66">
                  <c:v>0.66664846267271993</c:v>
                </c:pt>
                <c:pt idx="67">
                  <c:v>1</c:v>
                </c:pt>
                <c:pt idx="68">
                  <c:v>0.66664846267271993</c:v>
                </c:pt>
                <c:pt idx="69">
                  <c:v>1</c:v>
                </c:pt>
                <c:pt idx="70">
                  <c:v>1</c:v>
                </c:pt>
                <c:pt idx="71">
                  <c:v>0.33332423133635997</c:v>
                </c:pt>
                <c:pt idx="72">
                  <c:v>0.66664846267271993</c:v>
                </c:pt>
                <c:pt idx="73">
                  <c:v>0.33332423133635997</c:v>
                </c:pt>
                <c:pt idx="74">
                  <c:v>1</c:v>
                </c:pt>
                <c:pt idx="75">
                  <c:v>0.66664846267271993</c:v>
                </c:pt>
                <c:pt idx="76">
                  <c:v>0.66664846267271993</c:v>
                </c:pt>
                <c:pt idx="77">
                  <c:v>0.66664846267271993</c:v>
                </c:pt>
                <c:pt idx="78">
                  <c:v>0.33332423133635997</c:v>
                </c:pt>
                <c:pt idx="79">
                  <c:v>0.33332423133635997</c:v>
                </c:pt>
                <c:pt idx="80">
                  <c:v>0.33332423133635997</c:v>
                </c:pt>
                <c:pt idx="81">
                  <c:v>0.33332423133635997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FE-4E18-BA2A-617794431C59}"/>
            </c:ext>
          </c:extLst>
        </c:ser>
        <c:ser>
          <c:idx val="0"/>
          <c:order val="5"/>
          <c:tx>
            <c:strRef>
              <c:f>'aluminum 10MayPM 1'!$N$1</c:f>
              <c:strCache>
                <c:ptCount val="1"/>
                <c:pt idx="0">
                  <c:v>temperature_normalized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'aluminum 10MayPM 1'!$N$2:$N$86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3.9999999999999619E-2</c:v>
                </c:pt>
                <c:pt idx="3">
                  <c:v>3.9999999999999619E-2</c:v>
                </c:pt>
                <c:pt idx="4">
                  <c:v>3.9999999999999619E-2</c:v>
                </c:pt>
                <c:pt idx="5">
                  <c:v>3.9999999999999619E-2</c:v>
                </c:pt>
                <c:pt idx="6">
                  <c:v>7.9999999999999238E-2</c:v>
                </c:pt>
                <c:pt idx="7">
                  <c:v>7.9999999999999238E-2</c:v>
                </c:pt>
                <c:pt idx="8">
                  <c:v>7.9999999999999238E-2</c:v>
                </c:pt>
                <c:pt idx="9">
                  <c:v>7.9999999999999238E-2</c:v>
                </c:pt>
                <c:pt idx="10">
                  <c:v>7.9999999999999238E-2</c:v>
                </c:pt>
                <c:pt idx="11">
                  <c:v>7.9999999999999238E-2</c:v>
                </c:pt>
                <c:pt idx="12">
                  <c:v>0.46666666666666667</c:v>
                </c:pt>
                <c:pt idx="13">
                  <c:v>0.46666666666666667</c:v>
                </c:pt>
                <c:pt idx="14">
                  <c:v>0.58666666666666556</c:v>
                </c:pt>
                <c:pt idx="15">
                  <c:v>0.58666666666666556</c:v>
                </c:pt>
                <c:pt idx="16">
                  <c:v>0.65333333333333221</c:v>
                </c:pt>
                <c:pt idx="17">
                  <c:v>0.65333333333333221</c:v>
                </c:pt>
                <c:pt idx="18">
                  <c:v>0.70666666666666633</c:v>
                </c:pt>
                <c:pt idx="19">
                  <c:v>0.70666666666666633</c:v>
                </c:pt>
                <c:pt idx="20">
                  <c:v>0.71999999999999886</c:v>
                </c:pt>
                <c:pt idx="21">
                  <c:v>0.71999999999999886</c:v>
                </c:pt>
                <c:pt idx="22">
                  <c:v>0.70666666666666633</c:v>
                </c:pt>
                <c:pt idx="23">
                  <c:v>0.70666666666666633</c:v>
                </c:pt>
                <c:pt idx="24">
                  <c:v>0.4</c:v>
                </c:pt>
                <c:pt idx="25">
                  <c:v>0.4</c:v>
                </c:pt>
                <c:pt idx="26">
                  <c:v>0.37333333333333296</c:v>
                </c:pt>
                <c:pt idx="27">
                  <c:v>0.37333333333333296</c:v>
                </c:pt>
                <c:pt idx="28">
                  <c:v>0.35999999999999849</c:v>
                </c:pt>
                <c:pt idx="29">
                  <c:v>0.35999999999999849</c:v>
                </c:pt>
                <c:pt idx="30">
                  <c:v>0.33333333333333331</c:v>
                </c:pt>
                <c:pt idx="31">
                  <c:v>0.33333333333333331</c:v>
                </c:pt>
                <c:pt idx="32">
                  <c:v>0.31999999999999884</c:v>
                </c:pt>
                <c:pt idx="33">
                  <c:v>0.31999999999999884</c:v>
                </c:pt>
                <c:pt idx="34">
                  <c:v>0.41333333333333255</c:v>
                </c:pt>
                <c:pt idx="35">
                  <c:v>0.41333333333333255</c:v>
                </c:pt>
                <c:pt idx="36">
                  <c:v>0.6933333333333318</c:v>
                </c:pt>
                <c:pt idx="37">
                  <c:v>0.6933333333333318</c:v>
                </c:pt>
                <c:pt idx="38">
                  <c:v>0.8</c:v>
                </c:pt>
                <c:pt idx="39">
                  <c:v>0.8</c:v>
                </c:pt>
                <c:pt idx="40">
                  <c:v>0.8666666666666667</c:v>
                </c:pt>
                <c:pt idx="41">
                  <c:v>0.8666666666666667</c:v>
                </c:pt>
                <c:pt idx="42">
                  <c:v>0.89333333333333187</c:v>
                </c:pt>
                <c:pt idx="43">
                  <c:v>0.89333333333333187</c:v>
                </c:pt>
                <c:pt idx="44">
                  <c:v>0.94666666666666588</c:v>
                </c:pt>
                <c:pt idx="45">
                  <c:v>0.94666666666666588</c:v>
                </c:pt>
                <c:pt idx="46">
                  <c:v>0.8666666666666667</c:v>
                </c:pt>
                <c:pt idx="47">
                  <c:v>0.8666666666666667</c:v>
                </c:pt>
                <c:pt idx="48">
                  <c:v>0.6</c:v>
                </c:pt>
                <c:pt idx="49">
                  <c:v>0.6</c:v>
                </c:pt>
                <c:pt idx="50">
                  <c:v>0.51999999999999891</c:v>
                </c:pt>
                <c:pt idx="51">
                  <c:v>0.51999999999999891</c:v>
                </c:pt>
                <c:pt idx="52">
                  <c:v>0.50666666666666627</c:v>
                </c:pt>
                <c:pt idx="53">
                  <c:v>0.50666666666666627</c:v>
                </c:pt>
                <c:pt idx="54">
                  <c:v>0.47999999999999926</c:v>
                </c:pt>
                <c:pt idx="55">
                  <c:v>0.47999999999999926</c:v>
                </c:pt>
                <c:pt idx="56">
                  <c:v>0.46666666666666667</c:v>
                </c:pt>
                <c:pt idx="57">
                  <c:v>0.46666666666666667</c:v>
                </c:pt>
                <c:pt idx="58">
                  <c:v>0.49333333333333179</c:v>
                </c:pt>
                <c:pt idx="59">
                  <c:v>0.49333333333333179</c:v>
                </c:pt>
                <c:pt idx="60">
                  <c:v>0.82666666666666511</c:v>
                </c:pt>
                <c:pt idx="61">
                  <c:v>0.82666666666666511</c:v>
                </c:pt>
                <c:pt idx="62">
                  <c:v>0.91999999999999882</c:v>
                </c:pt>
                <c:pt idx="63">
                  <c:v>0.91999999999999882</c:v>
                </c:pt>
                <c:pt idx="64">
                  <c:v>0.94666666666666588</c:v>
                </c:pt>
                <c:pt idx="65">
                  <c:v>0.94666666666666588</c:v>
                </c:pt>
                <c:pt idx="66">
                  <c:v>0.98666666666666558</c:v>
                </c:pt>
                <c:pt idx="67">
                  <c:v>0.98666666666666558</c:v>
                </c:pt>
                <c:pt idx="68">
                  <c:v>1</c:v>
                </c:pt>
                <c:pt idx="69">
                  <c:v>1</c:v>
                </c:pt>
                <c:pt idx="70">
                  <c:v>0.98666666666666558</c:v>
                </c:pt>
                <c:pt idx="71">
                  <c:v>0.98666666666666558</c:v>
                </c:pt>
                <c:pt idx="72">
                  <c:v>0.66666666666666663</c:v>
                </c:pt>
                <c:pt idx="73">
                  <c:v>0.66666666666666663</c:v>
                </c:pt>
                <c:pt idx="74">
                  <c:v>0.57333333333333292</c:v>
                </c:pt>
                <c:pt idx="75">
                  <c:v>0.57333333333333292</c:v>
                </c:pt>
                <c:pt idx="76">
                  <c:v>0.51999999999999891</c:v>
                </c:pt>
                <c:pt idx="77">
                  <c:v>0.51999999999999891</c:v>
                </c:pt>
                <c:pt idx="78">
                  <c:v>0.53333333333333333</c:v>
                </c:pt>
                <c:pt idx="79">
                  <c:v>0.53333333333333333</c:v>
                </c:pt>
                <c:pt idx="80">
                  <c:v>0.49333333333333179</c:v>
                </c:pt>
                <c:pt idx="81">
                  <c:v>0.49333333333333179</c:v>
                </c:pt>
                <c:pt idx="82">
                  <c:v>0.46666666666666667</c:v>
                </c:pt>
                <c:pt idx="83">
                  <c:v>0.46666666666666667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FE-4E18-BA2A-617794431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157136"/>
        <c:axId val="673161296"/>
      </c:lineChart>
      <c:catAx>
        <c:axId val="673157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61296"/>
        <c:crosses val="autoZero"/>
        <c:auto val="1"/>
        <c:lblAlgn val="ctr"/>
        <c:lblOffset val="100"/>
        <c:noMultiLvlLbl val="0"/>
      </c:catAx>
      <c:valAx>
        <c:axId val="67316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5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'aluminum 10MayPM 1'!$M$1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'aluminum 10MayPM 1'!$M$2:$M$86</c:f>
              <c:numCache>
                <c:formatCode>General</c:formatCode>
                <c:ptCount val="85"/>
                <c:pt idx="0">
                  <c:v>76.900000000000006</c:v>
                </c:pt>
                <c:pt idx="1">
                  <c:v>76.900000000000006</c:v>
                </c:pt>
                <c:pt idx="2">
                  <c:v>77.2</c:v>
                </c:pt>
                <c:pt idx="3">
                  <c:v>77.2</c:v>
                </c:pt>
                <c:pt idx="4">
                  <c:v>77.2</c:v>
                </c:pt>
                <c:pt idx="5">
                  <c:v>77.2</c:v>
                </c:pt>
                <c:pt idx="6">
                  <c:v>77.5</c:v>
                </c:pt>
                <c:pt idx="7">
                  <c:v>77.5</c:v>
                </c:pt>
                <c:pt idx="8">
                  <c:v>77.5</c:v>
                </c:pt>
                <c:pt idx="9">
                  <c:v>77.5</c:v>
                </c:pt>
                <c:pt idx="10">
                  <c:v>77.5</c:v>
                </c:pt>
                <c:pt idx="11">
                  <c:v>77.5</c:v>
                </c:pt>
                <c:pt idx="12">
                  <c:v>80.400000000000006</c:v>
                </c:pt>
                <c:pt idx="13">
                  <c:v>80.400000000000006</c:v>
                </c:pt>
                <c:pt idx="14">
                  <c:v>81.3</c:v>
                </c:pt>
                <c:pt idx="15">
                  <c:v>81.3</c:v>
                </c:pt>
                <c:pt idx="16">
                  <c:v>81.8</c:v>
                </c:pt>
                <c:pt idx="17">
                  <c:v>81.8</c:v>
                </c:pt>
                <c:pt idx="18">
                  <c:v>82.2</c:v>
                </c:pt>
                <c:pt idx="19">
                  <c:v>82.2</c:v>
                </c:pt>
                <c:pt idx="20">
                  <c:v>82.3</c:v>
                </c:pt>
                <c:pt idx="21">
                  <c:v>82.3</c:v>
                </c:pt>
                <c:pt idx="22">
                  <c:v>82.2</c:v>
                </c:pt>
                <c:pt idx="23">
                  <c:v>82.2</c:v>
                </c:pt>
                <c:pt idx="24">
                  <c:v>79.900000000000006</c:v>
                </c:pt>
                <c:pt idx="25">
                  <c:v>79.900000000000006</c:v>
                </c:pt>
                <c:pt idx="26">
                  <c:v>79.7</c:v>
                </c:pt>
                <c:pt idx="27">
                  <c:v>79.7</c:v>
                </c:pt>
                <c:pt idx="28">
                  <c:v>79.599999999999994</c:v>
                </c:pt>
                <c:pt idx="29">
                  <c:v>79.599999999999994</c:v>
                </c:pt>
                <c:pt idx="30">
                  <c:v>79.400000000000006</c:v>
                </c:pt>
                <c:pt idx="31">
                  <c:v>79.400000000000006</c:v>
                </c:pt>
                <c:pt idx="32">
                  <c:v>79.3</c:v>
                </c:pt>
                <c:pt idx="33">
                  <c:v>79.3</c:v>
                </c:pt>
                <c:pt idx="34">
                  <c:v>80</c:v>
                </c:pt>
                <c:pt idx="35">
                  <c:v>80</c:v>
                </c:pt>
                <c:pt idx="36">
                  <c:v>82.1</c:v>
                </c:pt>
                <c:pt idx="37">
                  <c:v>82.1</c:v>
                </c:pt>
                <c:pt idx="38">
                  <c:v>82.9</c:v>
                </c:pt>
                <c:pt idx="39">
                  <c:v>82.9</c:v>
                </c:pt>
                <c:pt idx="40">
                  <c:v>83.4</c:v>
                </c:pt>
                <c:pt idx="41">
                  <c:v>83.4</c:v>
                </c:pt>
                <c:pt idx="42">
                  <c:v>83.6</c:v>
                </c:pt>
                <c:pt idx="43">
                  <c:v>83.6</c:v>
                </c:pt>
                <c:pt idx="44">
                  <c:v>84</c:v>
                </c:pt>
                <c:pt idx="45">
                  <c:v>84</c:v>
                </c:pt>
                <c:pt idx="46">
                  <c:v>83.4</c:v>
                </c:pt>
                <c:pt idx="47">
                  <c:v>83.4</c:v>
                </c:pt>
                <c:pt idx="48">
                  <c:v>81.400000000000006</c:v>
                </c:pt>
                <c:pt idx="49">
                  <c:v>81.400000000000006</c:v>
                </c:pt>
                <c:pt idx="50">
                  <c:v>80.8</c:v>
                </c:pt>
                <c:pt idx="51">
                  <c:v>80.8</c:v>
                </c:pt>
                <c:pt idx="52">
                  <c:v>80.7</c:v>
                </c:pt>
                <c:pt idx="53">
                  <c:v>80.7</c:v>
                </c:pt>
                <c:pt idx="54">
                  <c:v>80.5</c:v>
                </c:pt>
                <c:pt idx="55">
                  <c:v>80.5</c:v>
                </c:pt>
                <c:pt idx="56">
                  <c:v>80.400000000000006</c:v>
                </c:pt>
                <c:pt idx="57">
                  <c:v>80.400000000000006</c:v>
                </c:pt>
                <c:pt idx="58">
                  <c:v>80.599999999999994</c:v>
                </c:pt>
                <c:pt idx="59">
                  <c:v>80.599999999999994</c:v>
                </c:pt>
                <c:pt idx="60">
                  <c:v>83.1</c:v>
                </c:pt>
                <c:pt idx="61">
                  <c:v>83.1</c:v>
                </c:pt>
                <c:pt idx="62">
                  <c:v>83.8</c:v>
                </c:pt>
                <c:pt idx="63">
                  <c:v>83.8</c:v>
                </c:pt>
                <c:pt idx="64">
                  <c:v>84</c:v>
                </c:pt>
                <c:pt idx="65">
                  <c:v>84</c:v>
                </c:pt>
                <c:pt idx="66">
                  <c:v>84.3</c:v>
                </c:pt>
                <c:pt idx="67">
                  <c:v>84.3</c:v>
                </c:pt>
                <c:pt idx="68">
                  <c:v>84.4</c:v>
                </c:pt>
                <c:pt idx="69">
                  <c:v>84.4</c:v>
                </c:pt>
                <c:pt idx="70">
                  <c:v>84.3</c:v>
                </c:pt>
                <c:pt idx="71">
                  <c:v>84.3</c:v>
                </c:pt>
                <c:pt idx="72">
                  <c:v>81.900000000000006</c:v>
                </c:pt>
                <c:pt idx="73">
                  <c:v>81.900000000000006</c:v>
                </c:pt>
                <c:pt idx="74">
                  <c:v>81.2</c:v>
                </c:pt>
                <c:pt idx="75">
                  <c:v>81.2</c:v>
                </c:pt>
                <c:pt idx="76">
                  <c:v>80.8</c:v>
                </c:pt>
                <c:pt idx="77">
                  <c:v>80.8</c:v>
                </c:pt>
                <c:pt idx="78">
                  <c:v>80.900000000000006</c:v>
                </c:pt>
                <c:pt idx="79">
                  <c:v>80.900000000000006</c:v>
                </c:pt>
                <c:pt idx="80">
                  <c:v>80.599999999999994</c:v>
                </c:pt>
                <c:pt idx="81">
                  <c:v>80.599999999999994</c:v>
                </c:pt>
                <c:pt idx="82">
                  <c:v>80.400000000000006</c:v>
                </c:pt>
                <c:pt idx="83">
                  <c:v>80.400000000000006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9E-4D5B-A741-23FAFE5D0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011984"/>
        <c:axId val="669014224"/>
      </c:lineChart>
      <c:catAx>
        <c:axId val="669011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14224"/>
        <c:crosses val="autoZero"/>
        <c:auto val="1"/>
        <c:lblAlgn val="ctr"/>
        <c:lblOffset val="100"/>
        <c:noMultiLvlLbl val="0"/>
      </c:catAx>
      <c:valAx>
        <c:axId val="66901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1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'aluminum 10MayPM 1'!$C$1</c:f>
              <c:strCache>
                <c:ptCount val="1"/>
                <c:pt idx="0">
                  <c:v>cluster_1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'aluminum 10MayPM 1'!$C$2:$C$86</c:f>
              <c:numCache>
                <c:formatCode>General</c:formatCode>
                <c:ptCount val="85"/>
                <c:pt idx="0">
                  <c:v>0.42857142857141001</c:v>
                </c:pt>
                <c:pt idx="1">
                  <c:v>0.28571428571426249</c:v>
                </c:pt>
                <c:pt idx="2">
                  <c:v>0.28571428571426249</c:v>
                </c:pt>
                <c:pt idx="3">
                  <c:v>0.28571428571426249</c:v>
                </c:pt>
                <c:pt idx="4">
                  <c:v>0.28571428571426249</c:v>
                </c:pt>
                <c:pt idx="5">
                  <c:v>0.28571428571426249</c:v>
                </c:pt>
                <c:pt idx="6">
                  <c:v>0.28571428571426249</c:v>
                </c:pt>
                <c:pt idx="7">
                  <c:v>0.28571428571426249</c:v>
                </c:pt>
                <c:pt idx="8">
                  <c:v>0.28571428571426249</c:v>
                </c:pt>
                <c:pt idx="9">
                  <c:v>0.28571428571426249</c:v>
                </c:pt>
                <c:pt idx="10">
                  <c:v>0.28571428571426249</c:v>
                </c:pt>
                <c:pt idx="11">
                  <c:v>0</c:v>
                </c:pt>
                <c:pt idx="12">
                  <c:v>0.28571428571426249</c:v>
                </c:pt>
                <c:pt idx="13">
                  <c:v>0.42857142857141001</c:v>
                </c:pt>
                <c:pt idx="14">
                  <c:v>0.42857142857141001</c:v>
                </c:pt>
                <c:pt idx="15">
                  <c:v>0.28571428571426249</c:v>
                </c:pt>
                <c:pt idx="16">
                  <c:v>0.57142857142855752</c:v>
                </c:pt>
                <c:pt idx="17">
                  <c:v>0.71428571428570498</c:v>
                </c:pt>
                <c:pt idx="18">
                  <c:v>0.85714285714285254</c:v>
                </c:pt>
                <c:pt idx="19">
                  <c:v>1</c:v>
                </c:pt>
                <c:pt idx="20">
                  <c:v>0.85714285714285254</c:v>
                </c:pt>
                <c:pt idx="21">
                  <c:v>0.85714285714285254</c:v>
                </c:pt>
                <c:pt idx="22">
                  <c:v>0.71428571428570498</c:v>
                </c:pt>
                <c:pt idx="23">
                  <c:v>0.57142857142855752</c:v>
                </c:pt>
                <c:pt idx="24">
                  <c:v>0.28571428571426249</c:v>
                </c:pt>
                <c:pt idx="25">
                  <c:v>0.28571428571426249</c:v>
                </c:pt>
                <c:pt idx="26">
                  <c:v>0.85714285714285254</c:v>
                </c:pt>
                <c:pt idx="27">
                  <c:v>1</c:v>
                </c:pt>
                <c:pt idx="28">
                  <c:v>0.57142857142855752</c:v>
                </c:pt>
                <c:pt idx="29">
                  <c:v>0.57142857142855752</c:v>
                </c:pt>
                <c:pt idx="30">
                  <c:v>0.42857142857141001</c:v>
                </c:pt>
                <c:pt idx="31">
                  <c:v>0.57142857142855752</c:v>
                </c:pt>
                <c:pt idx="32">
                  <c:v>0.57142857142855752</c:v>
                </c:pt>
                <c:pt idx="33">
                  <c:v>0.57142857142855752</c:v>
                </c:pt>
                <c:pt idx="34">
                  <c:v>0.57142857142855752</c:v>
                </c:pt>
                <c:pt idx="35">
                  <c:v>0.71428571428570498</c:v>
                </c:pt>
                <c:pt idx="36">
                  <c:v>0.85714285714285254</c:v>
                </c:pt>
                <c:pt idx="37">
                  <c:v>0.85714285714285254</c:v>
                </c:pt>
                <c:pt idx="38">
                  <c:v>0.85714285714285254</c:v>
                </c:pt>
                <c:pt idx="39">
                  <c:v>0.71428571428570498</c:v>
                </c:pt>
                <c:pt idx="40">
                  <c:v>0.85714285714285254</c:v>
                </c:pt>
                <c:pt idx="41">
                  <c:v>0.85714285714285254</c:v>
                </c:pt>
                <c:pt idx="42">
                  <c:v>0.85714285714285254</c:v>
                </c:pt>
                <c:pt idx="43">
                  <c:v>0.85714285714285254</c:v>
                </c:pt>
                <c:pt idx="44">
                  <c:v>0.85714285714285254</c:v>
                </c:pt>
                <c:pt idx="45">
                  <c:v>0.85714285714285254</c:v>
                </c:pt>
                <c:pt idx="46">
                  <c:v>0.85714285714285254</c:v>
                </c:pt>
                <c:pt idx="47">
                  <c:v>0.71428571428570498</c:v>
                </c:pt>
                <c:pt idx="48">
                  <c:v>0.57142857142855752</c:v>
                </c:pt>
                <c:pt idx="49">
                  <c:v>0.28571428571426249</c:v>
                </c:pt>
                <c:pt idx="50">
                  <c:v>0.42857142857141001</c:v>
                </c:pt>
                <c:pt idx="51">
                  <c:v>0.71428571428570498</c:v>
                </c:pt>
                <c:pt idx="52">
                  <c:v>0.57142857142855752</c:v>
                </c:pt>
                <c:pt idx="53">
                  <c:v>0.28571428571426249</c:v>
                </c:pt>
                <c:pt idx="54">
                  <c:v>0.28571428571426249</c:v>
                </c:pt>
                <c:pt idx="55">
                  <c:v>0.42857142857141001</c:v>
                </c:pt>
                <c:pt idx="56">
                  <c:v>0.57142857142855752</c:v>
                </c:pt>
                <c:pt idx="57">
                  <c:v>0.42857142857141001</c:v>
                </c:pt>
                <c:pt idx="58">
                  <c:v>0.42857142857141001</c:v>
                </c:pt>
                <c:pt idx="59">
                  <c:v>0.57142857142855752</c:v>
                </c:pt>
                <c:pt idx="60">
                  <c:v>0.85714285714285254</c:v>
                </c:pt>
                <c:pt idx="61">
                  <c:v>0.85714285714285254</c:v>
                </c:pt>
                <c:pt idx="62">
                  <c:v>0.85714285714285254</c:v>
                </c:pt>
                <c:pt idx="63">
                  <c:v>0.85714285714285254</c:v>
                </c:pt>
                <c:pt idx="64">
                  <c:v>0.85714285714285254</c:v>
                </c:pt>
                <c:pt idx="65">
                  <c:v>0.85714285714285254</c:v>
                </c:pt>
                <c:pt idx="66">
                  <c:v>0.85714285714285254</c:v>
                </c:pt>
                <c:pt idx="67">
                  <c:v>0.85714285714285254</c:v>
                </c:pt>
                <c:pt idx="68">
                  <c:v>0.85714285714285254</c:v>
                </c:pt>
                <c:pt idx="69">
                  <c:v>0.85714285714285254</c:v>
                </c:pt>
                <c:pt idx="70">
                  <c:v>0.85714285714285254</c:v>
                </c:pt>
                <c:pt idx="71">
                  <c:v>0.57142857142855752</c:v>
                </c:pt>
                <c:pt idx="72">
                  <c:v>0.57142857142855752</c:v>
                </c:pt>
                <c:pt idx="73">
                  <c:v>0.42857142857141001</c:v>
                </c:pt>
                <c:pt idx="74">
                  <c:v>0.28571428571426249</c:v>
                </c:pt>
                <c:pt idx="75">
                  <c:v>0.28571428571426249</c:v>
                </c:pt>
                <c:pt idx="76">
                  <c:v>0.28571428571426249</c:v>
                </c:pt>
                <c:pt idx="77">
                  <c:v>0.28571428571426249</c:v>
                </c:pt>
                <c:pt idx="78">
                  <c:v>0.28571428571426249</c:v>
                </c:pt>
                <c:pt idx="79">
                  <c:v>0.28571428571426249</c:v>
                </c:pt>
                <c:pt idx="80">
                  <c:v>0.28571428571426249</c:v>
                </c:pt>
                <c:pt idx="81">
                  <c:v>0.14285714285711501</c:v>
                </c:pt>
                <c:pt idx="82">
                  <c:v>0.14285714285711501</c:v>
                </c:pt>
                <c:pt idx="83">
                  <c:v>0.28571428571426249</c:v>
                </c:pt>
                <c:pt idx="84">
                  <c:v>0.28571428571426249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4-47C2-B431-C1F1C413EF45}"/>
            </c:ext>
          </c:extLst>
        </c:ser>
        <c:ser>
          <c:idx val="4"/>
          <c:order val="1"/>
          <c:tx>
            <c:strRef>
              <c:f>'aluminum 10MayPM 1'!$I$1</c:f>
              <c:strCache>
                <c:ptCount val="1"/>
                <c:pt idx="0">
                  <c:v>cluster_4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'aluminum 10MayPM 1'!$I$2:$I$86</c:f>
              <c:numCache>
                <c:formatCode>General</c:formatCode>
                <c:ptCount val="85"/>
                <c:pt idx="0">
                  <c:v>0.50000000000001421</c:v>
                </c:pt>
                <c:pt idx="1">
                  <c:v>0.25000000000000711</c:v>
                </c:pt>
                <c:pt idx="2">
                  <c:v>0.50000000000001421</c:v>
                </c:pt>
                <c:pt idx="3">
                  <c:v>0.50000000000001421</c:v>
                </c:pt>
                <c:pt idx="4">
                  <c:v>0.50000000000001421</c:v>
                </c:pt>
                <c:pt idx="5">
                  <c:v>0.50000000000001421</c:v>
                </c:pt>
                <c:pt idx="6">
                  <c:v>0.50000000000001421</c:v>
                </c:pt>
                <c:pt idx="7">
                  <c:v>0.50000000000001421</c:v>
                </c:pt>
                <c:pt idx="8">
                  <c:v>0.50000000000001421</c:v>
                </c:pt>
                <c:pt idx="9">
                  <c:v>0.50000000000001421</c:v>
                </c:pt>
                <c:pt idx="10">
                  <c:v>0.50000000000001421</c:v>
                </c:pt>
                <c:pt idx="11">
                  <c:v>0.50000000000001421</c:v>
                </c:pt>
                <c:pt idx="12">
                  <c:v>0.62500000000001776</c:v>
                </c:pt>
                <c:pt idx="13">
                  <c:v>0.75000000000002132</c:v>
                </c:pt>
                <c:pt idx="14">
                  <c:v>0.75000000000002132</c:v>
                </c:pt>
                <c:pt idx="15">
                  <c:v>0.62500000000001776</c:v>
                </c:pt>
                <c:pt idx="16">
                  <c:v>0.62500000000001776</c:v>
                </c:pt>
                <c:pt idx="17">
                  <c:v>0.75000000000002132</c:v>
                </c:pt>
                <c:pt idx="18">
                  <c:v>0.62500000000001776</c:v>
                </c:pt>
                <c:pt idx="19">
                  <c:v>0.62500000000001776</c:v>
                </c:pt>
                <c:pt idx="20">
                  <c:v>0.75000000000002132</c:v>
                </c:pt>
                <c:pt idx="21">
                  <c:v>0.75000000000002132</c:v>
                </c:pt>
                <c:pt idx="22">
                  <c:v>0.87500000000002487</c:v>
                </c:pt>
                <c:pt idx="23">
                  <c:v>0.50000000000001421</c:v>
                </c:pt>
                <c:pt idx="24">
                  <c:v>0.62500000000001776</c:v>
                </c:pt>
                <c:pt idx="25">
                  <c:v>0.37500000000001066</c:v>
                </c:pt>
                <c:pt idx="26">
                  <c:v>0.12500000000000355</c:v>
                </c:pt>
                <c:pt idx="27">
                  <c:v>0.37500000000001066</c:v>
                </c:pt>
                <c:pt idx="28">
                  <c:v>0.50000000000001421</c:v>
                </c:pt>
                <c:pt idx="29">
                  <c:v>0.37500000000001066</c:v>
                </c:pt>
                <c:pt idx="30">
                  <c:v>0.50000000000001421</c:v>
                </c:pt>
                <c:pt idx="31">
                  <c:v>0.50000000000001421</c:v>
                </c:pt>
                <c:pt idx="32">
                  <c:v>0.50000000000001421</c:v>
                </c:pt>
                <c:pt idx="33">
                  <c:v>0.37500000000001066</c:v>
                </c:pt>
                <c:pt idx="34">
                  <c:v>0.25000000000000711</c:v>
                </c:pt>
                <c:pt idx="35">
                  <c:v>0.75000000000002132</c:v>
                </c:pt>
                <c:pt idx="36">
                  <c:v>1</c:v>
                </c:pt>
                <c:pt idx="37">
                  <c:v>0.87500000000002487</c:v>
                </c:pt>
                <c:pt idx="38">
                  <c:v>0.75000000000002132</c:v>
                </c:pt>
                <c:pt idx="39">
                  <c:v>0.75000000000002132</c:v>
                </c:pt>
                <c:pt idx="40">
                  <c:v>0.75000000000002132</c:v>
                </c:pt>
                <c:pt idx="41">
                  <c:v>0.75000000000002132</c:v>
                </c:pt>
                <c:pt idx="42">
                  <c:v>0.75000000000002132</c:v>
                </c:pt>
                <c:pt idx="43">
                  <c:v>0.87500000000002487</c:v>
                </c:pt>
                <c:pt idx="44">
                  <c:v>0.87500000000002487</c:v>
                </c:pt>
                <c:pt idx="45">
                  <c:v>0.75000000000002132</c:v>
                </c:pt>
                <c:pt idx="46">
                  <c:v>0.75000000000002132</c:v>
                </c:pt>
                <c:pt idx="47">
                  <c:v>0.62500000000001776</c:v>
                </c:pt>
                <c:pt idx="48">
                  <c:v>0.50000000000001421</c:v>
                </c:pt>
                <c:pt idx="49">
                  <c:v>0.12500000000000355</c:v>
                </c:pt>
                <c:pt idx="50">
                  <c:v>0</c:v>
                </c:pt>
                <c:pt idx="51">
                  <c:v>0.25000000000000711</c:v>
                </c:pt>
                <c:pt idx="52">
                  <c:v>0.25000000000000711</c:v>
                </c:pt>
                <c:pt idx="53">
                  <c:v>0.25000000000000711</c:v>
                </c:pt>
                <c:pt idx="54">
                  <c:v>0.12500000000000355</c:v>
                </c:pt>
                <c:pt idx="55">
                  <c:v>0.12500000000000355</c:v>
                </c:pt>
                <c:pt idx="56">
                  <c:v>0.25000000000000711</c:v>
                </c:pt>
                <c:pt idx="57">
                  <c:v>0.25000000000000711</c:v>
                </c:pt>
                <c:pt idx="58">
                  <c:v>0.25000000000000711</c:v>
                </c:pt>
                <c:pt idx="59">
                  <c:v>1</c:v>
                </c:pt>
                <c:pt idx="60">
                  <c:v>0.87500000000002487</c:v>
                </c:pt>
                <c:pt idx="61">
                  <c:v>0.87500000000002487</c:v>
                </c:pt>
                <c:pt idx="62">
                  <c:v>0.87500000000002487</c:v>
                </c:pt>
                <c:pt idx="63">
                  <c:v>0.75000000000002132</c:v>
                </c:pt>
                <c:pt idx="64">
                  <c:v>0.75000000000002132</c:v>
                </c:pt>
                <c:pt idx="65">
                  <c:v>0.75000000000002132</c:v>
                </c:pt>
                <c:pt idx="66">
                  <c:v>0.87500000000002487</c:v>
                </c:pt>
                <c:pt idx="67">
                  <c:v>0.87500000000002487</c:v>
                </c:pt>
                <c:pt idx="68">
                  <c:v>0.75000000000002132</c:v>
                </c:pt>
                <c:pt idx="69">
                  <c:v>0.62500000000001776</c:v>
                </c:pt>
                <c:pt idx="70">
                  <c:v>0.62500000000001776</c:v>
                </c:pt>
                <c:pt idx="71">
                  <c:v>0.75000000000002132</c:v>
                </c:pt>
                <c:pt idx="72">
                  <c:v>0.62500000000001776</c:v>
                </c:pt>
                <c:pt idx="73">
                  <c:v>0.25000000000000711</c:v>
                </c:pt>
                <c:pt idx="74">
                  <c:v>0.25000000000000711</c:v>
                </c:pt>
                <c:pt idx="75">
                  <c:v>0.12500000000000355</c:v>
                </c:pt>
                <c:pt idx="76">
                  <c:v>0</c:v>
                </c:pt>
                <c:pt idx="77">
                  <c:v>0</c:v>
                </c:pt>
                <c:pt idx="78">
                  <c:v>0.12500000000000355</c:v>
                </c:pt>
                <c:pt idx="79">
                  <c:v>0</c:v>
                </c:pt>
                <c:pt idx="80">
                  <c:v>0</c:v>
                </c:pt>
                <c:pt idx="81">
                  <c:v>0.12500000000000355</c:v>
                </c:pt>
                <c:pt idx="82">
                  <c:v>0.12500000000000355</c:v>
                </c:pt>
                <c:pt idx="83">
                  <c:v>0.12500000000000355</c:v>
                </c:pt>
                <c:pt idx="84">
                  <c:v>0.25000000000000711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4-47C2-B431-C1F1C413EF45}"/>
            </c:ext>
          </c:extLst>
        </c:ser>
        <c:ser>
          <c:idx val="0"/>
          <c:order val="2"/>
          <c:tx>
            <c:strRef>
              <c:f>'aluminum 10MayPM 1'!$N$1</c:f>
              <c:strCache>
                <c:ptCount val="1"/>
                <c:pt idx="0">
                  <c:v>temperature_normalized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'aluminum 10MayPM 1'!$N$2:$N$86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3.9999999999999619E-2</c:v>
                </c:pt>
                <c:pt idx="3">
                  <c:v>3.9999999999999619E-2</c:v>
                </c:pt>
                <c:pt idx="4">
                  <c:v>3.9999999999999619E-2</c:v>
                </c:pt>
                <c:pt idx="5">
                  <c:v>3.9999999999999619E-2</c:v>
                </c:pt>
                <c:pt idx="6">
                  <c:v>7.9999999999999238E-2</c:v>
                </c:pt>
                <c:pt idx="7">
                  <c:v>7.9999999999999238E-2</c:v>
                </c:pt>
                <c:pt idx="8">
                  <c:v>7.9999999999999238E-2</c:v>
                </c:pt>
                <c:pt idx="9">
                  <c:v>7.9999999999999238E-2</c:v>
                </c:pt>
                <c:pt idx="10">
                  <c:v>7.9999999999999238E-2</c:v>
                </c:pt>
                <c:pt idx="11">
                  <c:v>7.9999999999999238E-2</c:v>
                </c:pt>
                <c:pt idx="12">
                  <c:v>0.46666666666666667</c:v>
                </c:pt>
                <c:pt idx="13">
                  <c:v>0.46666666666666667</c:v>
                </c:pt>
                <c:pt idx="14">
                  <c:v>0.58666666666666556</c:v>
                </c:pt>
                <c:pt idx="15">
                  <c:v>0.58666666666666556</c:v>
                </c:pt>
                <c:pt idx="16">
                  <c:v>0.65333333333333221</c:v>
                </c:pt>
                <c:pt idx="17">
                  <c:v>0.65333333333333221</c:v>
                </c:pt>
                <c:pt idx="18">
                  <c:v>0.70666666666666633</c:v>
                </c:pt>
                <c:pt idx="19">
                  <c:v>0.70666666666666633</c:v>
                </c:pt>
                <c:pt idx="20">
                  <c:v>0.71999999999999886</c:v>
                </c:pt>
                <c:pt idx="21">
                  <c:v>0.71999999999999886</c:v>
                </c:pt>
                <c:pt idx="22">
                  <c:v>0.70666666666666633</c:v>
                </c:pt>
                <c:pt idx="23">
                  <c:v>0.70666666666666633</c:v>
                </c:pt>
                <c:pt idx="24">
                  <c:v>0.4</c:v>
                </c:pt>
                <c:pt idx="25">
                  <c:v>0.4</c:v>
                </c:pt>
                <c:pt idx="26">
                  <c:v>0.37333333333333296</c:v>
                </c:pt>
                <c:pt idx="27">
                  <c:v>0.37333333333333296</c:v>
                </c:pt>
                <c:pt idx="28">
                  <c:v>0.35999999999999849</c:v>
                </c:pt>
                <c:pt idx="29">
                  <c:v>0.35999999999999849</c:v>
                </c:pt>
                <c:pt idx="30">
                  <c:v>0.33333333333333331</c:v>
                </c:pt>
                <c:pt idx="31">
                  <c:v>0.33333333333333331</c:v>
                </c:pt>
                <c:pt idx="32">
                  <c:v>0.31999999999999884</c:v>
                </c:pt>
                <c:pt idx="33">
                  <c:v>0.31999999999999884</c:v>
                </c:pt>
                <c:pt idx="34">
                  <c:v>0.41333333333333255</c:v>
                </c:pt>
                <c:pt idx="35">
                  <c:v>0.41333333333333255</c:v>
                </c:pt>
                <c:pt idx="36">
                  <c:v>0.6933333333333318</c:v>
                </c:pt>
                <c:pt idx="37">
                  <c:v>0.6933333333333318</c:v>
                </c:pt>
                <c:pt idx="38">
                  <c:v>0.8</c:v>
                </c:pt>
                <c:pt idx="39">
                  <c:v>0.8</c:v>
                </c:pt>
                <c:pt idx="40">
                  <c:v>0.8666666666666667</c:v>
                </c:pt>
                <c:pt idx="41">
                  <c:v>0.8666666666666667</c:v>
                </c:pt>
                <c:pt idx="42">
                  <c:v>0.89333333333333187</c:v>
                </c:pt>
                <c:pt idx="43">
                  <c:v>0.89333333333333187</c:v>
                </c:pt>
                <c:pt idx="44">
                  <c:v>0.94666666666666588</c:v>
                </c:pt>
                <c:pt idx="45">
                  <c:v>0.94666666666666588</c:v>
                </c:pt>
                <c:pt idx="46">
                  <c:v>0.8666666666666667</c:v>
                </c:pt>
                <c:pt idx="47">
                  <c:v>0.8666666666666667</c:v>
                </c:pt>
                <c:pt idx="48">
                  <c:v>0.6</c:v>
                </c:pt>
                <c:pt idx="49">
                  <c:v>0.6</c:v>
                </c:pt>
                <c:pt idx="50">
                  <c:v>0.51999999999999891</c:v>
                </c:pt>
                <c:pt idx="51">
                  <c:v>0.51999999999999891</c:v>
                </c:pt>
                <c:pt idx="52">
                  <c:v>0.50666666666666627</c:v>
                </c:pt>
                <c:pt idx="53">
                  <c:v>0.50666666666666627</c:v>
                </c:pt>
                <c:pt idx="54">
                  <c:v>0.47999999999999926</c:v>
                </c:pt>
                <c:pt idx="55">
                  <c:v>0.47999999999999926</c:v>
                </c:pt>
                <c:pt idx="56">
                  <c:v>0.46666666666666667</c:v>
                </c:pt>
                <c:pt idx="57">
                  <c:v>0.46666666666666667</c:v>
                </c:pt>
                <c:pt idx="58">
                  <c:v>0.49333333333333179</c:v>
                </c:pt>
                <c:pt idx="59">
                  <c:v>0.49333333333333179</c:v>
                </c:pt>
                <c:pt idx="60">
                  <c:v>0.82666666666666511</c:v>
                </c:pt>
                <c:pt idx="61">
                  <c:v>0.82666666666666511</c:v>
                </c:pt>
                <c:pt idx="62">
                  <c:v>0.91999999999999882</c:v>
                </c:pt>
                <c:pt idx="63">
                  <c:v>0.91999999999999882</c:v>
                </c:pt>
                <c:pt idx="64">
                  <c:v>0.94666666666666588</c:v>
                </c:pt>
                <c:pt idx="65">
                  <c:v>0.94666666666666588</c:v>
                </c:pt>
                <c:pt idx="66">
                  <c:v>0.98666666666666558</c:v>
                </c:pt>
                <c:pt idx="67">
                  <c:v>0.98666666666666558</c:v>
                </c:pt>
                <c:pt idx="68">
                  <c:v>1</c:v>
                </c:pt>
                <c:pt idx="69">
                  <c:v>1</c:v>
                </c:pt>
                <c:pt idx="70">
                  <c:v>0.98666666666666558</c:v>
                </c:pt>
                <c:pt idx="71">
                  <c:v>0.98666666666666558</c:v>
                </c:pt>
                <c:pt idx="72">
                  <c:v>0.66666666666666663</c:v>
                </c:pt>
                <c:pt idx="73">
                  <c:v>0.66666666666666663</c:v>
                </c:pt>
                <c:pt idx="74">
                  <c:v>0.57333333333333292</c:v>
                </c:pt>
                <c:pt idx="75">
                  <c:v>0.57333333333333292</c:v>
                </c:pt>
                <c:pt idx="76">
                  <c:v>0.51999999999999891</c:v>
                </c:pt>
                <c:pt idx="77">
                  <c:v>0.51999999999999891</c:v>
                </c:pt>
                <c:pt idx="78">
                  <c:v>0.53333333333333333</c:v>
                </c:pt>
                <c:pt idx="79">
                  <c:v>0.53333333333333333</c:v>
                </c:pt>
                <c:pt idx="80">
                  <c:v>0.49333333333333179</c:v>
                </c:pt>
                <c:pt idx="81">
                  <c:v>0.49333333333333179</c:v>
                </c:pt>
                <c:pt idx="82">
                  <c:v>0.46666666666666667</c:v>
                </c:pt>
                <c:pt idx="83">
                  <c:v>0.46666666666666667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D4-47C2-B431-C1F1C413E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157136"/>
        <c:axId val="673161296"/>
      </c:lineChart>
      <c:catAx>
        <c:axId val="673157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61296"/>
        <c:crosses val="autoZero"/>
        <c:auto val="1"/>
        <c:lblAlgn val="ctr"/>
        <c:lblOffset val="100"/>
        <c:noMultiLvlLbl val="0"/>
      </c:catAx>
      <c:valAx>
        <c:axId val="67316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5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Coords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'aluminum 10MayPM 2'!$B$1</c:f>
              <c:strCache>
                <c:ptCount val="1"/>
                <c:pt idx="0">
                  <c:v>cluster_1_raw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'aluminum 10MayPM 2'!$B$2:$B$86</c:f>
              <c:numCache>
                <c:formatCode>General</c:formatCode>
                <c:ptCount val="85"/>
                <c:pt idx="0">
                  <c:v>0.21154785000000001</c:v>
                </c:pt>
                <c:pt idx="1">
                  <c:v>0.21154785000000001</c:v>
                </c:pt>
                <c:pt idx="2">
                  <c:v>0.21142578000000001</c:v>
                </c:pt>
                <c:pt idx="3">
                  <c:v>0.21154785000000001</c:v>
                </c:pt>
                <c:pt idx="4">
                  <c:v>0.21142578000000001</c:v>
                </c:pt>
                <c:pt idx="5">
                  <c:v>0.21142578000000001</c:v>
                </c:pt>
                <c:pt idx="6">
                  <c:v>0.21130371000000001</c:v>
                </c:pt>
                <c:pt idx="7">
                  <c:v>0.21130371000000001</c:v>
                </c:pt>
                <c:pt idx="8">
                  <c:v>0.21130371000000001</c:v>
                </c:pt>
                <c:pt idx="9">
                  <c:v>0.21130371000000001</c:v>
                </c:pt>
                <c:pt idx="10">
                  <c:v>0.21130371000000001</c:v>
                </c:pt>
                <c:pt idx="11">
                  <c:v>0.21166992000000001</c:v>
                </c:pt>
                <c:pt idx="12">
                  <c:v>0.21179199000000001</c:v>
                </c:pt>
                <c:pt idx="13">
                  <c:v>0.21191405999999999</c:v>
                </c:pt>
                <c:pt idx="14">
                  <c:v>0.21191405999999999</c:v>
                </c:pt>
                <c:pt idx="15">
                  <c:v>0.21191405999999999</c:v>
                </c:pt>
                <c:pt idx="16">
                  <c:v>0.21191405999999999</c:v>
                </c:pt>
                <c:pt idx="17">
                  <c:v>0.21179199000000001</c:v>
                </c:pt>
                <c:pt idx="18">
                  <c:v>0.21179199000000001</c:v>
                </c:pt>
                <c:pt idx="19">
                  <c:v>0.21191405999999999</c:v>
                </c:pt>
                <c:pt idx="20">
                  <c:v>0.21191405999999999</c:v>
                </c:pt>
                <c:pt idx="21">
                  <c:v>0.21179199000000001</c:v>
                </c:pt>
                <c:pt idx="22">
                  <c:v>0.21191405999999999</c:v>
                </c:pt>
                <c:pt idx="23">
                  <c:v>0.21166992000000001</c:v>
                </c:pt>
                <c:pt idx="24">
                  <c:v>0.21240234</c:v>
                </c:pt>
                <c:pt idx="25">
                  <c:v>0.21203612999999999</c:v>
                </c:pt>
                <c:pt idx="26">
                  <c:v>0.21179199000000001</c:v>
                </c:pt>
                <c:pt idx="27">
                  <c:v>0.21203612999999999</c:v>
                </c:pt>
                <c:pt idx="28">
                  <c:v>0.21203612999999999</c:v>
                </c:pt>
                <c:pt idx="29">
                  <c:v>0.21191405999999999</c:v>
                </c:pt>
                <c:pt idx="30">
                  <c:v>0.21179199000000001</c:v>
                </c:pt>
                <c:pt idx="31">
                  <c:v>0.21179199000000001</c:v>
                </c:pt>
                <c:pt idx="32">
                  <c:v>0.21166992000000001</c:v>
                </c:pt>
                <c:pt idx="33">
                  <c:v>0.21166992000000001</c:v>
                </c:pt>
                <c:pt idx="34">
                  <c:v>0.21166992000000001</c:v>
                </c:pt>
                <c:pt idx="35">
                  <c:v>0.21166992000000001</c:v>
                </c:pt>
                <c:pt idx="36">
                  <c:v>0.21191405999999999</c:v>
                </c:pt>
                <c:pt idx="37">
                  <c:v>0.21203612999999999</c:v>
                </c:pt>
                <c:pt idx="38">
                  <c:v>0.21203612999999999</c:v>
                </c:pt>
                <c:pt idx="39">
                  <c:v>0.21191405999999999</c:v>
                </c:pt>
                <c:pt idx="40">
                  <c:v>0.21203612999999999</c:v>
                </c:pt>
                <c:pt idx="41">
                  <c:v>0.21179199000000001</c:v>
                </c:pt>
                <c:pt idx="42">
                  <c:v>0.21191405999999999</c:v>
                </c:pt>
                <c:pt idx="43">
                  <c:v>0.21191405999999999</c:v>
                </c:pt>
                <c:pt idx="44">
                  <c:v>0.21203612999999999</c:v>
                </c:pt>
                <c:pt idx="45">
                  <c:v>0.21203612999999999</c:v>
                </c:pt>
                <c:pt idx="46">
                  <c:v>0.21191405999999999</c:v>
                </c:pt>
                <c:pt idx="47">
                  <c:v>0.21203612999999999</c:v>
                </c:pt>
                <c:pt idx="48">
                  <c:v>0.21203612999999999</c:v>
                </c:pt>
                <c:pt idx="49">
                  <c:v>0.21228026999999999</c:v>
                </c:pt>
                <c:pt idx="50">
                  <c:v>0.21203612999999999</c:v>
                </c:pt>
                <c:pt idx="51">
                  <c:v>0.21215819999999999</c:v>
                </c:pt>
                <c:pt idx="52">
                  <c:v>0.21215819999999999</c:v>
                </c:pt>
                <c:pt idx="53">
                  <c:v>0.21215819999999999</c:v>
                </c:pt>
                <c:pt idx="54">
                  <c:v>0.21215819999999999</c:v>
                </c:pt>
                <c:pt idx="55">
                  <c:v>0.21191405999999999</c:v>
                </c:pt>
                <c:pt idx="56">
                  <c:v>0.21179199000000001</c:v>
                </c:pt>
                <c:pt idx="57">
                  <c:v>0.21166992000000001</c:v>
                </c:pt>
                <c:pt idx="58">
                  <c:v>0.21166992000000001</c:v>
                </c:pt>
                <c:pt idx="59">
                  <c:v>0.21166992000000001</c:v>
                </c:pt>
                <c:pt idx="60">
                  <c:v>0.21191405999999999</c:v>
                </c:pt>
                <c:pt idx="61">
                  <c:v>0.21203612999999999</c:v>
                </c:pt>
                <c:pt idx="62">
                  <c:v>0.21191405999999999</c:v>
                </c:pt>
                <c:pt idx="63">
                  <c:v>0.21203612999999999</c:v>
                </c:pt>
                <c:pt idx="64">
                  <c:v>0.21203612999999999</c:v>
                </c:pt>
                <c:pt idx="65">
                  <c:v>0.21191405999999999</c:v>
                </c:pt>
                <c:pt idx="66">
                  <c:v>0.21203612999999999</c:v>
                </c:pt>
                <c:pt idx="67">
                  <c:v>0.21191405999999999</c:v>
                </c:pt>
                <c:pt idx="68">
                  <c:v>0.21203612999999999</c:v>
                </c:pt>
                <c:pt idx="69">
                  <c:v>0.21203612999999999</c:v>
                </c:pt>
                <c:pt idx="70">
                  <c:v>0.21215819999999999</c:v>
                </c:pt>
                <c:pt idx="71">
                  <c:v>0.21191405999999999</c:v>
                </c:pt>
                <c:pt idx="72">
                  <c:v>0.21240234</c:v>
                </c:pt>
                <c:pt idx="73">
                  <c:v>0.21203612999999999</c:v>
                </c:pt>
                <c:pt idx="74">
                  <c:v>0.21215819999999999</c:v>
                </c:pt>
                <c:pt idx="75">
                  <c:v>0.21203612999999999</c:v>
                </c:pt>
                <c:pt idx="76">
                  <c:v>0.21228026999999999</c:v>
                </c:pt>
                <c:pt idx="77">
                  <c:v>0.21240234</c:v>
                </c:pt>
                <c:pt idx="78">
                  <c:v>0.21240234</c:v>
                </c:pt>
                <c:pt idx="79">
                  <c:v>0.21228026999999999</c:v>
                </c:pt>
                <c:pt idx="80">
                  <c:v>0.21191405999999999</c:v>
                </c:pt>
                <c:pt idx="81">
                  <c:v>0.21179199000000001</c:v>
                </c:pt>
                <c:pt idx="82">
                  <c:v>0.21179199000000001</c:v>
                </c:pt>
                <c:pt idx="83">
                  <c:v>0.21166992000000001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8D-4888-B975-E47FF83085FD}"/>
            </c:ext>
          </c:extLst>
        </c:ser>
        <c:ser>
          <c:idx val="0"/>
          <c:order val="1"/>
          <c:tx>
            <c:strRef>
              <c:f>'aluminum 10MayPM 2'!$D$1</c:f>
              <c:strCache>
                <c:ptCount val="1"/>
                <c:pt idx="0">
                  <c:v>cluster_2_raw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'aluminum 10MayPM 2'!$D$2:$D$86</c:f>
              <c:numCache>
                <c:formatCode>General</c:formatCode>
                <c:ptCount val="85"/>
                <c:pt idx="0">
                  <c:v>0.21081543</c:v>
                </c:pt>
                <c:pt idx="1">
                  <c:v>0.21081543</c:v>
                </c:pt>
                <c:pt idx="2">
                  <c:v>0.21081543</c:v>
                </c:pt>
                <c:pt idx="3">
                  <c:v>0.2109375</c:v>
                </c:pt>
                <c:pt idx="4">
                  <c:v>0.21081543</c:v>
                </c:pt>
                <c:pt idx="5">
                  <c:v>0.2109375</c:v>
                </c:pt>
                <c:pt idx="6">
                  <c:v>0.21081543</c:v>
                </c:pt>
                <c:pt idx="7">
                  <c:v>0.2109375</c:v>
                </c:pt>
                <c:pt idx="8">
                  <c:v>0.2109375</c:v>
                </c:pt>
                <c:pt idx="9">
                  <c:v>0.21105957</c:v>
                </c:pt>
                <c:pt idx="10">
                  <c:v>0.21118164</c:v>
                </c:pt>
                <c:pt idx="11">
                  <c:v>0.21179199000000001</c:v>
                </c:pt>
                <c:pt idx="12">
                  <c:v>0.21191405999999999</c:v>
                </c:pt>
                <c:pt idx="13">
                  <c:v>0.21191405999999999</c:v>
                </c:pt>
                <c:pt idx="14">
                  <c:v>0.21203612999999999</c:v>
                </c:pt>
                <c:pt idx="15">
                  <c:v>0.21203612999999999</c:v>
                </c:pt>
                <c:pt idx="16">
                  <c:v>0.21203612999999999</c:v>
                </c:pt>
                <c:pt idx="17">
                  <c:v>0.21203612999999999</c:v>
                </c:pt>
                <c:pt idx="18">
                  <c:v>0.21203612999999999</c:v>
                </c:pt>
                <c:pt idx="19">
                  <c:v>0.21203612999999999</c:v>
                </c:pt>
                <c:pt idx="20">
                  <c:v>0.21191405999999999</c:v>
                </c:pt>
                <c:pt idx="21">
                  <c:v>0.21203612999999999</c:v>
                </c:pt>
                <c:pt idx="22">
                  <c:v>0.21191405999999999</c:v>
                </c:pt>
                <c:pt idx="23">
                  <c:v>0.21142578000000001</c:v>
                </c:pt>
                <c:pt idx="24">
                  <c:v>0.21105957</c:v>
                </c:pt>
                <c:pt idx="25">
                  <c:v>0.21130371000000001</c:v>
                </c:pt>
                <c:pt idx="26">
                  <c:v>0.21118164</c:v>
                </c:pt>
                <c:pt idx="27">
                  <c:v>0.2109375</c:v>
                </c:pt>
                <c:pt idx="28">
                  <c:v>0.21130371000000001</c:v>
                </c:pt>
                <c:pt idx="29">
                  <c:v>0.21118164</c:v>
                </c:pt>
                <c:pt idx="30">
                  <c:v>0.21142578000000001</c:v>
                </c:pt>
                <c:pt idx="31">
                  <c:v>0.21130371000000001</c:v>
                </c:pt>
                <c:pt idx="32">
                  <c:v>0.21118164</c:v>
                </c:pt>
                <c:pt idx="33">
                  <c:v>0.21130371000000001</c:v>
                </c:pt>
                <c:pt idx="34">
                  <c:v>0.21130371000000001</c:v>
                </c:pt>
                <c:pt idx="35">
                  <c:v>0.21215819999999999</c:v>
                </c:pt>
                <c:pt idx="36">
                  <c:v>0.21215819999999999</c:v>
                </c:pt>
                <c:pt idx="37">
                  <c:v>0.21215819999999999</c:v>
                </c:pt>
                <c:pt idx="38">
                  <c:v>0.21215819999999999</c:v>
                </c:pt>
                <c:pt idx="39">
                  <c:v>0.21228026999999999</c:v>
                </c:pt>
                <c:pt idx="40">
                  <c:v>0.21203612999999999</c:v>
                </c:pt>
                <c:pt idx="41">
                  <c:v>0.21215819999999999</c:v>
                </c:pt>
                <c:pt idx="42">
                  <c:v>0.21203612999999999</c:v>
                </c:pt>
                <c:pt idx="43">
                  <c:v>0.21203612999999999</c:v>
                </c:pt>
                <c:pt idx="44">
                  <c:v>0.21215819999999999</c:v>
                </c:pt>
                <c:pt idx="45">
                  <c:v>0.21203612999999999</c:v>
                </c:pt>
                <c:pt idx="46">
                  <c:v>0.21215819999999999</c:v>
                </c:pt>
                <c:pt idx="47">
                  <c:v>0.21166992000000001</c:v>
                </c:pt>
                <c:pt idx="48">
                  <c:v>0.21179199000000001</c:v>
                </c:pt>
                <c:pt idx="49">
                  <c:v>0.21166992000000001</c:v>
                </c:pt>
                <c:pt idx="50">
                  <c:v>0.21154785000000001</c:v>
                </c:pt>
                <c:pt idx="51">
                  <c:v>0.21154785000000001</c:v>
                </c:pt>
                <c:pt idx="52">
                  <c:v>0.21154785000000001</c:v>
                </c:pt>
                <c:pt idx="53">
                  <c:v>0.21166992000000001</c:v>
                </c:pt>
                <c:pt idx="54">
                  <c:v>0.21191405999999999</c:v>
                </c:pt>
                <c:pt idx="55">
                  <c:v>0.21166992000000001</c:v>
                </c:pt>
                <c:pt idx="56">
                  <c:v>0.21179199000000001</c:v>
                </c:pt>
                <c:pt idx="57">
                  <c:v>0.21179199000000001</c:v>
                </c:pt>
                <c:pt idx="58">
                  <c:v>0.21191405999999999</c:v>
                </c:pt>
                <c:pt idx="59">
                  <c:v>0.21215819999999999</c:v>
                </c:pt>
                <c:pt idx="60">
                  <c:v>0.21228026999999999</c:v>
                </c:pt>
                <c:pt idx="61">
                  <c:v>0.21228026999999999</c:v>
                </c:pt>
                <c:pt idx="62">
                  <c:v>0.21215819999999999</c:v>
                </c:pt>
                <c:pt idx="63">
                  <c:v>0.21215819999999999</c:v>
                </c:pt>
                <c:pt idx="64">
                  <c:v>0.21215819999999999</c:v>
                </c:pt>
                <c:pt idx="65">
                  <c:v>0.21215819999999999</c:v>
                </c:pt>
                <c:pt idx="66">
                  <c:v>0.21215819999999999</c:v>
                </c:pt>
                <c:pt idx="67">
                  <c:v>0.21203612999999999</c:v>
                </c:pt>
                <c:pt idx="68">
                  <c:v>0.21215819999999999</c:v>
                </c:pt>
                <c:pt idx="69">
                  <c:v>0.21215819999999999</c:v>
                </c:pt>
                <c:pt idx="70">
                  <c:v>0.21215819999999999</c:v>
                </c:pt>
                <c:pt idx="71">
                  <c:v>0.21203612999999999</c:v>
                </c:pt>
                <c:pt idx="72">
                  <c:v>0.21179199000000001</c:v>
                </c:pt>
                <c:pt idx="73">
                  <c:v>0.21191405999999999</c:v>
                </c:pt>
                <c:pt idx="74">
                  <c:v>0.21166992000000001</c:v>
                </c:pt>
                <c:pt idx="75">
                  <c:v>0.21154785000000001</c:v>
                </c:pt>
                <c:pt idx="76">
                  <c:v>0.21154785000000001</c:v>
                </c:pt>
                <c:pt idx="77">
                  <c:v>0.21166992000000001</c:v>
                </c:pt>
                <c:pt idx="78">
                  <c:v>0.21154785000000001</c:v>
                </c:pt>
                <c:pt idx="79">
                  <c:v>0.21166992000000001</c:v>
                </c:pt>
                <c:pt idx="80">
                  <c:v>0.21166992000000001</c:v>
                </c:pt>
                <c:pt idx="81">
                  <c:v>0.21179199000000001</c:v>
                </c:pt>
                <c:pt idx="82">
                  <c:v>0.21166992000000001</c:v>
                </c:pt>
                <c:pt idx="83">
                  <c:v>0.21191405999999999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8D-4888-B975-E47FF83085FD}"/>
            </c:ext>
          </c:extLst>
        </c:ser>
        <c:ser>
          <c:idx val="2"/>
          <c:order val="2"/>
          <c:tx>
            <c:strRef>
              <c:f>'aluminum 10MayPM 2'!$F$1</c:f>
              <c:strCache>
                <c:ptCount val="1"/>
                <c:pt idx="0">
                  <c:v>cluster_3_raw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'aluminum 10MayPM 2'!$F$2:$F$86</c:f>
              <c:numCache>
                <c:formatCode>General</c:formatCode>
                <c:ptCount val="85"/>
                <c:pt idx="0">
                  <c:v>0.20605469000000001</c:v>
                </c:pt>
                <c:pt idx="1">
                  <c:v>0.20642089999999999</c:v>
                </c:pt>
                <c:pt idx="2">
                  <c:v>0.20605469000000001</c:v>
                </c:pt>
                <c:pt idx="3">
                  <c:v>0.20617675999999999</c:v>
                </c:pt>
                <c:pt idx="4">
                  <c:v>0.20617675999999999</c:v>
                </c:pt>
                <c:pt idx="5">
                  <c:v>0.20629882999999999</c:v>
                </c:pt>
                <c:pt idx="6">
                  <c:v>0.20617675999999999</c:v>
                </c:pt>
                <c:pt idx="7">
                  <c:v>0.20629882999999999</c:v>
                </c:pt>
                <c:pt idx="8">
                  <c:v>0.20629882999999999</c:v>
                </c:pt>
                <c:pt idx="9">
                  <c:v>0.20642089999999999</c:v>
                </c:pt>
                <c:pt idx="10">
                  <c:v>0.20654296999999999</c:v>
                </c:pt>
                <c:pt idx="11">
                  <c:v>0.20654296999999999</c:v>
                </c:pt>
                <c:pt idx="12">
                  <c:v>0.20703125</c:v>
                </c:pt>
                <c:pt idx="13">
                  <c:v>0.20703125</c:v>
                </c:pt>
                <c:pt idx="14">
                  <c:v>0.20715332</c:v>
                </c:pt>
                <c:pt idx="15">
                  <c:v>0.20690918</c:v>
                </c:pt>
                <c:pt idx="16">
                  <c:v>0.20703125</c:v>
                </c:pt>
                <c:pt idx="17">
                  <c:v>0.20703125</c:v>
                </c:pt>
                <c:pt idx="18">
                  <c:v>0.20703125</c:v>
                </c:pt>
                <c:pt idx="19">
                  <c:v>0.20715332</c:v>
                </c:pt>
                <c:pt idx="20">
                  <c:v>0.20715332</c:v>
                </c:pt>
                <c:pt idx="21">
                  <c:v>0.20703125</c:v>
                </c:pt>
                <c:pt idx="22">
                  <c:v>0.20703125</c:v>
                </c:pt>
                <c:pt idx="23">
                  <c:v>0.20666503999999999</c:v>
                </c:pt>
                <c:pt idx="24">
                  <c:v>0.20654296999999999</c:v>
                </c:pt>
                <c:pt idx="25">
                  <c:v>0.20678711</c:v>
                </c:pt>
                <c:pt idx="26">
                  <c:v>0.20678711</c:v>
                </c:pt>
                <c:pt idx="27">
                  <c:v>0.20678711</c:v>
                </c:pt>
                <c:pt idx="28">
                  <c:v>0.20690918</c:v>
                </c:pt>
                <c:pt idx="29">
                  <c:v>0.20690918</c:v>
                </c:pt>
                <c:pt idx="30">
                  <c:v>0.20690918</c:v>
                </c:pt>
                <c:pt idx="31">
                  <c:v>0.20690918</c:v>
                </c:pt>
                <c:pt idx="32">
                  <c:v>0.20690918</c:v>
                </c:pt>
                <c:pt idx="33">
                  <c:v>0.20690918</c:v>
                </c:pt>
                <c:pt idx="34">
                  <c:v>0.20690918</c:v>
                </c:pt>
                <c:pt idx="35">
                  <c:v>0.20678711</c:v>
                </c:pt>
                <c:pt idx="36">
                  <c:v>0.20715332</c:v>
                </c:pt>
                <c:pt idx="37">
                  <c:v>0.20703125</c:v>
                </c:pt>
                <c:pt idx="38">
                  <c:v>0.20715332</c:v>
                </c:pt>
                <c:pt idx="39">
                  <c:v>0.20703125</c:v>
                </c:pt>
                <c:pt idx="40">
                  <c:v>0.20703125</c:v>
                </c:pt>
                <c:pt idx="41">
                  <c:v>0.20715332</c:v>
                </c:pt>
                <c:pt idx="42">
                  <c:v>0.20690918</c:v>
                </c:pt>
                <c:pt idx="43">
                  <c:v>0.20703125</c:v>
                </c:pt>
                <c:pt idx="44">
                  <c:v>0.20703125</c:v>
                </c:pt>
                <c:pt idx="45">
                  <c:v>0.20703125</c:v>
                </c:pt>
                <c:pt idx="46">
                  <c:v>0.20690918</c:v>
                </c:pt>
                <c:pt idx="47">
                  <c:v>0.20678711</c:v>
                </c:pt>
                <c:pt idx="48">
                  <c:v>0.20690918</c:v>
                </c:pt>
                <c:pt idx="49">
                  <c:v>0.20690918</c:v>
                </c:pt>
                <c:pt idx="50">
                  <c:v>0.20703125</c:v>
                </c:pt>
                <c:pt idx="51">
                  <c:v>0.20690918</c:v>
                </c:pt>
                <c:pt idx="52">
                  <c:v>0.20690918</c:v>
                </c:pt>
                <c:pt idx="53">
                  <c:v>0.20690918</c:v>
                </c:pt>
                <c:pt idx="54">
                  <c:v>0.20703125</c:v>
                </c:pt>
                <c:pt idx="55">
                  <c:v>0.20678711</c:v>
                </c:pt>
                <c:pt idx="56">
                  <c:v>0.20690918</c:v>
                </c:pt>
                <c:pt idx="57">
                  <c:v>0.20678711</c:v>
                </c:pt>
                <c:pt idx="58">
                  <c:v>0.20703125</c:v>
                </c:pt>
                <c:pt idx="59">
                  <c:v>0.20690918</c:v>
                </c:pt>
                <c:pt idx="60">
                  <c:v>0.20703125</c:v>
                </c:pt>
                <c:pt idx="61">
                  <c:v>0.20703125</c:v>
                </c:pt>
                <c:pt idx="62">
                  <c:v>0.20703125</c:v>
                </c:pt>
                <c:pt idx="63">
                  <c:v>0.20703125</c:v>
                </c:pt>
                <c:pt idx="64">
                  <c:v>0.20703125</c:v>
                </c:pt>
                <c:pt idx="65">
                  <c:v>0.20715332</c:v>
                </c:pt>
                <c:pt idx="66">
                  <c:v>0.20690918</c:v>
                </c:pt>
                <c:pt idx="67">
                  <c:v>0.20703125</c:v>
                </c:pt>
                <c:pt idx="68">
                  <c:v>0.20690918</c:v>
                </c:pt>
                <c:pt idx="69">
                  <c:v>0.20703125</c:v>
                </c:pt>
                <c:pt idx="70">
                  <c:v>0.20703125</c:v>
                </c:pt>
                <c:pt idx="71">
                  <c:v>0.20678711</c:v>
                </c:pt>
                <c:pt idx="72">
                  <c:v>0.20703125</c:v>
                </c:pt>
                <c:pt idx="73">
                  <c:v>0.20690918</c:v>
                </c:pt>
                <c:pt idx="74">
                  <c:v>0.20703125</c:v>
                </c:pt>
                <c:pt idx="75">
                  <c:v>0.20703125</c:v>
                </c:pt>
                <c:pt idx="76">
                  <c:v>0.20703125</c:v>
                </c:pt>
                <c:pt idx="77">
                  <c:v>0.20690918</c:v>
                </c:pt>
                <c:pt idx="78">
                  <c:v>0.20690918</c:v>
                </c:pt>
                <c:pt idx="79">
                  <c:v>0.20690918</c:v>
                </c:pt>
                <c:pt idx="80">
                  <c:v>0.20690918</c:v>
                </c:pt>
                <c:pt idx="81">
                  <c:v>0.20678711</c:v>
                </c:pt>
                <c:pt idx="82">
                  <c:v>0.20690918</c:v>
                </c:pt>
                <c:pt idx="83">
                  <c:v>0.20690918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8D-4888-B975-E47FF83085FD}"/>
            </c:ext>
          </c:extLst>
        </c:ser>
        <c:ser>
          <c:idx val="3"/>
          <c:order val="3"/>
          <c:tx>
            <c:strRef>
              <c:f>'aluminum 10MayPM 2'!$H$1</c:f>
              <c:strCache>
                <c:ptCount val="1"/>
                <c:pt idx="0">
                  <c:v>cluster_4_raw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'aluminum 10MayPM 2'!$H$2:$H$86</c:f>
              <c:numCache>
                <c:formatCode>General</c:formatCode>
                <c:ptCount val="85"/>
                <c:pt idx="0">
                  <c:v>0.21118164</c:v>
                </c:pt>
                <c:pt idx="1">
                  <c:v>0.21105957</c:v>
                </c:pt>
                <c:pt idx="2">
                  <c:v>0.21130371000000001</c:v>
                </c:pt>
                <c:pt idx="3">
                  <c:v>0.21118164</c:v>
                </c:pt>
                <c:pt idx="4">
                  <c:v>0.21130371000000001</c:v>
                </c:pt>
                <c:pt idx="5">
                  <c:v>0.21130371000000001</c:v>
                </c:pt>
                <c:pt idx="6">
                  <c:v>0.21130371000000001</c:v>
                </c:pt>
                <c:pt idx="7">
                  <c:v>0.21130371000000001</c:v>
                </c:pt>
                <c:pt idx="8">
                  <c:v>0.21130371000000001</c:v>
                </c:pt>
                <c:pt idx="9">
                  <c:v>0.21130371000000001</c:v>
                </c:pt>
                <c:pt idx="10">
                  <c:v>0.21118164</c:v>
                </c:pt>
                <c:pt idx="11">
                  <c:v>0.21154785000000001</c:v>
                </c:pt>
                <c:pt idx="12">
                  <c:v>0.21154785000000001</c:v>
                </c:pt>
                <c:pt idx="13">
                  <c:v>0.21154785000000001</c:v>
                </c:pt>
                <c:pt idx="14">
                  <c:v>0.21154785000000001</c:v>
                </c:pt>
                <c:pt idx="15">
                  <c:v>0.21166992000000001</c:v>
                </c:pt>
                <c:pt idx="16">
                  <c:v>0.21166992000000001</c:v>
                </c:pt>
                <c:pt idx="17">
                  <c:v>0.21154785000000001</c:v>
                </c:pt>
                <c:pt idx="18">
                  <c:v>0.21154785000000001</c:v>
                </c:pt>
                <c:pt idx="19">
                  <c:v>0.21154785000000001</c:v>
                </c:pt>
                <c:pt idx="20">
                  <c:v>0.21142578000000001</c:v>
                </c:pt>
                <c:pt idx="21">
                  <c:v>0.21154785000000001</c:v>
                </c:pt>
                <c:pt idx="22">
                  <c:v>0.21154785000000001</c:v>
                </c:pt>
                <c:pt idx="23">
                  <c:v>0.21118164</c:v>
                </c:pt>
                <c:pt idx="24">
                  <c:v>0.21118164</c:v>
                </c:pt>
                <c:pt idx="25">
                  <c:v>0.21118164</c:v>
                </c:pt>
                <c:pt idx="26">
                  <c:v>0.21142578000000001</c:v>
                </c:pt>
                <c:pt idx="27">
                  <c:v>0.21142578000000001</c:v>
                </c:pt>
                <c:pt idx="28">
                  <c:v>0.21142578000000001</c:v>
                </c:pt>
                <c:pt idx="29">
                  <c:v>0.21142578000000001</c:v>
                </c:pt>
                <c:pt idx="30">
                  <c:v>0.21154785000000001</c:v>
                </c:pt>
                <c:pt idx="31">
                  <c:v>0.21142578000000001</c:v>
                </c:pt>
                <c:pt idx="32">
                  <c:v>0.21154785000000001</c:v>
                </c:pt>
                <c:pt idx="33">
                  <c:v>0.21166992000000001</c:v>
                </c:pt>
                <c:pt idx="34">
                  <c:v>0.21166992000000001</c:v>
                </c:pt>
                <c:pt idx="35">
                  <c:v>0.21142578000000001</c:v>
                </c:pt>
                <c:pt idx="36">
                  <c:v>0.21166992000000001</c:v>
                </c:pt>
                <c:pt idx="37">
                  <c:v>0.21179199000000001</c:v>
                </c:pt>
                <c:pt idx="38">
                  <c:v>0.21179199000000001</c:v>
                </c:pt>
                <c:pt idx="39">
                  <c:v>0.21166992000000001</c:v>
                </c:pt>
                <c:pt idx="40">
                  <c:v>0.21179199000000001</c:v>
                </c:pt>
                <c:pt idx="41">
                  <c:v>0.21166992000000001</c:v>
                </c:pt>
                <c:pt idx="42">
                  <c:v>0.21191405999999999</c:v>
                </c:pt>
                <c:pt idx="43">
                  <c:v>0.21179199000000001</c:v>
                </c:pt>
                <c:pt idx="44">
                  <c:v>0.21191405999999999</c:v>
                </c:pt>
                <c:pt idx="45">
                  <c:v>0.21179199000000001</c:v>
                </c:pt>
                <c:pt idx="46">
                  <c:v>0.21179199000000001</c:v>
                </c:pt>
                <c:pt idx="47">
                  <c:v>0.21130371000000001</c:v>
                </c:pt>
                <c:pt idx="48">
                  <c:v>0.21118164</c:v>
                </c:pt>
                <c:pt idx="49">
                  <c:v>0.21130371000000001</c:v>
                </c:pt>
                <c:pt idx="50">
                  <c:v>0.21142578000000001</c:v>
                </c:pt>
                <c:pt idx="51">
                  <c:v>0.21142578000000001</c:v>
                </c:pt>
                <c:pt idx="52">
                  <c:v>0.21142578000000001</c:v>
                </c:pt>
                <c:pt idx="53">
                  <c:v>0.21154785000000001</c:v>
                </c:pt>
                <c:pt idx="54">
                  <c:v>0.21142578000000001</c:v>
                </c:pt>
                <c:pt idx="55">
                  <c:v>0.21154785000000001</c:v>
                </c:pt>
                <c:pt idx="56">
                  <c:v>0.21154785000000001</c:v>
                </c:pt>
                <c:pt idx="57">
                  <c:v>0.21166992000000001</c:v>
                </c:pt>
                <c:pt idx="58">
                  <c:v>0.21166992000000001</c:v>
                </c:pt>
                <c:pt idx="59">
                  <c:v>0.21191405999999999</c:v>
                </c:pt>
                <c:pt idx="60">
                  <c:v>0.21191405999999999</c:v>
                </c:pt>
                <c:pt idx="61">
                  <c:v>0.21179199000000001</c:v>
                </c:pt>
                <c:pt idx="62">
                  <c:v>0.21203612999999999</c:v>
                </c:pt>
                <c:pt idx="63">
                  <c:v>0.21191405999999999</c:v>
                </c:pt>
                <c:pt idx="64">
                  <c:v>0.21191405999999999</c:v>
                </c:pt>
                <c:pt idx="65">
                  <c:v>0.21191405999999999</c:v>
                </c:pt>
                <c:pt idx="66">
                  <c:v>0.21203612999999999</c:v>
                </c:pt>
                <c:pt idx="67">
                  <c:v>0.21191405999999999</c:v>
                </c:pt>
                <c:pt idx="68">
                  <c:v>0.21203612999999999</c:v>
                </c:pt>
                <c:pt idx="69">
                  <c:v>0.21191405999999999</c:v>
                </c:pt>
                <c:pt idx="70">
                  <c:v>0.21191405999999999</c:v>
                </c:pt>
                <c:pt idx="71">
                  <c:v>0.21130371000000001</c:v>
                </c:pt>
                <c:pt idx="72">
                  <c:v>0.21118164</c:v>
                </c:pt>
                <c:pt idx="73">
                  <c:v>0.21142578000000001</c:v>
                </c:pt>
                <c:pt idx="74">
                  <c:v>0.21118164</c:v>
                </c:pt>
                <c:pt idx="75">
                  <c:v>0.21142578000000001</c:v>
                </c:pt>
                <c:pt idx="76">
                  <c:v>0.21142578000000001</c:v>
                </c:pt>
                <c:pt idx="77">
                  <c:v>0.21154785000000001</c:v>
                </c:pt>
                <c:pt idx="78">
                  <c:v>0.21154785000000001</c:v>
                </c:pt>
                <c:pt idx="79">
                  <c:v>0.21154785000000001</c:v>
                </c:pt>
                <c:pt idx="80">
                  <c:v>0.21154785000000001</c:v>
                </c:pt>
                <c:pt idx="81">
                  <c:v>0.21166992000000001</c:v>
                </c:pt>
                <c:pt idx="82">
                  <c:v>0.21154785000000001</c:v>
                </c:pt>
                <c:pt idx="83">
                  <c:v>0.21166992000000001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8D-4888-B975-E47FF83085FD}"/>
            </c:ext>
          </c:extLst>
        </c:ser>
        <c:ser>
          <c:idx val="4"/>
          <c:order val="4"/>
          <c:tx>
            <c:strRef>
              <c:f>'aluminum 10MayPM 2'!$J$1</c:f>
              <c:strCache>
                <c:ptCount val="1"/>
                <c:pt idx="0">
                  <c:v>cluster_5_raw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'aluminum 10MayPM 2'!$J$2:$J$86</c:f>
              <c:numCache>
                <c:formatCode>General</c:formatCode>
                <c:ptCount val="85"/>
                <c:pt idx="0">
                  <c:v>0.20971680000000001</c:v>
                </c:pt>
                <c:pt idx="1">
                  <c:v>0.20971680000000001</c:v>
                </c:pt>
                <c:pt idx="2">
                  <c:v>0.20959473000000001</c:v>
                </c:pt>
                <c:pt idx="3">
                  <c:v>0.20959473000000001</c:v>
                </c:pt>
                <c:pt idx="4">
                  <c:v>0.20959473000000001</c:v>
                </c:pt>
                <c:pt idx="5">
                  <c:v>0.20959473000000001</c:v>
                </c:pt>
                <c:pt idx="6">
                  <c:v>0.20959473000000001</c:v>
                </c:pt>
                <c:pt idx="7">
                  <c:v>0.20959473000000001</c:v>
                </c:pt>
                <c:pt idx="8">
                  <c:v>0.20959473000000001</c:v>
                </c:pt>
                <c:pt idx="9">
                  <c:v>0.20959473000000001</c:v>
                </c:pt>
                <c:pt idx="10">
                  <c:v>0.20959473000000001</c:v>
                </c:pt>
                <c:pt idx="11">
                  <c:v>0.20959473000000001</c:v>
                </c:pt>
                <c:pt idx="12">
                  <c:v>0.20959473000000001</c:v>
                </c:pt>
                <c:pt idx="13">
                  <c:v>0.20959473000000001</c:v>
                </c:pt>
                <c:pt idx="14">
                  <c:v>0.20971680000000001</c:v>
                </c:pt>
                <c:pt idx="15">
                  <c:v>0.20971680000000001</c:v>
                </c:pt>
                <c:pt idx="16">
                  <c:v>0.20983887000000001</c:v>
                </c:pt>
                <c:pt idx="17">
                  <c:v>0.20983887000000001</c:v>
                </c:pt>
                <c:pt idx="18">
                  <c:v>0.20971680000000001</c:v>
                </c:pt>
                <c:pt idx="19">
                  <c:v>0.20983887000000001</c:v>
                </c:pt>
                <c:pt idx="20">
                  <c:v>0.20983887000000001</c:v>
                </c:pt>
                <c:pt idx="21">
                  <c:v>0.20983887000000001</c:v>
                </c:pt>
                <c:pt idx="22">
                  <c:v>0.20996094000000001</c:v>
                </c:pt>
                <c:pt idx="23">
                  <c:v>0.20971680000000001</c:v>
                </c:pt>
                <c:pt idx="24">
                  <c:v>0.20947266</c:v>
                </c:pt>
                <c:pt idx="25">
                  <c:v>0.20959473000000001</c:v>
                </c:pt>
                <c:pt idx="26">
                  <c:v>0.20971680000000001</c:v>
                </c:pt>
                <c:pt idx="27">
                  <c:v>0.20971680000000001</c:v>
                </c:pt>
                <c:pt idx="28">
                  <c:v>0.20971680000000001</c:v>
                </c:pt>
                <c:pt idx="29">
                  <c:v>0.20971680000000001</c:v>
                </c:pt>
                <c:pt idx="30">
                  <c:v>0.20983887000000001</c:v>
                </c:pt>
                <c:pt idx="31">
                  <c:v>0.20971680000000001</c:v>
                </c:pt>
                <c:pt idx="32">
                  <c:v>0.20983887000000001</c:v>
                </c:pt>
                <c:pt idx="33">
                  <c:v>0.20971680000000001</c:v>
                </c:pt>
                <c:pt idx="34">
                  <c:v>0.20971680000000001</c:v>
                </c:pt>
                <c:pt idx="35">
                  <c:v>0.20983887000000001</c:v>
                </c:pt>
                <c:pt idx="36">
                  <c:v>0.20996094000000001</c:v>
                </c:pt>
                <c:pt idx="37">
                  <c:v>0.20996094000000001</c:v>
                </c:pt>
                <c:pt idx="38">
                  <c:v>0.20996094000000001</c:v>
                </c:pt>
                <c:pt idx="39">
                  <c:v>0.20983887000000001</c:v>
                </c:pt>
                <c:pt idx="40">
                  <c:v>0.20983887000000001</c:v>
                </c:pt>
                <c:pt idx="41">
                  <c:v>0.20983887000000001</c:v>
                </c:pt>
                <c:pt idx="42">
                  <c:v>0.20983887000000001</c:v>
                </c:pt>
                <c:pt idx="43">
                  <c:v>0.20983887000000001</c:v>
                </c:pt>
                <c:pt idx="44">
                  <c:v>0.20996094000000001</c:v>
                </c:pt>
                <c:pt idx="45">
                  <c:v>0.20983887000000001</c:v>
                </c:pt>
                <c:pt idx="46">
                  <c:v>0.20996094000000001</c:v>
                </c:pt>
                <c:pt idx="47">
                  <c:v>0.20983887000000001</c:v>
                </c:pt>
                <c:pt idx="48">
                  <c:v>0.20983887000000001</c:v>
                </c:pt>
                <c:pt idx="49">
                  <c:v>0.20996094000000001</c:v>
                </c:pt>
                <c:pt idx="50">
                  <c:v>0.20996094000000001</c:v>
                </c:pt>
                <c:pt idx="51">
                  <c:v>0.20983887000000001</c:v>
                </c:pt>
                <c:pt idx="52">
                  <c:v>0.20971680000000001</c:v>
                </c:pt>
                <c:pt idx="53">
                  <c:v>0.20983887000000001</c:v>
                </c:pt>
                <c:pt idx="54">
                  <c:v>0.20971680000000001</c:v>
                </c:pt>
                <c:pt idx="55">
                  <c:v>0.20983887000000001</c:v>
                </c:pt>
                <c:pt idx="56">
                  <c:v>0.20971680000000001</c:v>
                </c:pt>
                <c:pt idx="57">
                  <c:v>0.20983887000000001</c:v>
                </c:pt>
                <c:pt idx="58">
                  <c:v>0.20971680000000001</c:v>
                </c:pt>
                <c:pt idx="59">
                  <c:v>0.20971680000000001</c:v>
                </c:pt>
                <c:pt idx="60">
                  <c:v>0.20996094000000001</c:v>
                </c:pt>
                <c:pt idx="61">
                  <c:v>0.20996094000000001</c:v>
                </c:pt>
                <c:pt idx="62">
                  <c:v>0.20996094000000001</c:v>
                </c:pt>
                <c:pt idx="63">
                  <c:v>0.20983887000000001</c:v>
                </c:pt>
                <c:pt idx="64">
                  <c:v>0.20983887000000001</c:v>
                </c:pt>
                <c:pt idx="65">
                  <c:v>0.20983887000000001</c:v>
                </c:pt>
                <c:pt idx="66">
                  <c:v>0.20996094000000001</c:v>
                </c:pt>
                <c:pt idx="67">
                  <c:v>0.20983887000000001</c:v>
                </c:pt>
                <c:pt idx="68">
                  <c:v>0.20983887000000001</c:v>
                </c:pt>
                <c:pt idx="69">
                  <c:v>0.20983887000000001</c:v>
                </c:pt>
                <c:pt idx="70">
                  <c:v>0.20996094000000001</c:v>
                </c:pt>
                <c:pt idx="71">
                  <c:v>0.21008300999999999</c:v>
                </c:pt>
                <c:pt idx="72">
                  <c:v>0.20983887000000001</c:v>
                </c:pt>
                <c:pt idx="73">
                  <c:v>0.20996094000000001</c:v>
                </c:pt>
                <c:pt idx="74">
                  <c:v>0.21008300999999999</c:v>
                </c:pt>
                <c:pt idx="75">
                  <c:v>0.20971680000000001</c:v>
                </c:pt>
                <c:pt idx="76">
                  <c:v>0.20996094000000001</c:v>
                </c:pt>
                <c:pt idx="77">
                  <c:v>0.20983887000000001</c:v>
                </c:pt>
                <c:pt idx="78">
                  <c:v>0.20996094000000001</c:v>
                </c:pt>
                <c:pt idx="79">
                  <c:v>0.20983887000000001</c:v>
                </c:pt>
                <c:pt idx="80">
                  <c:v>0.20983887000000001</c:v>
                </c:pt>
                <c:pt idx="81">
                  <c:v>0.20983887000000001</c:v>
                </c:pt>
                <c:pt idx="82">
                  <c:v>0.20983887000000001</c:v>
                </c:pt>
                <c:pt idx="83">
                  <c:v>0.20971680000000001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8D-4888-B975-E47FF8308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010384"/>
        <c:axId val="669005904"/>
      </c:lineChart>
      <c:catAx>
        <c:axId val="669010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05904"/>
        <c:crosses val="autoZero"/>
        <c:auto val="1"/>
        <c:lblAlgn val="ctr"/>
        <c:lblOffset val="100"/>
        <c:noMultiLvlLbl val="0"/>
      </c:catAx>
      <c:valAx>
        <c:axId val="66900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1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'aluminum 10MayPM 2'!$N$1</c:f>
              <c:strCache>
                <c:ptCount val="1"/>
                <c:pt idx="0">
                  <c:v>temperature_normalized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'aluminum 10MayPM 2'!$N$2:$N$86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0.11363636363636385</c:v>
                </c:pt>
                <c:pt idx="3">
                  <c:v>0.11363636363636385</c:v>
                </c:pt>
                <c:pt idx="4">
                  <c:v>6.8181818181817663E-2</c:v>
                </c:pt>
                <c:pt idx="5">
                  <c:v>6.8181818181817663E-2</c:v>
                </c:pt>
                <c:pt idx="6">
                  <c:v>0.15909090909091003</c:v>
                </c:pt>
                <c:pt idx="7">
                  <c:v>0.15909090909091003</c:v>
                </c:pt>
                <c:pt idx="8">
                  <c:v>0.18181818181818152</c:v>
                </c:pt>
                <c:pt idx="9">
                  <c:v>0.18181818181818152</c:v>
                </c:pt>
                <c:pt idx="10">
                  <c:v>0.31818181818181684</c:v>
                </c:pt>
                <c:pt idx="11">
                  <c:v>0.31818181818181684</c:v>
                </c:pt>
                <c:pt idx="12">
                  <c:v>0.54545454545454453</c:v>
                </c:pt>
                <c:pt idx="13">
                  <c:v>0.54545454545454453</c:v>
                </c:pt>
                <c:pt idx="14">
                  <c:v>0.63636363636363691</c:v>
                </c:pt>
                <c:pt idx="15">
                  <c:v>0.63636363636363691</c:v>
                </c:pt>
                <c:pt idx="16">
                  <c:v>0.65909090909090839</c:v>
                </c:pt>
                <c:pt idx="17">
                  <c:v>0.65909090909090839</c:v>
                </c:pt>
                <c:pt idx="18">
                  <c:v>0.79545454545454697</c:v>
                </c:pt>
                <c:pt idx="19">
                  <c:v>0.79545454545454697</c:v>
                </c:pt>
                <c:pt idx="20">
                  <c:v>0.75000000000000078</c:v>
                </c:pt>
                <c:pt idx="21">
                  <c:v>0.75000000000000078</c:v>
                </c:pt>
                <c:pt idx="22">
                  <c:v>0.77272727272727226</c:v>
                </c:pt>
                <c:pt idx="23">
                  <c:v>0.77272727272727226</c:v>
                </c:pt>
                <c:pt idx="24">
                  <c:v>0.45454545454545542</c:v>
                </c:pt>
                <c:pt idx="25">
                  <c:v>0.45454545454545542</c:v>
                </c:pt>
                <c:pt idx="26">
                  <c:v>0.6818181818181831</c:v>
                </c:pt>
                <c:pt idx="27">
                  <c:v>0.6818181818181831</c:v>
                </c:pt>
                <c:pt idx="28">
                  <c:v>0.54545454545454453</c:v>
                </c:pt>
                <c:pt idx="29">
                  <c:v>0.54545454545454453</c:v>
                </c:pt>
                <c:pt idx="30">
                  <c:v>0.79545454545454697</c:v>
                </c:pt>
                <c:pt idx="31">
                  <c:v>0.79545454545454697</c:v>
                </c:pt>
                <c:pt idx="32">
                  <c:v>0.38636363636363774</c:v>
                </c:pt>
                <c:pt idx="33">
                  <c:v>0.38636363636363774</c:v>
                </c:pt>
                <c:pt idx="34">
                  <c:v>0.43181818181818071</c:v>
                </c:pt>
                <c:pt idx="35">
                  <c:v>0.43181818181818071</c:v>
                </c:pt>
                <c:pt idx="36">
                  <c:v>0.75000000000000078</c:v>
                </c:pt>
                <c:pt idx="37">
                  <c:v>0.75000000000000078</c:v>
                </c:pt>
                <c:pt idx="38">
                  <c:v>0.77272727272727226</c:v>
                </c:pt>
                <c:pt idx="39">
                  <c:v>0.77272727272727226</c:v>
                </c:pt>
                <c:pt idx="40">
                  <c:v>0.79545454545454697</c:v>
                </c:pt>
                <c:pt idx="41">
                  <c:v>0.79545454545454697</c:v>
                </c:pt>
                <c:pt idx="42">
                  <c:v>0.93181818181818232</c:v>
                </c:pt>
                <c:pt idx="43">
                  <c:v>0.93181818181818232</c:v>
                </c:pt>
                <c:pt idx="44">
                  <c:v>0.90909090909091084</c:v>
                </c:pt>
                <c:pt idx="45">
                  <c:v>0.90909090909091084</c:v>
                </c:pt>
                <c:pt idx="46">
                  <c:v>0.90909090909091084</c:v>
                </c:pt>
                <c:pt idx="47">
                  <c:v>0.90909090909091084</c:v>
                </c:pt>
                <c:pt idx="48">
                  <c:v>0.6818181818181831</c:v>
                </c:pt>
                <c:pt idx="49">
                  <c:v>0.6818181818181831</c:v>
                </c:pt>
                <c:pt idx="50">
                  <c:v>0.63636363636363691</c:v>
                </c:pt>
                <c:pt idx="51">
                  <c:v>0.63636363636363691</c:v>
                </c:pt>
                <c:pt idx="52">
                  <c:v>0.54545454545454453</c:v>
                </c:pt>
                <c:pt idx="53">
                  <c:v>0.54545454545454453</c:v>
                </c:pt>
                <c:pt idx="54">
                  <c:v>0.56818181818181923</c:v>
                </c:pt>
                <c:pt idx="55">
                  <c:v>0.56818181818181923</c:v>
                </c:pt>
                <c:pt idx="56">
                  <c:v>0.59090909090909072</c:v>
                </c:pt>
                <c:pt idx="57">
                  <c:v>0.59090909090909072</c:v>
                </c:pt>
                <c:pt idx="58">
                  <c:v>0.54545454545454453</c:v>
                </c:pt>
                <c:pt idx="59">
                  <c:v>0.54545454545454453</c:v>
                </c:pt>
                <c:pt idx="60">
                  <c:v>0.84090909090909316</c:v>
                </c:pt>
                <c:pt idx="61">
                  <c:v>0.84090909090909316</c:v>
                </c:pt>
                <c:pt idx="62">
                  <c:v>0.93181818181818232</c:v>
                </c:pt>
                <c:pt idx="63">
                  <c:v>0.93181818181818232</c:v>
                </c:pt>
                <c:pt idx="64">
                  <c:v>0.90909090909091084</c:v>
                </c:pt>
                <c:pt idx="65">
                  <c:v>0.90909090909091084</c:v>
                </c:pt>
                <c:pt idx="66">
                  <c:v>0.97727272727272851</c:v>
                </c:pt>
                <c:pt idx="67">
                  <c:v>0.97727272727272851</c:v>
                </c:pt>
                <c:pt idx="68">
                  <c:v>1</c:v>
                </c:pt>
                <c:pt idx="69">
                  <c:v>1</c:v>
                </c:pt>
                <c:pt idx="70">
                  <c:v>0.95454545454545703</c:v>
                </c:pt>
                <c:pt idx="71">
                  <c:v>0.95454545454545703</c:v>
                </c:pt>
                <c:pt idx="72">
                  <c:v>0.72727272727272929</c:v>
                </c:pt>
                <c:pt idx="73">
                  <c:v>0.72727272727272929</c:v>
                </c:pt>
                <c:pt idx="74">
                  <c:v>0.6818181818181831</c:v>
                </c:pt>
                <c:pt idx="75">
                  <c:v>0.6818181818181831</c:v>
                </c:pt>
                <c:pt idx="76">
                  <c:v>0.65909090909090839</c:v>
                </c:pt>
                <c:pt idx="77">
                  <c:v>0.65909090909090839</c:v>
                </c:pt>
                <c:pt idx="78">
                  <c:v>0.61363636363636542</c:v>
                </c:pt>
                <c:pt idx="79">
                  <c:v>0.61363636363636542</c:v>
                </c:pt>
                <c:pt idx="80">
                  <c:v>0.54545454545454453</c:v>
                </c:pt>
                <c:pt idx="81">
                  <c:v>0.54545454545454453</c:v>
                </c:pt>
                <c:pt idx="82">
                  <c:v>0.4772727272727269</c:v>
                </c:pt>
                <c:pt idx="83">
                  <c:v>0.4772727272727269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01-454B-BAC5-255D36A0B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019024"/>
        <c:axId val="669018064"/>
      </c:lineChart>
      <c:catAx>
        <c:axId val="669019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18064"/>
        <c:crosses val="autoZero"/>
        <c:auto val="1"/>
        <c:lblAlgn val="ctr"/>
        <c:lblOffset val="100"/>
        <c:noMultiLvlLbl val="0"/>
      </c:catAx>
      <c:valAx>
        <c:axId val="6690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1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'aluminum 10MayPM 2'!$C$1</c:f>
              <c:strCache>
                <c:ptCount val="1"/>
                <c:pt idx="0">
                  <c:v>cluster_1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'aluminum 10MayPM 2'!$C$2:$C$86</c:f>
              <c:numCache>
                <c:formatCode>General</c:formatCode>
                <c:ptCount val="85"/>
                <c:pt idx="0">
                  <c:v>0.22222222222222784</c:v>
                </c:pt>
                <c:pt idx="1">
                  <c:v>0.22222222222222784</c:v>
                </c:pt>
                <c:pt idx="2">
                  <c:v>0.11111111111111392</c:v>
                </c:pt>
                <c:pt idx="3">
                  <c:v>0.22222222222222784</c:v>
                </c:pt>
                <c:pt idx="4">
                  <c:v>0.11111111111111392</c:v>
                </c:pt>
                <c:pt idx="5">
                  <c:v>0.11111111111111392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0.33333333333334175</c:v>
                </c:pt>
                <c:pt idx="12">
                  <c:v>0.44444444444445569</c:v>
                </c:pt>
                <c:pt idx="13">
                  <c:v>0.55555555555554437</c:v>
                </c:pt>
                <c:pt idx="14">
                  <c:v>0.55555555555554437</c:v>
                </c:pt>
                <c:pt idx="15">
                  <c:v>0.55555555555554437</c:v>
                </c:pt>
                <c:pt idx="16">
                  <c:v>0.55555555555554437</c:v>
                </c:pt>
                <c:pt idx="17">
                  <c:v>0.44444444444445569</c:v>
                </c:pt>
                <c:pt idx="18">
                  <c:v>0.44444444444445569</c:v>
                </c:pt>
                <c:pt idx="19">
                  <c:v>0.55555555555554437</c:v>
                </c:pt>
                <c:pt idx="20">
                  <c:v>0.55555555555554437</c:v>
                </c:pt>
                <c:pt idx="21">
                  <c:v>0.44444444444445569</c:v>
                </c:pt>
                <c:pt idx="22">
                  <c:v>0.55555555555554437</c:v>
                </c:pt>
                <c:pt idx="23">
                  <c:v>0.33333333333334175</c:v>
                </c:pt>
                <c:pt idx="24">
                  <c:v>1</c:v>
                </c:pt>
                <c:pt idx="25">
                  <c:v>0.66666666666665819</c:v>
                </c:pt>
                <c:pt idx="26">
                  <c:v>0.44444444444445569</c:v>
                </c:pt>
                <c:pt idx="27">
                  <c:v>0.66666666666665819</c:v>
                </c:pt>
                <c:pt idx="28">
                  <c:v>0.66666666666665819</c:v>
                </c:pt>
                <c:pt idx="29">
                  <c:v>0.55555555555554437</c:v>
                </c:pt>
                <c:pt idx="30">
                  <c:v>0.44444444444445569</c:v>
                </c:pt>
                <c:pt idx="31">
                  <c:v>0.44444444444445569</c:v>
                </c:pt>
                <c:pt idx="32">
                  <c:v>0.33333333333334175</c:v>
                </c:pt>
                <c:pt idx="33">
                  <c:v>0.33333333333334175</c:v>
                </c:pt>
                <c:pt idx="34">
                  <c:v>0.33333333333334175</c:v>
                </c:pt>
                <c:pt idx="35">
                  <c:v>0.33333333333334175</c:v>
                </c:pt>
                <c:pt idx="36">
                  <c:v>0.55555555555554437</c:v>
                </c:pt>
                <c:pt idx="37">
                  <c:v>0.66666666666665819</c:v>
                </c:pt>
                <c:pt idx="38">
                  <c:v>0.66666666666665819</c:v>
                </c:pt>
                <c:pt idx="39">
                  <c:v>0.55555555555554437</c:v>
                </c:pt>
                <c:pt idx="40">
                  <c:v>0.66666666666665819</c:v>
                </c:pt>
                <c:pt idx="41">
                  <c:v>0.44444444444445569</c:v>
                </c:pt>
                <c:pt idx="42">
                  <c:v>0.55555555555554437</c:v>
                </c:pt>
                <c:pt idx="43">
                  <c:v>0.55555555555554437</c:v>
                </c:pt>
                <c:pt idx="44">
                  <c:v>0.66666666666665819</c:v>
                </c:pt>
                <c:pt idx="45">
                  <c:v>0.66666666666665819</c:v>
                </c:pt>
                <c:pt idx="46">
                  <c:v>0.55555555555554437</c:v>
                </c:pt>
                <c:pt idx="47">
                  <c:v>0.66666666666665819</c:v>
                </c:pt>
                <c:pt idx="48">
                  <c:v>0.66666666666665819</c:v>
                </c:pt>
                <c:pt idx="49">
                  <c:v>0.88888888888888606</c:v>
                </c:pt>
                <c:pt idx="50">
                  <c:v>0.66666666666665819</c:v>
                </c:pt>
                <c:pt idx="51">
                  <c:v>0.77777777777777213</c:v>
                </c:pt>
                <c:pt idx="52">
                  <c:v>0.77777777777777213</c:v>
                </c:pt>
                <c:pt idx="53">
                  <c:v>0.77777777777777213</c:v>
                </c:pt>
                <c:pt idx="54">
                  <c:v>0.77777777777777213</c:v>
                </c:pt>
                <c:pt idx="55">
                  <c:v>0.55555555555554437</c:v>
                </c:pt>
                <c:pt idx="56">
                  <c:v>0.44444444444445569</c:v>
                </c:pt>
                <c:pt idx="57">
                  <c:v>0.33333333333334175</c:v>
                </c:pt>
                <c:pt idx="58">
                  <c:v>0.33333333333334175</c:v>
                </c:pt>
                <c:pt idx="59">
                  <c:v>0.33333333333334175</c:v>
                </c:pt>
                <c:pt idx="60">
                  <c:v>0.55555555555554437</c:v>
                </c:pt>
                <c:pt idx="61">
                  <c:v>0.66666666666665819</c:v>
                </c:pt>
                <c:pt idx="62">
                  <c:v>0.55555555555554437</c:v>
                </c:pt>
                <c:pt idx="63">
                  <c:v>0.66666666666665819</c:v>
                </c:pt>
                <c:pt idx="64">
                  <c:v>0.66666666666665819</c:v>
                </c:pt>
                <c:pt idx="65">
                  <c:v>0.55555555555554437</c:v>
                </c:pt>
                <c:pt idx="66">
                  <c:v>0.66666666666665819</c:v>
                </c:pt>
                <c:pt idx="67">
                  <c:v>0.55555555555554437</c:v>
                </c:pt>
                <c:pt idx="68">
                  <c:v>0.66666666666665819</c:v>
                </c:pt>
                <c:pt idx="69">
                  <c:v>0.66666666666665819</c:v>
                </c:pt>
                <c:pt idx="70">
                  <c:v>0.77777777777777213</c:v>
                </c:pt>
                <c:pt idx="71">
                  <c:v>0.55555555555554437</c:v>
                </c:pt>
                <c:pt idx="72">
                  <c:v>1</c:v>
                </c:pt>
                <c:pt idx="73">
                  <c:v>0.66666666666665819</c:v>
                </c:pt>
                <c:pt idx="74">
                  <c:v>0.77777777777777213</c:v>
                </c:pt>
                <c:pt idx="75">
                  <c:v>0.66666666666665819</c:v>
                </c:pt>
                <c:pt idx="76">
                  <c:v>0.88888888888888606</c:v>
                </c:pt>
                <c:pt idx="77">
                  <c:v>1</c:v>
                </c:pt>
                <c:pt idx="78">
                  <c:v>1</c:v>
                </c:pt>
                <c:pt idx="79">
                  <c:v>0.88888888888888606</c:v>
                </c:pt>
                <c:pt idx="80">
                  <c:v>0.55555555555554437</c:v>
                </c:pt>
                <c:pt idx="81">
                  <c:v>0.44444444444445569</c:v>
                </c:pt>
                <c:pt idx="82">
                  <c:v>0.44444444444445569</c:v>
                </c:pt>
                <c:pt idx="83">
                  <c:v>0.33333333333334175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B-444E-A7C0-84AE5A91C8BB}"/>
            </c:ext>
          </c:extLst>
        </c:ser>
        <c:ser>
          <c:idx val="2"/>
          <c:order val="1"/>
          <c:tx>
            <c:strRef>
              <c:f>'aluminum 10MayPM 2'!$E$1</c:f>
              <c:strCache>
                <c:ptCount val="1"/>
                <c:pt idx="0">
                  <c:v>cluster_2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'aluminum 10MayPM 2'!$E$2:$E$86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8.3333333333334911E-2</c:v>
                </c:pt>
                <c:pt idx="4">
                  <c:v>0</c:v>
                </c:pt>
                <c:pt idx="5">
                  <c:v>8.3333333333334911E-2</c:v>
                </c:pt>
                <c:pt idx="6">
                  <c:v>0</c:v>
                </c:pt>
                <c:pt idx="7">
                  <c:v>8.3333333333334911E-2</c:v>
                </c:pt>
                <c:pt idx="8">
                  <c:v>8.3333333333334911E-2</c:v>
                </c:pt>
                <c:pt idx="9">
                  <c:v>0.16666666666666982</c:v>
                </c:pt>
                <c:pt idx="10">
                  <c:v>0.25000000000000472</c:v>
                </c:pt>
                <c:pt idx="11">
                  <c:v>0.66666666666667929</c:v>
                </c:pt>
                <c:pt idx="12">
                  <c:v>0.74999999999999523</c:v>
                </c:pt>
                <c:pt idx="13">
                  <c:v>0.74999999999999523</c:v>
                </c:pt>
                <c:pt idx="14">
                  <c:v>0.83333333333333015</c:v>
                </c:pt>
                <c:pt idx="15">
                  <c:v>0.83333333333333015</c:v>
                </c:pt>
                <c:pt idx="16">
                  <c:v>0.83333333333333015</c:v>
                </c:pt>
                <c:pt idx="17">
                  <c:v>0.83333333333333015</c:v>
                </c:pt>
                <c:pt idx="18">
                  <c:v>0.83333333333333015</c:v>
                </c:pt>
                <c:pt idx="19">
                  <c:v>0.83333333333333015</c:v>
                </c:pt>
                <c:pt idx="20">
                  <c:v>0.74999999999999523</c:v>
                </c:pt>
                <c:pt idx="21">
                  <c:v>0.83333333333333015</c:v>
                </c:pt>
                <c:pt idx="22">
                  <c:v>0.74999999999999523</c:v>
                </c:pt>
                <c:pt idx="23">
                  <c:v>0.41666666666667457</c:v>
                </c:pt>
                <c:pt idx="24">
                  <c:v>0.16666666666666982</c:v>
                </c:pt>
                <c:pt idx="25">
                  <c:v>0.33333333333333964</c:v>
                </c:pt>
                <c:pt idx="26">
                  <c:v>0.25000000000000472</c:v>
                </c:pt>
                <c:pt idx="27">
                  <c:v>8.3333333333334911E-2</c:v>
                </c:pt>
                <c:pt idx="28">
                  <c:v>0.33333333333333964</c:v>
                </c:pt>
                <c:pt idx="29">
                  <c:v>0.25000000000000472</c:v>
                </c:pt>
                <c:pt idx="30">
                  <c:v>0.41666666666667457</c:v>
                </c:pt>
                <c:pt idx="31">
                  <c:v>0.33333333333333964</c:v>
                </c:pt>
                <c:pt idx="32">
                  <c:v>0.25000000000000472</c:v>
                </c:pt>
                <c:pt idx="33">
                  <c:v>0.33333333333333964</c:v>
                </c:pt>
                <c:pt idx="34">
                  <c:v>0.33333333333333964</c:v>
                </c:pt>
                <c:pt idx="35">
                  <c:v>0.91666666666666508</c:v>
                </c:pt>
                <c:pt idx="36">
                  <c:v>0.91666666666666508</c:v>
                </c:pt>
                <c:pt idx="37">
                  <c:v>0.91666666666666508</c:v>
                </c:pt>
                <c:pt idx="38">
                  <c:v>0.91666666666666508</c:v>
                </c:pt>
                <c:pt idx="39">
                  <c:v>1</c:v>
                </c:pt>
                <c:pt idx="40">
                  <c:v>0.83333333333333015</c:v>
                </c:pt>
                <c:pt idx="41">
                  <c:v>0.91666666666666508</c:v>
                </c:pt>
                <c:pt idx="42">
                  <c:v>0.83333333333333015</c:v>
                </c:pt>
                <c:pt idx="43">
                  <c:v>0.83333333333333015</c:v>
                </c:pt>
                <c:pt idx="44">
                  <c:v>0.91666666666666508</c:v>
                </c:pt>
                <c:pt idx="45">
                  <c:v>0.83333333333333015</c:v>
                </c:pt>
                <c:pt idx="46">
                  <c:v>0.91666666666666508</c:v>
                </c:pt>
                <c:pt idx="47">
                  <c:v>0.58333333333334436</c:v>
                </c:pt>
                <c:pt idx="48">
                  <c:v>0.66666666666667929</c:v>
                </c:pt>
                <c:pt idx="49">
                  <c:v>0.58333333333334436</c:v>
                </c:pt>
                <c:pt idx="50">
                  <c:v>0.50000000000000944</c:v>
                </c:pt>
                <c:pt idx="51">
                  <c:v>0.50000000000000944</c:v>
                </c:pt>
                <c:pt idx="52">
                  <c:v>0.50000000000000944</c:v>
                </c:pt>
                <c:pt idx="53">
                  <c:v>0.58333333333334436</c:v>
                </c:pt>
                <c:pt idx="54">
                  <c:v>0.74999999999999523</c:v>
                </c:pt>
                <c:pt idx="55">
                  <c:v>0.58333333333334436</c:v>
                </c:pt>
                <c:pt idx="56">
                  <c:v>0.66666666666667929</c:v>
                </c:pt>
                <c:pt idx="57">
                  <c:v>0.66666666666667929</c:v>
                </c:pt>
                <c:pt idx="58">
                  <c:v>0.74999999999999523</c:v>
                </c:pt>
                <c:pt idx="59">
                  <c:v>0.91666666666666508</c:v>
                </c:pt>
                <c:pt idx="60">
                  <c:v>1</c:v>
                </c:pt>
                <c:pt idx="61">
                  <c:v>1</c:v>
                </c:pt>
                <c:pt idx="62">
                  <c:v>0.91666666666666508</c:v>
                </c:pt>
                <c:pt idx="63">
                  <c:v>0.91666666666666508</c:v>
                </c:pt>
                <c:pt idx="64">
                  <c:v>0.91666666666666508</c:v>
                </c:pt>
                <c:pt idx="65">
                  <c:v>0.91666666666666508</c:v>
                </c:pt>
                <c:pt idx="66">
                  <c:v>0.91666666666666508</c:v>
                </c:pt>
                <c:pt idx="67">
                  <c:v>0.83333333333333015</c:v>
                </c:pt>
                <c:pt idx="68">
                  <c:v>0.91666666666666508</c:v>
                </c:pt>
                <c:pt idx="69">
                  <c:v>0.91666666666666508</c:v>
                </c:pt>
                <c:pt idx="70">
                  <c:v>0.91666666666666508</c:v>
                </c:pt>
                <c:pt idx="71">
                  <c:v>0.83333333333333015</c:v>
                </c:pt>
                <c:pt idx="72">
                  <c:v>0.66666666666667929</c:v>
                </c:pt>
                <c:pt idx="73">
                  <c:v>0.74999999999999523</c:v>
                </c:pt>
                <c:pt idx="74">
                  <c:v>0.58333333333334436</c:v>
                </c:pt>
                <c:pt idx="75">
                  <c:v>0.50000000000000944</c:v>
                </c:pt>
                <c:pt idx="76">
                  <c:v>0.50000000000000944</c:v>
                </c:pt>
                <c:pt idx="77">
                  <c:v>0.58333333333334436</c:v>
                </c:pt>
                <c:pt idx="78">
                  <c:v>0.50000000000000944</c:v>
                </c:pt>
                <c:pt idx="79">
                  <c:v>0.58333333333334436</c:v>
                </c:pt>
                <c:pt idx="80">
                  <c:v>0.58333333333334436</c:v>
                </c:pt>
                <c:pt idx="81">
                  <c:v>0.66666666666667929</c:v>
                </c:pt>
                <c:pt idx="82">
                  <c:v>0.58333333333334436</c:v>
                </c:pt>
                <c:pt idx="83">
                  <c:v>0.74999999999999523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5B-444E-A7C0-84AE5A91C8BB}"/>
            </c:ext>
          </c:extLst>
        </c:ser>
        <c:ser>
          <c:idx val="3"/>
          <c:order val="2"/>
          <c:tx>
            <c:strRef>
              <c:f>'aluminum 10MayPM 2'!$G$1</c:f>
              <c:strCache>
                <c:ptCount val="1"/>
                <c:pt idx="0">
                  <c:v>cluster_3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'aluminum 10MayPM 2'!$G$2:$G$86</c:f>
              <c:numCache>
                <c:formatCode>General</c:formatCode>
                <c:ptCount val="85"/>
                <c:pt idx="0">
                  <c:v>0</c:v>
                </c:pt>
                <c:pt idx="1">
                  <c:v>0.33333333333331649</c:v>
                </c:pt>
                <c:pt idx="2">
                  <c:v>0</c:v>
                </c:pt>
                <c:pt idx="3">
                  <c:v>0.11111111111108865</c:v>
                </c:pt>
                <c:pt idx="4">
                  <c:v>0.11111111111108865</c:v>
                </c:pt>
                <c:pt idx="5">
                  <c:v>0.22222222222220256</c:v>
                </c:pt>
                <c:pt idx="6">
                  <c:v>0.11111111111108865</c:v>
                </c:pt>
                <c:pt idx="7">
                  <c:v>0.22222222222220256</c:v>
                </c:pt>
                <c:pt idx="8">
                  <c:v>0.22222222222220256</c:v>
                </c:pt>
                <c:pt idx="9">
                  <c:v>0.33333333333331649</c:v>
                </c:pt>
                <c:pt idx="10">
                  <c:v>0.44444444444443043</c:v>
                </c:pt>
                <c:pt idx="11">
                  <c:v>0.44444444444443043</c:v>
                </c:pt>
                <c:pt idx="12">
                  <c:v>0.88888888888888606</c:v>
                </c:pt>
                <c:pt idx="13">
                  <c:v>0.88888888888888606</c:v>
                </c:pt>
                <c:pt idx="14">
                  <c:v>1</c:v>
                </c:pt>
                <c:pt idx="15">
                  <c:v>0.77777777777777213</c:v>
                </c:pt>
                <c:pt idx="16">
                  <c:v>0.88888888888888606</c:v>
                </c:pt>
                <c:pt idx="17">
                  <c:v>0.88888888888888606</c:v>
                </c:pt>
                <c:pt idx="18">
                  <c:v>0.88888888888888606</c:v>
                </c:pt>
                <c:pt idx="19">
                  <c:v>1</c:v>
                </c:pt>
                <c:pt idx="20">
                  <c:v>1</c:v>
                </c:pt>
                <c:pt idx="21">
                  <c:v>0.88888888888888606</c:v>
                </c:pt>
                <c:pt idx="22">
                  <c:v>0.88888888888888606</c:v>
                </c:pt>
                <c:pt idx="23">
                  <c:v>0.55555555555554437</c:v>
                </c:pt>
                <c:pt idx="24">
                  <c:v>0.44444444444443043</c:v>
                </c:pt>
                <c:pt idx="25">
                  <c:v>0.66666666666665819</c:v>
                </c:pt>
                <c:pt idx="26">
                  <c:v>0.66666666666665819</c:v>
                </c:pt>
                <c:pt idx="27">
                  <c:v>0.66666666666665819</c:v>
                </c:pt>
                <c:pt idx="28">
                  <c:v>0.77777777777777213</c:v>
                </c:pt>
                <c:pt idx="29">
                  <c:v>0.77777777777777213</c:v>
                </c:pt>
                <c:pt idx="30">
                  <c:v>0.77777777777777213</c:v>
                </c:pt>
                <c:pt idx="31">
                  <c:v>0.77777777777777213</c:v>
                </c:pt>
                <c:pt idx="32">
                  <c:v>0.77777777777777213</c:v>
                </c:pt>
                <c:pt idx="33">
                  <c:v>0.77777777777777213</c:v>
                </c:pt>
                <c:pt idx="34">
                  <c:v>0.77777777777777213</c:v>
                </c:pt>
                <c:pt idx="35">
                  <c:v>0.66666666666665819</c:v>
                </c:pt>
                <c:pt idx="36">
                  <c:v>1</c:v>
                </c:pt>
                <c:pt idx="37">
                  <c:v>0.88888888888888606</c:v>
                </c:pt>
                <c:pt idx="38">
                  <c:v>1</c:v>
                </c:pt>
                <c:pt idx="39">
                  <c:v>0.88888888888888606</c:v>
                </c:pt>
                <c:pt idx="40">
                  <c:v>0.88888888888888606</c:v>
                </c:pt>
                <c:pt idx="41">
                  <c:v>1</c:v>
                </c:pt>
                <c:pt idx="42">
                  <c:v>0.77777777777777213</c:v>
                </c:pt>
                <c:pt idx="43">
                  <c:v>0.88888888888888606</c:v>
                </c:pt>
                <c:pt idx="44">
                  <c:v>0.88888888888888606</c:v>
                </c:pt>
                <c:pt idx="45">
                  <c:v>0.88888888888888606</c:v>
                </c:pt>
                <c:pt idx="46">
                  <c:v>0.77777777777777213</c:v>
                </c:pt>
                <c:pt idx="47">
                  <c:v>0.66666666666665819</c:v>
                </c:pt>
                <c:pt idx="48">
                  <c:v>0.77777777777777213</c:v>
                </c:pt>
                <c:pt idx="49">
                  <c:v>0.77777777777777213</c:v>
                </c:pt>
                <c:pt idx="50">
                  <c:v>0.88888888888888606</c:v>
                </c:pt>
                <c:pt idx="51">
                  <c:v>0.77777777777777213</c:v>
                </c:pt>
                <c:pt idx="52">
                  <c:v>0.77777777777777213</c:v>
                </c:pt>
                <c:pt idx="53">
                  <c:v>0.77777777777777213</c:v>
                </c:pt>
                <c:pt idx="54">
                  <c:v>0.88888888888888606</c:v>
                </c:pt>
                <c:pt idx="55">
                  <c:v>0.66666666666665819</c:v>
                </c:pt>
                <c:pt idx="56">
                  <c:v>0.77777777777777213</c:v>
                </c:pt>
                <c:pt idx="57">
                  <c:v>0.66666666666665819</c:v>
                </c:pt>
                <c:pt idx="58">
                  <c:v>0.88888888888888606</c:v>
                </c:pt>
                <c:pt idx="59">
                  <c:v>0.77777777777777213</c:v>
                </c:pt>
                <c:pt idx="60">
                  <c:v>0.88888888888888606</c:v>
                </c:pt>
                <c:pt idx="61">
                  <c:v>0.88888888888888606</c:v>
                </c:pt>
                <c:pt idx="62">
                  <c:v>0.88888888888888606</c:v>
                </c:pt>
                <c:pt idx="63">
                  <c:v>0.88888888888888606</c:v>
                </c:pt>
                <c:pt idx="64">
                  <c:v>0.88888888888888606</c:v>
                </c:pt>
                <c:pt idx="65">
                  <c:v>1</c:v>
                </c:pt>
                <c:pt idx="66">
                  <c:v>0.77777777777777213</c:v>
                </c:pt>
                <c:pt idx="67">
                  <c:v>0.88888888888888606</c:v>
                </c:pt>
                <c:pt idx="68">
                  <c:v>0.77777777777777213</c:v>
                </c:pt>
                <c:pt idx="69">
                  <c:v>0.88888888888888606</c:v>
                </c:pt>
                <c:pt idx="70">
                  <c:v>0.88888888888888606</c:v>
                </c:pt>
                <c:pt idx="71">
                  <c:v>0.66666666666665819</c:v>
                </c:pt>
                <c:pt idx="72">
                  <c:v>0.88888888888888606</c:v>
                </c:pt>
                <c:pt idx="73">
                  <c:v>0.77777777777777213</c:v>
                </c:pt>
                <c:pt idx="74">
                  <c:v>0.88888888888888606</c:v>
                </c:pt>
                <c:pt idx="75">
                  <c:v>0.88888888888888606</c:v>
                </c:pt>
                <c:pt idx="76">
                  <c:v>0.88888888888888606</c:v>
                </c:pt>
                <c:pt idx="77">
                  <c:v>0.77777777777777213</c:v>
                </c:pt>
                <c:pt idx="78">
                  <c:v>0.77777777777777213</c:v>
                </c:pt>
                <c:pt idx="79">
                  <c:v>0.77777777777777213</c:v>
                </c:pt>
                <c:pt idx="80">
                  <c:v>0.77777777777777213</c:v>
                </c:pt>
                <c:pt idx="81">
                  <c:v>0.66666666666665819</c:v>
                </c:pt>
                <c:pt idx="82">
                  <c:v>0.77777777777777213</c:v>
                </c:pt>
                <c:pt idx="83">
                  <c:v>0.77777777777777213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5B-444E-A7C0-84AE5A91C8BB}"/>
            </c:ext>
          </c:extLst>
        </c:ser>
        <c:ser>
          <c:idx val="4"/>
          <c:order val="3"/>
          <c:tx>
            <c:strRef>
              <c:f>'aluminum 10MayPM 2'!$I$1</c:f>
              <c:strCache>
                <c:ptCount val="1"/>
                <c:pt idx="0">
                  <c:v>cluster_4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'aluminum 10MayPM 2'!$I$2:$I$86</c:f>
              <c:numCache>
                <c:formatCode>General</c:formatCode>
                <c:ptCount val="85"/>
                <c:pt idx="0">
                  <c:v>0.12500000000000355</c:v>
                </c:pt>
                <c:pt idx="1">
                  <c:v>0</c:v>
                </c:pt>
                <c:pt idx="2">
                  <c:v>0.25000000000000711</c:v>
                </c:pt>
                <c:pt idx="3">
                  <c:v>0.12500000000000355</c:v>
                </c:pt>
                <c:pt idx="4">
                  <c:v>0.25000000000000711</c:v>
                </c:pt>
                <c:pt idx="5">
                  <c:v>0.25000000000000711</c:v>
                </c:pt>
                <c:pt idx="6">
                  <c:v>0.25000000000000711</c:v>
                </c:pt>
                <c:pt idx="7">
                  <c:v>0.25000000000000711</c:v>
                </c:pt>
                <c:pt idx="8">
                  <c:v>0.25000000000000711</c:v>
                </c:pt>
                <c:pt idx="9">
                  <c:v>0.25000000000000711</c:v>
                </c:pt>
                <c:pt idx="10">
                  <c:v>0.12500000000000355</c:v>
                </c:pt>
                <c:pt idx="11">
                  <c:v>0.50000000000001421</c:v>
                </c:pt>
                <c:pt idx="12">
                  <c:v>0.50000000000001421</c:v>
                </c:pt>
                <c:pt idx="13">
                  <c:v>0.50000000000001421</c:v>
                </c:pt>
                <c:pt idx="14">
                  <c:v>0.50000000000001421</c:v>
                </c:pt>
                <c:pt idx="15">
                  <c:v>0.62500000000001776</c:v>
                </c:pt>
                <c:pt idx="16">
                  <c:v>0.62500000000001776</c:v>
                </c:pt>
                <c:pt idx="17">
                  <c:v>0.50000000000001421</c:v>
                </c:pt>
                <c:pt idx="18">
                  <c:v>0.50000000000001421</c:v>
                </c:pt>
                <c:pt idx="19">
                  <c:v>0.50000000000001421</c:v>
                </c:pt>
                <c:pt idx="20">
                  <c:v>0.37500000000001066</c:v>
                </c:pt>
                <c:pt idx="21">
                  <c:v>0.50000000000001421</c:v>
                </c:pt>
                <c:pt idx="22">
                  <c:v>0.50000000000001421</c:v>
                </c:pt>
                <c:pt idx="23">
                  <c:v>0.12500000000000355</c:v>
                </c:pt>
                <c:pt idx="24">
                  <c:v>0.12500000000000355</c:v>
                </c:pt>
                <c:pt idx="25">
                  <c:v>0.12500000000000355</c:v>
                </c:pt>
                <c:pt idx="26">
                  <c:v>0.37500000000001066</c:v>
                </c:pt>
                <c:pt idx="27">
                  <c:v>0.37500000000001066</c:v>
                </c:pt>
                <c:pt idx="28">
                  <c:v>0.37500000000001066</c:v>
                </c:pt>
                <c:pt idx="29">
                  <c:v>0.37500000000001066</c:v>
                </c:pt>
                <c:pt idx="30">
                  <c:v>0.50000000000001421</c:v>
                </c:pt>
                <c:pt idx="31">
                  <c:v>0.37500000000001066</c:v>
                </c:pt>
                <c:pt idx="32">
                  <c:v>0.50000000000001421</c:v>
                </c:pt>
                <c:pt idx="33">
                  <c:v>0.62500000000001776</c:v>
                </c:pt>
                <c:pt idx="34">
                  <c:v>0.62500000000001776</c:v>
                </c:pt>
                <c:pt idx="35">
                  <c:v>0.37500000000001066</c:v>
                </c:pt>
                <c:pt idx="36">
                  <c:v>0.62500000000001776</c:v>
                </c:pt>
                <c:pt idx="37">
                  <c:v>0.75000000000002132</c:v>
                </c:pt>
                <c:pt idx="38">
                  <c:v>0.75000000000002132</c:v>
                </c:pt>
                <c:pt idx="39">
                  <c:v>0.62500000000001776</c:v>
                </c:pt>
                <c:pt idx="40">
                  <c:v>0.75000000000002132</c:v>
                </c:pt>
                <c:pt idx="41">
                  <c:v>0.62500000000001776</c:v>
                </c:pt>
                <c:pt idx="42">
                  <c:v>0.87499999999999645</c:v>
                </c:pt>
                <c:pt idx="43">
                  <c:v>0.75000000000002132</c:v>
                </c:pt>
                <c:pt idx="44">
                  <c:v>0.87499999999999645</c:v>
                </c:pt>
                <c:pt idx="45">
                  <c:v>0.75000000000002132</c:v>
                </c:pt>
                <c:pt idx="46">
                  <c:v>0.75000000000002132</c:v>
                </c:pt>
                <c:pt idx="47">
                  <c:v>0.25000000000000711</c:v>
                </c:pt>
                <c:pt idx="48">
                  <c:v>0.12500000000000355</c:v>
                </c:pt>
                <c:pt idx="49">
                  <c:v>0.25000000000000711</c:v>
                </c:pt>
                <c:pt idx="50">
                  <c:v>0.37500000000001066</c:v>
                </c:pt>
                <c:pt idx="51">
                  <c:v>0.37500000000001066</c:v>
                </c:pt>
                <c:pt idx="52">
                  <c:v>0.37500000000001066</c:v>
                </c:pt>
                <c:pt idx="53">
                  <c:v>0.50000000000001421</c:v>
                </c:pt>
                <c:pt idx="54">
                  <c:v>0.37500000000001066</c:v>
                </c:pt>
                <c:pt idx="55">
                  <c:v>0.50000000000001421</c:v>
                </c:pt>
                <c:pt idx="56">
                  <c:v>0.50000000000001421</c:v>
                </c:pt>
                <c:pt idx="57">
                  <c:v>0.62500000000001776</c:v>
                </c:pt>
                <c:pt idx="58">
                  <c:v>0.62500000000001776</c:v>
                </c:pt>
                <c:pt idx="59">
                  <c:v>0.87499999999999645</c:v>
                </c:pt>
                <c:pt idx="60">
                  <c:v>0.87499999999999645</c:v>
                </c:pt>
                <c:pt idx="61">
                  <c:v>0.75000000000002132</c:v>
                </c:pt>
                <c:pt idx="62">
                  <c:v>1</c:v>
                </c:pt>
                <c:pt idx="63">
                  <c:v>0.87499999999999645</c:v>
                </c:pt>
                <c:pt idx="64">
                  <c:v>0.87499999999999645</c:v>
                </c:pt>
                <c:pt idx="65">
                  <c:v>0.87499999999999645</c:v>
                </c:pt>
                <c:pt idx="66">
                  <c:v>1</c:v>
                </c:pt>
                <c:pt idx="67">
                  <c:v>0.87499999999999645</c:v>
                </c:pt>
                <c:pt idx="68">
                  <c:v>1</c:v>
                </c:pt>
                <c:pt idx="69">
                  <c:v>0.87499999999999645</c:v>
                </c:pt>
                <c:pt idx="70">
                  <c:v>0.87499999999999645</c:v>
                </c:pt>
                <c:pt idx="71">
                  <c:v>0.25000000000000711</c:v>
                </c:pt>
                <c:pt idx="72">
                  <c:v>0.12500000000000355</c:v>
                </c:pt>
                <c:pt idx="73">
                  <c:v>0.37500000000001066</c:v>
                </c:pt>
                <c:pt idx="74">
                  <c:v>0.12500000000000355</c:v>
                </c:pt>
                <c:pt idx="75">
                  <c:v>0.37500000000001066</c:v>
                </c:pt>
                <c:pt idx="76">
                  <c:v>0.37500000000001066</c:v>
                </c:pt>
                <c:pt idx="77">
                  <c:v>0.50000000000001421</c:v>
                </c:pt>
                <c:pt idx="78">
                  <c:v>0.50000000000001421</c:v>
                </c:pt>
                <c:pt idx="79">
                  <c:v>0.50000000000001421</c:v>
                </c:pt>
                <c:pt idx="80">
                  <c:v>0.50000000000001421</c:v>
                </c:pt>
                <c:pt idx="81">
                  <c:v>0.62500000000001776</c:v>
                </c:pt>
                <c:pt idx="82">
                  <c:v>0.50000000000001421</c:v>
                </c:pt>
                <c:pt idx="83">
                  <c:v>0.62500000000001776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5B-444E-A7C0-84AE5A91C8BB}"/>
            </c:ext>
          </c:extLst>
        </c:ser>
        <c:ser>
          <c:idx val="5"/>
          <c:order val="4"/>
          <c:tx>
            <c:strRef>
              <c:f>'aluminum 10MayPM 2'!$K$1</c:f>
              <c:strCache>
                <c:ptCount val="1"/>
                <c:pt idx="0">
                  <c:v>cluster_5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'aluminum 10MayPM 2'!$K$2:$K$86</c:f>
              <c:numCache>
                <c:formatCode>General</c:formatCode>
                <c:ptCount val="85"/>
                <c:pt idx="0">
                  <c:v>0.40000000000001817</c:v>
                </c:pt>
                <c:pt idx="1">
                  <c:v>0.40000000000001817</c:v>
                </c:pt>
                <c:pt idx="2">
                  <c:v>0.20000000000000909</c:v>
                </c:pt>
                <c:pt idx="3">
                  <c:v>0.20000000000000909</c:v>
                </c:pt>
                <c:pt idx="4">
                  <c:v>0.20000000000000909</c:v>
                </c:pt>
                <c:pt idx="5">
                  <c:v>0.20000000000000909</c:v>
                </c:pt>
                <c:pt idx="6">
                  <c:v>0.20000000000000909</c:v>
                </c:pt>
                <c:pt idx="7">
                  <c:v>0.20000000000000909</c:v>
                </c:pt>
                <c:pt idx="8">
                  <c:v>0.20000000000000909</c:v>
                </c:pt>
                <c:pt idx="9">
                  <c:v>0.20000000000000909</c:v>
                </c:pt>
                <c:pt idx="10">
                  <c:v>0.20000000000000909</c:v>
                </c:pt>
                <c:pt idx="11">
                  <c:v>0.20000000000000909</c:v>
                </c:pt>
                <c:pt idx="12">
                  <c:v>0.20000000000000909</c:v>
                </c:pt>
                <c:pt idx="13">
                  <c:v>0.20000000000000909</c:v>
                </c:pt>
                <c:pt idx="14">
                  <c:v>0.40000000000001817</c:v>
                </c:pt>
                <c:pt idx="15">
                  <c:v>0.40000000000001817</c:v>
                </c:pt>
                <c:pt idx="16">
                  <c:v>0.60000000000002729</c:v>
                </c:pt>
                <c:pt idx="17">
                  <c:v>0.60000000000002729</c:v>
                </c:pt>
                <c:pt idx="18">
                  <c:v>0.40000000000001817</c:v>
                </c:pt>
                <c:pt idx="19">
                  <c:v>0.60000000000002729</c:v>
                </c:pt>
                <c:pt idx="20">
                  <c:v>0.60000000000002729</c:v>
                </c:pt>
                <c:pt idx="21">
                  <c:v>0.60000000000002729</c:v>
                </c:pt>
                <c:pt idx="22">
                  <c:v>0.80000000000003635</c:v>
                </c:pt>
                <c:pt idx="23">
                  <c:v>0.40000000000001817</c:v>
                </c:pt>
                <c:pt idx="24">
                  <c:v>0</c:v>
                </c:pt>
                <c:pt idx="25">
                  <c:v>0.20000000000000909</c:v>
                </c:pt>
                <c:pt idx="26">
                  <c:v>0.40000000000001817</c:v>
                </c:pt>
                <c:pt idx="27">
                  <c:v>0.40000000000001817</c:v>
                </c:pt>
                <c:pt idx="28">
                  <c:v>0.40000000000001817</c:v>
                </c:pt>
                <c:pt idx="29">
                  <c:v>0.40000000000001817</c:v>
                </c:pt>
                <c:pt idx="30">
                  <c:v>0.60000000000002729</c:v>
                </c:pt>
                <c:pt idx="31">
                  <c:v>0.40000000000001817</c:v>
                </c:pt>
                <c:pt idx="32">
                  <c:v>0.60000000000002729</c:v>
                </c:pt>
                <c:pt idx="33">
                  <c:v>0.40000000000001817</c:v>
                </c:pt>
                <c:pt idx="34">
                  <c:v>0.40000000000001817</c:v>
                </c:pt>
                <c:pt idx="35">
                  <c:v>0.60000000000002729</c:v>
                </c:pt>
                <c:pt idx="36">
                  <c:v>0.80000000000003635</c:v>
                </c:pt>
                <c:pt idx="37">
                  <c:v>0.80000000000003635</c:v>
                </c:pt>
                <c:pt idx="38">
                  <c:v>0.80000000000003635</c:v>
                </c:pt>
                <c:pt idx="39">
                  <c:v>0.60000000000002729</c:v>
                </c:pt>
                <c:pt idx="40">
                  <c:v>0.60000000000002729</c:v>
                </c:pt>
                <c:pt idx="41">
                  <c:v>0.60000000000002729</c:v>
                </c:pt>
                <c:pt idx="42">
                  <c:v>0.60000000000002729</c:v>
                </c:pt>
                <c:pt idx="43">
                  <c:v>0.60000000000002729</c:v>
                </c:pt>
                <c:pt idx="44">
                  <c:v>0.80000000000003635</c:v>
                </c:pt>
                <c:pt idx="45">
                  <c:v>0.60000000000002729</c:v>
                </c:pt>
                <c:pt idx="46">
                  <c:v>0.80000000000003635</c:v>
                </c:pt>
                <c:pt idx="47">
                  <c:v>0.60000000000002729</c:v>
                </c:pt>
                <c:pt idx="48">
                  <c:v>0.60000000000002729</c:v>
                </c:pt>
                <c:pt idx="49">
                  <c:v>0.80000000000003635</c:v>
                </c:pt>
                <c:pt idx="50">
                  <c:v>0.80000000000003635</c:v>
                </c:pt>
                <c:pt idx="51">
                  <c:v>0.60000000000002729</c:v>
                </c:pt>
                <c:pt idx="52">
                  <c:v>0.40000000000001817</c:v>
                </c:pt>
                <c:pt idx="53">
                  <c:v>0.60000000000002729</c:v>
                </c:pt>
                <c:pt idx="54">
                  <c:v>0.40000000000001817</c:v>
                </c:pt>
                <c:pt idx="55">
                  <c:v>0.60000000000002729</c:v>
                </c:pt>
                <c:pt idx="56">
                  <c:v>0.40000000000001817</c:v>
                </c:pt>
                <c:pt idx="57">
                  <c:v>0.60000000000002729</c:v>
                </c:pt>
                <c:pt idx="58">
                  <c:v>0.40000000000001817</c:v>
                </c:pt>
                <c:pt idx="59">
                  <c:v>0.40000000000001817</c:v>
                </c:pt>
                <c:pt idx="60">
                  <c:v>0.80000000000003635</c:v>
                </c:pt>
                <c:pt idx="61">
                  <c:v>0.80000000000003635</c:v>
                </c:pt>
                <c:pt idx="62">
                  <c:v>0.80000000000003635</c:v>
                </c:pt>
                <c:pt idx="63">
                  <c:v>0.60000000000002729</c:v>
                </c:pt>
                <c:pt idx="64">
                  <c:v>0.60000000000002729</c:v>
                </c:pt>
                <c:pt idx="65">
                  <c:v>0.60000000000002729</c:v>
                </c:pt>
                <c:pt idx="66">
                  <c:v>0.80000000000003635</c:v>
                </c:pt>
                <c:pt idx="67">
                  <c:v>0.60000000000002729</c:v>
                </c:pt>
                <c:pt idx="68">
                  <c:v>0.60000000000002729</c:v>
                </c:pt>
                <c:pt idx="69">
                  <c:v>0.60000000000002729</c:v>
                </c:pt>
                <c:pt idx="70">
                  <c:v>0.80000000000003635</c:v>
                </c:pt>
                <c:pt idx="71">
                  <c:v>1</c:v>
                </c:pt>
                <c:pt idx="72">
                  <c:v>0.60000000000002729</c:v>
                </c:pt>
                <c:pt idx="73">
                  <c:v>0.80000000000003635</c:v>
                </c:pt>
                <c:pt idx="74">
                  <c:v>1</c:v>
                </c:pt>
                <c:pt idx="75">
                  <c:v>0.40000000000001817</c:v>
                </c:pt>
                <c:pt idx="76">
                  <c:v>0.80000000000003635</c:v>
                </c:pt>
                <c:pt idx="77">
                  <c:v>0.60000000000002729</c:v>
                </c:pt>
                <c:pt idx="78">
                  <c:v>0.80000000000003635</c:v>
                </c:pt>
                <c:pt idx="79">
                  <c:v>0.60000000000002729</c:v>
                </c:pt>
                <c:pt idx="80">
                  <c:v>0.60000000000002729</c:v>
                </c:pt>
                <c:pt idx="81">
                  <c:v>0.60000000000002729</c:v>
                </c:pt>
                <c:pt idx="82">
                  <c:v>0.60000000000002729</c:v>
                </c:pt>
                <c:pt idx="83">
                  <c:v>0.40000000000001817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5B-444E-A7C0-84AE5A91C8BB}"/>
            </c:ext>
          </c:extLst>
        </c:ser>
        <c:ser>
          <c:idx val="0"/>
          <c:order val="5"/>
          <c:tx>
            <c:strRef>
              <c:f>'aluminum 10MayPM 2'!$N$1</c:f>
              <c:strCache>
                <c:ptCount val="1"/>
                <c:pt idx="0">
                  <c:v>temperature_normalized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'aluminum 10MayPM 2'!$N$2:$N$86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0.11363636363636385</c:v>
                </c:pt>
                <c:pt idx="3">
                  <c:v>0.11363636363636385</c:v>
                </c:pt>
                <c:pt idx="4">
                  <c:v>6.8181818181817663E-2</c:v>
                </c:pt>
                <c:pt idx="5">
                  <c:v>6.8181818181817663E-2</c:v>
                </c:pt>
                <c:pt idx="6">
                  <c:v>0.15909090909091003</c:v>
                </c:pt>
                <c:pt idx="7">
                  <c:v>0.15909090909091003</c:v>
                </c:pt>
                <c:pt idx="8">
                  <c:v>0.18181818181818152</c:v>
                </c:pt>
                <c:pt idx="9">
                  <c:v>0.18181818181818152</c:v>
                </c:pt>
                <c:pt idx="10">
                  <c:v>0.31818181818181684</c:v>
                </c:pt>
                <c:pt idx="11">
                  <c:v>0.31818181818181684</c:v>
                </c:pt>
                <c:pt idx="12">
                  <c:v>0.54545454545454453</c:v>
                </c:pt>
                <c:pt idx="13">
                  <c:v>0.54545454545454453</c:v>
                </c:pt>
                <c:pt idx="14">
                  <c:v>0.63636363636363691</c:v>
                </c:pt>
                <c:pt idx="15">
                  <c:v>0.63636363636363691</c:v>
                </c:pt>
                <c:pt idx="16">
                  <c:v>0.65909090909090839</c:v>
                </c:pt>
                <c:pt idx="17">
                  <c:v>0.65909090909090839</c:v>
                </c:pt>
                <c:pt idx="18">
                  <c:v>0.79545454545454697</c:v>
                </c:pt>
                <c:pt idx="19">
                  <c:v>0.79545454545454697</c:v>
                </c:pt>
                <c:pt idx="20">
                  <c:v>0.75000000000000078</c:v>
                </c:pt>
                <c:pt idx="21">
                  <c:v>0.75000000000000078</c:v>
                </c:pt>
                <c:pt idx="22">
                  <c:v>0.77272727272727226</c:v>
                </c:pt>
                <c:pt idx="23">
                  <c:v>0.77272727272727226</c:v>
                </c:pt>
                <c:pt idx="24">
                  <c:v>0.45454545454545542</c:v>
                </c:pt>
                <c:pt idx="25">
                  <c:v>0.45454545454545542</c:v>
                </c:pt>
                <c:pt idx="26">
                  <c:v>0.6818181818181831</c:v>
                </c:pt>
                <c:pt idx="27">
                  <c:v>0.6818181818181831</c:v>
                </c:pt>
                <c:pt idx="28">
                  <c:v>0.54545454545454453</c:v>
                </c:pt>
                <c:pt idx="29">
                  <c:v>0.54545454545454453</c:v>
                </c:pt>
                <c:pt idx="30">
                  <c:v>0.79545454545454697</c:v>
                </c:pt>
                <c:pt idx="31">
                  <c:v>0.79545454545454697</c:v>
                </c:pt>
                <c:pt idx="32">
                  <c:v>0.38636363636363774</c:v>
                </c:pt>
                <c:pt idx="33">
                  <c:v>0.38636363636363774</c:v>
                </c:pt>
                <c:pt idx="34">
                  <c:v>0.43181818181818071</c:v>
                </c:pt>
                <c:pt idx="35">
                  <c:v>0.43181818181818071</c:v>
                </c:pt>
                <c:pt idx="36">
                  <c:v>0.75000000000000078</c:v>
                </c:pt>
                <c:pt idx="37">
                  <c:v>0.75000000000000078</c:v>
                </c:pt>
                <c:pt idx="38">
                  <c:v>0.77272727272727226</c:v>
                </c:pt>
                <c:pt idx="39">
                  <c:v>0.77272727272727226</c:v>
                </c:pt>
                <c:pt idx="40">
                  <c:v>0.79545454545454697</c:v>
                </c:pt>
                <c:pt idx="41">
                  <c:v>0.79545454545454697</c:v>
                </c:pt>
                <c:pt idx="42">
                  <c:v>0.93181818181818232</c:v>
                </c:pt>
                <c:pt idx="43">
                  <c:v>0.93181818181818232</c:v>
                </c:pt>
                <c:pt idx="44">
                  <c:v>0.90909090909091084</c:v>
                </c:pt>
                <c:pt idx="45">
                  <c:v>0.90909090909091084</c:v>
                </c:pt>
                <c:pt idx="46">
                  <c:v>0.90909090909091084</c:v>
                </c:pt>
                <c:pt idx="47">
                  <c:v>0.90909090909091084</c:v>
                </c:pt>
                <c:pt idx="48">
                  <c:v>0.6818181818181831</c:v>
                </c:pt>
                <c:pt idx="49">
                  <c:v>0.6818181818181831</c:v>
                </c:pt>
                <c:pt idx="50">
                  <c:v>0.63636363636363691</c:v>
                </c:pt>
                <c:pt idx="51">
                  <c:v>0.63636363636363691</c:v>
                </c:pt>
                <c:pt idx="52">
                  <c:v>0.54545454545454453</c:v>
                </c:pt>
                <c:pt idx="53">
                  <c:v>0.54545454545454453</c:v>
                </c:pt>
                <c:pt idx="54">
                  <c:v>0.56818181818181923</c:v>
                </c:pt>
                <c:pt idx="55">
                  <c:v>0.56818181818181923</c:v>
                </c:pt>
                <c:pt idx="56">
                  <c:v>0.59090909090909072</c:v>
                </c:pt>
                <c:pt idx="57">
                  <c:v>0.59090909090909072</c:v>
                </c:pt>
                <c:pt idx="58">
                  <c:v>0.54545454545454453</c:v>
                </c:pt>
                <c:pt idx="59">
                  <c:v>0.54545454545454453</c:v>
                </c:pt>
                <c:pt idx="60">
                  <c:v>0.84090909090909316</c:v>
                </c:pt>
                <c:pt idx="61">
                  <c:v>0.84090909090909316</c:v>
                </c:pt>
                <c:pt idx="62">
                  <c:v>0.93181818181818232</c:v>
                </c:pt>
                <c:pt idx="63">
                  <c:v>0.93181818181818232</c:v>
                </c:pt>
                <c:pt idx="64">
                  <c:v>0.90909090909091084</c:v>
                </c:pt>
                <c:pt idx="65">
                  <c:v>0.90909090909091084</c:v>
                </c:pt>
                <c:pt idx="66">
                  <c:v>0.97727272727272851</c:v>
                </c:pt>
                <c:pt idx="67">
                  <c:v>0.97727272727272851</c:v>
                </c:pt>
                <c:pt idx="68">
                  <c:v>1</c:v>
                </c:pt>
                <c:pt idx="69">
                  <c:v>1</c:v>
                </c:pt>
                <c:pt idx="70">
                  <c:v>0.95454545454545703</c:v>
                </c:pt>
                <c:pt idx="71">
                  <c:v>0.95454545454545703</c:v>
                </c:pt>
                <c:pt idx="72">
                  <c:v>0.72727272727272929</c:v>
                </c:pt>
                <c:pt idx="73">
                  <c:v>0.72727272727272929</c:v>
                </c:pt>
                <c:pt idx="74">
                  <c:v>0.6818181818181831</c:v>
                </c:pt>
                <c:pt idx="75">
                  <c:v>0.6818181818181831</c:v>
                </c:pt>
                <c:pt idx="76">
                  <c:v>0.65909090909090839</c:v>
                </c:pt>
                <c:pt idx="77">
                  <c:v>0.65909090909090839</c:v>
                </c:pt>
                <c:pt idx="78">
                  <c:v>0.61363636363636542</c:v>
                </c:pt>
                <c:pt idx="79">
                  <c:v>0.61363636363636542</c:v>
                </c:pt>
                <c:pt idx="80">
                  <c:v>0.54545454545454453</c:v>
                </c:pt>
                <c:pt idx="81">
                  <c:v>0.54545454545454453</c:v>
                </c:pt>
                <c:pt idx="82">
                  <c:v>0.4772727272727269</c:v>
                </c:pt>
                <c:pt idx="83">
                  <c:v>0.4772727272727269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5B-444E-A7C0-84AE5A91C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157136"/>
        <c:axId val="673161296"/>
      </c:lineChart>
      <c:catAx>
        <c:axId val="673157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61296"/>
        <c:crosses val="autoZero"/>
        <c:auto val="1"/>
        <c:lblAlgn val="ctr"/>
        <c:lblOffset val="100"/>
        <c:noMultiLvlLbl val="0"/>
      </c:catAx>
      <c:valAx>
        <c:axId val="67316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5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'aluminum 10MayPM 2'!$M$1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'aluminum 10MayPM 2'!$M$2:$M$86</c:f>
              <c:numCache>
                <c:formatCode>General</c:formatCode>
                <c:ptCount val="85"/>
                <c:pt idx="0">
                  <c:v>77.2</c:v>
                </c:pt>
                <c:pt idx="1">
                  <c:v>77.2</c:v>
                </c:pt>
                <c:pt idx="2">
                  <c:v>77.7</c:v>
                </c:pt>
                <c:pt idx="3">
                  <c:v>77.7</c:v>
                </c:pt>
                <c:pt idx="4">
                  <c:v>77.5</c:v>
                </c:pt>
                <c:pt idx="5">
                  <c:v>77.5</c:v>
                </c:pt>
                <c:pt idx="6">
                  <c:v>77.900000000000006</c:v>
                </c:pt>
                <c:pt idx="7">
                  <c:v>77.900000000000006</c:v>
                </c:pt>
                <c:pt idx="8">
                  <c:v>78</c:v>
                </c:pt>
                <c:pt idx="9">
                  <c:v>78</c:v>
                </c:pt>
                <c:pt idx="10">
                  <c:v>78.599999999999994</c:v>
                </c:pt>
                <c:pt idx="11">
                  <c:v>78.599999999999994</c:v>
                </c:pt>
                <c:pt idx="12">
                  <c:v>79.599999999999994</c:v>
                </c:pt>
                <c:pt idx="13">
                  <c:v>79.599999999999994</c:v>
                </c:pt>
                <c:pt idx="14">
                  <c:v>80</c:v>
                </c:pt>
                <c:pt idx="15">
                  <c:v>80</c:v>
                </c:pt>
                <c:pt idx="16">
                  <c:v>80.099999999999994</c:v>
                </c:pt>
                <c:pt idx="17">
                  <c:v>80.099999999999994</c:v>
                </c:pt>
                <c:pt idx="18">
                  <c:v>80.7</c:v>
                </c:pt>
                <c:pt idx="19">
                  <c:v>80.7</c:v>
                </c:pt>
                <c:pt idx="20">
                  <c:v>80.5</c:v>
                </c:pt>
                <c:pt idx="21">
                  <c:v>80.5</c:v>
                </c:pt>
                <c:pt idx="22">
                  <c:v>80.599999999999994</c:v>
                </c:pt>
                <c:pt idx="23">
                  <c:v>80.599999999999994</c:v>
                </c:pt>
                <c:pt idx="24">
                  <c:v>79.2</c:v>
                </c:pt>
                <c:pt idx="25">
                  <c:v>79.2</c:v>
                </c:pt>
                <c:pt idx="26">
                  <c:v>80.2</c:v>
                </c:pt>
                <c:pt idx="27">
                  <c:v>80.2</c:v>
                </c:pt>
                <c:pt idx="28">
                  <c:v>79.599999999999994</c:v>
                </c:pt>
                <c:pt idx="29">
                  <c:v>79.599999999999994</c:v>
                </c:pt>
                <c:pt idx="30">
                  <c:v>80.7</c:v>
                </c:pt>
                <c:pt idx="31">
                  <c:v>80.7</c:v>
                </c:pt>
                <c:pt idx="32">
                  <c:v>78.900000000000006</c:v>
                </c:pt>
                <c:pt idx="33">
                  <c:v>78.900000000000006</c:v>
                </c:pt>
                <c:pt idx="34">
                  <c:v>79.099999999999994</c:v>
                </c:pt>
                <c:pt idx="35">
                  <c:v>79.099999999999994</c:v>
                </c:pt>
                <c:pt idx="36">
                  <c:v>80.5</c:v>
                </c:pt>
                <c:pt idx="37">
                  <c:v>80.5</c:v>
                </c:pt>
                <c:pt idx="38">
                  <c:v>80.599999999999994</c:v>
                </c:pt>
                <c:pt idx="39">
                  <c:v>80.599999999999994</c:v>
                </c:pt>
                <c:pt idx="40">
                  <c:v>80.7</c:v>
                </c:pt>
                <c:pt idx="41">
                  <c:v>80.7</c:v>
                </c:pt>
                <c:pt idx="42">
                  <c:v>81.3</c:v>
                </c:pt>
                <c:pt idx="43">
                  <c:v>81.3</c:v>
                </c:pt>
                <c:pt idx="44">
                  <c:v>81.2</c:v>
                </c:pt>
                <c:pt idx="45">
                  <c:v>81.2</c:v>
                </c:pt>
                <c:pt idx="46">
                  <c:v>81.2</c:v>
                </c:pt>
                <c:pt idx="47">
                  <c:v>81.2</c:v>
                </c:pt>
                <c:pt idx="48">
                  <c:v>80.2</c:v>
                </c:pt>
                <c:pt idx="49">
                  <c:v>80.2</c:v>
                </c:pt>
                <c:pt idx="50">
                  <c:v>80</c:v>
                </c:pt>
                <c:pt idx="51">
                  <c:v>80</c:v>
                </c:pt>
                <c:pt idx="52">
                  <c:v>79.599999999999994</c:v>
                </c:pt>
                <c:pt idx="53">
                  <c:v>79.599999999999994</c:v>
                </c:pt>
                <c:pt idx="54">
                  <c:v>79.7</c:v>
                </c:pt>
                <c:pt idx="55">
                  <c:v>79.7</c:v>
                </c:pt>
                <c:pt idx="56">
                  <c:v>79.8</c:v>
                </c:pt>
                <c:pt idx="57">
                  <c:v>79.8</c:v>
                </c:pt>
                <c:pt idx="58">
                  <c:v>79.599999999999994</c:v>
                </c:pt>
                <c:pt idx="59">
                  <c:v>79.599999999999994</c:v>
                </c:pt>
                <c:pt idx="60">
                  <c:v>80.900000000000006</c:v>
                </c:pt>
                <c:pt idx="61">
                  <c:v>80.900000000000006</c:v>
                </c:pt>
                <c:pt idx="62">
                  <c:v>81.3</c:v>
                </c:pt>
                <c:pt idx="63">
                  <c:v>81.3</c:v>
                </c:pt>
                <c:pt idx="64">
                  <c:v>81.2</c:v>
                </c:pt>
                <c:pt idx="65">
                  <c:v>81.2</c:v>
                </c:pt>
                <c:pt idx="66">
                  <c:v>81.5</c:v>
                </c:pt>
                <c:pt idx="67">
                  <c:v>81.5</c:v>
                </c:pt>
                <c:pt idx="68">
                  <c:v>81.599999999999994</c:v>
                </c:pt>
                <c:pt idx="69">
                  <c:v>81.599999999999994</c:v>
                </c:pt>
                <c:pt idx="70">
                  <c:v>81.400000000000006</c:v>
                </c:pt>
                <c:pt idx="71">
                  <c:v>81.400000000000006</c:v>
                </c:pt>
                <c:pt idx="72">
                  <c:v>80.400000000000006</c:v>
                </c:pt>
                <c:pt idx="73">
                  <c:v>80.400000000000006</c:v>
                </c:pt>
                <c:pt idx="74">
                  <c:v>80.2</c:v>
                </c:pt>
                <c:pt idx="75">
                  <c:v>80.2</c:v>
                </c:pt>
                <c:pt idx="76">
                  <c:v>80.099999999999994</c:v>
                </c:pt>
                <c:pt idx="77">
                  <c:v>80.099999999999994</c:v>
                </c:pt>
                <c:pt idx="78">
                  <c:v>79.900000000000006</c:v>
                </c:pt>
                <c:pt idx="79">
                  <c:v>79.900000000000006</c:v>
                </c:pt>
                <c:pt idx="80">
                  <c:v>79.599999999999994</c:v>
                </c:pt>
                <c:pt idx="81">
                  <c:v>79.599999999999994</c:v>
                </c:pt>
                <c:pt idx="82">
                  <c:v>79.3</c:v>
                </c:pt>
                <c:pt idx="83">
                  <c:v>79.3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CD-40CD-8204-88D45B309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011984"/>
        <c:axId val="669014224"/>
      </c:lineChart>
      <c:catAx>
        <c:axId val="669011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14224"/>
        <c:crosses val="autoZero"/>
        <c:auto val="1"/>
        <c:lblAlgn val="ctr"/>
        <c:lblOffset val="100"/>
        <c:noMultiLvlLbl val="0"/>
      </c:catAx>
      <c:valAx>
        <c:axId val="66901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1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'leather 5MayAM'!$C$1</c:f>
              <c:strCache>
                <c:ptCount val="1"/>
                <c:pt idx="0">
                  <c:v>cluster_1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'leather 5MayAM'!$C$2:$C$87</c:f>
              <c:numCache>
                <c:formatCode>General</c:formatCode>
                <c:ptCount val="86"/>
                <c:pt idx="0">
                  <c:v>5.2631352022558892E-2</c:v>
                </c:pt>
                <c:pt idx="1">
                  <c:v>5.2631352022558892E-2</c:v>
                </c:pt>
                <c:pt idx="2">
                  <c:v>0.10526270404511778</c:v>
                </c:pt>
                <c:pt idx="3">
                  <c:v>0.10526270404511778</c:v>
                </c:pt>
                <c:pt idx="4">
                  <c:v>5.2631352022558892E-2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5.2631352022558892E-2</c:v>
                </c:pt>
                <c:pt idx="10">
                  <c:v>5.2631352022558892E-2</c:v>
                </c:pt>
                <c:pt idx="11">
                  <c:v>0</c:v>
                </c:pt>
                <c:pt idx="12">
                  <c:v>0</c:v>
                </c:pt>
                <c:pt idx="13">
                  <c:v>5.2631352022558892E-2</c:v>
                </c:pt>
                <c:pt idx="14">
                  <c:v>0.15789405606767667</c:v>
                </c:pt>
                <c:pt idx="15">
                  <c:v>0.42105081618047113</c:v>
                </c:pt>
                <c:pt idx="16">
                  <c:v>0.57894487224813584</c:v>
                </c:pt>
                <c:pt idx="17">
                  <c:v>0.73683892831581255</c:v>
                </c:pt>
                <c:pt idx="18">
                  <c:v>0.78947028033837141</c:v>
                </c:pt>
                <c:pt idx="19">
                  <c:v>0.84210163236093027</c:v>
                </c:pt>
                <c:pt idx="20">
                  <c:v>0.89473729595488227</c:v>
                </c:pt>
                <c:pt idx="21">
                  <c:v>0.94736864797744114</c:v>
                </c:pt>
                <c:pt idx="22">
                  <c:v>0.89473729595488227</c:v>
                </c:pt>
                <c:pt idx="23">
                  <c:v>0.84210163236093027</c:v>
                </c:pt>
                <c:pt idx="24">
                  <c:v>0.73683892831581255</c:v>
                </c:pt>
                <c:pt idx="25">
                  <c:v>0.73683892831581255</c:v>
                </c:pt>
                <c:pt idx="26">
                  <c:v>0.78947028033837141</c:v>
                </c:pt>
                <c:pt idx="27">
                  <c:v>0.78947028033837141</c:v>
                </c:pt>
                <c:pt idx="28">
                  <c:v>0.73683892831581255</c:v>
                </c:pt>
                <c:pt idx="29">
                  <c:v>0.73683892831581255</c:v>
                </c:pt>
                <c:pt idx="30">
                  <c:v>0.73683892831581255</c:v>
                </c:pt>
                <c:pt idx="31">
                  <c:v>0.78947028033837141</c:v>
                </c:pt>
                <c:pt idx="32">
                  <c:v>0.78947028033837141</c:v>
                </c:pt>
                <c:pt idx="33">
                  <c:v>0.84210163236093027</c:v>
                </c:pt>
                <c:pt idx="34">
                  <c:v>0.89473729595488227</c:v>
                </c:pt>
                <c:pt idx="35">
                  <c:v>0.89473729595488227</c:v>
                </c:pt>
                <c:pt idx="36">
                  <c:v>0.84210163236093027</c:v>
                </c:pt>
                <c:pt idx="37">
                  <c:v>0.84210163236093027</c:v>
                </c:pt>
                <c:pt idx="38">
                  <c:v>0.89473729595488227</c:v>
                </c:pt>
                <c:pt idx="39">
                  <c:v>0.84210163236093027</c:v>
                </c:pt>
                <c:pt idx="40">
                  <c:v>0.94736864797744114</c:v>
                </c:pt>
                <c:pt idx="41">
                  <c:v>1</c:v>
                </c:pt>
                <c:pt idx="42">
                  <c:v>0.94736864797744114</c:v>
                </c:pt>
                <c:pt idx="43">
                  <c:v>0.89473729595488227</c:v>
                </c:pt>
                <c:pt idx="44">
                  <c:v>0.84210163236093027</c:v>
                </c:pt>
                <c:pt idx="45">
                  <c:v>0.89473729595488227</c:v>
                </c:pt>
                <c:pt idx="46">
                  <c:v>0.73683892831581255</c:v>
                </c:pt>
                <c:pt idx="47">
                  <c:v>0.78947028033837141</c:v>
                </c:pt>
                <c:pt idx="48">
                  <c:v>0.73683892831581255</c:v>
                </c:pt>
                <c:pt idx="49">
                  <c:v>0.68420757629325357</c:v>
                </c:pt>
                <c:pt idx="50">
                  <c:v>0.68420757629325357</c:v>
                </c:pt>
                <c:pt idx="51">
                  <c:v>0.68420757629325357</c:v>
                </c:pt>
                <c:pt idx="52">
                  <c:v>0.68420757629325357</c:v>
                </c:pt>
                <c:pt idx="53">
                  <c:v>0.63157622427069471</c:v>
                </c:pt>
                <c:pt idx="54">
                  <c:v>0.68420757629325357</c:v>
                </c:pt>
                <c:pt idx="55">
                  <c:v>0.73683892831581255</c:v>
                </c:pt>
                <c:pt idx="56">
                  <c:v>0.73683892831581255</c:v>
                </c:pt>
                <c:pt idx="57">
                  <c:v>0.73683892831581255</c:v>
                </c:pt>
                <c:pt idx="58">
                  <c:v>0.68420757629325357</c:v>
                </c:pt>
                <c:pt idx="59">
                  <c:v>0.63157622427069471</c:v>
                </c:pt>
                <c:pt idx="60">
                  <c:v>0.73683892831581255</c:v>
                </c:pt>
                <c:pt idx="61">
                  <c:v>0.78947028033837141</c:v>
                </c:pt>
                <c:pt idx="62">
                  <c:v>0.73683892831581255</c:v>
                </c:pt>
                <c:pt idx="63">
                  <c:v>0.78947028033837141</c:v>
                </c:pt>
                <c:pt idx="64">
                  <c:v>0.73683892831581255</c:v>
                </c:pt>
                <c:pt idx="65">
                  <c:v>0.68420757629325357</c:v>
                </c:pt>
                <c:pt idx="66">
                  <c:v>0.63157622427069471</c:v>
                </c:pt>
                <c:pt idx="67">
                  <c:v>0.57894487224813584</c:v>
                </c:pt>
                <c:pt idx="68">
                  <c:v>0.68420757629325357</c:v>
                </c:pt>
                <c:pt idx="69">
                  <c:v>0.52631352022557698</c:v>
                </c:pt>
                <c:pt idx="70">
                  <c:v>0.47368216820301806</c:v>
                </c:pt>
                <c:pt idx="71">
                  <c:v>0.36841946415791221</c:v>
                </c:pt>
                <c:pt idx="72">
                  <c:v>0.31578811213535335</c:v>
                </c:pt>
                <c:pt idx="73">
                  <c:v>0.21052540809023557</c:v>
                </c:pt>
                <c:pt idx="74">
                  <c:v>0.21052540809023557</c:v>
                </c:pt>
                <c:pt idx="75">
                  <c:v>0.26315676011279443</c:v>
                </c:pt>
                <c:pt idx="76">
                  <c:v>0.26315676011279443</c:v>
                </c:pt>
                <c:pt idx="77">
                  <c:v>0.26315676011279443</c:v>
                </c:pt>
                <c:pt idx="78">
                  <c:v>0.26315676011279443</c:v>
                </c:pt>
                <c:pt idx="79">
                  <c:v>0.26315676011279443</c:v>
                </c:pt>
                <c:pt idx="80">
                  <c:v>0.26315676011279443</c:v>
                </c:pt>
                <c:pt idx="81">
                  <c:v>0.26315676011279443</c:v>
                </c:pt>
                <c:pt idx="82">
                  <c:v>0.31578811213535335</c:v>
                </c:pt>
                <c:pt idx="83">
                  <c:v>0.36841946415791221</c:v>
                </c:pt>
                <c:pt idx="84">
                  <c:v>0.36841946415791221</c:v>
                </c:pt>
                <c:pt idx="85">
                  <c:v>0.36841946415791221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E6-4E50-926C-E77A63460556}"/>
            </c:ext>
          </c:extLst>
        </c:ser>
        <c:ser>
          <c:idx val="4"/>
          <c:order val="1"/>
          <c:tx>
            <c:strRef>
              <c:f>'leather 5MayAM'!$I$1</c:f>
              <c:strCache>
                <c:ptCount val="1"/>
                <c:pt idx="0">
                  <c:v>cluster_4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'leather 5MayAM'!$I$2:$I$87</c:f>
              <c:numCache>
                <c:formatCode>General</c:formatCode>
                <c:ptCount val="86"/>
                <c:pt idx="0">
                  <c:v>0</c:v>
                </c:pt>
                <c:pt idx="1">
                  <c:v>0.11764649190439663</c:v>
                </c:pt>
                <c:pt idx="2">
                  <c:v>0.17646973785659495</c:v>
                </c:pt>
                <c:pt idx="3">
                  <c:v>0.17646973785659495</c:v>
                </c:pt>
                <c:pt idx="4">
                  <c:v>5.8823245952198316E-2</c:v>
                </c:pt>
                <c:pt idx="5">
                  <c:v>5.8823245952198316E-2</c:v>
                </c:pt>
                <c:pt idx="6">
                  <c:v>0.11764649190439663</c:v>
                </c:pt>
                <c:pt idx="7">
                  <c:v>5.8823245952198316E-2</c:v>
                </c:pt>
                <c:pt idx="8">
                  <c:v>0.11764649190439663</c:v>
                </c:pt>
                <c:pt idx="9">
                  <c:v>0.11764649190439663</c:v>
                </c:pt>
                <c:pt idx="10">
                  <c:v>0.11764649190439663</c:v>
                </c:pt>
                <c:pt idx="11">
                  <c:v>0.11764649190439663</c:v>
                </c:pt>
                <c:pt idx="12">
                  <c:v>0.11764649190439663</c:v>
                </c:pt>
                <c:pt idx="13">
                  <c:v>0.11764649190439663</c:v>
                </c:pt>
                <c:pt idx="14">
                  <c:v>0.41176272166537481</c:v>
                </c:pt>
                <c:pt idx="15">
                  <c:v>0.47058596761757315</c:v>
                </c:pt>
                <c:pt idx="16">
                  <c:v>0.58823245952196979</c:v>
                </c:pt>
                <c:pt idx="17">
                  <c:v>0.82353026214340508</c:v>
                </c:pt>
                <c:pt idx="18">
                  <c:v>0.82353026214340508</c:v>
                </c:pt>
                <c:pt idx="19">
                  <c:v>0.88235350809560342</c:v>
                </c:pt>
                <c:pt idx="20">
                  <c:v>0.94117675404780166</c:v>
                </c:pt>
                <c:pt idx="21">
                  <c:v>0.94117675404780166</c:v>
                </c:pt>
                <c:pt idx="22">
                  <c:v>0.94117675404780166</c:v>
                </c:pt>
                <c:pt idx="23">
                  <c:v>0.94117675404780166</c:v>
                </c:pt>
                <c:pt idx="24">
                  <c:v>0.88235350809560342</c:v>
                </c:pt>
                <c:pt idx="25">
                  <c:v>0.94117675404780166</c:v>
                </c:pt>
                <c:pt idx="26">
                  <c:v>0.88235350809560342</c:v>
                </c:pt>
                <c:pt idx="27">
                  <c:v>0.88235350809560342</c:v>
                </c:pt>
                <c:pt idx="28">
                  <c:v>0.88235350809560342</c:v>
                </c:pt>
                <c:pt idx="29">
                  <c:v>0.82353026214340508</c:v>
                </c:pt>
                <c:pt idx="30">
                  <c:v>0.82353026214340508</c:v>
                </c:pt>
                <c:pt idx="31">
                  <c:v>0.88235350809560342</c:v>
                </c:pt>
                <c:pt idx="32">
                  <c:v>0.88235350809560342</c:v>
                </c:pt>
                <c:pt idx="33">
                  <c:v>0.88235350809560342</c:v>
                </c:pt>
                <c:pt idx="34">
                  <c:v>0.94117675404780166</c:v>
                </c:pt>
                <c:pt idx="35">
                  <c:v>0.94117675404780166</c:v>
                </c:pt>
                <c:pt idx="36">
                  <c:v>0.82353026214340508</c:v>
                </c:pt>
                <c:pt idx="37">
                  <c:v>0.88235350809560342</c:v>
                </c:pt>
                <c:pt idx="38">
                  <c:v>1</c:v>
                </c:pt>
                <c:pt idx="39">
                  <c:v>1</c:v>
                </c:pt>
                <c:pt idx="40">
                  <c:v>0.94117675404780166</c:v>
                </c:pt>
                <c:pt idx="41">
                  <c:v>0.88235350809560342</c:v>
                </c:pt>
                <c:pt idx="42">
                  <c:v>0.88235350809560342</c:v>
                </c:pt>
                <c:pt idx="43">
                  <c:v>0.76470219737856471</c:v>
                </c:pt>
                <c:pt idx="44">
                  <c:v>0.82353026214340508</c:v>
                </c:pt>
                <c:pt idx="45">
                  <c:v>0.88235350809560342</c:v>
                </c:pt>
                <c:pt idx="46">
                  <c:v>0.76470219737856471</c:v>
                </c:pt>
                <c:pt idx="47">
                  <c:v>0.70587895142636636</c:v>
                </c:pt>
                <c:pt idx="48">
                  <c:v>0.70587895142636636</c:v>
                </c:pt>
                <c:pt idx="49">
                  <c:v>0.52940921356977144</c:v>
                </c:pt>
                <c:pt idx="50">
                  <c:v>0.58823245952196979</c:v>
                </c:pt>
                <c:pt idx="51">
                  <c:v>0.64705570547416813</c:v>
                </c:pt>
                <c:pt idx="52">
                  <c:v>0.64705570547416813</c:v>
                </c:pt>
                <c:pt idx="53">
                  <c:v>0.70587895142636636</c:v>
                </c:pt>
                <c:pt idx="54">
                  <c:v>0.58823245952196979</c:v>
                </c:pt>
                <c:pt idx="55">
                  <c:v>0.64705570547416813</c:v>
                </c:pt>
                <c:pt idx="56">
                  <c:v>0.76470219737856471</c:v>
                </c:pt>
                <c:pt idx="57">
                  <c:v>0.70587895142636636</c:v>
                </c:pt>
                <c:pt idx="58">
                  <c:v>0.58823245952196979</c:v>
                </c:pt>
                <c:pt idx="59">
                  <c:v>0.70587895142636636</c:v>
                </c:pt>
                <c:pt idx="60">
                  <c:v>0.70587895142636636</c:v>
                </c:pt>
                <c:pt idx="61">
                  <c:v>0.76470219737856471</c:v>
                </c:pt>
                <c:pt idx="62">
                  <c:v>0.70587895142636636</c:v>
                </c:pt>
                <c:pt idx="63">
                  <c:v>0.76470219737856471</c:v>
                </c:pt>
                <c:pt idx="64">
                  <c:v>0.70587895142636636</c:v>
                </c:pt>
                <c:pt idx="65">
                  <c:v>0.70587895142636636</c:v>
                </c:pt>
                <c:pt idx="66">
                  <c:v>0.52940921356977144</c:v>
                </c:pt>
                <c:pt idx="67">
                  <c:v>0.64705570547416813</c:v>
                </c:pt>
                <c:pt idx="68">
                  <c:v>0.76470219737856471</c:v>
                </c:pt>
                <c:pt idx="69">
                  <c:v>0.52940921356977144</c:v>
                </c:pt>
                <c:pt idx="70">
                  <c:v>0.58823245952196979</c:v>
                </c:pt>
                <c:pt idx="71">
                  <c:v>0.52940921356977144</c:v>
                </c:pt>
                <c:pt idx="72">
                  <c:v>0.41176272166537481</c:v>
                </c:pt>
                <c:pt idx="73">
                  <c:v>0.52940921356977144</c:v>
                </c:pt>
                <c:pt idx="74">
                  <c:v>0.41176272166537481</c:v>
                </c:pt>
                <c:pt idx="75">
                  <c:v>0.35293947571317652</c:v>
                </c:pt>
                <c:pt idx="76">
                  <c:v>0.29411622976099155</c:v>
                </c:pt>
                <c:pt idx="77">
                  <c:v>0.35293947571317652</c:v>
                </c:pt>
                <c:pt idx="78">
                  <c:v>0.35293947571317652</c:v>
                </c:pt>
                <c:pt idx="79">
                  <c:v>0.47058596761757315</c:v>
                </c:pt>
                <c:pt idx="80">
                  <c:v>0.52940921356977144</c:v>
                </c:pt>
                <c:pt idx="81">
                  <c:v>0.52940921356977144</c:v>
                </c:pt>
                <c:pt idx="82">
                  <c:v>0.52940921356977144</c:v>
                </c:pt>
                <c:pt idx="83">
                  <c:v>0.52940921356977144</c:v>
                </c:pt>
                <c:pt idx="84">
                  <c:v>0.47058596761757315</c:v>
                </c:pt>
                <c:pt idx="85">
                  <c:v>0.52940921356977144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E6-4E50-926C-E77A63460556}"/>
            </c:ext>
          </c:extLst>
        </c:ser>
        <c:ser>
          <c:idx val="5"/>
          <c:order val="2"/>
          <c:tx>
            <c:strRef>
              <c:f>'leather 5MayAM'!$K$1</c:f>
              <c:strCache>
                <c:ptCount val="1"/>
                <c:pt idx="0">
                  <c:v>cluster_5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'leather 5MayAM'!$K$2:$K$87</c:f>
              <c:numCache>
                <c:formatCode>General</c:formatCode>
                <c:ptCount val="86"/>
                <c:pt idx="0">
                  <c:v>0.19999999999998788</c:v>
                </c:pt>
                <c:pt idx="1">
                  <c:v>0.1333333333333202</c:v>
                </c:pt>
                <c:pt idx="2">
                  <c:v>0.1333333333333202</c:v>
                </c:pt>
                <c:pt idx="3">
                  <c:v>0.1333333333333202</c:v>
                </c:pt>
                <c:pt idx="4">
                  <c:v>0.1333333333333202</c:v>
                </c:pt>
                <c:pt idx="5">
                  <c:v>0.1333333333333202</c:v>
                </c:pt>
                <c:pt idx="6">
                  <c:v>6.6666666666667679E-2</c:v>
                </c:pt>
                <c:pt idx="7">
                  <c:v>6.6666666666667679E-2</c:v>
                </c:pt>
                <c:pt idx="8">
                  <c:v>6.6666666666667679E-2</c:v>
                </c:pt>
                <c:pt idx="9">
                  <c:v>0.1333333333333202</c:v>
                </c:pt>
                <c:pt idx="10">
                  <c:v>0.1333333333333202</c:v>
                </c:pt>
                <c:pt idx="11">
                  <c:v>0</c:v>
                </c:pt>
                <c:pt idx="12">
                  <c:v>6.6666666666667679E-2</c:v>
                </c:pt>
                <c:pt idx="13">
                  <c:v>0.46666666666665857</c:v>
                </c:pt>
                <c:pt idx="14">
                  <c:v>0.66666666666666163</c:v>
                </c:pt>
                <c:pt idx="15">
                  <c:v>0.79999999999999694</c:v>
                </c:pt>
                <c:pt idx="16">
                  <c:v>0.8666666666666647</c:v>
                </c:pt>
                <c:pt idx="17">
                  <c:v>0.8666666666666647</c:v>
                </c:pt>
                <c:pt idx="18">
                  <c:v>0.93333333333333235</c:v>
                </c:pt>
                <c:pt idx="19">
                  <c:v>0.93333333333333235</c:v>
                </c:pt>
                <c:pt idx="20">
                  <c:v>0.93333333333333235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0.93333333333333235</c:v>
                </c:pt>
                <c:pt idx="26">
                  <c:v>0.93333333333333235</c:v>
                </c:pt>
                <c:pt idx="27">
                  <c:v>0.93333333333333235</c:v>
                </c:pt>
                <c:pt idx="28">
                  <c:v>0.8666666666666647</c:v>
                </c:pt>
                <c:pt idx="29">
                  <c:v>0.8666666666666647</c:v>
                </c:pt>
                <c:pt idx="30">
                  <c:v>0.8666666666666647</c:v>
                </c:pt>
                <c:pt idx="31">
                  <c:v>0.8666666666666647</c:v>
                </c:pt>
                <c:pt idx="32">
                  <c:v>0.93333333333333235</c:v>
                </c:pt>
                <c:pt idx="33">
                  <c:v>0.8666666666666647</c:v>
                </c:pt>
                <c:pt idx="34">
                  <c:v>0.8666666666666647</c:v>
                </c:pt>
                <c:pt idx="35">
                  <c:v>0.93333333333333235</c:v>
                </c:pt>
                <c:pt idx="36">
                  <c:v>0.8666666666666647</c:v>
                </c:pt>
                <c:pt idx="37">
                  <c:v>0.8666666666666647</c:v>
                </c:pt>
                <c:pt idx="38">
                  <c:v>1</c:v>
                </c:pt>
                <c:pt idx="39">
                  <c:v>1</c:v>
                </c:pt>
                <c:pt idx="40">
                  <c:v>0.93333333333333235</c:v>
                </c:pt>
                <c:pt idx="41">
                  <c:v>0.93333333333333235</c:v>
                </c:pt>
                <c:pt idx="42">
                  <c:v>1</c:v>
                </c:pt>
                <c:pt idx="43">
                  <c:v>1</c:v>
                </c:pt>
                <c:pt idx="44">
                  <c:v>0.93333333333333235</c:v>
                </c:pt>
                <c:pt idx="45">
                  <c:v>0.93333333333333235</c:v>
                </c:pt>
                <c:pt idx="46">
                  <c:v>0.93333333333333235</c:v>
                </c:pt>
                <c:pt idx="47">
                  <c:v>0.79999999999999694</c:v>
                </c:pt>
                <c:pt idx="48">
                  <c:v>0.73333333333332928</c:v>
                </c:pt>
                <c:pt idx="49">
                  <c:v>0.73333333333332928</c:v>
                </c:pt>
                <c:pt idx="50">
                  <c:v>0.79999999999999694</c:v>
                </c:pt>
                <c:pt idx="51">
                  <c:v>0.73333333333332928</c:v>
                </c:pt>
                <c:pt idx="52">
                  <c:v>0.66666666666666163</c:v>
                </c:pt>
                <c:pt idx="53">
                  <c:v>0.73333333333332928</c:v>
                </c:pt>
                <c:pt idx="54">
                  <c:v>0.73333333333332928</c:v>
                </c:pt>
                <c:pt idx="55">
                  <c:v>0.79999999999999694</c:v>
                </c:pt>
                <c:pt idx="56">
                  <c:v>0.79999999999999694</c:v>
                </c:pt>
                <c:pt idx="57">
                  <c:v>0.79999999999999694</c:v>
                </c:pt>
                <c:pt idx="58">
                  <c:v>0.79999999999999694</c:v>
                </c:pt>
                <c:pt idx="59">
                  <c:v>0.73333333333332928</c:v>
                </c:pt>
                <c:pt idx="60">
                  <c:v>0.8666666666666647</c:v>
                </c:pt>
                <c:pt idx="61">
                  <c:v>0.8666666666666647</c:v>
                </c:pt>
                <c:pt idx="62">
                  <c:v>0.79999999999999694</c:v>
                </c:pt>
                <c:pt idx="63">
                  <c:v>0.8666666666666647</c:v>
                </c:pt>
                <c:pt idx="64">
                  <c:v>0.8666666666666647</c:v>
                </c:pt>
                <c:pt idx="65">
                  <c:v>0.79999999999999694</c:v>
                </c:pt>
                <c:pt idx="66">
                  <c:v>0.8666666666666647</c:v>
                </c:pt>
                <c:pt idx="67">
                  <c:v>0.79999999999999694</c:v>
                </c:pt>
                <c:pt idx="68">
                  <c:v>0.79999999999999694</c:v>
                </c:pt>
                <c:pt idx="69">
                  <c:v>0.79999999999999694</c:v>
                </c:pt>
                <c:pt idx="70">
                  <c:v>0.66666666666666163</c:v>
                </c:pt>
                <c:pt idx="71">
                  <c:v>0.53333333333332622</c:v>
                </c:pt>
                <c:pt idx="72">
                  <c:v>0.46666666666665857</c:v>
                </c:pt>
                <c:pt idx="73">
                  <c:v>0.39999999999999092</c:v>
                </c:pt>
                <c:pt idx="74">
                  <c:v>0.39999999999999092</c:v>
                </c:pt>
                <c:pt idx="75">
                  <c:v>0.33333333333332321</c:v>
                </c:pt>
                <c:pt idx="76">
                  <c:v>0.33333333333332321</c:v>
                </c:pt>
                <c:pt idx="77">
                  <c:v>0.19999999999998788</c:v>
                </c:pt>
                <c:pt idx="78">
                  <c:v>0.26666666666665556</c:v>
                </c:pt>
                <c:pt idx="79">
                  <c:v>0.19999999999998788</c:v>
                </c:pt>
                <c:pt idx="80">
                  <c:v>0.1333333333333202</c:v>
                </c:pt>
                <c:pt idx="81">
                  <c:v>0.19999999999998788</c:v>
                </c:pt>
                <c:pt idx="82">
                  <c:v>0.19999999999998788</c:v>
                </c:pt>
                <c:pt idx="83">
                  <c:v>0.33333333333332321</c:v>
                </c:pt>
                <c:pt idx="84">
                  <c:v>0.26666666666665556</c:v>
                </c:pt>
                <c:pt idx="85">
                  <c:v>0.46666666666665857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E6-4E50-926C-E77A63460556}"/>
            </c:ext>
          </c:extLst>
        </c:ser>
        <c:ser>
          <c:idx val="0"/>
          <c:order val="3"/>
          <c:tx>
            <c:strRef>
              <c:f>'leather 5MayAM'!$N$1</c:f>
              <c:strCache>
                <c:ptCount val="1"/>
                <c:pt idx="0">
                  <c:v>temperature_normalized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'leather 5MayAM'!$N$2:$N$87</c:f>
              <c:numCache>
                <c:formatCode>General</c:formatCode>
                <c:ptCount val="86"/>
                <c:pt idx="0">
                  <c:v>7.7399380804953569E-3</c:v>
                </c:pt>
                <c:pt idx="1">
                  <c:v>7.7399380804953569E-3</c:v>
                </c:pt>
                <c:pt idx="2">
                  <c:v>6.1919504643962635E-3</c:v>
                </c:pt>
                <c:pt idx="3">
                  <c:v>6.1919504643962635E-3</c:v>
                </c:pt>
                <c:pt idx="4">
                  <c:v>4.6439628482971701E-3</c:v>
                </c:pt>
                <c:pt idx="5">
                  <c:v>4.6439628482971701E-3</c:v>
                </c:pt>
                <c:pt idx="6">
                  <c:v>3.0959752321981868E-3</c:v>
                </c:pt>
                <c:pt idx="7">
                  <c:v>3.0959752321981868E-3</c:v>
                </c:pt>
                <c:pt idx="8">
                  <c:v>1.5479876160990934E-3</c:v>
                </c:pt>
                <c:pt idx="9">
                  <c:v>1.5479876160990934E-3</c:v>
                </c:pt>
                <c:pt idx="10">
                  <c:v>0</c:v>
                </c:pt>
                <c:pt idx="11">
                  <c:v>0</c:v>
                </c:pt>
                <c:pt idx="12">
                  <c:v>0.20588235294117643</c:v>
                </c:pt>
                <c:pt idx="13">
                  <c:v>0.20588235294117643</c:v>
                </c:pt>
                <c:pt idx="14">
                  <c:v>0.36842105263157893</c:v>
                </c:pt>
                <c:pt idx="15">
                  <c:v>0.36842105263157893</c:v>
                </c:pt>
                <c:pt idx="16">
                  <c:v>0.47987616099071212</c:v>
                </c:pt>
                <c:pt idx="17">
                  <c:v>0.47987616099071212</c:v>
                </c:pt>
                <c:pt idx="18">
                  <c:v>0.57275541795665641</c:v>
                </c:pt>
                <c:pt idx="19">
                  <c:v>0.57275541795665641</c:v>
                </c:pt>
                <c:pt idx="20">
                  <c:v>0.64551083591331282</c:v>
                </c:pt>
                <c:pt idx="21">
                  <c:v>0.64551083591331282</c:v>
                </c:pt>
                <c:pt idx="22">
                  <c:v>0.70433436532507743</c:v>
                </c:pt>
                <c:pt idx="23">
                  <c:v>0.70433436532507743</c:v>
                </c:pt>
                <c:pt idx="24">
                  <c:v>0.47987616099071212</c:v>
                </c:pt>
                <c:pt idx="25">
                  <c:v>0.47987616099071212</c:v>
                </c:pt>
                <c:pt idx="26">
                  <c:v>0.42414860681114563</c:v>
                </c:pt>
                <c:pt idx="27">
                  <c:v>0.42414860681114563</c:v>
                </c:pt>
                <c:pt idx="28">
                  <c:v>0.38080495356037147</c:v>
                </c:pt>
                <c:pt idx="29">
                  <c:v>0.38080495356037147</c:v>
                </c:pt>
                <c:pt idx="30">
                  <c:v>0.34055727554179571</c:v>
                </c:pt>
                <c:pt idx="31">
                  <c:v>0.34055727554179571</c:v>
                </c:pt>
                <c:pt idx="32">
                  <c:v>0.30804953560371529</c:v>
                </c:pt>
                <c:pt idx="33">
                  <c:v>0.30804953560371529</c:v>
                </c:pt>
                <c:pt idx="34">
                  <c:v>0.28482972136222923</c:v>
                </c:pt>
                <c:pt idx="35">
                  <c:v>0.28482972136222923</c:v>
                </c:pt>
                <c:pt idx="36">
                  <c:v>0.51857585139318885</c:v>
                </c:pt>
                <c:pt idx="37">
                  <c:v>0.51857585139318885</c:v>
                </c:pt>
                <c:pt idx="38">
                  <c:v>0.6470588235294118</c:v>
                </c:pt>
                <c:pt idx="39">
                  <c:v>0.6470588235294118</c:v>
                </c:pt>
                <c:pt idx="40">
                  <c:v>0.73839009287925705</c:v>
                </c:pt>
                <c:pt idx="41">
                  <c:v>0.73839009287925705</c:v>
                </c:pt>
                <c:pt idx="42">
                  <c:v>0.80650154798761609</c:v>
                </c:pt>
                <c:pt idx="43">
                  <c:v>0.80650154798761609</c:v>
                </c:pt>
                <c:pt idx="44">
                  <c:v>0.86068111455108354</c:v>
                </c:pt>
                <c:pt idx="45">
                  <c:v>0.86068111455108354</c:v>
                </c:pt>
                <c:pt idx="46">
                  <c:v>0.88854489164086703</c:v>
                </c:pt>
                <c:pt idx="47">
                  <c:v>0.88854489164086703</c:v>
                </c:pt>
                <c:pt idx="48">
                  <c:v>0.671826625386997</c:v>
                </c:pt>
                <c:pt idx="49">
                  <c:v>0.671826625386997</c:v>
                </c:pt>
                <c:pt idx="50">
                  <c:v>0.59133126934984526</c:v>
                </c:pt>
                <c:pt idx="51">
                  <c:v>0.59133126934984526</c:v>
                </c:pt>
                <c:pt idx="52">
                  <c:v>0.53250773993808065</c:v>
                </c:pt>
                <c:pt idx="53">
                  <c:v>0.53250773993808065</c:v>
                </c:pt>
                <c:pt idx="54">
                  <c:v>0.48761609907120745</c:v>
                </c:pt>
                <c:pt idx="55">
                  <c:v>0.48761609907120745</c:v>
                </c:pt>
                <c:pt idx="56">
                  <c:v>0.45201238390092885</c:v>
                </c:pt>
                <c:pt idx="57">
                  <c:v>0.45201238390092885</c:v>
                </c:pt>
                <c:pt idx="58">
                  <c:v>0.42414860681114563</c:v>
                </c:pt>
                <c:pt idx="59">
                  <c:v>0.42414860681114563</c:v>
                </c:pt>
                <c:pt idx="60">
                  <c:v>0.65170278637770895</c:v>
                </c:pt>
                <c:pt idx="61">
                  <c:v>0.65170278637770895</c:v>
                </c:pt>
                <c:pt idx="62">
                  <c:v>0.77863777089783281</c:v>
                </c:pt>
                <c:pt idx="63">
                  <c:v>0.77863777089783281</c:v>
                </c:pt>
                <c:pt idx="64">
                  <c:v>0.85758513931888558</c:v>
                </c:pt>
                <c:pt idx="65">
                  <c:v>0.85758513931888558</c:v>
                </c:pt>
                <c:pt idx="66">
                  <c:v>0.9148606811145511</c:v>
                </c:pt>
                <c:pt idx="67">
                  <c:v>0.9148606811145511</c:v>
                </c:pt>
                <c:pt idx="68">
                  <c:v>0.96284829721362242</c:v>
                </c:pt>
                <c:pt idx="69">
                  <c:v>0.96284829721362242</c:v>
                </c:pt>
                <c:pt idx="70">
                  <c:v>1</c:v>
                </c:pt>
                <c:pt idx="71">
                  <c:v>1</c:v>
                </c:pt>
                <c:pt idx="72">
                  <c:v>0.78018575851393202</c:v>
                </c:pt>
                <c:pt idx="73">
                  <c:v>0.78018575851393202</c:v>
                </c:pt>
                <c:pt idx="74">
                  <c:v>0.67956656346749245</c:v>
                </c:pt>
                <c:pt idx="75">
                  <c:v>0.67956656346749245</c:v>
                </c:pt>
                <c:pt idx="76">
                  <c:v>0.62074303405572751</c:v>
                </c:pt>
                <c:pt idx="77">
                  <c:v>0.62074303405572751</c:v>
                </c:pt>
                <c:pt idx="78">
                  <c:v>0.57585139318885459</c:v>
                </c:pt>
                <c:pt idx="79">
                  <c:v>0.57585139318885459</c:v>
                </c:pt>
                <c:pt idx="80">
                  <c:v>0.54334365325077394</c:v>
                </c:pt>
                <c:pt idx="81">
                  <c:v>0.54334365325077394</c:v>
                </c:pt>
                <c:pt idx="82">
                  <c:v>0.51083591331269351</c:v>
                </c:pt>
                <c:pt idx="83">
                  <c:v>0.51083591331269351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E6-4E50-926C-E77A63460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157136"/>
        <c:axId val="673161296"/>
      </c:lineChart>
      <c:catAx>
        <c:axId val="673157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61296"/>
        <c:crosses val="autoZero"/>
        <c:auto val="1"/>
        <c:lblAlgn val="ctr"/>
        <c:lblOffset val="100"/>
        <c:noMultiLvlLbl val="0"/>
      </c:catAx>
      <c:valAx>
        <c:axId val="67316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5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'aluminum 10MayPM 2'!$E$1</c:f>
              <c:strCache>
                <c:ptCount val="1"/>
                <c:pt idx="0">
                  <c:v>cluster_2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'aluminum 10MayPM 2'!$E$2:$E$86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8.3333333333334911E-2</c:v>
                </c:pt>
                <c:pt idx="4">
                  <c:v>0</c:v>
                </c:pt>
                <c:pt idx="5">
                  <c:v>8.3333333333334911E-2</c:v>
                </c:pt>
                <c:pt idx="6">
                  <c:v>0</c:v>
                </c:pt>
                <c:pt idx="7">
                  <c:v>8.3333333333334911E-2</c:v>
                </c:pt>
                <c:pt idx="8">
                  <c:v>8.3333333333334911E-2</c:v>
                </c:pt>
                <c:pt idx="9">
                  <c:v>0.16666666666666982</c:v>
                </c:pt>
                <c:pt idx="10">
                  <c:v>0.25000000000000472</c:v>
                </c:pt>
                <c:pt idx="11">
                  <c:v>0.66666666666667929</c:v>
                </c:pt>
                <c:pt idx="12">
                  <c:v>0.74999999999999523</c:v>
                </c:pt>
                <c:pt idx="13">
                  <c:v>0.74999999999999523</c:v>
                </c:pt>
                <c:pt idx="14">
                  <c:v>0.83333333333333015</c:v>
                </c:pt>
                <c:pt idx="15">
                  <c:v>0.83333333333333015</c:v>
                </c:pt>
                <c:pt idx="16">
                  <c:v>0.83333333333333015</c:v>
                </c:pt>
                <c:pt idx="17">
                  <c:v>0.83333333333333015</c:v>
                </c:pt>
                <c:pt idx="18">
                  <c:v>0.83333333333333015</c:v>
                </c:pt>
                <c:pt idx="19">
                  <c:v>0.83333333333333015</c:v>
                </c:pt>
                <c:pt idx="20">
                  <c:v>0.74999999999999523</c:v>
                </c:pt>
                <c:pt idx="21">
                  <c:v>0.83333333333333015</c:v>
                </c:pt>
                <c:pt idx="22">
                  <c:v>0.74999999999999523</c:v>
                </c:pt>
                <c:pt idx="23">
                  <c:v>0.41666666666667457</c:v>
                </c:pt>
                <c:pt idx="24">
                  <c:v>0.16666666666666982</c:v>
                </c:pt>
                <c:pt idx="25">
                  <c:v>0.33333333333333964</c:v>
                </c:pt>
                <c:pt idx="26">
                  <c:v>0.25000000000000472</c:v>
                </c:pt>
                <c:pt idx="27">
                  <c:v>8.3333333333334911E-2</c:v>
                </c:pt>
                <c:pt idx="28">
                  <c:v>0.33333333333333964</c:v>
                </c:pt>
                <c:pt idx="29">
                  <c:v>0.25000000000000472</c:v>
                </c:pt>
                <c:pt idx="30">
                  <c:v>0.41666666666667457</c:v>
                </c:pt>
                <c:pt idx="31">
                  <c:v>0.33333333333333964</c:v>
                </c:pt>
                <c:pt idx="32">
                  <c:v>0.25000000000000472</c:v>
                </c:pt>
                <c:pt idx="33">
                  <c:v>0.33333333333333964</c:v>
                </c:pt>
                <c:pt idx="34">
                  <c:v>0.33333333333333964</c:v>
                </c:pt>
                <c:pt idx="35">
                  <c:v>0.91666666666666508</c:v>
                </c:pt>
                <c:pt idx="36">
                  <c:v>0.91666666666666508</c:v>
                </c:pt>
                <c:pt idx="37">
                  <c:v>0.91666666666666508</c:v>
                </c:pt>
                <c:pt idx="38">
                  <c:v>0.91666666666666508</c:v>
                </c:pt>
                <c:pt idx="39">
                  <c:v>1</c:v>
                </c:pt>
                <c:pt idx="40">
                  <c:v>0.83333333333333015</c:v>
                </c:pt>
                <c:pt idx="41">
                  <c:v>0.91666666666666508</c:v>
                </c:pt>
                <c:pt idx="42">
                  <c:v>0.83333333333333015</c:v>
                </c:pt>
                <c:pt idx="43">
                  <c:v>0.83333333333333015</c:v>
                </c:pt>
                <c:pt idx="44">
                  <c:v>0.91666666666666508</c:v>
                </c:pt>
                <c:pt idx="45">
                  <c:v>0.83333333333333015</c:v>
                </c:pt>
                <c:pt idx="46">
                  <c:v>0.91666666666666508</c:v>
                </c:pt>
                <c:pt idx="47">
                  <c:v>0.58333333333334436</c:v>
                </c:pt>
                <c:pt idx="48">
                  <c:v>0.66666666666667929</c:v>
                </c:pt>
                <c:pt idx="49">
                  <c:v>0.58333333333334436</c:v>
                </c:pt>
                <c:pt idx="50">
                  <c:v>0.50000000000000944</c:v>
                </c:pt>
                <c:pt idx="51">
                  <c:v>0.50000000000000944</c:v>
                </c:pt>
                <c:pt idx="52">
                  <c:v>0.50000000000000944</c:v>
                </c:pt>
                <c:pt idx="53">
                  <c:v>0.58333333333334436</c:v>
                </c:pt>
                <c:pt idx="54">
                  <c:v>0.74999999999999523</c:v>
                </c:pt>
                <c:pt idx="55">
                  <c:v>0.58333333333334436</c:v>
                </c:pt>
                <c:pt idx="56">
                  <c:v>0.66666666666667929</c:v>
                </c:pt>
                <c:pt idx="57">
                  <c:v>0.66666666666667929</c:v>
                </c:pt>
                <c:pt idx="58">
                  <c:v>0.74999999999999523</c:v>
                </c:pt>
                <c:pt idx="59">
                  <c:v>0.91666666666666508</c:v>
                </c:pt>
                <c:pt idx="60">
                  <c:v>1</c:v>
                </c:pt>
                <c:pt idx="61">
                  <c:v>1</c:v>
                </c:pt>
                <c:pt idx="62">
                  <c:v>0.91666666666666508</c:v>
                </c:pt>
                <c:pt idx="63">
                  <c:v>0.91666666666666508</c:v>
                </c:pt>
                <c:pt idx="64">
                  <c:v>0.91666666666666508</c:v>
                </c:pt>
                <c:pt idx="65">
                  <c:v>0.91666666666666508</c:v>
                </c:pt>
                <c:pt idx="66">
                  <c:v>0.91666666666666508</c:v>
                </c:pt>
                <c:pt idx="67">
                  <c:v>0.83333333333333015</c:v>
                </c:pt>
                <c:pt idx="68">
                  <c:v>0.91666666666666508</c:v>
                </c:pt>
                <c:pt idx="69">
                  <c:v>0.91666666666666508</c:v>
                </c:pt>
                <c:pt idx="70">
                  <c:v>0.91666666666666508</c:v>
                </c:pt>
                <c:pt idx="71">
                  <c:v>0.83333333333333015</c:v>
                </c:pt>
                <c:pt idx="72">
                  <c:v>0.66666666666667929</c:v>
                </c:pt>
                <c:pt idx="73">
                  <c:v>0.74999999999999523</c:v>
                </c:pt>
                <c:pt idx="74">
                  <c:v>0.58333333333334436</c:v>
                </c:pt>
                <c:pt idx="75">
                  <c:v>0.50000000000000944</c:v>
                </c:pt>
                <c:pt idx="76">
                  <c:v>0.50000000000000944</c:v>
                </c:pt>
                <c:pt idx="77">
                  <c:v>0.58333333333334436</c:v>
                </c:pt>
                <c:pt idx="78">
                  <c:v>0.50000000000000944</c:v>
                </c:pt>
                <c:pt idx="79">
                  <c:v>0.58333333333334436</c:v>
                </c:pt>
                <c:pt idx="80">
                  <c:v>0.58333333333334436</c:v>
                </c:pt>
                <c:pt idx="81">
                  <c:v>0.66666666666667929</c:v>
                </c:pt>
                <c:pt idx="82">
                  <c:v>0.58333333333334436</c:v>
                </c:pt>
                <c:pt idx="83">
                  <c:v>0.74999999999999523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45-445C-8AB2-46D7D64E44DC}"/>
            </c:ext>
          </c:extLst>
        </c:ser>
        <c:ser>
          <c:idx val="3"/>
          <c:order val="1"/>
          <c:tx>
            <c:strRef>
              <c:f>'aluminum 10MayPM 2'!$G$1</c:f>
              <c:strCache>
                <c:ptCount val="1"/>
                <c:pt idx="0">
                  <c:v>cluster_3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'aluminum 10MayPM 2'!$G$2:$G$86</c:f>
              <c:numCache>
                <c:formatCode>General</c:formatCode>
                <c:ptCount val="85"/>
                <c:pt idx="0">
                  <c:v>0</c:v>
                </c:pt>
                <c:pt idx="1">
                  <c:v>0.33333333333331649</c:v>
                </c:pt>
                <c:pt idx="2">
                  <c:v>0</c:v>
                </c:pt>
                <c:pt idx="3">
                  <c:v>0.11111111111108865</c:v>
                </c:pt>
                <c:pt idx="4">
                  <c:v>0.11111111111108865</c:v>
                </c:pt>
                <c:pt idx="5">
                  <c:v>0.22222222222220256</c:v>
                </c:pt>
                <c:pt idx="6">
                  <c:v>0.11111111111108865</c:v>
                </c:pt>
                <c:pt idx="7">
                  <c:v>0.22222222222220256</c:v>
                </c:pt>
                <c:pt idx="8">
                  <c:v>0.22222222222220256</c:v>
                </c:pt>
                <c:pt idx="9">
                  <c:v>0.33333333333331649</c:v>
                </c:pt>
                <c:pt idx="10">
                  <c:v>0.44444444444443043</c:v>
                </c:pt>
                <c:pt idx="11">
                  <c:v>0.44444444444443043</c:v>
                </c:pt>
                <c:pt idx="12">
                  <c:v>0.88888888888888606</c:v>
                </c:pt>
                <c:pt idx="13">
                  <c:v>0.88888888888888606</c:v>
                </c:pt>
                <c:pt idx="14">
                  <c:v>1</c:v>
                </c:pt>
                <c:pt idx="15">
                  <c:v>0.77777777777777213</c:v>
                </c:pt>
                <c:pt idx="16">
                  <c:v>0.88888888888888606</c:v>
                </c:pt>
                <c:pt idx="17">
                  <c:v>0.88888888888888606</c:v>
                </c:pt>
                <c:pt idx="18">
                  <c:v>0.88888888888888606</c:v>
                </c:pt>
                <c:pt idx="19">
                  <c:v>1</c:v>
                </c:pt>
                <c:pt idx="20">
                  <c:v>1</c:v>
                </c:pt>
                <c:pt idx="21">
                  <c:v>0.88888888888888606</c:v>
                </c:pt>
                <c:pt idx="22">
                  <c:v>0.88888888888888606</c:v>
                </c:pt>
                <c:pt idx="23">
                  <c:v>0.55555555555554437</c:v>
                </c:pt>
                <c:pt idx="24">
                  <c:v>0.44444444444443043</c:v>
                </c:pt>
                <c:pt idx="25">
                  <c:v>0.66666666666665819</c:v>
                </c:pt>
                <c:pt idx="26">
                  <c:v>0.66666666666665819</c:v>
                </c:pt>
                <c:pt idx="27">
                  <c:v>0.66666666666665819</c:v>
                </c:pt>
                <c:pt idx="28">
                  <c:v>0.77777777777777213</c:v>
                </c:pt>
                <c:pt idx="29">
                  <c:v>0.77777777777777213</c:v>
                </c:pt>
                <c:pt idx="30">
                  <c:v>0.77777777777777213</c:v>
                </c:pt>
                <c:pt idx="31">
                  <c:v>0.77777777777777213</c:v>
                </c:pt>
                <c:pt idx="32">
                  <c:v>0.77777777777777213</c:v>
                </c:pt>
                <c:pt idx="33">
                  <c:v>0.77777777777777213</c:v>
                </c:pt>
                <c:pt idx="34">
                  <c:v>0.77777777777777213</c:v>
                </c:pt>
                <c:pt idx="35">
                  <c:v>0.66666666666665819</c:v>
                </c:pt>
                <c:pt idx="36">
                  <c:v>1</c:v>
                </c:pt>
                <c:pt idx="37">
                  <c:v>0.88888888888888606</c:v>
                </c:pt>
                <c:pt idx="38">
                  <c:v>1</c:v>
                </c:pt>
                <c:pt idx="39">
                  <c:v>0.88888888888888606</c:v>
                </c:pt>
                <c:pt idx="40">
                  <c:v>0.88888888888888606</c:v>
                </c:pt>
                <c:pt idx="41">
                  <c:v>1</c:v>
                </c:pt>
                <c:pt idx="42">
                  <c:v>0.77777777777777213</c:v>
                </c:pt>
                <c:pt idx="43">
                  <c:v>0.88888888888888606</c:v>
                </c:pt>
                <c:pt idx="44">
                  <c:v>0.88888888888888606</c:v>
                </c:pt>
                <c:pt idx="45">
                  <c:v>0.88888888888888606</c:v>
                </c:pt>
                <c:pt idx="46">
                  <c:v>0.77777777777777213</c:v>
                </c:pt>
                <c:pt idx="47">
                  <c:v>0.66666666666665819</c:v>
                </c:pt>
                <c:pt idx="48">
                  <c:v>0.77777777777777213</c:v>
                </c:pt>
                <c:pt idx="49">
                  <c:v>0.77777777777777213</c:v>
                </c:pt>
                <c:pt idx="50">
                  <c:v>0.88888888888888606</c:v>
                </c:pt>
                <c:pt idx="51">
                  <c:v>0.77777777777777213</c:v>
                </c:pt>
                <c:pt idx="52">
                  <c:v>0.77777777777777213</c:v>
                </c:pt>
                <c:pt idx="53">
                  <c:v>0.77777777777777213</c:v>
                </c:pt>
                <c:pt idx="54">
                  <c:v>0.88888888888888606</c:v>
                </c:pt>
                <c:pt idx="55">
                  <c:v>0.66666666666665819</c:v>
                </c:pt>
                <c:pt idx="56">
                  <c:v>0.77777777777777213</c:v>
                </c:pt>
                <c:pt idx="57">
                  <c:v>0.66666666666665819</c:v>
                </c:pt>
                <c:pt idx="58">
                  <c:v>0.88888888888888606</c:v>
                </c:pt>
                <c:pt idx="59">
                  <c:v>0.77777777777777213</c:v>
                </c:pt>
                <c:pt idx="60">
                  <c:v>0.88888888888888606</c:v>
                </c:pt>
                <c:pt idx="61">
                  <c:v>0.88888888888888606</c:v>
                </c:pt>
                <c:pt idx="62">
                  <c:v>0.88888888888888606</c:v>
                </c:pt>
                <c:pt idx="63">
                  <c:v>0.88888888888888606</c:v>
                </c:pt>
                <c:pt idx="64">
                  <c:v>0.88888888888888606</c:v>
                </c:pt>
                <c:pt idx="65">
                  <c:v>1</c:v>
                </c:pt>
                <c:pt idx="66">
                  <c:v>0.77777777777777213</c:v>
                </c:pt>
                <c:pt idx="67">
                  <c:v>0.88888888888888606</c:v>
                </c:pt>
                <c:pt idx="68">
                  <c:v>0.77777777777777213</c:v>
                </c:pt>
                <c:pt idx="69">
                  <c:v>0.88888888888888606</c:v>
                </c:pt>
                <c:pt idx="70">
                  <c:v>0.88888888888888606</c:v>
                </c:pt>
                <c:pt idx="71">
                  <c:v>0.66666666666665819</c:v>
                </c:pt>
                <c:pt idx="72">
                  <c:v>0.88888888888888606</c:v>
                </c:pt>
                <c:pt idx="73">
                  <c:v>0.77777777777777213</c:v>
                </c:pt>
                <c:pt idx="74">
                  <c:v>0.88888888888888606</c:v>
                </c:pt>
                <c:pt idx="75">
                  <c:v>0.88888888888888606</c:v>
                </c:pt>
                <c:pt idx="76">
                  <c:v>0.88888888888888606</c:v>
                </c:pt>
                <c:pt idx="77">
                  <c:v>0.77777777777777213</c:v>
                </c:pt>
                <c:pt idx="78">
                  <c:v>0.77777777777777213</c:v>
                </c:pt>
                <c:pt idx="79">
                  <c:v>0.77777777777777213</c:v>
                </c:pt>
                <c:pt idx="80">
                  <c:v>0.77777777777777213</c:v>
                </c:pt>
                <c:pt idx="81">
                  <c:v>0.66666666666665819</c:v>
                </c:pt>
                <c:pt idx="82">
                  <c:v>0.77777777777777213</c:v>
                </c:pt>
                <c:pt idx="83">
                  <c:v>0.77777777777777213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345-445C-8AB2-46D7D64E44DC}"/>
            </c:ext>
          </c:extLst>
        </c:ser>
        <c:ser>
          <c:idx val="0"/>
          <c:order val="2"/>
          <c:tx>
            <c:strRef>
              <c:f>'aluminum 10MayPM 2'!$N$1</c:f>
              <c:strCache>
                <c:ptCount val="1"/>
                <c:pt idx="0">
                  <c:v>temperature_normalized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'aluminum 10MayPM 2'!$N$2:$N$86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0.11363636363636385</c:v>
                </c:pt>
                <c:pt idx="3">
                  <c:v>0.11363636363636385</c:v>
                </c:pt>
                <c:pt idx="4">
                  <c:v>6.8181818181817663E-2</c:v>
                </c:pt>
                <c:pt idx="5">
                  <c:v>6.8181818181817663E-2</c:v>
                </c:pt>
                <c:pt idx="6">
                  <c:v>0.15909090909091003</c:v>
                </c:pt>
                <c:pt idx="7">
                  <c:v>0.15909090909091003</c:v>
                </c:pt>
                <c:pt idx="8">
                  <c:v>0.18181818181818152</c:v>
                </c:pt>
                <c:pt idx="9">
                  <c:v>0.18181818181818152</c:v>
                </c:pt>
                <c:pt idx="10">
                  <c:v>0.31818181818181684</c:v>
                </c:pt>
                <c:pt idx="11">
                  <c:v>0.31818181818181684</c:v>
                </c:pt>
                <c:pt idx="12">
                  <c:v>0.54545454545454453</c:v>
                </c:pt>
                <c:pt idx="13">
                  <c:v>0.54545454545454453</c:v>
                </c:pt>
                <c:pt idx="14">
                  <c:v>0.63636363636363691</c:v>
                </c:pt>
                <c:pt idx="15">
                  <c:v>0.63636363636363691</c:v>
                </c:pt>
                <c:pt idx="16">
                  <c:v>0.65909090909090839</c:v>
                </c:pt>
                <c:pt idx="17">
                  <c:v>0.65909090909090839</c:v>
                </c:pt>
                <c:pt idx="18">
                  <c:v>0.79545454545454697</c:v>
                </c:pt>
                <c:pt idx="19">
                  <c:v>0.79545454545454697</c:v>
                </c:pt>
                <c:pt idx="20">
                  <c:v>0.75000000000000078</c:v>
                </c:pt>
                <c:pt idx="21">
                  <c:v>0.75000000000000078</c:v>
                </c:pt>
                <c:pt idx="22">
                  <c:v>0.77272727272727226</c:v>
                </c:pt>
                <c:pt idx="23">
                  <c:v>0.77272727272727226</c:v>
                </c:pt>
                <c:pt idx="24">
                  <c:v>0.45454545454545542</c:v>
                </c:pt>
                <c:pt idx="25">
                  <c:v>0.45454545454545542</c:v>
                </c:pt>
                <c:pt idx="26">
                  <c:v>0.6818181818181831</c:v>
                </c:pt>
                <c:pt idx="27">
                  <c:v>0.6818181818181831</c:v>
                </c:pt>
                <c:pt idx="28">
                  <c:v>0.54545454545454453</c:v>
                </c:pt>
                <c:pt idx="29">
                  <c:v>0.54545454545454453</c:v>
                </c:pt>
                <c:pt idx="30">
                  <c:v>0.79545454545454697</c:v>
                </c:pt>
                <c:pt idx="31">
                  <c:v>0.79545454545454697</c:v>
                </c:pt>
                <c:pt idx="32">
                  <c:v>0.38636363636363774</c:v>
                </c:pt>
                <c:pt idx="33">
                  <c:v>0.38636363636363774</c:v>
                </c:pt>
                <c:pt idx="34">
                  <c:v>0.43181818181818071</c:v>
                </c:pt>
                <c:pt idx="35">
                  <c:v>0.43181818181818071</c:v>
                </c:pt>
                <c:pt idx="36">
                  <c:v>0.75000000000000078</c:v>
                </c:pt>
                <c:pt idx="37">
                  <c:v>0.75000000000000078</c:v>
                </c:pt>
                <c:pt idx="38">
                  <c:v>0.77272727272727226</c:v>
                </c:pt>
                <c:pt idx="39">
                  <c:v>0.77272727272727226</c:v>
                </c:pt>
                <c:pt idx="40">
                  <c:v>0.79545454545454697</c:v>
                </c:pt>
                <c:pt idx="41">
                  <c:v>0.79545454545454697</c:v>
                </c:pt>
                <c:pt idx="42">
                  <c:v>0.93181818181818232</c:v>
                </c:pt>
                <c:pt idx="43">
                  <c:v>0.93181818181818232</c:v>
                </c:pt>
                <c:pt idx="44">
                  <c:v>0.90909090909091084</c:v>
                </c:pt>
                <c:pt idx="45">
                  <c:v>0.90909090909091084</c:v>
                </c:pt>
                <c:pt idx="46">
                  <c:v>0.90909090909091084</c:v>
                </c:pt>
                <c:pt idx="47">
                  <c:v>0.90909090909091084</c:v>
                </c:pt>
                <c:pt idx="48">
                  <c:v>0.6818181818181831</c:v>
                </c:pt>
                <c:pt idx="49">
                  <c:v>0.6818181818181831</c:v>
                </c:pt>
                <c:pt idx="50">
                  <c:v>0.63636363636363691</c:v>
                </c:pt>
                <c:pt idx="51">
                  <c:v>0.63636363636363691</c:v>
                </c:pt>
                <c:pt idx="52">
                  <c:v>0.54545454545454453</c:v>
                </c:pt>
                <c:pt idx="53">
                  <c:v>0.54545454545454453</c:v>
                </c:pt>
                <c:pt idx="54">
                  <c:v>0.56818181818181923</c:v>
                </c:pt>
                <c:pt idx="55">
                  <c:v>0.56818181818181923</c:v>
                </c:pt>
                <c:pt idx="56">
                  <c:v>0.59090909090909072</c:v>
                </c:pt>
                <c:pt idx="57">
                  <c:v>0.59090909090909072</c:v>
                </c:pt>
                <c:pt idx="58">
                  <c:v>0.54545454545454453</c:v>
                </c:pt>
                <c:pt idx="59">
                  <c:v>0.54545454545454453</c:v>
                </c:pt>
                <c:pt idx="60">
                  <c:v>0.84090909090909316</c:v>
                </c:pt>
                <c:pt idx="61">
                  <c:v>0.84090909090909316</c:v>
                </c:pt>
                <c:pt idx="62">
                  <c:v>0.93181818181818232</c:v>
                </c:pt>
                <c:pt idx="63">
                  <c:v>0.93181818181818232</c:v>
                </c:pt>
                <c:pt idx="64">
                  <c:v>0.90909090909091084</c:v>
                </c:pt>
                <c:pt idx="65">
                  <c:v>0.90909090909091084</c:v>
                </c:pt>
                <c:pt idx="66">
                  <c:v>0.97727272727272851</c:v>
                </c:pt>
                <c:pt idx="67">
                  <c:v>0.97727272727272851</c:v>
                </c:pt>
                <c:pt idx="68">
                  <c:v>1</c:v>
                </c:pt>
                <c:pt idx="69">
                  <c:v>1</c:v>
                </c:pt>
                <c:pt idx="70">
                  <c:v>0.95454545454545703</c:v>
                </c:pt>
                <c:pt idx="71">
                  <c:v>0.95454545454545703</c:v>
                </c:pt>
                <c:pt idx="72">
                  <c:v>0.72727272727272929</c:v>
                </c:pt>
                <c:pt idx="73">
                  <c:v>0.72727272727272929</c:v>
                </c:pt>
                <c:pt idx="74">
                  <c:v>0.6818181818181831</c:v>
                </c:pt>
                <c:pt idx="75">
                  <c:v>0.6818181818181831</c:v>
                </c:pt>
                <c:pt idx="76">
                  <c:v>0.65909090909090839</c:v>
                </c:pt>
                <c:pt idx="77">
                  <c:v>0.65909090909090839</c:v>
                </c:pt>
                <c:pt idx="78">
                  <c:v>0.61363636363636542</c:v>
                </c:pt>
                <c:pt idx="79">
                  <c:v>0.61363636363636542</c:v>
                </c:pt>
                <c:pt idx="80">
                  <c:v>0.54545454545454453</c:v>
                </c:pt>
                <c:pt idx="81">
                  <c:v>0.54545454545454453</c:v>
                </c:pt>
                <c:pt idx="82">
                  <c:v>0.4772727272727269</c:v>
                </c:pt>
                <c:pt idx="83">
                  <c:v>0.4772727272727269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345-445C-8AB2-46D7D64E4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157136"/>
        <c:axId val="673161296"/>
      </c:scatterChart>
      <c:valAx>
        <c:axId val="673157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61296"/>
        <c:crosses val="autoZero"/>
        <c:crossBetween val="midCat"/>
      </c:valAx>
      <c:valAx>
        <c:axId val="67316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5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Coords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'blackbody 29May 1'!$B$1</c:f>
              <c:strCache>
                <c:ptCount val="1"/>
                <c:pt idx="0">
                  <c:v> leftPoint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'blackbody 29May 1'!$B$2:$B$86</c:f>
              <c:numCache>
                <c:formatCode>General</c:formatCode>
                <c:ptCount val="85"/>
                <c:pt idx="0">
                  <c:v>0.20764160000000001</c:v>
                </c:pt>
                <c:pt idx="1">
                  <c:v>0.20764160000000001</c:v>
                </c:pt>
                <c:pt idx="2">
                  <c:v>0.20715332</c:v>
                </c:pt>
                <c:pt idx="3">
                  <c:v>0.20837401999999999</c:v>
                </c:pt>
                <c:pt idx="4">
                  <c:v>0.20800780999999999</c:v>
                </c:pt>
                <c:pt idx="5">
                  <c:v>0.21020507999999999</c:v>
                </c:pt>
                <c:pt idx="6">
                  <c:v>0.21057128999999999</c:v>
                </c:pt>
                <c:pt idx="7">
                  <c:v>0.20617675999999999</c:v>
                </c:pt>
                <c:pt idx="8">
                  <c:v>0.20678711</c:v>
                </c:pt>
                <c:pt idx="9">
                  <c:v>0.20715332</c:v>
                </c:pt>
                <c:pt idx="10">
                  <c:v>0.20629882999999999</c:v>
                </c:pt>
                <c:pt idx="11">
                  <c:v>0.21057128999999999</c:v>
                </c:pt>
                <c:pt idx="12">
                  <c:v>0.20642089999999999</c:v>
                </c:pt>
                <c:pt idx="13">
                  <c:v>0.20678711</c:v>
                </c:pt>
                <c:pt idx="14">
                  <c:v>0.20593262000000001</c:v>
                </c:pt>
                <c:pt idx="15">
                  <c:v>0.20617675999999999</c:v>
                </c:pt>
                <c:pt idx="16">
                  <c:v>0.20629882999999999</c:v>
                </c:pt>
                <c:pt idx="17">
                  <c:v>0.20666503999999999</c:v>
                </c:pt>
                <c:pt idx="18">
                  <c:v>0.20544434</c:v>
                </c:pt>
                <c:pt idx="19">
                  <c:v>0.20764160000000001</c:v>
                </c:pt>
                <c:pt idx="20">
                  <c:v>0.20776367000000001</c:v>
                </c:pt>
                <c:pt idx="21">
                  <c:v>0.20568848000000001</c:v>
                </c:pt>
                <c:pt idx="22">
                  <c:v>0.20593262000000001</c:v>
                </c:pt>
                <c:pt idx="23">
                  <c:v>0.20544434</c:v>
                </c:pt>
                <c:pt idx="24">
                  <c:v>0.20556641</c:v>
                </c:pt>
                <c:pt idx="25">
                  <c:v>0.20556641</c:v>
                </c:pt>
                <c:pt idx="26">
                  <c:v>0.20605469000000001</c:v>
                </c:pt>
                <c:pt idx="27">
                  <c:v>0.20556641</c:v>
                </c:pt>
                <c:pt idx="28">
                  <c:v>0.20568848000000001</c:v>
                </c:pt>
                <c:pt idx="29">
                  <c:v>0.20568848000000001</c:v>
                </c:pt>
                <c:pt idx="30">
                  <c:v>0.20800780999999999</c:v>
                </c:pt>
                <c:pt idx="31">
                  <c:v>0.20788574000000001</c:v>
                </c:pt>
                <c:pt idx="32">
                  <c:v>0.21215819999999999</c:v>
                </c:pt>
                <c:pt idx="33">
                  <c:v>0.20556641</c:v>
                </c:pt>
                <c:pt idx="34">
                  <c:v>0.20617675999999999</c:v>
                </c:pt>
                <c:pt idx="35">
                  <c:v>0.20581055000000001</c:v>
                </c:pt>
                <c:pt idx="36">
                  <c:v>0.20507812</c:v>
                </c:pt>
                <c:pt idx="37">
                  <c:v>0.2109375</c:v>
                </c:pt>
                <c:pt idx="38">
                  <c:v>0.20703125</c:v>
                </c:pt>
                <c:pt idx="39">
                  <c:v>0.20617675999999999</c:v>
                </c:pt>
                <c:pt idx="40">
                  <c:v>0.20629882999999999</c:v>
                </c:pt>
                <c:pt idx="41">
                  <c:v>0.20739746000000001</c:v>
                </c:pt>
                <c:pt idx="42">
                  <c:v>0.20581055000000001</c:v>
                </c:pt>
                <c:pt idx="43">
                  <c:v>0.21215819999999999</c:v>
                </c:pt>
                <c:pt idx="44">
                  <c:v>0.20776367000000001</c:v>
                </c:pt>
                <c:pt idx="45">
                  <c:v>0.20593262000000001</c:v>
                </c:pt>
                <c:pt idx="46">
                  <c:v>0.21289062</c:v>
                </c:pt>
                <c:pt idx="47">
                  <c:v>0.20629882999999999</c:v>
                </c:pt>
                <c:pt idx="48">
                  <c:v>0.20690918</c:v>
                </c:pt>
                <c:pt idx="49">
                  <c:v>0.20581055000000001</c:v>
                </c:pt>
                <c:pt idx="50">
                  <c:v>0.20605469000000001</c:v>
                </c:pt>
                <c:pt idx="51">
                  <c:v>0.20593262000000001</c:v>
                </c:pt>
                <c:pt idx="52">
                  <c:v>0.20605469000000001</c:v>
                </c:pt>
                <c:pt idx="53">
                  <c:v>0.21179199000000001</c:v>
                </c:pt>
                <c:pt idx="54">
                  <c:v>0.20581055000000001</c:v>
                </c:pt>
                <c:pt idx="55">
                  <c:v>0.20581055000000001</c:v>
                </c:pt>
                <c:pt idx="56">
                  <c:v>0.20642089999999999</c:v>
                </c:pt>
                <c:pt idx="57">
                  <c:v>0.20666503999999999</c:v>
                </c:pt>
                <c:pt idx="58">
                  <c:v>0.20654296999999999</c:v>
                </c:pt>
                <c:pt idx="59">
                  <c:v>0.20654296999999999</c:v>
                </c:pt>
                <c:pt idx="60">
                  <c:v>0.20654296999999999</c:v>
                </c:pt>
                <c:pt idx="61">
                  <c:v>0.20922852</c:v>
                </c:pt>
                <c:pt idx="62">
                  <c:v>0.20568848000000001</c:v>
                </c:pt>
                <c:pt idx="63">
                  <c:v>0.20654296999999999</c:v>
                </c:pt>
                <c:pt idx="64">
                  <c:v>0.20654296999999999</c:v>
                </c:pt>
                <c:pt idx="65">
                  <c:v>0.20666503999999999</c:v>
                </c:pt>
                <c:pt idx="66">
                  <c:v>0.20654296999999999</c:v>
                </c:pt>
                <c:pt idx="67">
                  <c:v>0.20654296999999999</c:v>
                </c:pt>
                <c:pt idx="68">
                  <c:v>0.20642089999999999</c:v>
                </c:pt>
                <c:pt idx="69">
                  <c:v>0.20642089999999999</c:v>
                </c:pt>
                <c:pt idx="70">
                  <c:v>0.20654296999999999</c:v>
                </c:pt>
                <c:pt idx="71">
                  <c:v>0.20666503999999999</c:v>
                </c:pt>
                <c:pt idx="72">
                  <c:v>0.20715332</c:v>
                </c:pt>
                <c:pt idx="73">
                  <c:v>0.20666503999999999</c:v>
                </c:pt>
                <c:pt idx="74">
                  <c:v>0.20642089999999999</c:v>
                </c:pt>
                <c:pt idx="75">
                  <c:v>0.20654296999999999</c:v>
                </c:pt>
                <c:pt idx="76">
                  <c:v>0.20654296999999999</c:v>
                </c:pt>
                <c:pt idx="77">
                  <c:v>0.20654296999999999</c:v>
                </c:pt>
                <c:pt idx="78">
                  <c:v>0.20654296999999999</c:v>
                </c:pt>
                <c:pt idx="79">
                  <c:v>0.20727539</c:v>
                </c:pt>
                <c:pt idx="80">
                  <c:v>0.20654296999999999</c:v>
                </c:pt>
                <c:pt idx="81">
                  <c:v>0.20666503999999999</c:v>
                </c:pt>
                <c:pt idx="82">
                  <c:v>0.20642089999999999</c:v>
                </c:pt>
                <c:pt idx="83">
                  <c:v>0.20996094000000001</c:v>
                </c:pt>
                <c:pt idx="84">
                  <c:v>0.20654296999999999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58-41B4-AAF9-6242609BB521}"/>
            </c:ext>
          </c:extLst>
        </c:ser>
        <c:ser>
          <c:idx val="0"/>
          <c:order val="1"/>
          <c:tx>
            <c:strRef>
              <c:f>'blackbody 29May 1'!$D$1</c:f>
              <c:strCache>
                <c:ptCount val="1"/>
                <c:pt idx="0">
                  <c:v> rightPoint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'blackbody 29May 1'!$D$2:$D$86</c:f>
              <c:numCache>
                <c:formatCode>General</c:formatCode>
                <c:ptCount val="85"/>
                <c:pt idx="0">
                  <c:v>0.21801757999999999</c:v>
                </c:pt>
                <c:pt idx="1">
                  <c:v>0.21801757999999999</c:v>
                </c:pt>
                <c:pt idx="2">
                  <c:v>0.21752930000000001</c:v>
                </c:pt>
                <c:pt idx="3">
                  <c:v>0.21765137000000001</c:v>
                </c:pt>
                <c:pt idx="4">
                  <c:v>0.21801757999999999</c:v>
                </c:pt>
                <c:pt idx="5">
                  <c:v>0.21789550999999999</c:v>
                </c:pt>
                <c:pt idx="6">
                  <c:v>0.21752930000000001</c:v>
                </c:pt>
                <c:pt idx="7">
                  <c:v>0.21276855</c:v>
                </c:pt>
                <c:pt idx="8">
                  <c:v>0.20629882999999999</c:v>
                </c:pt>
                <c:pt idx="9">
                  <c:v>0.21484375</c:v>
                </c:pt>
                <c:pt idx="10">
                  <c:v>0.20910645</c:v>
                </c:pt>
                <c:pt idx="11">
                  <c:v>0.20544434</c:v>
                </c:pt>
                <c:pt idx="12">
                  <c:v>0.20434569999999999</c:v>
                </c:pt>
                <c:pt idx="13">
                  <c:v>0.20434569999999999</c:v>
                </c:pt>
                <c:pt idx="14">
                  <c:v>0.20788574000000001</c:v>
                </c:pt>
                <c:pt idx="15">
                  <c:v>0.20739746000000001</c:v>
                </c:pt>
                <c:pt idx="16">
                  <c:v>0.21313477</c:v>
                </c:pt>
                <c:pt idx="17">
                  <c:v>0.21435546999999999</c:v>
                </c:pt>
                <c:pt idx="18">
                  <c:v>0.20812987999999999</c:v>
                </c:pt>
                <c:pt idx="19">
                  <c:v>0.20751953000000001</c:v>
                </c:pt>
                <c:pt idx="20">
                  <c:v>0.20764160000000001</c:v>
                </c:pt>
                <c:pt idx="21">
                  <c:v>0.21276855</c:v>
                </c:pt>
                <c:pt idx="22">
                  <c:v>0.20544434</c:v>
                </c:pt>
                <c:pt idx="23">
                  <c:v>0.20703125</c:v>
                </c:pt>
                <c:pt idx="24">
                  <c:v>0.20690918</c:v>
                </c:pt>
                <c:pt idx="25">
                  <c:v>0.20935059</c:v>
                </c:pt>
                <c:pt idx="26">
                  <c:v>0.21496582</c:v>
                </c:pt>
                <c:pt idx="27">
                  <c:v>0.20800780999999999</c:v>
                </c:pt>
                <c:pt idx="28">
                  <c:v>0.20690918</c:v>
                </c:pt>
                <c:pt idx="29">
                  <c:v>0.21398925999999999</c:v>
                </c:pt>
                <c:pt idx="30">
                  <c:v>0.21630859</c:v>
                </c:pt>
                <c:pt idx="31">
                  <c:v>0.21826171999999999</c:v>
                </c:pt>
                <c:pt idx="32">
                  <c:v>0.21789550999999999</c:v>
                </c:pt>
                <c:pt idx="33">
                  <c:v>0.21655273</c:v>
                </c:pt>
                <c:pt idx="34">
                  <c:v>0.21765137000000001</c:v>
                </c:pt>
                <c:pt idx="35">
                  <c:v>0.21813964999999999</c:v>
                </c:pt>
                <c:pt idx="36">
                  <c:v>0.21801757999999999</c:v>
                </c:pt>
                <c:pt idx="37">
                  <c:v>0.21826171999999999</c:v>
                </c:pt>
                <c:pt idx="38">
                  <c:v>0.21557617000000001</c:v>
                </c:pt>
                <c:pt idx="39">
                  <c:v>0.21484375</c:v>
                </c:pt>
                <c:pt idx="40">
                  <c:v>0.21643066</c:v>
                </c:pt>
                <c:pt idx="41">
                  <c:v>0.21838378999999999</c:v>
                </c:pt>
                <c:pt idx="42">
                  <c:v>0.21594237999999999</c:v>
                </c:pt>
                <c:pt idx="43">
                  <c:v>0.21789550999999999</c:v>
                </c:pt>
                <c:pt idx="44">
                  <c:v>0.21740723000000001</c:v>
                </c:pt>
                <c:pt idx="45">
                  <c:v>0.21752930000000001</c:v>
                </c:pt>
                <c:pt idx="46">
                  <c:v>0.21716309</c:v>
                </c:pt>
                <c:pt idx="47">
                  <c:v>0.21569824000000001</c:v>
                </c:pt>
                <c:pt idx="48">
                  <c:v>0.20776367000000001</c:v>
                </c:pt>
                <c:pt idx="49">
                  <c:v>0.20922852</c:v>
                </c:pt>
                <c:pt idx="50">
                  <c:v>0.20751953000000001</c:v>
                </c:pt>
                <c:pt idx="51">
                  <c:v>0.20739746000000001</c:v>
                </c:pt>
                <c:pt idx="52">
                  <c:v>0.20739746000000001</c:v>
                </c:pt>
                <c:pt idx="53">
                  <c:v>0.20727539</c:v>
                </c:pt>
                <c:pt idx="54">
                  <c:v>0.20690918</c:v>
                </c:pt>
                <c:pt idx="55">
                  <c:v>0.2088623</c:v>
                </c:pt>
                <c:pt idx="56">
                  <c:v>0.20690918</c:v>
                </c:pt>
                <c:pt idx="57">
                  <c:v>0.21557617000000001</c:v>
                </c:pt>
                <c:pt idx="58">
                  <c:v>0.20532227</c:v>
                </c:pt>
                <c:pt idx="59">
                  <c:v>0.20556641</c:v>
                </c:pt>
                <c:pt idx="60">
                  <c:v>0.20544434</c:v>
                </c:pt>
                <c:pt idx="61">
                  <c:v>0.2109375</c:v>
                </c:pt>
                <c:pt idx="62">
                  <c:v>0.21362305000000001</c:v>
                </c:pt>
                <c:pt idx="63">
                  <c:v>0.20788574000000001</c:v>
                </c:pt>
                <c:pt idx="64">
                  <c:v>0.20605469000000001</c:v>
                </c:pt>
                <c:pt idx="65">
                  <c:v>0.20654296999999999</c:v>
                </c:pt>
                <c:pt idx="66">
                  <c:v>0.20581055000000001</c:v>
                </c:pt>
                <c:pt idx="67">
                  <c:v>0.20532227</c:v>
                </c:pt>
                <c:pt idx="68">
                  <c:v>0.20532227</c:v>
                </c:pt>
                <c:pt idx="69">
                  <c:v>0.20544434</c:v>
                </c:pt>
                <c:pt idx="70">
                  <c:v>0.20861816</c:v>
                </c:pt>
                <c:pt idx="71">
                  <c:v>0.20544434</c:v>
                </c:pt>
                <c:pt idx="72">
                  <c:v>0.20532227</c:v>
                </c:pt>
                <c:pt idx="73">
                  <c:v>0.20532227</c:v>
                </c:pt>
                <c:pt idx="74">
                  <c:v>0.20556641</c:v>
                </c:pt>
                <c:pt idx="75">
                  <c:v>0.20556641</c:v>
                </c:pt>
                <c:pt idx="76">
                  <c:v>0.20532227</c:v>
                </c:pt>
                <c:pt idx="77">
                  <c:v>0.20654296999999999</c:v>
                </c:pt>
                <c:pt idx="78">
                  <c:v>0.2052002</c:v>
                </c:pt>
                <c:pt idx="79">
                  <c:v>0.21069336</c:v>
                </c:pt>
                <c:pt idx="80">
                  <c:v>0.20593262000000001</c:v>
                </c:pt>
                <c:pt idx="81">
                  <c:v>0.2052002</c:v>
                </c:pt>
                <c:pt idx="82">
                  <c:v>0.20532227</c:v>
                </c:pt>
                <c:pt idx="83">
                  <c:v>0.21643066</c:v>
                </c:pt>
                <c:pt idx="84">
                  <c:v>0.20532227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58-41B4-AAF9-6242609BB521}"/>
            </c:ext>
          </c:extLst>
        </c:ser>
        <c:ser>
          <c:idx val="2"/>
          <c:order val="2"/>
          <c:tx>
            <c:strRef>
              <c:f>'blackbody 29May 1'!$F$1</c:f>
              <c:strCache>
                <c:ptCount val="1"/>
                <c:pt idx="0">
                  <c:v> bottomPoint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'blackbody 29May 1'!$F$2:$F$86</c:f>
              <c:numCache>
                <c:formatCode>General</c:formatCode>
                <c:ptCount val="85"/>
                <c:pt idx="0">
                  <c:v>3.8828125</c:v>
                </c:pt>
                <c:pt idx="1">
                  <c:v>3.8828125</c:v>
                </c:pt>
                <c:pt idx="2">
                  <c:v>4.43359375</c:v>
                </c:pt>
                <c:pt idx="3">
                  <c:v>4.00390625</c:v>
                </c:pt>
                <c:pt idx="4">
                  <c:v>4.66015625</c:v>
                </c:pt>
                <c:pt idx="5">
                  <c:v>4.21484375</c:v>
                </c:pt>
                <c:pt idx="6">
                  <c:v>4.77734375</c:v>
                </c:pt>
                <c:pt idx="7">
                  <c:v>5.2265625</c:v>
                </c:pt>
                <c:pt idx="8">
                  <c:v>5.74609375</c:v>
                </c:pt>
                <c:pt idx="9">
                  <c:v>5.83203125</c:v>
                </c:pt>
                <c:pt idx="10">
                  <c:v>5.63671875</c:v>
                </c:pt>
                <c:pt idx="11">
                  <c:v>5.80859375</c:v>
                </c:pt>
                <c:pt idx="12">
                  <c:v>5.69921875</c:v>
                </c:pt>
                <c:pt idx="13">
                  <c:v>5.6171875</c:v>
                </c:pt>
                <c:pt idx="14">
                  <c:v>4.421875</c:v>
                </c:pt>
                <c:pt idx="15">
                  <c:v>4.46875</c:v>
                </c:pt>
                <c:pt idx="16">
                  <c:v>4.80078125</c:v>
                </c:pt>
                <c:pt idx="17">
                  <c:v>4.8359375</c:v>
                </c:pt>
                <c:pt idx="18">
                  <c:v>5.30078125</c:v>
                </c:pt>
                <c:pt idx="19">
                  <c:v>5.8828125</c:v>
                </c:pt>
                <c:pt idx="20">
                  <c:v>5.87109375</c:v>
                </c:pt>
                <c:pt idx="21">
                  <c:v>6.2578125</c:v>
                </c:pt>
                <c:pt idx="22">
                  <c:v>6.421875</c:v>
                </c:pt>
                <c:pt idx="23">
                  <c:v>6.53515625</c:v>
                </c:pt>
                <c:pt idx="24">
                  <c:v>6.60546875</c:v>
                </c:pt>
                <c:pt idx="25">
                  <c:v>6.51953125</c:v>
                </c:pt>
                <c:pt idx="26">
                  <c:v>6.47265625</c:v>
                </c:pt>
                <c:pt idx="27">
                  <c:v>6.453125</c:v>
                </c:pt>
                <c:pt idx="28">
                  <c:v>6.5390625</c:v>
                </c:pt>
                <c:pt idx="29">
                  <c:v>6.69140625</c:v>
                </c:pt>
                <c:pt idx="30">
                  <c:v>6.5</c:v>
                </c:pt>
                <c:pt idx="31">
                  <c:v>6.37109375</c:v>
                </c:pt>
                <c:pt idx="32">
                  <c:v>6.453125</c:v>
                </c:pt>
                <c:pt idx="33">
                  <c:v>6.54296875</c:v>
                </c:pt>
                <c:pt idx="34">
                  <c:v>6.54296875</c:v>
                </c:pt>
                <c:pt idx="35">
                  <c:v>6.37890625</c:v>
                </c:pt>
                <c:pt idx="36">
                  <c:v>4.375</c:v>
                </c:pt>
                <c:pt idx="37">
                  <c:v>5.40234375</c:v>
                </c:pt>
                <c:pt idx="38">
                  <c:v>5.98046875</c:v>
                </c:pt>
                <c:pt idx="39">
                  <c:v>6.1953125</c:v>
                </c:pt>
                <c:pt idx="40">
                  <c:v>5.6484375</c:v>
                </c:pt>
                <c:pt idx="41">
                  <c:v>6.51953125</c:v>
                </c:pt>
                <c:pt idx="42">
                  <c:v>6.5546875</c:v>
                </c:pt>
                <c:pt idx="43">
                  <c:v>6.54296875</c:v>
                </c:pt>
                <c:pt idx="44">
                  <c:v>5.5625</c:v>
                </c:pt>
                <c:pt idx="45">
                  <c:v>6.51953125</c:v>
                </c:pt>
                <c:pt idx="46">
                  <c:v>6.4765625</c:v>
                </c:pt>
                <c:pt idx="47">
                  <c:v>6.7109375</c:v>
                </c:pt>
                <c:pt idx="48">
                  <c:v>6.765625</c:v>
                </c:pt>
                <c:pt idx="49">
                  <c:v>6.66015625</c:v>
                </c:pt>
                <c:pt idx="50">
                  <c:v>6.45703125</c:v>
                </c:pt>
                <c:pt idx="51">
                  <c:v>6.546875</c:v>
                </c:pt>
                <c:pt idx="52">
                  <c:v>6.5078125</c:v>
                </c:pt>
                <c:pt idx="53">
                  <c:v>6.51171875</c:v>
                </c:pt>
                <c:pt idx="54">
                  <c:v>6.7421875</c:v>
                </c:pt>
                <c:pt idx="55">
                  <c:v>6.6640625</c:v>
                </c:pt>
                <c:pt idx="56">
                  <c:v>5.67578125</c:v>
                </c:pt>
                <c:pt idx="57">
                  <c:v>5.203125</c:v>
                </c:pt>
                <c:pt idx="58">
                  <c:v>5.1953125</c:v>
                </c:pt>
                <c:pt idx="59">
                  <c:v>5.171875</c:v>
                </c:pt>
                <c:pt idx="60">
                  <c:v>5.12109375</c:v>
                </c:pt>
                <c:pt idx="61">
                  <c:v>5.85546875</c:v>
                </c:pt>
                <c:pt idx="62">
                  <c:v>5.8046875</c:v>
                </c:pt>
                <c:pt idx="63">
                  <c:v>6.41015625</c:v>
                </c:pt>
                <c:pt idx="64">
                  <c:v>6.12109375</c:v>
                </c:pt>
                <c:pt idx="65">
                  <c:v>6.25</c:v>
                </c:pt>
                <c:pt idx="66">
                  <c:v>6.07421875</c:v>
                </c:pt>
                <c:pt idx="67">
                  <c:v>6.16015625</c:v>
                </c:pt>
                <c:pt idx="68">
                  <c:v>5.9921875</c:v>
                </c:pt>
                <c:pt idx="69">
                  <c:v>5.9296875</c:v>
                </c:pt>
                <c:pt idx="70">
                  <c:v>5.53125</c:v>
                </c:pt>
                <c:pt idx="71">
                  <c:v>5.6953125</c:v>
                </c:pt>
                <c:pt idx="72">
                  <c:v>5.4765625</c:v>
                </c:pt>
                <c:pt idx="73">
                  <c:v>5.66015625</c:v>
                </c:pt>
                <c:pt idx="74">
                  <c:v>5.56640625</c:v>
                </c:pt>
                <c:pt idx="75">
                  <c:v>5.390625</c:v>
                </c:pt>
                <c:pt idx="76">
                  <c:v>5.48046875</c:v>
                </c:pt>
                <c:pt idx="77">
                  <c:v>5.48046875</c:v>
                </c:pt>
                <c:pt idx="78">
                  <c:v>6.21875</c:v>
                </c:pt>
                <c:pt idx="79">
                  <c:v>5.40234375</c:v>
                </c:pt>
                <c:pt idx="80">
                  <c:v>5.375</c:v>
                </c:pt>
                <c:pt idx="81">
                  <c:v>5.37890625</c:v>
                </c:pt>
                <c:pt idx="82">
                  <c:v>5.69921875</c:v>
                </c:pt>
                <c:pt idx="83">
                  <c:v>5.86328125</c:v>
                </c:pt>
                <c:pt idx="84">
                  <c:v>4.94140625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58-41B4-AAF9-6242609BB521}"/>
            </c:ext>
          </c:extLst>
        </c:ser>
        <c:ser>
          <c:idx val="3"/>
          <c:order val="3"/>
          <c:tx>
            <c:strRef>
              <c:f>'blackbody 29May 1'!$H$1</c:f>
              <c:strCache>
                <c:ptCount val="1"/>
                <c:pt idx="0">
                  <c:v> midPoint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'blackbody 29May 1'!$H$2:$H$86</c:f>
              <c:numCache>
                <c:formatCode>General</c:formatCode>
                <c:ptCount val="85"/>
                <c:pt idx="0">
                  <c:v>0.21044921999999999</c:v>
                </c:pt>
                <c:pt idx="1">
                  <c:v>0.21044921999999999</c:v>
                </c:pt>
                <c:pt idx="2">
                  <c:v>0.21057128999999999</c:v>
                </c:pt>
                <c:pt idx="3">
                  <c:v>0.21057128999999999</c:v>
                </c:pt>
                <c:pt idx="4">
                  <c:v>0.21057128999999999</c:v>
                </c:pt>
                <c:pt idx="5">
                  <c:v>0.21044921999999999</c:v>
                </c:pt>
                <c:pt idx="6">
                  <c:v>0.21044921999999999</c:v>
                </c:pt>
                <c:pt idx="7">
                  <c:v>0.21044921999999999</c:v>
                </c:pt>
                <c:pt idx="8">
                  <c:v>0.21044921999999999</c:v>
                </c:pt>
                <c:pt idx="9">
                  <c:v>0.21044921999999999</c:v>
                </c:pt>
                <c:pt idx="10">
                  <c:v>0.21044921999999999</c:v>
                </c:pt>
                <c:pt idx="11">
                  <c:v>0.21044921999999999</c:v>
                </c:pt>
                <c:pt idx="12">
                  <c:v>0.21044921999999999</c:v>
                </c:pt>
                <c:pt idx="13">
                  <c:v>0.21044921999999999</c:v>
                </c:pt>
                <c:pt idx="14">
                  <c:v>0.21057128999999999</c:v>
                </c:pt>
                <c:pt idx="15">
                  <c:v>0.21057128999999999</c:v>
                </c:pt>
                <c:pt idx="16">
                  <c:v>0.21044921999999999</c:v>
                </c:pt>
                <c:pt idx="17">
                  <c:v>0.21057128999999999</c:v>
                </c:pt>
                <c:pt idx="18">
                  <c:v>0.21044921999999999</c:v>
                </c:pt>
                <c:pt idx="19">
                  <c:v>0.21057128999999999</c:v>
                </c:pt>
                <c:pt idx="20">
                  <c:v>0.21044921999999999</c:v>
                </c:pt>
                <c:pt idx="21">
                  <c:v>0.21057128999999999</c:v>
                </c:pt>
                <c:pt idx="22">
                  <c:v>0.21044921999999999</c:v>
                </c:pt>
                <c:pt idx="23">
                  <c:v>0.21044921999999999</c:v>
                </c:pt>
                <c:pt idx="24">
                  <c:v>0.21044921999999999</c:v>
                </c:pt>
                <c:pt idx="25">
                  <c:v>0.21057128999999999</c:v>
                </c:pt>
                <c:pt idx="26">
                  <c:v>0.21057128999999999</c:v>
                </c:pt>
                <c:pt idx="27">
                  <c:v>0.21069336</c:v>
                </c:pt>
                <c:pt idx="28">
                  <c:v>0.21069336</c:v>
                </c:pt>
                <c:pt idx="29">
                  <c:v>0.2109375</c:v>
                </c:pt>
                <c:pt idx="30">
                  <c:v>0.2109375</c:v>
                </c:pt>
                <c:pt idx="31">
                  <c:v>0.2109375</c:v>
                </c:pt>
                <c:pt idx="32">
                  <c:v>0.2109375</c:v>
                </c:pt>
                <c:pt idx="33">
                  <c:v>0.21105957</c:v>
                </c:pt>
                <c:pt idx="34">
                  <c:v>0.2109375</c:v>
                </c:pt>
                <c:pt idx="35">
                  <c:v>0.2109375</c:v>
                </c:pt>
                <c:pt idx="36">
                  <c:v>0.2109375</c:v>
                </c:pt>
                <c:pt idx="37">
                  <c:v>0.2109375</c:v>
                </c:pt>
                <c:pt idx="38">
                  <c:v>0.2109375</c:v>
                </c:pt>
                <c:pt idx="39">
                  <c:v>0.21081543</c:v>
                </c:pt>
                <c:pt idx="40">
                  <c:v>0.2109375</c:v>
                </c:pt>
                <c:pt idx="41">
                  <c:v>0.21081543</c:v>
                </c:pt>
                <c:pt idx="42">
                  <c:v>0.21081543</c:v>
                </c:pt>
                <c:pt idx="43">
                  <c:v>0.21081543</c:v>
                </c:pt>
                <c:pt idx="44">
                  <c:v>0.21081543</c:v>
                </c:pt>
                <c:pt idx="45">
                  <c:v>0.21081543</c:v>
                </c:pt>
                <c:pt idx="46">
                  <c:v>0.21081543</c:v>
                </c:pt>
                <c:pt idx="47">
                  <c:v>0.21081543</c:v>
                </c:pt>
                <c:pt idx="48">
                  <c:v>0.21081543</c:v>
                </c:pt>
                <c:pt idx="49">
                  <c:v>0.21081543</c:v>
                </c:pt>
                <c:pt idx="50">
                  <c:v>0.2109375</c:v>
                </c:pt>
                <c:pt idx="51">
                  <c:v>0.21081543</c:v>
                </c:pt>
                <c:pt idx="52">
                  <c:v>0.21069336</c:v>
                </c:pt>
                <c:pt idx="53">
                  <c:v>0.21069336</c:v>
                </c:pt>
                <c:pt idx="54">
                  <c:v>0.21069336</c:v>
                </c:pt>
                <c:pt idx="55">
                  <c:v>0.21057128999999999</c:v>
                </c:pt>
                <c:pt idx="56">
                  <c:v>0.21069336</c:v>
                </c:pt>
                <c:pt idx="57">
                  <c:v>0.21069336</c:v>
                </c:pt>
                <c:pt idx="58">
                  <c:v>0.21069336</c:v>
                </c:pt>
                <c:pt idx="59">
                  <c:v>0.21069336</c:v>
                </c:pt>
                <c:pt idx="60">
                  <c:v>0.21057128999999999</c:v>
                </c:pt>
                <c:pt idx="61">
                  <c:v>0.21044921999999999</c:v>
                </c:pt>
                <c:pt idx="62">
                  <c:v>0.21020507999999999</c:v>
                </c:pt>
                <c:pt idx="63">
                  <c:v>0.21081543</c:v>
                </c:pt>
                <c:pt idx="64">
                  <c:v>0.21069336</c:v>
                </c:pt>
                <c:pt idx="65">
                  <c:v>0.21069336</c:v>
                </c:pt>
                <c:pt idx="66">
                  <c:v>0.21069336</c:v>
                </c:pt>
                <c:pt idx="67">
                  <c:v>0.21069336</c:v>
                </c:pt>
                <c:pt idx="68">
                  <c:v>0.21069336</c:v>
                </c:pt>
                <c:pt idx="69">
                  <c:v>0.21069336</c:v>
                </c:pt>
                <c:pt idx="70">
                  <c:v>0.21069336</c:v>
                </c:pt>
                <c:pt idx="71">
                  <c:v>0.21069336</c:v>
                </c:pt>
                <c:pt idx="72">
                  <c:v>0.21081543</c:v>
                </c:pt>
                <c:pt idx="73">
                  <c:v>0.21081543</c:v>
                </c:pt>
                <c:pt idx="74">
                  <c:v>0.21081543</c:v>
                </c:pt>
                <c:pt idx="75">
                  <c:v>0.21081543</c:v>
                </c:pt>
                <c:pt idx="76">
                  <c:v>0.21081543</c:v>
                </c:pt>
                <c:pt idx="77">
                  <c:v>0.21081543</c:v>
                </c:pt>
                <c:pt idx="78">
                  <c:v>0.2109375</c:v>
                </c:pt>
                <c:pt idx="79">
                  <c:v>0.2109375</c:v>
                </c:pt>
                <c:pt idx="80">
                  <c:v>0.2109375</c:v>
                </c:pt>
                <c:pt idx="81">
                  <c:v>0.21081543</c:v>
                </c:pt>
                <c:pt idx="82">
                  <c:v>0.21081543</c:v>
                </c:pt>
                <c:pt idx="83">
                  <c:v>0.21069336</c:v>
                </c:pt>
                <c:pt idx="84">
                  <c:v>0.21081543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58-41B4-AAF9-6242609BB521}"/>
            </c:ext>
          </c:extLst>
        </c:ser>
        <c:ser>
          <c:idx val="4"/>
          <c:order val="4"/>
          <c:tx>
            <c:strRef>
              <c:f>'blackbody 29May 1'!$J$1</c:f>
              <c:strCache>
                <c:ptCount val="1"/>
                <c:pt idx="0">
                  <c:v> topPoint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'blackbody 29May 1'!$J$2:$J$86</c:f>
              <c:numCache>
                <c:formatCode>General</c:formatCode>
                <c:ptCount val="85"/>
                <c:pt idx="0">
                  <c:v>1.93261719</c:v>
                </c:pt>
                <c:pt idx="1">
                  <c:v>1.93261719</c:v>
                </c:pt>
                <c:pt idx="2">
                  <c:v>1.80761719</c:v>
                </c:pt>
                <c:pt idx="3">
                  <c:v>2.328125</c:v>
                </c:pt>
                <c:pt idx="4">
                  <c:v>3.27148438</c:v>
                </c:pt>
                <c:pt idx="5">
                  <c:v>2.44921875</c:v>
                </c:pt>
                <c:pt idx="6">
                  <c:v>0.51904296999999999</c:v>
                </c:pt>
                <c:pt idx="7">
                  <c:v>0.59326171999999999</c:v>
                </c:pt>
                <c:pt idx="8">
                  <c:v>0.73925781000000002</c:v>
                </c:pt>
                <c:pt idx="9">
                  <c:v>0.77392578000000001</c:v>
                </c:pt>
                <c:pt idx="10">
                  <c:v>0.81835937999999997</c:v>
                </c:pt>
                <c:pt idx="11">
                  <c:v>0.84082031000000002</c:v>
                </c:pt>
                <c:pt idx="12">
                  <c:v>0.79248046999999999</c:v>
                </c:pt>
                <c:pt idx="13">
                  <c:v>0.78515625</c:v>
                </c:pt>
                <c:pt idx="14">
                  <c:v>0.65136718999999998</c:v>
                </c:pt>
                <c:pt idx="15">
                  <c:v>0.63574218999999998</c:v>
                </c:pt>
                <c:pt idx="16">
                  <c:v>0.64599609000000002</c:v>
                </c:pt>
                <c:pt idx="17">
                  <c:v>0.64501953000000001</c:v>
                </c:pt>
                <c:pt idx="18">
                  <c:v>0.65332031000000002</c:v>
                </c:pt>
                <c:pt idx="19">
                  <c:v>0.63525390999999998</c:v>
                </c:pt>
                <c:pt idx="20">
                  <c:v>0.60595703000000001</c:v>
                </c:pt>
                <c:pt idx="21">
                  <c:v>0.60791015999999998</c:v>
                </c:pt>
                <c:pt idx="22">
                  <c:v>0.79443359000000002</c:v>
                </c:pt>
                <c:pt idx="23">
                  <c:v>0.73339843999999998</c:v>
                </c:pt>
                <c:pt idx="24">
                  <c:v>0.66308593999999998</c:v>
                </c:pt>
                <c:pt idx="25">
                  <c:v>1.05175781</c:v>
                </c:pt>
                <c:pt idx="26">
                  <c:v>0.55224609000000002</c:v>
                </c:pt>
                <c:pt idx="27">
                  <c:v>0.54931640999999998</c:v>
                </c:pt>
                <c:pt idx="28">
                  <c:v>0.55712890999999998</c:v>
                </c:pt>
                <c:pt idx="29">
                  <c:v>0.83789062000000003</c:v>
                </c:pt>
                <c:pt idx="30">
                  <c:v>0.54003906000000002</c:v>
                </c:pt>
                <c:pt idx="31">
                  <c:v>1.08496094</c:v>
                </c:pt>
                <c:pt idx="32">
                  <c:v>0.52734375</c:v>
                </c:pt>
                <c:pt idx="33">
                  <c:v>0.67675781000000002</c:v>
                </c:pt>
                <c:pt idx="34">
                  <c:v>0.97753906000000002</c:v>
                </c:pt>
                <c:pt idx="35">
                  <c:v>1.62402344</c:v>
                </c:pt>
                <c:pt idx="36">
                  <c:v>0.52539062000000003</c:v>
                </c:pt>
                <c:pt idx="37">
                  <c:v>2.34375</c:v>
                </c:pt>
                <c:pt idx="38">
                  <c:v>0.43994140999999998</c:v>
                </c:pt>
                <c:pt idx="39">
                  <c:v>0.81884765999999998</c:v>
                </c:pt>
                <c:pt idx="40">
                  <c:v>0.44628906000000002</c:v>
                </c:pt>
                <c:pt idx="41">
                  <c:v>0.52832031000000002</c:v>
                </c:pt>
                <c:pt idx="42">
                  <c:v>1.27539062</c:v>
                </c:pt>
                <c:pt idx="43">
                  <c:v>0.54101562000000003</c:v>
                </c:pt>
                <c:pt idx="44">
                  <c:v>0.53662109000000002</c:v>
                </c:pt>
                <c:pt idx="45">
                  <c:v>0.50195312000000003</c:v>
                </c:pt>
                <c:pt idx="46">
                  <c:v>1.05566406</c:v>
                </c:pt>
                <c:pt idx="47">
                  <c:v>0.52880859000000002</c:v>
                </c:pt>
                <c:pt idx="48">
                  <c:v>0.53027343999999998</c:v>
                </c:pt>
                <c:pt idx="49">
                  <c:v>0.53222656000000002</c:v>
                </c:pt>
                <c:pt idx="50">
                  <c:v>0.52539062000000003</c:v>
                </c:pt>
                <c:pt idx="51">
                  <c:v>0.53515625</c:v>
                </c:pt>
                <c:pt idx="52">
                  <c:v>0.53955078000000001</c:v>
                </c:pt>
                <c:pt idx="53">
                  <c:v>0.53515625</c:v>
                </c:pt>
                <c:pt idx="54">
                  <c:v>0.54052734000000002</c:v>
                </c:pt>
                <c:pt idx="55">
                  <c:v>0.53564453000000001</c:v>
                </c:pt>
                <c:pt idx="56">
                  <c:v>1.02246094</c:v>
                </c:pt>
                <c:pt idx="57">
                  <c:v>0.96484375</c:v>
                </c:pt>
                <c:pt idx="58">
                  <c:v>0.98730468999999998</c:v>
                </c:pt>
                <c:pt idx="59">
                  <c:v>0.94873046999999999</c:v>
                </c:pt>
                <c:pt idx="60">
                  <c:v>0.98681640999999998</c:v>
                </c:pt>
                <c:pt idx="61">
                  <c:v>0.92138671999999999</c:v>
                </c:pt>
                <c:pt idx="62">
                  <c:v>0.94238281000000002</c:v>
                </c:pt>
                <c:pt idx="63">
                  <c:v>0.98632812000000003</c:v>
                </c:pt>
                <c:pt idx="64">
                  <c:v>0.98095703000000001</c:v>
                </c:pt>
                <c:pt idx="65">
                  <c:v>0.94335937999999997</c:v>
                </c:pt>
                <c:pt idx="66">
                  <c:v>0.94628906000000002</c:v>
                </c:pt>
                <c:pt idx="67">
                  <c:v>0.9140625</c:v>
                </c:pt>
                <c:pt idx="68">
                  <c:v>0.95361328000000001</c:v>
                </c:pt>
                <c:pt idx="69">
                  <c:v>0.89892578000000001</c:v>
                </c:pt>
                <c:pt idx="70">
                  <c:v>0.96142578000000001</c:v>
                </c:pt>
                <c:pt idx="71">
                  <c:v>0.96386718999999998</c:v>
                </c:pt>
                <c:pt idx="72">
                  <c:v>0.94335937999999997</c:v>
                </c:pt>
                <c:pt idx="73">
                  <c:v>0.93359375</c:v>
                </c:pt>
                <c:pt idx="74">
                  <c:v>0.91210937999999997</c:v>
                </c:pt>
                <c:pt idx="75">
                  <c:v>0.94189453000000001</c:v>
                </c:pt>
                <c:pt idx="76">
                  <c:v>0.95605468999999998</c:v>
                </c:pt>
                <c:pt idx="77">
                  <c:v>0.94042968999999998</c:v>
                </c:pt>
                <c:pt idx="78">
                  <c:v>0.94335937999999997</c:v>
                </c:pt>
                <c:pt idx="79">
                  <c:v>0.95263671999999999</c:v>
                </c:pt>
                <c:pt idx="80">
                  <c:v>0.95410156000000002</c:v>
                </c:pt>
                <c:pt idx="81">
                  <c:v>0.95654296999999999</c:v>
                </c:pt>
                <c:pt idx="82">
                  <c:v>0.95605468999999998</c:v>
                </c:pt>
                <c:pt idx="83">
                  <c:v>0.94970703000000001</c:v>
                </c:pt>
                <c:pt idx="84">
                  <c:v>0.953125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58-41B4-AAF9-6242609BB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010384"/>
        <c:axId val="669005904"/>
      </c:lineChart>
      <c:catAx>
        <c:axId val="669010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05904"/>
        <c:crosses val="autoZero"/>
        <c:auto val="1"/>
        <c:lblAlgn val="ctr"/>
        <c:lblOffset val="100"/>
        <c:noMultiLvlLbl val="0"/>
      </c:catAx>
      <c:valAx>
        <c:axId val="66900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1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'blackbody 29May 1'!$N$1</c:f>
              <c:strCache>
                <c:ptCount val="1"/>
                <c:pt idx="0">
                  <c:v>temperature_normalized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'blackbody 29May 1'!$N$2:$N$171</c:f>
              <c:numCache>
                <c:formatCode>General</c:formatCode>
                <c:ptCount val="170"/>
                <c:pt idx="0">
                  <c:v>0.26153846153846089</c:v>
                </c:pt>
                <c:pt idx="1">
                  <c:v>0.26153846153846089</c:v>
                </c:pt>
                <c:pt idx="2">
                  <c:v>0.23846153846153803</c:v>
                </c:pt>
                <c:pt idx="3">
                  <c:v>0.23846153846153803</c:v>
                </c:pt>
                <c:pt idx="4">
                  <c:v>0.22307692307692242</c:v>
                </c:pt>
                <c:pt idx="5">
                  <c:v>0.22307692307692242</c:v>
                </c:pt>
                <c:pt idx="6">
                  <c:v>0.19999999999999957</c:v>
                </c:pt>
                <c:pt idx="7">
                  <c:v>0.19999999999999957</c:v>
                </c:pt>
                <c:pt idx="8">
                  <c:v>0.19230769230769232</c:v>
                </c:pt>
                <c:pt idx="9">
                  <c:v>0.19230769230769232</c:v>
                </c:pt>
                <c:pt idx="10">
                  <c:v>0.22307692307692242</c:v>
                </c:pt>
                <c:pt idx="11">
                  <c:v>0.22307692307692242</c:v>
                </c:pt>
                <c:pt idx="12">
                  <c:v>0.32307692307692332</c:v>
                </c:pt>
                <c:pt idx="13">
                  <c:v>0.32307692307692332</c:v>
                </c:pt>
                <c:pt idx="14">
                  <c:v>0.43076923076923035</c:v>
                </c:pt>
                <c:pt idx="15">
                  <c:v>0.43076923076923035</c:v>
                </c:pt>
                <c:pt idx="16">
                  <c:v>0.52307692307692288</c:v>
                </c:pt>
                <c:pt idx="17">
                  <c:v>0.52307692307692288</c:v>
                </c:pt>
                <c:pt idx="18">
                  <c:v>0.60769230769230709</c:v>
                </c:pt>
                <c:pt idx="19">
                  <c:v>0.60769230769230709</c:v>
                </c:pt>
                <c:pt idx="20">
                  <c:v>0.66153846153846108</c:v>
                </c:pt>
                <c:pt idx="21">
                  <c:v>0.66153846153846108</c:v>
                </c:pt>
                <c:pt idx="22">
                  <c:v>0.70769230769230795</c:v>
                </c:pt>
                <c:pt idx="23">
                  <c:v>0.70769230769230795</c:v>
                </c:pt>
                <c:pt idx="24">
                  <c:v>0.74615384615384639</c:v>
                </c:pt>
                <c:pt idx="25">
                  <c:v>0.74615384615384639</c:v>
                </c:pt>
                <c:pt idx="26">
                  <c:v>0.78461538461538483</c:v>
                </c:pt>
                <c:pt idx="27">
                  <c:v>0.78461538461538483</c:v>
                </c:pt>
                <c:pt idx="28">
                  <c:v>0.81538461538461493</c:v>
                </c:pt>
                <c:pt idx="29">
                  <c:v>0.81538461538461493</c:v>
                </c:pt>
                <c:pt idx="30">
                  <c:v>0.83846153846153781</c:v>
                </c:pt>
                <c:pt idx="31">
                  <c:v>0.83846153846153781</c:v>
                </c:pt>
                <c:pt idx="32">
                  <c:v>0.86153846153846181</c:v>
                </c:pt>
                <c:pt idx="33">
                  <c:v>0.86153846153846181</c:v>
                </c:pt>
                <c:pt idx="34">
                  <c:v>0.88461538461538458</c:v>
                </c:pt>
                <c:pt idx="35">
                  <c:v>0.88461538461538458</c:v>
                </c:pt>
                <c:pt idx="36">
                  <c:v>0.90000000000000024</c:v>
                </c:pt>
                <c:pt idx="37">
                  <c:v>0.90000000000000024</c:v>
                </c:pt>
                <c:pt idx="38">
                  <c:v>0.90769230769230747</c:v>
                </c:pt>
                <c:pt idx="39">
                  <c:v>0.90769230769230747</c:v>
                </c:pt>
                <c:pt idx="40">
                  <c:v>0.92307692307692313</c:v>
                </c:pt>
                <c:pt idx="41">
                  <c:v>0.92307692307692313</c:v>
                </c:pt>
                <c:pt idx="42">
                  <c:v>0.92307692307692313</c:v>
                </c:pt>
                <c:pt idx="43">
                  <c:v>0.92307692307692313</c:v>
                </c:pt>
                <c:pt idx="44">
                  <c:v>0.93076923076923035</c:v>
                </c:pt>
                <c:pt idx="45">
                  <c:v>0.93076923076923035</c:v>
                </c:pt>
                <c:pt idx="46">
                  <c:v>0.9461538461538459</c:v>
                </c:pt>
                <c:pt idx="47">
                  <c:v>0.9461538461538459</c:v>
                </c:pt>
                <c:pt idx="48">
                  <c:v>0.96153846153846156</c:v>
                </c:pt>
                <c:pt idx="49">
                  <c:v>0.96153846153846156</c:v>
                </c:pt>
                <c:pt idx="50">
                  <c:v>0.96153846153846156</c:v>
                </c:pt>
                <c:pt idx="51">
                  <c:v>0.96153846153846156</c:v>
                </c:pt>
                <c:pt idx="52">
                  <c:v>0.96923076923076878</c:v>
                </c:pt>
                <c:pt idx="53">
                  <c:v>0.96923076923076878</c:v>
                </c:pt>
                <c:pt idx="54">
                  <c:v>0.97692307692307712</c:v>
                </c:pt>
                <c:pt idx="55">
                  <c:v>0.97692307692307712</c:v>
                </c:pt>
                <c:pt idx="56">
                  <c:v>0.99230769230769167</c:v>
                </c:pt>
                <c:pt idx="57">
                  <c:v>0.99230769230769167</c:v>
                </c:pt>
                <c:pt idx="58">
                  <c:v>0.99230769230769167</c:v>
                </c:pt>
                <c:pt idx="59">
                  <c:v>0.99230769230769167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0.99230769230769167</c:v>
                </c:pt>
                <c:pt idx="67">
                  <c:v>0.99230769230769167</c:v>
                </c:pt>
                <c:pt idx="68">
                  <c:v>0.96923076923076878</c:v>
                </c:pt>
                <c:pt idx="69">
                  <c:v>0.96923076923076878</c:v>
                </c:pt>
                <c:pt idx="70">
                  <c:v>0.95384615384615323</c:v>
                </c:pt>
                <c:pt idx="71">
                  <c:v>0.95384615384615323</c:v>
                </c:pt>
                <c:pt idx="72">
                  <c:v>0.93076923076923035</c:v>
                </c:pt>
                <c:pt idx="73">
                  <c:v>0.93076923076923035</c:v>
                </c:pt>
                <c:pt idx="74">
                  <c:v>0.90769230769230747</c:v>
                </c:pt>
                <c:pt idx="75">
                  <c:v>0.90769230769230747</c:v>
                </c:pt>
                <c:pt idx="76">
                  <c:v>0.87692307692307625</c:v>
                </c:pt>
                <c:pt idx="77">
                  <c:v>0.87692307692307625</c:v>
                </c:pt>
                <c:pt idx="78">
                  <c:v>0.86153846153846181</c:v>
                </c:pt>
                <c:pt idx="79">
                  <c:v>0.86153846153846181</c:v>
                </c:pt>
                <c:pt idx="80">
                  <c:v>0.83076923076923059</c:v>
                </c:pt>
                <c:pt idx="81">
                  <c:v>0.83076923076923059</c:v>
                </c:pt>
                <c:pt idx="82">
                  <c:v>0.79999999999999938</c:v>
                </c:pt>
                <c:pt idx="83">
                  <c:v>0.79999999999999938</c:v>
                </c:pt>
                <c:pt idx="84">
                  <c:v>0.77692307692307649</c:v>
                </c:pt>
                <c:pt idx="85">
                  <c:v>0.77692307692307649</c:v>
                </c:pt>
                <c:pt idx="86">
                  <c:v>0.73846153846153806</c:v>
                </c:pt>
                <c:pt idx="87">
                  <c:v>0.73846153846153806</c:v>
                </c:pt>
                <c:pt idx="88">
                  <c:v>0.71538461538461517</c:v>
                </c:pt>
                <c:pt idx="89">
                  <c:v>0.71538461538461517</c:v>
                </c:pt>
                <c:pt idx="90">
                  <c:v>0.69230769230769229</c:v>
                </c:pt>
                <c:pt idx="91">
                  <c:v>0.69230769230769229</c:v>
                </c:pt>
                <c:pt idx="92">
                  <c:v>0.66153846153846108</c:v>
                </c:pt>
                <c:pt idx="93">
                  <c:v>0.66153846153846108</c:v>
                </c:pt>
                <c:pt idx="94">
                  <c:v>0.63846153846153819</c:v>
                </c:pt>
                <c:pt idx="95">
                  <c:v>0.63846153846153819</c:v>
                </c:pt>
                <c:pt idx="96">
                  <c:v>0.60769230769230709</c:v>
                </c:pt>
                <c:pt idx="97">
                  <c:v>0.60769230769230709</c:v>
                </c:pt>
                <c:pt idx="98">
                  <c:v>0.5846153846153842</c:v>
                </c:pt>
                <c:pt idx="99">
                  <c:v>0.5846153846153842</c:v>
                </c:pt>
                <c:pt idx="100">
                  <c:v>0.56923076923076854</c:v>
                </c:pt>
                <c:pt idx="101">
                  <c:v>0.56923076923076854</c:v>
                </c:pt>
                <c:pt idx="102">
                  <c:v>0.53846153846153844</c:v>
                </c:pt>
                <c:pt idx="103">
                  <c:v>0.53846153846153844</c:v>
                </c:pt>
                <c:pt idx="104">
                  <c:v>0.51538461538461555</c:v>
                </c:pt>
                <c:pt idx="105">
                  <c:v>0.51538461538461555</c:v>
                </c:pt>
                <c:pt idx="106">
                  <c:v>0.5</c:v>
                </c:pt>
                <c:pt idx="107">
                  <c:v>0.5</c:v>
                </c:pt>
                <c:pt idx="108">
                  <c:v>0.46923076923076878</c:v>
                </c:pt>
                <c:pt idx="109">
                  <c:v>0.46923076923076878</c:v>
                </c:pt>
                <c:pt idx="110">
                  <c:v>0.45384615384615318</c:v>
                </c:pt>
                <c:pt idx="111">
                  <c:v>0.45384615384615318</c:v>
                </c:pt>
                <c:pt idx="112">
                  <c:v>0.42307692307692307</c:v>
                </c:pt>
                <c:pt idx="113">
                  <c:v>0.42307692307692307</c:v>
                </c:pt>
                <c:pt idx="114">
                  <c:v>0.40000000000000024</c:v>
                </c:pt>
                <c:pt idx="115">
                  <c:v>0.40000000000000024</c:v>
                </c:pt>
                <c:pt idx="116">
                  <c:v>0.37692307692307625</c:v>
                </c:pt>
                <c:pt idx="117">
                  <c:v>0.37692307692307625</c:v>
                </c:pt>
                <c:pt idx="118">
                  <c:v>0.36153846153846175</c:v>
                </c:pt>
                <c:pt idx="119">
                  <c:v>0.36153846153846175</c:v>
                </c:pt>
                <c:pt idx="120">
                  <c:v>0.33846153846153781</c:v>
                </c:pt>
                <c:pt idx="121">
                  <c:v>0.33846153846153781</c:v>
                </c:pt>
                <c:pt idx="122">
                  <c:v>0.31538461538461493</c:v>
                </c:pt>
                <c:pt idx="123">
                  <c:v>0.31538461538461493</c:v>
                </c:pt>
                <c:pt idx="124">
                  <c:v>0.2923076923076921</c:v>
                </c:pt>
                <c:pt idx="125">
                  <c:v>0.2923076923076921</c:v>
                </c:pt>
                <c:pt idx="126">
                  <c:v>0.26923076923076922</c:v>
                </c:pt>
                <c:pt idx="127">
                  <c:v>0.26923076923076922</c:v>
                </c:pt>
                <c:pt idx="128">
                  <c:v>0.24615384615384636</c:v>
                </c:pt>
                <c:pt idx="129">
                  <c:v>0.24615384615384636</c:v>
                </c:pt>
                <c:pt idx="130">
                  <c:v>0.23846153846153803</c:v>
                </c:pt>
                <c:pt idx="131">
                  <c:v>0.23846153846153803</c:v>
                </c:pt>
                <c:pt idx="132">
                  <c:v>0.21538461538461517</c:v>
                </c:pt>
                <c:pt idx="133">
                  <c:v>0.21538461538461517</c:v>
                </c:pt>
                <c:pt idx="134">
                  <c:v>0.19999999999999957</c:v>
                </c:pt>
                <c:pt idx="135">
                  <c:v>0.19999999999999957</c:v>
                </c:pt>
                <c:pt idx="136">
                  <c:v>0.18461538461538396</c:v>
                </c:pt>
                <c:pt idx="137">
                  <c:v>0.18461538461538396</c:v>
                </c:pt>
                <c:pt idx="138">
                  <c:v>0.16923076923076946</c:v>
                </c:pt>
                <c:pt idx="139">
                  <c:v>0.16923076923076946</c:v>
                </c:pt>
                <c:pt idx="140">
                  <c:v>0.16923076923076946</c:v>
                </c:pt>
                <c:pt idx="141">
                  <c:v>0.16923076923076946</c:v>
                </c:pt>
                <c:pt idx="142">
                  <c:v>0.15384615384615385</c:v>
                </c:pt>
                <c:pt idx="143">
                  <c:v>0.15384615384615385</c:v>
                </c:pt>
                <c:pt idx="144">
                  <c:v>0.13846153846153825</c:v>
                </c:pt>
                <c:pt idx="145">
                  <c:v>0.13846153846153825</c:v>
                </c:pt>
                <c:pt idx="146">
                  <c:v>0.12307692307692264</c:v>
                </c:pt>
                <c:pt idx="147">
                  <c:v>0.12307692307692264</c:v>
                </c:pt>
                <c:pt idx="148">
                  <c:v>0.10769230769230703</c:v>
                </c:pt>
                <c:pt idx="149">
                  <c:v>0.10769230769230703</c:v>
                </c:pt>
                <c:pt idx="150">
                  <c:v>9.9999999999999784E-2</c:v>
                </c:pt>
                <c:pt idx="151">
                  <c:v>9.9999999999999784E-2</c:v>
                </c:pt>
                <c:pt idx="152">
                  <c:v>9.2307692307692521E-2</c:v>
                </c:pt>
                <c:pt idx="153">
                  <c:v>9.2307692307692521E-2</c:v>
                </c:pt>
                <c:pt idx="154">
                  <c:v>8.4615384615384176E-2</c:v>
                </c:pt>
                <c:pt idx="155">
                  <c:v>8.4615384615384176E-2</c:v>
                </c:pt>
                <c:pt idx="156">
                  <c:v>6.9230769230768568E-2</c:v>
                </c:pt>
                <c:pt idx="157">
                  <c:v>6.9230769230768568E-2</c:v>
                </c:pt>
                <c:pt idx="158">
                  <c:v>5.3846153846154064E-2</c:v>
                </c:pt>
                <c:pt idx="159">
                  <c:v>5.3846153846154064E-2</c:v>
                </c:pt>
                <c:pt idx="160">
                  <c:v>3.8461538461538464E-2</c:v>
                </c:pt>
                <c:pt idx="161">
                  <c:v>3.8461538461538464E-2</c:v>
                </c:pt>
                <c:pt idx="162">
                  <c:v>3.0769230769230112E-2</c:v>
                </c:pt>
                <c:pt idx="163">
                  <c:v>3.0769230769230112E-2</c:v>
                </c:pt>
                <c:pt idx="164">
                  <c:v>1.5384615384615604E-2</c:v>
                </c:pt>
                <c:pt idx="165">
                  <c:v>1.5384615384615604E-2</c:v>
                </c:pt>
                <c:pt idx="166">
                  <c:v>1.5384615384615604E-2</c:v>
                </c:pt>
                <c:pt idx="167">
                  <c:v>1.5384615384615604E-2</c:v>
                </c:pt>
                <c:pt idx="168">
                  <c:v>0</c:v>
                </c:pt>
                <c:pt idx="1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BD-4A79-9B84-F7AF3926C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019024"/>
        <c:axId val="669018064"/>
      </c:lineChart>
      <c:catAx>
        <c:axId val="669019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18064"/>
        <c:crosses val="autoZero"/>
        <c:auto val="1"/>
        <c:lblAlgn val="ctr"/>
        <c:lblOffset val="100"/>
        <c:noMultiLvlLbl val="0"/>
      </c:catAx>
      <c:valAx>
        <c:axId val="6690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1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'blackbody 29May 1'!$C$1</c:f>
              <c:strCache>
                <c:ptCount val="1"/>
                <c:pt idx="0">
                  <c:v>cluster_1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'blackbody 29May 1'!$C$2:$C$171</c:f>
              <c:numCache>
                <c:formatCode>General</c:formatCode>
                <c:ptCount val="170"/>
                <c:pt idx="0">
                  <c:v>0.32812544000000088</c:v>
                </c:pt>
                <c:pt idx="1">
                  <c:v>0.32812544000000088</c:v>
                </c:pt>
                <c:pt idx="2">
                  <c:v>0.26562559999999991</c:v>
                </c:pt>
                <c:pt idx="3">
                  <c:v>0.42187519999999878</c:v>
                </c:pt>
                <c:pt idx="4">
                  <c:v>0.37500031999999806</c:v>
                </c:pt>
                <c:pt idx="5">
                  <c:v>0.6562508799999982</c:v>
                </c:pt>
                <c:pt idx="6">
                  <c:v>0.70312575999999893</c:v>
                </c:pt>
                <c:pt idx="7">
                  <c:v>0.14062591999999796</c:v>
                </c:pt>
                <c:pt idx="8">
                  <c:v>0.21875071999999918</c:v>
                </c:pt>
                <c:pt idx="9">
                  <c:v>0.26562559999999991</c:v>
                </c:pt>
                <c:pt idx="10">
                  <c:v>0.1562508799999982</c:v>
                </c:pt>
                <c:pt idx="11">
                  <c:v>0.70312575999999893</c:v>
                </c:pt>
                <c:pt idx="12">
                  <c:v>0.17187583999999845</c:v>
                </c:pt>
                <c:pt idx="13">
                  <c:v>0.21875071999999918</c:v>
                </c:pt>
                <c:pt idx="14">
                  <c:v>0.10937600000000103</c:v>
                </c:pt>
                <c:pt idx="15">
                  <c:v>0.14062591999999796</c:v>
                </c:pt>
                <c:pt idx="16">
                  <c:v>0.1562508799999982</c:v>
                </c:pt>
                <c:pt idx="17">
                  <c:v>0.20312575999999893</c:v>
                </c:pt>
                <c:pt idx="18">
                  <c:v>4.6876160000000056E-2</c:v>
                </c:pt>
                <c:pt idx="19">
                  <c:v>0.32812544000000088</c:v>
                </c:pt>
                <c:pt idx="20">
                  <c:v>0.34375040000000112</c:v>
                </c:pt>
                <c:pt idx="21">
                  <c:v>7.8126080000000542E-2</c:v>
                </c:pt>
                <c:pt idx="22">
                  <c:v>0.10937600000000103</c:v>
                </c:pt>
                <c:pt idx="23">
                  <c:v>4.6876160000000056E-2</c:v>
                </c:pt>
                <c:pt idx="24">
                  <c:v>6.2501120000000299E-2</c:v>
                </c:pt>
                <c:pt idx="25">
                  <c:v>6.2501120000000299E-2</c:v>
                </c:pt>
                <c:pt idx="26">
                  <c:v>0.12500096000000127</c:v>
                </c:pt>
                <c:pt idx="27">
                  <c:v>6.2501120000000299E-2</c:v>
                </c:pt>
                <c:pt idx="28">
                  <c:v>7.8126080000000542E-2</c:v>
                </c:pt>
                <c:pt idx="29">
                  <c:v>7.8126080000000542E-2</c:v>
                </c:pt>
                <c:pt idx="30">
                  <c:v>0.37500031999999806</c:v>
                </c:pt>
                <c:pt idx="31">
                  <c:v>0.35937536000000136</c:v>
                </c:pt>
                <c:pt idx="32">
                  <c:v>0.90625023999999854</c:v>
                </c:pt>
                <c:pt idx="33">
                  <c:v>6.2501120000000299E-2</c:v>
                </c:pt>
                <c:pt idx="34">
                  <c:v>0.14062591999999796</c:v>
                </c:pt>
                <c:pt idx="35">
                  <c:v>9.3751040000000785E-2</c:v>
                </c:pt>
                <c:pt idx="36">
                  <c:v>0</c:v>
                </c:pt>
                <c:pt idx="37">
                  <c:v>0.75000063999999966</c:v>
                </c:pt>
                <c:pt idx="38">
                  <c:v>0.25000063999999966</c:v>
                </c:pt>
                <c:pt idx="39">
                  <c:v>0.14062591999999796</c:v>
                </c:pt>
                <c:pt idx="40">
                  <c:v>0.1562508799999982</c:v>
                </c:pt>
                <c:pt idx="41">
                  <c:v>0.29687552000000039</c:v>
                </c:pt>
                <c:pt idx="42">
                  <c:v>9.3751040000000785E-2</c:v>
                </c:pt>
                <c:pt idx="43">
                  <c:v>0.90625023999999854</c:v>
                </c:pt>
                <c:pt idx="44">
                  <c:v>0.34375040000000112</c:v>
                </c:pt>
                <c:pt idx="45">
                  <c:v>0.10937600000000103</c:v>
                </c:pt>
                <c:pt idx="46">
                  <c:v>1</c:v>
                </c:pt>
                <c:pt idx="47">
                  <c:v>0.1562508799999982</c:v>
                </c:pt>
                <c:pt idx="48">
                  <c:v>0.23437567999999942</c:v>
                </c:pt>
                <c:pt idx="49">
                  <c:v>9.3751040000000785E-2</c:v>
                </c:pt>
                <c:pt idx="50">
                  <c:v>0.12500096000000127</c:v>
                </c:pt>
                <c:pt idx="51">
                  <c:v>0.10937600000000103</c:v>
                </c:pt>
                <c:pt idx="52">
                  <c:v>0.12500096000000127</c:v>
                </c:pt>
                <c:pt idx="53">
                  <c:v>0.85937536000000136</c:v>
                </c:pt>
                <c:pt idx="54">
                  <c:v>9.3751040000000785E-2</c:v>
                </c:pt>
                <c:pt idx="55">
                  <c:v>9.3751040000000785E-2</c:v>
                </c:pt>
                <c:pt idx="56">
                  <c:v>0.17187583999999845</c:v>
                </c:pt>
                <c:pt idx="57">
                  <c:v>0.20312575999999893</c:v>
                </c:pt>
                <c:pt idx="58">
                  <c:v>0.18750079999999869</c:v>
                </c:pt>
                <c:pt idx="59">
                  <c:v>0.18750079999999869</c:v>
                </c:pt>
                <c:pt idx="60">
                  <c:v>0.18750079999999869</c:v>
                </c:pt>
                <c:pt idx="61">
                  <c:v>0.53125119999999981</c:v>
                </c:pt>
                <c:pt idx="62">
                  <c:v>7.8126080000000542E-2</c:v>
                </c:pt>
                <c:pt idx="63">
                  <c:v>0.18750079999999869</c:v>
                </c:pt>
                <c:pt idx="64">
                  <c:v>0.18750079999999869</c:v>
                </c:pt>
                <c:pt idx="65">
                  <c:v>0.20312575999999893</c:v>
                </c:pt>
                <c:pt idx="66">
                  <c:v>0.18750079999999869</c:v>
                </c:pt>
                <c:pt idx="67">
                  <c:v>0.18750079999999869</c:v>
                </c:pt>
                <c:pt idx="68">
                  <c:v>0.17187583999999845</c:v>
                </c:pt>
                <c:pt idx="69">
                  <c:v>0.17187583999999845</c:v>
                </c:pt>
                <c:pt idx="70">
                  <c:v>0.18750079999999869</c:v>
                </c:pt>
                <c:pt idx="71">
                  <c:v>0.20312575999999893</c:v>
                </c:pt>
                <c:pt idx="72">
                  <c:v>0.26562559999999991</c:v>
                </c:pt>
                <c:pt idx="73">
                  <c:v>0.20312575999999893</c:v>
                </c:pt>
                <c:pt idx="74">
                  <c:v>0.17187583999999845</c:v>
                </c:pt>
                <c:pt idx="75">
                  <c:v>0.18750079999999869</c:v>
                </c:pt>
                <c:pt idx="76">
                  <c:v>0.18750079999999869</c:v>
                </c:pt>
                <c:pt idx="77">
                  <c:v>0.18750079999999869</c:v>
                </c:pt>
                <c:pt idx="78">
                  <c:v>0.18750079999999869</c:v>
                </c:pt>
                <c:pt idx="79">
                  <c:v>0.28125056000000015</c:v>
                </c:pt>
                <c:pt idx="80">
                  <c:v>0.18750079999999869</c:v>
                </c:pt>
                <c:pt idx="81">
                  <c:v>0.20312575999999893</c:v>
                </c:pt>
                <c:pt idx="82">
                  <c:v>0.17187583999999845</c:v>
                </c:pt>
                <c:pt idx="83">
                  <c:v>0.62500096000000127</c:v>
                </c:pt>
                <c:pt idx="84">
                  <c:v>0.18750079999999869</c:v>
                </c:pt>
                <c:pt idx="85">
                  <c:v>0.17187583999999845</c:v>
                </c:pt>
                <c:pt idx="86">
                  <c:v>0.18750079999999869</c:v>
                </c:pt>
                <c:pt idx="87">
                  <c:v>0.18750079999999869</c:v>
                </c:pt>
                <c:pt idx="88">
                  <c:v>0.18750079999999869</c:v>
                </c:pt>
                <c:pt idx="89">
                  <c:v>0.18750079999999869</c:v>
                </c:pt>
                <c:pt idx="90">
                  <c:v>0.18750079999999869</c:v>
                </c:pt>
                <c:pt idx="91">
                  <c:v>0.17187583999999845</c:v>
                </c:pt>
                <c:pt idx="92">
                  <c:v>0.18750079999999869</c:v>
                </c:pt>
                <c:pt idx="93">
                  <c:v>0.28125056000000015</c:v>
                </c:pt>
                <c:pt idx="94">
                  <c:v>0.32812544000000088</c:v>
                </c:pt>
                <c:pt idx="95">
                  <c:v>0.20312575999999893</c:v>
                </c:pt>
                <c:pt idx="96">
                  <c:v>0.20312575999999893</c:v>
                </c:pt>
                <c:pt idx="97">
                  <c:v>0.18750079999999869</c:v>
                </c:pt>
                <c:pt idx="98">
                  <c:v>0.21875071999999918</c:v>
                </c:pt>
                <c:pt idx="99">
                  <c:v>0.20312575999999893</c:v>
                </c:pt>
                <c:pt idx="100">
                  <c:v>0.18750079999999869</c:v>
                </c:pt>
                <c:pt idx="101">
                  <c:v>0.21875071999999918</c:v>
                </c:pt>
                <c:pt idx="102">
                  <c:v>0.18750079999999869</c:v>
                </c:pt>
                <c:pt idx="103">
                  <c:v>0.23437567999999942</c:v>
                </c:pt>
                <c:pt idx="104">
                  <c:v>0.31250048000000064</c:v>
                </c:pt>
                <c:pt idx="105">
                  <c:v>0.23437567999999942</c:v>
                </c:pt>
                <c:pt idx="106">
                  <c:v>0.23437567999999942</c:v>
                </c:pt>
                <c:pt idx="107">
                  <c:v>0.23437567999999942</c:v>
                </c:pt>
                <c:pt idx="108">
                  <c:v>0.21875071999999918</c:v>
                </c:pt>
                <c:pt idx="109">
                  <c:v>0.26562559999999991</c:v>
                </c:pt>
                <c:pt idx="110">
                  <c:v>0.34375040000000112</c:v>
                </c:pt>
                <c:pt idx="111">
                  <c:v>0.28125056000000015</c:v>
                </c:pt>
                <c:pt idx="112">
                  <c:v>0.21875071999999918</c:v>
                </c:pt>
                <c:pt idx="113">
                  <c:v>0.40625023999999854</c:v>
                </c:pt>
                <c:pt idx="114">
                  <c:v>0.21875071999999918</c:v>
                </c:pt>
                <c:pt idx="115">
                  <c:v>0.23437567999999942</c:v>
                </c:pt>
                <c:pt idx="116">
                  <c:v>0.29687552000000039</c:v>
                </c:pt>
                <c:pt idx="117">
                  <c:v>0.28125056000000015</c:v>
                </c:pt>
                <c:pt idx="118">
                  <c:v>0.42187519999999878</c:v>
                </c:pt>
                <c:pt idx="119">
                  <c:v>0.23437567999999942</c:v>
                </c:pt>
                <c:pt idx="120">
                  <c:v>0.29687552000000039</c:v>
                </c:pt>
                <c:pt idx="121">
                  <c:v>0.26562559999999991</c:v>
                </c:pt>
                <c:pt idx="122">
                  <c:v>0.40625023999999854</c:v>
                </c:pt>
                <c:pt idx="123">
                  <c:v>0.26562559999999991</c:v>
                </c:pt>
                <c:pt idx="124">
                  <c:v>0.31250048000000064</c:v>
                </c:pt>
                <c:pt idx="125">
                  <c:v>0.37500031999999806</c:v>
                </c:pt>
                <c:pt idx="126">
                  <c:v>0.23437567999999942</c:v>
                </c:pt>
                <c:pt idx="127">
                  <c:v>0.25000063999999966</c:v>
                </c:pt>
                <c:pt idx="128">
                  <c:v>0.26562559999999991</c:v>
                </c:pt>
                <c:pt idx="129">
                  <c:v>0.68750079999999869</c:v>
                </c:pt>
                <c:pt idx="130">
                  <c:v>0.25000063999999966</c:v>
                </c:pt>
                <c:pt idx="131">
                  <c:v>0.31250048000000064</c:v>
                </c:pt>
                <c:pt idx="132">
                  <c:v>0.57812608000000054</c:v>
                </c:pt>
                <c:pt idx="133">
                  <c:v>0.25000063999999966</c:v>
                </c:pt>
                <c:pt idx="134">
                  <c:v>0.25000063999999966</c:v>
                </c:pt>
                <c:pt idx="135">
                  <c:v>0.23437567999999942</c:v>
                </c:pt>
                <c:pt idx="136">
                  <c:v>0.28125056000000015</c:v>
                </c:pt>
                <c:pt idx="137">
                  <c:v>0.31250048000000064</c:v>
                </c:pt>
                <c:pt idx="138">
                  <c:v>0.29687552000000039</c:v>
                </c:pt>
                <c:pt idx="139">
                  <c:v>0.21875071999999918</c:v>
                </c:pt>
                <c:pt idx="140">
                  <c:v>0.29687552000000039</c:v>
                </c:pt>
                <c:pt idx="141">
                  <c:v>0.28125056000000015</c:v>
                </c:pt>
                <c:pt idx="142">
                  <c:v>0.25000063999999966</c:v>
                </c:pt>
                <c:pt idx="143">
                  <c:v>0.28125056000000015</c:v>
                </c:pt>
                <c:pt idx="144">
                  <c:v>0.21875071999999918</c:v>
                </c:pt>
                <c:pt idx="145">
                  <c:v>0.75000063999999966</c:v>
                </c:pt>
                <c:pt idx="146">
                  <c:v>0.21875071999999918</c:v>
                </c:pt>
                <c:pt idx="147">
                  <c:v>0.28125056000000015</c:v>
                </c:pt>
                <c:pt idx="148">
                  <c:v>0.28125056000000015</c:v>
                </c:pt>
                <c:pt idx="149">
                  <c:v>0.25000063999999966</c:v>
                </c:pt>
                <c:pt idx="150">
                  <c:v>0.26562559999999991</c:v>
                </c:pt>
                <c:pt idx="151">
                  <c:v>0.26562559999999991</c:v>
                </c:pt>
                <c:pt idx="152">
                  <c:v>0.35937536000000136</c:v>
                </c:pt>
                <c:pt idx="153">
                  <c:v>0.23437567999999942</c:v>
                </c:pt>
                <c:pt idx="154">
                  <c:v>0.23437567999999942</c:v>
                </c:pt>
                <c:pt idx="155">
                  <c:v>0.26562559999999991</c:v>
                </c:pt>
                <c:pt idx="156">
                  <c:v>0.28125056000000015</c:v>
                </c:pt>
                <c:pt idx="157">
                  <c:v>0.28125056000000015</c:v>
                </c:pt>
                <c:pt idx="158">
                  <c:v>0.25000063999999966</c:v>
                </c:pt>
                <c:pt idx="159">
                  <c:v>0.25000063999999966</c:v>
                </c:pt>
                <c:pt idx="160">
                  <c:v>0.21875071999999918</c:v>
                </c:pt>
                <c:pt idx="161">
                  <c:v>0.26562559999999991</c:v>
                </c:pt>
                <c:pt idx="162">
                  <c:v>0.23437567999999942</c:v>
                </c:pt>
                <c:pt idx="163">
                  <c:v>0.20312575999999893</c:v>
                </c:pt>
                <c:pt idx="164">
                  <c:v>0.29687552000000039</c:v>
                </c:pt>
                <c:pt idx="165">
                  <c:v>0.21875071999999918</c:v>
                </c:pt>
                <c:pt idx="166">
                  <c:v>0.43750015999999903</c:v>
                </c:pt>
                <c:pt idx="167">
                  <c:v>0.25000063999999966</c:v>
                </c:pt>
                <c:pt idx="168">
                  <c:v>0.21875071999999918</c:v>
                </c:pt>
                <c:pt idx="169">
                  <c:v>0.60937600000000103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7F-42F4-9B25-C11715A634F7}"/>
            </c:ext>
          </c:extLst>
        </c:ser>
        <c:ser>
          <c:idx val="2"/>
          <c:order val="1"/>
          <c:tx>
            <c:strRef>
              <c:f>'blackbody 29May 1'!$E$1</c:f>
              <c:strCache>
                <c:ptCount val="1"/>
                <c:pt idx="0">
                  <c:v>cluster_2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'blackbody 29May 1'!$E$2:$E$171</c:f>
              <c:numCache>
                <c:formatCode>General</c:formatCode>
                <c:ptCount val="170"/>
                <c:pt idx="0">
                  <c:v>0.97391311781018608</c:v>
                </c:pt>
                <c:pt idx="1">
                  <c:v>0.97391311781018608</c:v>
                </c:pt>
                <c:pt idx="2">
                  <c:v>0.93913060822376937</c:v>
                </c:pt>
                <c:pt idx="3">
                  <c:v>0.94782623562037405</c:v>
                </c:pt>
                <c:pt idx="4">
                  <c:v>0.97391311781018608</c:v>
                </c:pt>
                <c:pt idx="5">
                  <c:v>0.9652174904135814</c:v>
                </c:pt>
                <c:pt idx="6">
                  <c:v>0.93913060822376937</c:v>
                </c:pt>
                <c:pt idx="7">
                  <c:v>0.59999971506095262</c:v>
                </c:pt>
                <c:pt idx="8">
                  <c:v>0.13913075069329212</c:v>
                </c:pt>
                <c:pt idx="9">
                  <c:v>0.74782609315084936</c:v>
                </c:pt>
                <c:pt idx="10">
                  <c:v>0.3391308931628168</c:v>
                </c:pt>
                <c:pt idx="11">
                  <c:v>7.8261358917061485E-2</c:v>
                </c:pt>
                <c:pt idx="12">
                  <c:v>0</c:v>
                </c:pt>
                <c:pt idx="13">
                  <c:v>0</c:v>
                </c:pt>
                <c:pt idx="14">
                  <c:v>0.25217390684915264</c:v>
                </c:pt>
                <c:pt idx="15">
                  <c:v>0.21739139726273402</c:v>
                </c:pt>
                <c:pt idx="16">
                  <c:v>0.6260873095983861</c:v>
                </c:pt>
                <c:pt idx="17">
                  <c:v>0.71304358356443065</c:v>
                </c:pt>
                <c:pt idx="18">
                  <c:v>0.26956516164236</c:v>
                </c:pt>
                <c:pt idx="19">
                  <c:v>0.22608702465933866</c:v>
                </c:pt>
                <c:pt idx="20">
                  <c:v>0.23478265205594334</c:v>
                </c:pt>
                <c:pt idx="21">
                  <c:v>0.59999971506095262</c:v>
                </c:pt>
                <c:pt idx="22">
                  <c:v>7.8261358917061485E-2</c:v>
                </c:pt>
                <c:pt idx="23">
                  <c:v>0.19130451507292004</c:v>
                </c:pt>
                <c:pt idx="24">
                  <c:v>0.18260888767631539</c:v>
                </c:pt>
                <c:pt idx="25">
                  <c:v>0.3565221479560261</c:v>
                </c:pt>
                <c:pt idx="26">
                  <c:v>0.75652172054745404</c:v>
                </c:pt>
                <c:pt idx="27">
                  <c:v>0.26086953424575532</c:v>
                </c:pt>
                <c:pt idx="28">
                  <c:v>0.18260888767631539</c:v>
                </c:pt>
                <c:pt idx="29">
                  <c:v>0.68695670137461673</c:v>
                </c:pt>
                <c:pt idx="30">
                  <c:v>0.85217362191010326</c:v>
                </c:pt>
                <c:pt idx="31">
                  <c:v>0.99130437260339532</c:v>
                </c:pt>
                <c:pt idx="32">
                  <c:v>0.9652174904135814</c:v>
                </c:pt>
                <c:pt idx="33">
                  <c:v>0.86956487670331251</c:v>
                </c:pt>
                <c:pt idx="34">
                  <c:v>0.94782623562037405</c:v>
                </c:pt>
                <c:pt idx="35">
                  <c:v>0.98260874520679065</c:v>
                </c:pt>
                <c:pt idx="36">
                  <c:v>0.97391311781018608</c:v>
                </c:pt>
                <c:pt idx="37">
                  <c:v>0.99130437260339532</c:v>
                </c:pt>
                <c:pt idx="38">
                  <c:v>0.79999985753047731</c:v>
                </c:pt>
                <c:pt idx="39">
                  <c:v>0.74782609315084936</c:v>
                </c:pt>
                <c:pt idx="40">
                  <c:v>0.86086924930670794</c:v>
                </c:pt>
                <c:pt idx="41">
                  <c:v>1</c:v>
                </c:pt>
                <c:pt idx="42">
                  <c:v>0.82608673972028923</c:v>
                </c:pt>
                <c:pt idx="43">
                  <c:v>0.9652174904135814</c:v>
                </c:pt>
                <c:pt idx="44">
                  <c:v>0.93043498082716469</c:v>
                </c:pt>
                <c:pt idx="45">
                  <c:v>0.93913060822376937</c:v>
                </c:pt>
                <c:pt idx="46">
                  <c:v>0.91304372603395545</c:v>
                </c:pt>
                <c:pt idx="47">
                  <c:v>0.80869548492708188</c:v>
                </c:pt>
                <c:pt idx="48">
                  <c:v>0.24347827945254799</c:v>
                </c:pt>
                <c:pt idx="49">
                  <c:v>0.34782652055942148</c:v>
                </c:pt>
                <c:pt idx="50">
                  <c:v>0.22608702465933866</c:v>
                </c:pt>
                <c:pt idx="51">
                  <c:v>0.21739139726273402</c:v>
                </c:pt>
                <c:pt idx="52">
                  <c:v>0.21739139726273402</c:v>
                </c:pt>
                <c:pt idx="53">
                  <c:v>0.20869576986612937</c:v>
                </c:pt>
                <c:pt idx="54">
                  <c:v>0.18260888767631539</c:v>
                </c:pt>
                <c:pt idx="55">
                  <c:v>0.32173892602198795</c:v>
                </c:pt>
                <c:pt idx="56">
                  <c:v>0.18260888767631539</c:v>
                </c:pt>
                <c:pt idx="57">
                  <c:v>0.79999985753047731</c:v>
                </c:pt>
                <c:pt idx="58">
                  <c:v>6.9565731520456822E-2</c:v>
                </c:pt>
                <c:pt idx="59">
                  <c:v>8.6956986313666135E-2</c:v>
                </c:pt>
                <c:pt idx="60">
                  <c:v>7.8261358917061485E-2</c:v>
                </c:pt>
                <c:pt idx="61">
                  <c:v>0.46956530411188468</c:v>
                </c:pt>
                <c:pt idx="62">
                  <c:v>0.6608698191848047</c:v>
                </c:pt>
                <c:pt idx="63">
                  <c:v>0.25217390684915264</c:v>
                </c:pt>
                <c:pt idx="64">
                  <c:v>0.12173949590008476</c:v>
                </c:pt>
                <c:pt idx="65">
                  <c:v>0.15652200548650141</c:v>
                </c:pt>
                <c:pt idx="66">
                  <c:v>0.10434824110687545</c:v>
                </c:pt>
                <c:pt idx="67">
                  <c:v>6.9565731520456822E-2</c:v>
                </c:pt>
                <c:pt idx="68">
                  <c:v>6.9565731520456822E-2</c:v>
                </c:pt>
                <c:pt idx="69">
                  <c:v>7.8261358917061485E-2</c:v>
                </c:pt>
                <c:pt idx="70">
                  <c:v>0.30434767122877859</c:v>
                </c:pt>
                <c:pt idx="71">
                  <c:v>7.8261358917061485E-2</c:v>
                </c:pt>
                <c:pt idx="72">
                  <c:v>6.9565731520456822E-2</c:v>
                </c:pt>
                <c:pt idx="73">
                  <c:v>6.9565731520456822E-2</c:v>
                </c:pt>
                <c:pt idx="74">
                  <c:v>8.6956986313666135E-2</c:v>
                </c:pt>
                <c:pt idx="75">
                  <c:v>8.6956986313666135E-2</c:v>
                </c:pt>
                <c:pt idx="76">
                  <c:v>6.9565731520456822E-2</c:v>
                </c:pt>
                <c:pt idx="77">
                  <c:v>0.15652200548650141</c:v>
                </c:pt>
                <c:pt idx="78">
                  <c:v>6.0870104123852166E-2</c:v>
                </c:pt>
                <c:pt idx="79">
                  <c:v>0.45217404931867539</c:v>
                </c:pt>
                <c:pt idx="80">
                  <c:v>0.11304386850348011</c:v>
                </c:pt>
                <c:pt idx="81">
                  <c:v>6.0870104123852166E-2</c:v>
                </c:pt>
                <c:pt idx="82">
                  <c:v>6.9565731520456822E-2</c:v>
                </c:pt>
                <c:pt idx="83">
                  <c:v>0.86086924930670794</c:v>
                </c:pt>
                <c:pt idx="84">
                  <c:v>6.9565731520456822E-2</c:v>
                </c:pt>
                <c:pt idx="85">
                  <c:v>0.43478279452546603</c:v>
                </c:pt>
                <c:pt idx="86">
                  <c:v>6.0870104123852166E-2</c:v>
                </c:pt>
                <c:pt idx="87">
                  <c:v>6.0870104123852166E-2</c:v>
                </c:pt>
                <c:pt idx="88">
                  <c:v>0.13043512329668744</c:v>
                </c:pt>
                <c:pt idx="89">
                  <c:v>6.0870104123852166E-2</c:v>
                </c:pt>
                <c:pt idx="90">
                  <c:v>6.0870104123852166E-2</c:v>
                </c:pt>
                <c:pt idx="91">
                  <c:v>0.15652200548650141</c:v>
                </c:pt>
                <c:pt idx="92">
                  <c:v>7.8261358917061485E-2</c:v>
                </c:pt>
                <c:pt idx="93">
                  <c:v>6.9565731520456822E-2</c:v>
                </c:pt>
                <c:pt idx="94">
                  <c:v>6.0870104123852166E-2</c:v>
                </c:pt>
                <c:pt idx="95">
                  <c:v>6.0870104123852166E-2</c:v>
                </c:pt>
                <c:pt idx="96">
                  <c:v>0.11304386850348011</c:v>
                </c:pt>
                <c:pt idx="97">
                  <c:v>6.9565731520456822E-2</c:v>
                </c:pt>
                <c:pt idx="98">
                  <c:v>6.0870104123852166E-2</c:v>
                </c:pt>
                <c:pt idx="99">
                  <c:v>6.0870104123852166E-2</c:v>
                </c:pt>
                <c:pt idx="100">
                  <c:v>6.9565731520456822E-2</c:v>
                </c:pt>
                <c:pt idx="101">
                  <c:v>0.15652200548650141</c:v>
                </c:pt>
                <c:pt idx="102">
                  <c:v>6.9565731520456822E-2</c:v>
                </c:pt>
                <c:pt idx="103">
                  <c:v>0.37391340274923546</c:v>
                </c:pt>
                <c:pt idx="104">
                  <c:v>6.0870104123852166E-2</c:v>
                </c:pt>
                <c:pt idx="105">
                  <c:v>6.0870104123852166E-2</c:v>
                </c:pt>
                <c:pt idx="106">
                  <c:v>0.20869576986612937</c:v>
                </c:pt>
                <c:pt idx="107">
                  <c:v>0.52173906849151264</c:v>
                </c:pt>
                <c:pt idx="108">
                  <c:v>6.0870104123852166E-2</c:v>
                </c:pt>
                <c:pt idx="109">
                  <c:v>6.0870104123852166E-2</c:v>
                </c:pt>
                <c:pt idx="110">
                  <c:v>6.0870104123852166E-2</c:v>
                </c:pt>
                <c:pt idx="111">
                  <c:v>6.0870104123852166E-2</c:v>
                </c:pt>
                <c:pt idx="112">
                  <c:v>6.0870104123852166E-2</c:v>
                </c:pt>
                <c:pt idx="113">
                  <c:v>6.0870104123852166E-2</c:v>
                </c:pt>
                <c:pt idx="114">
                  <c:v>6.0870104123852166E-2</c:v>
                </c:pt>
                <c:pt idx="115">
                  <c:v>6.0870104123852166E-2</c:v>
                </c:pt>
                <c:pt idx="116">
                  <c:v>0.32173892602198795</c:v>
                </c:pt>
                <c:pt idx="117">
                  <c:v>0.30434767122877859</c:v>
                </c:pt>
                <c:pt idx="118">
                  <c:v>9.5652613710270798E-2</c:v>
                </c:pt>
                <c:pt idx="119">
                  <c:v>0.27826078903896462</c:v>
                </c:pt>
                <c:pt idx="120">
                  <c:v>0.38260903014584008</c:v>
                </c:pt>
                <c:pt idx="121">
                  <c:v>6.0870104123852166E-2</c:v>
                </c:pt>
                <c:pt idx="122">
                  <c:v>8.6956986313666135E-2</c:v>
                </c:pt>
                <c:pt idx="123">
                  <c:v>6.9565731520456822E-2</c:v>
                </c:pt>
                <c:pt idx="124">
                  <c:v>0.66956544658140937</c:v>
                </c:pt>
                <c:pt idx="125">
                  <c:v>0.46956530411188468</c:v>
                </c:pt>
                <c:pt idx="126">
                  <c:v>6.0870104123852166E-2</c:v>
                </c:pt>
                <c:pt idx="127">
                  <c:v>0.13043512329668744</c:v>
                </c:pt>
                <c:pt idx="128">
                  <c:v>0.15652200548650141</c:v>
                </c:pt>
                <c:pt idx="129">
                  <c:v>0.20869576986612937</c:v>
                </c:pt>
                <c:pt idx="130">
                  <c:v>0.13913075069329212</c:v>
                </c:pt>
                <c:pt idx="131">
                  <c:v>9.5652613710270798E-2</c:v>
                </c:pt>
                <c:pt idx="132">
                  <c:v>6.9565731520456822E-2</c:v>
                </c:pt>
                <c:pt idx="133">
                  <c:v>6.0870104123852166E-2</c:v>
                </c:pt>
                <c:pt idx="134">
                  <c:v>0.20869576986612937</c:v>
                </c:pt>
                <c:pt idx="135">
                  <c:v>0.40869591233565211</c:v>
                </c:pt>
                <c:pt idx="136">
                  <c:v>0.56521720547453391</c:v>
                </c:pt>
                <c:pt idx="137">
                  <c:v>7.8261358917061485E-2</c:v>
                </c:pt>
                <c:pt idx="138">
                  <c:v>0.29565204383217397</c:v>
                </c:pt>
                <c:pt idx="139">
                  <c:v>0.41739153973225673</c:v>
                </c:pt>
                <c:pt idx="140">
                  <c:v>7.8261358917061485E-2</c:v>
                </c:pt>
                <c:pt idx="141">
                  <c:v>7.8261358917061485E-2</c:v>
                </c:pt>
                <c:pt idx="142">
                  <c:v>6.9565731520456822E-2</c:v>
                </c:pt>
                <c:pt idx="143">
                  <c:v>0.31304329862538327</c:v>
                </c:pt>
                <c:pt idx="144">
                  <c:v>6.9565731520456822E-2</c:v>
                </c:pt>
                <c:pt idx="145">
                  <c:v>0.60869534245755719</c:v>
                </c:pt>
                <c:pt idx="146">
                  <c:v>6.9565731520456822E-2</c:v>
                </c:pt>
                <c:pt idx="147">
                  <c:v>0.27826078903896462</c:v>
                </c:pt>
                <c:pt idx="148">
                  <c:v>0.20000014246952472</c:v>
                </c:pt>
                <c:pt idx="149">
                  <c:v>7.8261358917061485E-2</c:v>
                </c:pt>
                <c:pt idx="150">
                  <c:v>0.44347842192207071</c:v>
                </c:pt>
                <c:pt idx="151">
                  <c:v>9.5652613710270798E-2</c:v>
                </c:pt>
                <c:pt idx="152">
                  <c:v>7.8261358917061485E-2</c:v>
                </c:pt>
                <c:pt idx="153">
                  <c:v>0.12173949590008476</c:v>
                </c:pt>
                <c:pt idx="154">
                  <c:v>6.9565731520456822E-2</c:v>
                </c:pt>
                <c:pt idx="155">
                  <c:v>0.6260873095983861</c:v>
                </c:pt>
                <c:pt idx="156">
                  <c:v>0.13043512329668744</c:v>
                </c:pt>
                <c:pt idx="157">
                  <c:v>0.27826078903896462</c:v>
                </c:pt>
                <c:pt idx="158">
                  <c:v>0.12173949590008476</c:v>
                </c:pt>
                <c:pt idx="159">
                  <c:v>6.9565731520456822E-2</c:v>
                </c:pt>
                <c:pt idx="160">
                  <c:v>6.9565731520456822E-2</c:v>
                </c:pt>
                <c:pt idx="161">
                  <c:v>6.9565731520456822E-2</c:v>
                </c:pt>
                <c:pt idx="162">
                  <c:v>7.8261358917061485E-2</c:v>
                </c:pt>
                <c:pt idx="163">
                  <c:v>6.9565731520456822E-2</c:v>
                </c:pt>
                <c:pt idx="164">
                  <c:v>0.58260846026774327</c:v>
                </c:pt>
                <c:pt idx="165">
                  <c:v>0.26086953424575532</c:v>
                </c:pt>
                <c:pt idx="166">
                  <c:v>6.9565731520456822E-2</c:v>
                </c:pt>
                <c:pt idx="167">
                  <c:v>0.28695641643556929</c:v>
                </c:pt>
                <c:pt idx="168">
                  <c:v>6.9565731520456822E-2</c:v>
                </c:pt>
                <c:pt idx="169">
                  <c:v>6.9565731520456822E-2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7F-42F4-9B25-C11715A634F7}"/>
            </c:ext>
          </c:extLst>
        </c:ser>
        <c:ser>
          <c:idx val="3"/>
          <c:order val="2"/>
          <c:tx>
            <c:strRef>
              <c:f>'blackbody 29May 1'!$G$1</c:f>
              <c:strCache>
                <c:ptCount val="1"/>
                <c:pt idx="0">
                  <c:v>cluster_3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'blackbody 29May 1'!$G$2:$G$172</c:f>
              <c:numCache>
                <c:formatCode>General</c:formatCode>
                <c:ptCount val="171"/>
                <c:pt idx="0">
                  <c:v>0</c:v>
                </c:pt>
                <c:pt idx="1">
                  <c:v>0</c:v>
                </c:pt>
                <c:pt idx="2">
                  <c:v>0.1910569105691057</c:v>
                </c:pt>
                <c:pt idx="3">
                  <c:v>4.2005420054200542E-2</c:v>
                </c:pt>
                <c:pt idx="4">
                  <c:v>0.26964769647696479</c:v>
                </c:pt>
                <c:pt idx="5">
                  <c:v>0.11517615176151762</c:v>
                </c:pt>
                <c:pt idx="6">
                  <c:v>0.31029810298102983</c:v>
                </c:pt>
                <c:pt idx="7">
                  <c:v>0.46612466124661245</c:v>
                </c:pt>
                <c:pt idx="8">
                  <c:v>0.64634146341463417</c:v>
                </c:pt>
                <c:pt idx="9">
                  <c:v>0.67615176151761514</c:v>
                </c:pt>
                <c:pt idx="10">
                  <c:v>0.60840108401084014</c:v>
                </c:pt>
                <c:pt idx="11">
                  <c:v>0.66802168021680219</c:v>
                </c:pt>
                <c:pt idx="12">
                  <c:v>0.63008130081300817</c:v>
                </c:pt>
                <c:pt idx="13">
                  <c:v>0.60162601626016265</c:v>
                </c:pt>
                <c:pt idx="14">
                  <c:v>0.18699186991869918</c:v>
                </c:pt>
                <c:pt idx="15">
                  <c:v>0.2032520325203252</c:v>
                </c:pt>
                <c:pt idx="16">
                  <c:v>0.31842818428184283</c:v>
                </c:pt>
                <c:pt idx="17">
                  <c:v>0.33062330623306235</c:v>
                </c:pt>
                <c:pt idx="18">
                  <c:v>0.491869918699187</c:v>
                </c:pt>
                <c:pt idx="19">
                  <c:v>0.69376693766937669</c:v>
                </c:pt>
                <c:pt idx="20">
                  <c:v>0.68970189701897022</c:v>
                </c:pt>
                <c:pt idx="21">
                  <c:v>0.82384823848238486</c:v>
                </c:pt>
                <c:pt idx="22">
                  <c:v>0.8807588075880759</c:v>
                </c:pt>
                <c:pt idx="23">
                  <c:v>0.92005420054200537</c:v>
                </c:pt>
                <c:pt idx="24">
                  <c:v>0.94444444444444442</c:v>
                </c:pt>
                <c:pt idx="25">
                  <c:v>0.91463414634146345</c:v>
                </c:pt>
                <c:pt idx="26">
                  <c:v>0.89837398373983735</c:v>
                </c:pt>
                <c:pt idx="27">
                  <c:v>0.89159891598915986</c:v>
                </c:pt>
                <c:pt idx="28">
                  <c:v>0.92140921409214094</c:v>
                </c:pt>
                <c:pt idx="29">
                  <c:v>0.9742547425474255</c:v>
                </c:pt>
                <c:pt idx="30">
                  <c:v>0.90785907859078596</c:v>
                </c:pt>
                <c:pt idx="31">
                  <c:v>0.86314363143631434</c:v>
                </c:pt>
                <c:pt idx="32">
                  <c:v>0.89159891598915986</c:v>
                </c:pt>
                <c:pt idx="33">
                  <c:v>0.92276422764227639</c:v>
                </c:pt>
                <c:pt idx="34">
                  <c:v>0.92276422764227639</c:v>
                </c:pt>
                <c:pt idx="35">
                  <c:v>0.86585365853658536</c:v>
                </c:pt>
                <c:pt idx="36">
                  <c:v>0.17073170731707318</c:v>
                </c:pt>
                <c:pt idx="37">
                  <c:v>0.52710027100271006</c:v>
                </c:pt>
                <c:pt idx="38">
                  <c:v>0.72764227642276424</c:v>
                </c:pt>
                <c:pt idx="39">
                  <c:v>0.80216802168021684</c:v>
                </c:pt>
                <c:pt idx="40">
                  <c:v>0.61246612466124661</c:v>
                </c:pt>
                <c:pt idx="41">
                  <c:v>0.91463414634146345</c:v>
                </c:pt>
                <c:pt idx="42">
                  <c:v>0.92682926829268297</c:v>
                </c:pt>
                <c:pt idx="43">
                  <c:v>0.92276422764227639</c:v>
                </c:pt>
                <c:pt idx="44">
                  <c:v>0.58265582655826553</c:v>
                </c:pt>
                <c:pt idx="45">
                  <c:v>0.91463414634146345</c:v>
                </c:pt>
                <c:pt idx="46">
                  <c:v>0.89972899728997291</c:v>
                </c:pt>
                <c:pt idx="47">
                  <c:v>0.98102981029810299</c:v>
                </c:pt>
                <c:pt idx="48">
                  <c:v>1</c:v>
                </c:pt>
                <c:pt idx="49">
                  <c:v>0.96341463414634143</c:v>
                </c:pt>
                <c:pt idx="50">
                  <c:v>0.89295392953929542</c:v>
                </c:pt>
                <c:pt idx="51">
                  <c:v>0.92411924119241196</c:v>
                </c:pt>
                <c:pt idx="52">
                  <c:v>0.91056910569105687</c:v>
                </c:pt>
                <c:pt idx="53">
                  <c:v>0.91192411924119243</c:v>
                </c:pt>
                <c:pt idx="54">
                  <c:v>0.99186991869918695</c:v>
                </c:pt>
                <c:pt idx="55">
                  <c:v>0.964769647696477</c:v>
                </c:pt>
                <c:pt idx="56">
                  <c:v>0.62195121951219512</c:v>
                </c:pt>
                <c:pt idx="57">
                  <c:v>0.45799457994579945</c:v>
                </c:pt>
                <c:pt idx="58">
                  <c:v>0.45528455284552843</c:v>
                </c:pt>
                <c:pt idx="59">
                  <c:v>0.44715447154471544</c:v>
                </c:pt>
                <c:pt idx="60">
                  <c:v>0.42953929539295393</c:v>
                </c:pt>
                <c:pt idx="61">
                  <c:v>0.68428184281842819</c:v>
                </c:pt>
                <c:pt idx="62">
                  <c:v>0.66666666666666663</c:v>
                </c:pt>
                <c:pt idx="63">
                  <c:v>0.87669376693766943</c:v>
                </c:pt>
                <c:pt idx="64">
                  <c:v>0.77642276422764223</c:v>
                </c:pt>
                <c:pt idx="65">
                  <c:v>0.82113821138211385</c:v>
                </c:pt>
                <c:pt idx="66">
                  <c:v>0.76016260162601623</c:v>
                </c:pt>
                <c:pt idx="67">
                  <c:v>0.78997289972899731</c:v>
                </c:pt>
                <c:pt idx="68">
                  <c:v>0.73170731707317072</c:v>
                </c:pt>
                <c:pt idx="69">
                  <c:v>0.71002710027100269</c:v>
                </c:pt>
                <c:pt idx="70">
                  <c:v>0.57181571815718157</c:v>
                </c:pt>
                <c:pt idx="71">
                  <c:v>0.62872628726287261</c:v>
                </c:pt>
                <c:pt idx="72">
                  <c:v>0.55284552845528456</c:v>
                </c:pt>
                <c:pt idx="73">
                  <c:v>0.61653116531165308</c:v>
                </c:pt>
                <c:pt idx="74">
                  <c:v>0.5840108401084011</c:v>
                </c:pt>
                <c:pt idx="75">
                  <c:v>0.52303523035230348</c:v>
                </c:pt>
                <c:pt idx="76">
                  <c:v>0.55420054200542002</c:v>
                </c:pt>
                <c:pt idx="77">
                  <c:v>0.55420054200542002</c:v>
                </c:pt>
                <c:pt idx="78">
                  <c:v>0.81029810298102978</c:v>
                </c:pt>
                <c:pt idx="79">
                  <c:v>0.52710027100271006</c:v>
                </c:pt>
                <c:pt idx="80">
                  <c:v>0.51761517615176156</c:v>
                </c:pt>
                <c:pt idx="81">
                  <c:v>0.51897018970189701</c:v>
                </c:pt>
                <c:pt idx="82">
                  <c:v>0.63008130081300817</c:v>
                </c:pt>
                <c:pt idx="83">
                  <c:v>0.68699186991869921</c:v>
                </c:pt>
                <c:pt idx="84">
                  <c:v>0.36720867208672087</c:v>
                </c:pt>
                <c:pt idx="85">
                  <c:v>0.26829268292682928</c:v>
                </c:pt>
                <c:pt idx="86">
                  <c:v>0.52168021680216803</c:v>
                </c:pt>
                <c:pt idx="87">
                  <c:v>0.21409214092140921</c:v>
                </c:pt>
                <c:pt idx="88">
                  <c:v>0.37127371273712739</c:v>
                </c:pt>
                <c:pt idx="89">
                  <c:v>0.56504065040650409</c:v>
                </c:pt>
                <c:pt idx="90">
                  <c:v>0.36720867208672087</c:v>
                </c:pt>
                <c:pt idx="91">
                  <c:v>0.30352303523035229</c:v>
                </c:pt>
                <c:pt idx="92">
                  <c:v>0.26422764227642276</c:v>
                </c:pt>
                <c:pt idx="93">
                  <c:v>0.29403794037940378</c:v>
                </c:pt>
                <c:pt idx="94">
                  <c:v>0.37804878048780488</c:v>
                </c:pt>
                <c:pt idx="95">
                  <c:v>0.19783197831978319</c:v>
                </c:pt>
                <c:pt idx="96">
                  <c:v>0.1951219512195122</c:v>
                </c:pt>
                <c:pt idx="97">
                  <c:v>0.21138211382113822</c:v>
                </c:pt>
                <c:pt idx="98">
                  <c:v>0.31029810298102983</c:v>
                </c:pt>
                <c:pt idx="99">
                  <c:v>0.17073170731707318</c:v>
                </c:pt>
                <c:pt idx="100">
                  <c:v>0.1910569105691057</c:v>
                </c:pt>
                <c:pt idx="101">
                  <c:v>0.18428184281842819</c:v>
                </c:pt>
                <c:pt idx="102">
                  <c:v>0.17344173441734417</c:v>
                </c:pt>
                <c:pt idx="103">
                  <c:v>0.16531165311653118</c:v>
                </c:pt>
                <c:pt idx="104">
                  <c:v>0.14634146341463414</c:v>
                </c:pt>
                <c:pt idx="105">
                  <c:v>0.15176151761517614</c:v>
                </c:pt>
                <c:pt idx="106">
                  <c:v>0.15853658536585366</c:v>
                </c:pt>
                <c:pt idx="107">
                  <c:v>0.21951219512195122</c:v>
                </c:pt>
                <c:pt idx="108">
                  <c:v>0.1951219512195122</c:v>
                </c:pt>
                <c:pt idx="109">
                  <c:v>0.26016260162601629</c:v>
                </c:pt>
                <c:pt idx="110">
                  <c:v>0.16666666666666666</c:v>
                </c:pt>
                <c:pt idx="111">
                  <c:v>0.16531165311653118</c:v>
                </c:pt>
                <c:pt idx="112">
                  <c:v>0.17615176151761516</c:v>
                </c:pt>
                <c:pt idx="113">
                  <c:v>0.17886178861788618</c:v>
                </c:pt>
                <c:pt idx="114">
                  <c:v>0.16531165311653118</c:v>
                </c:pt>
                <c:pt idx="115">
                  <c:v>0.17479674796747968</c:v>
                </c:pt>
                <c:pt idx="116">
                  <c:v>0.26151761517615174</c:v>
                </c:pt>
                <c:pt idx="117">
                  <c:v>0.14092140921409213</c:v>
                </c:pt>
                <c:pt idx="118">
                  <c:v>0.12330623306233063</c:v>
                </c:pt>
                <c:pt idx="119">
                  <c:v>0.17479674796747968</c:v>
                </c:pt>
                <c:pt idx="120">
                  <c:v>0.20054200542005421</c:v>
                </c:pt>
                <c:pt idx="121">
                  <c:v>0.16531165311653118</c:v>
                </c:pt>
                <c:pt idx="122">
                  <c:v>0.13550135501355012</c:v>
                </c:pt>
                <c:pt idx="123">
                  <c:v>0.14227642276422764</c:v>
                </c:pt>
                <c:pt idx="124">
                  <c:v>0.1111111111111111</c:v>
                </c:pt>
                <c:pt idx="125">
                  <c:v>0.13279132791327913</c:v>
                </c:pt>
                <c:pt idx="126">
                  <c:v>0.18834688346883469</c:v>
                </c:pt>
                <c:pt idx="127">
                  <c:v>0.13821138211382114</c:v>
                </c:pt>
                <c:pt idx="128">
                  <c:v>0.14092140921409213</c:v>
                </c:pt>
                <c:pt idx="129">
                  <c:v>0.14227642276422764</c:v>
                </c:pt>
                <c:pt idx="130">
                  <c:v>0.14905149051490515</c:v>
                </c:pt>
                <c:pt idx="131">
                  <c:v>0.1910569105691057</c:v>
                </c:pt>
                <c:pt idx="132">
                  <c:v>0.18834688346883469</c:v>
                </c:pt>
                <c:pt idx="133">
                  <c:v>0.1910569105691057</c:v>
                </c:pt>
                <c:pt idx="134">
                  <c:v>0.25880758807588078</c:v>
                </c:pt>
                <c:pt idx="135">
                  <c:v>0.16531165311653118</c:v>
                </c:pt>
                <c:pt idx="136">
                  <c:v>0.18428184281842819</c:v>
                </c:pt>
                <c:pt idx="137">
                  <c:v>0.25203252032520324</c:v>
                </c:pt>
                <c:pt idx="138">
                  <c:v>0.21409214092140921</c:v>
                </c:pt>
                <c:pt idx="139">
                  <c:v>0.23848238482384823</c:v>
                </c:pt>
                <c:pt idx="140">
                  <c:v>0.25067750677506773</c:v>
                </c:pt>
                <c:pt idx="141">
                  <c:v>0.25203252032520324</c:v>
                </c:pt>
                <c:pt idx="142">
                  <c:v>0.23441734417344173</c:v>
                </c:pt>
                <c:pt idx="143">
                  <c:v>0.26964769647696479</c:v>
                </c:pt>
                <c:pt idx="144">
                  <c:v>0.23577235772357724</c:v>
                </c:pt>
                <c:pt idx="145">
                  <c:v>0.24254742547425473</c:v>
                </c:pt>
                <c:pt idx="146">
                  <c:v>0.23577235772357724</c:v>
                </c:pt>
                <c:pt idx="147">
                  <c:v>0.26964769647696479</c:v>
                </c:pt>
                <c:pt idx="148">
                  <c:v>0.34417344173441733</c:v>
                </c:pt>
                <c:pt idx="149">
                  <c:v>0.35907859078590787</c:v>
                </c:pt>
                <c:pt idx="150">
                  <c:v>0.34823848238482386</c:v>
                </c:pt>
                <c:pt idx="151">
                  <c:v>0.30352303523035229</c:v>
                </c:pt>
                <c:pt idx="152">
                  <c:v>0.23848238482384823</c:v>
                </c:pt>
                <c:pt idx="153">
                  <c:v>0.22086720867208673</c:v>
                </c:pt>
                <c:pt idx="154">
                  <c:v>0.28319783197831977</c:v>
                </c:pt>
                <c:pt idx="155">
                  <c:v>0.29132791327913277</c:v>
                </c:pt>
                <c:pt idx="156">
                  <c:v>0.25067750677506773</c:v>
                </c:pt>
                <c:pt idx="157">
                  <c:v>0.21815718157181571</c:v>
                </c:pt>
                <c:pt idx="158">
                  <c:v>0.18292682926829268</c:v>
                </c:pt>
                <c:pt idx="159">
                  <c:v>0.21680216802168023</c:v>
                </c:pt>
                <c:pt idx="160">
                  <c:v>0.14905149051490515</c:v>
                </c:pt>
                <c:pt idx="161">
                  <c:v>0.11517615176151762</c:v>
                </c:pt>
                <c:pt idx="162">
                  <c:v>0.1016260162601626</c:v>
                </c:pt>
                <c:pt idx="163">
                  <c:v>0.1951219512195122</c:v>
                </c:pt>
                <c:pt idx="164">
                  <c:v>0.10840108401084012</c:v>
                </c:pt>
                <c:pt idx="165">
                  <c:v>0.15853658536585366</c:v>
                </c:pt>
                <c:pt idx="166">
                  <c:v>0.14634146341463414</c:v>
                </c:pt>
                <c:pt idx="167">
                  <c:v>0.27371273712737126</c:v>
                </c:pt>
                <c:pt idx="168">
                  <c:v>0.34552845528455284</c:v>
                </c:pt>
                <c:pt idx="169">
                  <c:v>0.26964769647696479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7F-42F4-9B25-C11715A634F7}"/>
            </c:ext>
          </c:extLst>
        </c:ser>
        <c:ser>
          <c:idx val="4"/>
          <c:order val="3"/>
          <c:tx>
            <c:strRef>
              <c:f>'blackbody 29May 1'!$I$1</c:f>
              <c:strCache>
                <c:ptCount val="1"/>
                <c:pt idx="0">
                  <c:v>cluster_4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'blackbody 29May 1'!$I$2:$I$171</c:f>
              <c:numCache>
                <c:formatCode>General</c:formatCode>
                <c:ptCount val="170"/>
                <c:pt idx="0">
                  <c:v>0.2857142857142857</c:v>
                </c:pt>
                <c:pt idx="1">
                  <c:v>0.2857142857142857</c:v>
                </c:pt>
                <c:pt idx="2">
                  <c:v>0.42857142857142855</c:v>
                </c:pt>
                <c:pt idx="3">
                  <c:v>0.42857142857142855</c:v>
                </c:pt>
                <c:pt idx="4">
                  <c:v>0.42857142857142855</c:v>
                </c:pt>
                <c:pt idx="5">
                  <c:v>0.2857142857142857</c:v>
                </c:pt>
                <c:pt idx="6">
                  <c:v>0.2857142857142857</c:v>
                </c:pt>
                <c:pt idx="7">
                  <c:v>0.2857142857142857</c:v>
                </c:pt>
                <c:pt idx="8">
                  <c:v>0.2857142857142857</c:v>
                </c:pt>
                <c:pt idx="9">
                  <c:v>0.2857142857142857</c:v>
                </c:pt>
                <c:pt idx="10">
                  <c:v>0.2857142857142857</c:v>
                </c:pt>
                <c:pt idx="11">
                  <c:v>0.2857142857142857</c:v>
                </c:pt>
                <c:pt idx="12">
                  <c:v>0.2857142857142857</c:v>
                </c:pt>
                <c:pt idx="13">
                  <c:v>0.2857142857142857</c:v>
                </c:pt>
                <c:pt idx="14">
                  <c:v>0.42857142857142855</c:v>
                </c:pt>
                <c:pt idx="15">
                  <c:v>0.42857142857142855</c:v>
                </c:pt>
                <c:pt idx="16">
                  <c:v>0.2857142857142857</c:v>
                </c:pt>
                <c:pt idx="17">
                  <c:v>0.42857142857142855</c:v>
                </c:pt>
                <c:pt idx="18">
                  <c:v>0.2857142857142857</c:v>
                </c:pt>
                <c:pt idx="19">
                  <c:v>0.42857142857142855</c:v>
                </c:pt>
                <c:pt idx="20">
                  <c:v>0.2857142857142857</c:v>
                </c:pt>
                <c:pt idx="21">
                  <c:v>0.42857142857142855</c:v>
                </c:pt>
                <c:pt idx="22">
                  <c:v>0.2857142857142857</c:v>
                </c:pt>
                <c:pt idx="23">
                  <c:v>0.2857142857142857</c:v>
                </c:pt>
                <c:pt idx="24">
                  <c:v>0.2857142857142857</c:v>
                </c:pt>
                <c:pt idx="25">
                  <c:v>0.42857142857142855</c:v>
                </c:pt>
                <c:pt idx="26">
                  <c:v>0.42857142857142855</c:v>
                </c:pt>
                <c:pt idx="27">
                  <c:v>0.5714285714285714</c:v>
                </c:pt>
                <c:pt idx="28">
                  <c:v>0.5714285714285714</c:v>
                </c:pt>
                <c:pt idx="29">
                  <c:v>0.8571428571428571</c:v>
                </c:pt>
                <c:pt idx="30">
                  <c:v>0.8571428571428571</c:v>
                </c:pt>
                <c:pt idx="31">
                  <c:v>0.8571428571428571</c:v>
                </c:pt>
                <c:pt idx="32">
                  <c:v>0.8571428571428571</c:v>
                </c:pt>
                <c:pt idx="33">
                  <c:v>1</c:v>
                </c:pt>
                <c:pt idx="34">
                  <c:v>0.8571428571428571</c:v>
                </c:pt>
                <c:pt idx="35">
                  <c:v>0.8571428571428571</c:v>
                </c:pt>
                <c:pt idx="36">
                  <c:v>0.8571428571428571</c:v>
                </c:pt>
                <c:pt idx="37">
                  <c:v>0.8571428571428571</c:v>
                </c:pt>
                <c:pt idx="38">
                  <c:v>0.8571428571428571</c:v>
                </c:pt>
                <c:pt idx="39">
                  <c:v>0.7142857142857143</c:v>
                </c:pt>
                <c:pt idx="40">
                  <c:v>0.8571428571428571</c:v>
                </c:pt>
                <c:pt idx="41">
                  <c:v>0.7142857142857143</c:v>
                </c:pt>
                <c:pt idx="42">
                  <c:v>0.7142857142857143</c:v>
                </c:pt>
                <c:pt idx="43">
                  <c:v>0.7142857142857143</c:v>
                </c:pt>
                <c:pt idx="44">
                  <c:v>0.7142857142857143</c:v>
                </c:pt>
                <c:pt idx="45">
                  <c:v>0.7142857142857143</c:v>
                </c:pt>
                <c:pt idx="46">
                  <c:v>0.7142857142857143</c:v>
                </c:pt>
                <c:pt idx="47">
                  <c:v>0.7142857142857143</c:v>
                </c:pt>
                <c:pt idx="48">
                  <c:v>0.7142857142857143</c:v>
                </c:pt>
                <c:pt idx="49">
                  <c:v>0.7142857142857143</c:v>
                </c:pt>
                <c:pt idx="50">
                  <c:v>0.8571428571428571</c:v>
                </c:pt>
                <c:pt idx="51">
                  <c:v>0.7142857142857143</c:v>
                </c:pt>
                <c:pt idx="52">
                  <c:v>0.5714285714285714</c:v>
                </c:pt>
                <c:pt idx="53">
                  <c:v>0.5714285714285714</c:v>
                </c:pt>
                <c:pt idx="54">
                  <c:v>0.5714285714285714</c:v>
                </c:pt>
                <c:pt idx="55">
                  <c:v>0.42857142857142855</c:v>
                </c:pt>
                <c:pt idx="56">
                  <c:v>0.5714285714285714</c:v>
                </c:pt>
                <c:pt idx="57">
                  <c:v>0.5714285714285714</c:v>
                </c:pt>
                <c:pt idx="58">
                  <c:v>0.5714285714285714</c:v>
                </c:pt>
                <c:pt idx="59">
                  <c:v>0.5714285714285714</c:v>
                </c:pt>
                <c:pt idx="60">
                  <c:v>0.42857142857142855</c:v>
                </c:pt>
                <c:pt idx="61">
                  <c:v>0.2857142857142857</c:v>
                </c:pt>
                <c:pt idx="62">
                  <c:v>0</c:v>
                </c:pt>
                <c:pt idx="63">
                  <c:v>0.7142857142857143</c:v>
                </c:pt>
                <c:pt idx="64">
                  <c:v>0.5714285714285714</c:v>
                </c:pt>
                <c:pt idx="65">
                  <c:v>0.5714285714285714</c:v>
                </c:pt>
                <c:pt idx="66">
                  <c:v>0.5714285714285714</c:v>
                </c:pt>
                <c:pt idx="67">
                  <c:v>0.5714285714285714</c:v>
                </c:pt>
                <c:pt idx="68">
                  <c:v>0.5714285714285714</c:v>
                </c:pt>
                <c:pt idx="69">
                  <c:v>0.5714285714285714</c:v>
                </c:pt>
                <c:pt idx="70">
                  <c:v>0.5714285714285714</c:v>
                </c:pt>
                <c:pt idx="71">
                  <c:v>0.5714285714285714</c:v>
                </c:pt>
                <c:pt idx="72">
                  <c:v>0.7142857142857143</c:v>
                </c:pt>
                <c:pt idx="73">
                  <c:v>0.7142857142857143</c:v>
                </c:pt>
                <c:pt idx="74">
                  <c:v>0.7142857142857143</c:v>
                </c:pt>
                <c:pt idx="75">
                  <c:v>0.7142857142857143</c:v>
                </c:pt>
                <c:pt idx="76">
                  <c:v>0.7142857142857143</c:v>
                </c:pt>
                <c:pt idx="77">
                  <c:v>0.7142857142857143</c:v>
                </c:pt>
                <c:pt idx="78">
                  <c:v>0.8571428571428571</c:v>
                </c:pt>
                <c:pt idx="79">
                  <c:v>0.8571428571428571</c:v>
                </c:pt>
                <c:pt idx="80">
                  <c:v>0.8571428571428571</c:v>
                </c:pt>
                <c:pt idx="81">
                  <c:v>0.7142857142857143</c:v>
                </c:pt>
                <c:pt idx="82">
                  <c:v>0.7142857142857143</c:v>
                </c:pt>
                <c:pt idx="83">
                  <c:v>0.5714285714285714</c:v>
                </c:pt>
                <c:pt idx="84">
                  <c:v>0.7142857142857143</c:v>
                </c:pt>
                <c:pt idx="85">
                  <c:v>0.7142857142857143</c:v>
                </c:pt>
                <c:pt idx="86">
                  <c:v>0.7142857142857143</c:v>
                </c:pt>
                <c:pt idx="87">
                  <c:v>0.7142857142857143</c:v>
                </c:pt>
                <c:pt idx="88">
                  <c:v>0.7142857142857143</c:v>
                </c:pt>
                <c:pt idx="89">
                  <c:v>0.7142857142857143</c:v>
                </c:pt>
                <c:pt idx="90">
                  <c:v>0.8571428571428571</c:v>
                </c:pt>
                <c:pt idx="91">
                  <c:v>0.7142857142857143</c:v>
                </c:pt>
                <c:pt idx="92">
                  <c:v>0.8571428571428571</c:v>
                </c:pt>
                <c:pt idx="93">
                  <c:v>0.7142857142857143</c:v>
                </c:pt>
                <c:pt idx="94">
                  <c:v>0.8571428571428571</c:v>
                </c:pt>
                <c:pt idx="95">
                  <c:v>0.7142857142857143</c:v>
                </c:pt>
                <c:pt idx="96">
                  <c:v>0.7142857142857143</c:v>
                </c:pt>
                <c:pt idx="97">
                  <c:v>0.7142857142857143</c:v>
                </c:pt>
                <c:pt idx="98">
                  <c:v>0.7142857142857143</c:v>
                </c:pt>
                <c:pt idx="99">
                  <c:v>0.7142857142857143</c:v>
                </c:pt>
                <c:pt idx="100">
                  <c:v>0.7142857142857143</c:v>
                </c:pt>
                <c:pt idx="101">
                  <c:v>0.8571428571428571</c:v>
                </c:pt>
                <c:pt idx="102">
                  <c:v>0.7142857142857143</c:v>
                </c:pt>
                <c:pt idx="103">
                  <c:v>0.7142857142857143</c:v>
                </c:pt>
                <c:pt idx="104">
                  <c:v>0.7142857142857143</c:v>
                </c:pt>
                <c:pt idx="105">
                  <c:v>0.7142857142857143</c:v>
                </c:pt>
                <c:pt idx="106">
                  <c:v>0.7142857142857143</c:v>
                </c:pt>
                <c:pt idx="107">
                  <c:v>0.7142857142857143</c:v>
                </c:pt>
                <c:pt idx="108">
                  <c:v>0.7142857142857143</c:v>
                </c:pt>
                <c:pt idx="109">
                  <c:v>0.7142857142857143</c:v>
                </c:pt>
                <c:pt idx="110">
                  <c:v>0.7142857142857143</c:v>
                </c:pt>
                <c:pt idx="111">
                  <c:v>0.7142857142857143</c:v>
                </c:pt>
                <c:pt idx="112">
                  <c:v>0.7142857142857143</c:v>
                </c:pt>
                <c:pt idx="113">
                  <c:v>0.7142857142857143</c:v>
                </c:pt>
                <c:pt idx="114">
                  <c:v>0.7142857142857143</c:v>
                </c:pt>
                <c:pt idx="115">
                  <c:v>0.7142857142857143</c:v>
                </c:pt>
                <c:pt idx="116">
                  <c:v>0.5714285714285714</c:v>
                </c:pt>
                <c:pt idx="117">
                  <c:v>0.7142857142857143</c:v>
                </c:pt>
                <c:pt idx="118">
                  <c:v>0.7142857142857143</c:v>
                </c:pt>
                <c:pt idx="119">
                  <c:v>0.7142857142857143</c:v>
                </c:pt>
                <c:pt idx="120">
                  <c:v>0.7142857142857143</c:v>
                </c:pt>
                <c:pt idx="121">
                  <c:v>0.5714285714285714</c:v>
                </c:pt>
                <c:pt idx="122">
                  <c:v>0.7142857142857143</c:v>
                </c:pt>
                <c:pt idx="123">
                  <c:v>0.7142857142857143</c:v>
                </c:pt>
                <c:pt idx="124">
                  <c:v>0.7142857142857143</c:v>
                </c:pt>
                <c:pt idx="125">
                  <c:v>0.5714285714285714</c:v>
                </c:pt>
                <c:pt idx="126">
                  <c:v>0.5714285714285714</c:v>
                </c:pt>
                <c:pt idx="127">
                  <c:v>0.7142857142857143</c:v>
                </c:pt>
                <c:pt idx="128">
                  <c:v>0.5714285714285714</c:v>
                </c:pt>
                <c:pt idx="129">
                  <c:v>0.7142857142857143</c:v>
                </c:pt>
                <c:pt idx="130">
                  <c:v>0.5714285714285714</c:v>
                </c:pt>
                <c:pt idx="131">
                  <c:v>0.5714285714285714</c:v>
                </c:pt>
                <c:pt idx="132">
                  <c:v>0.5714285714285714</c:v>
                </c:pt>
                <c:pt idx="133">
                  <c:v>0.5714285714285714</c:v>
                </c:pt>
                <c:pt idx="134">
                  <c:v>0.5714285714285714</c:v>
                </c:pt>
                <c:pt idx="135">
                  <c:v>0.5714285714285714</c:v>
                </c:pt>
                <c:pt idx="136">
                  <c:v>0.5714285714285714</c:v>
                </c:pt>
                <c:pt idx="137">
                  <c:v>0.5714285714285714</c:v>
                </c:pt>
                <c:pt idx="138">
                  <c:v>0.5714285714285714</c:v>
                </c:pt>
                <c:pt idx="139">
                  <c:v>0.5714285714285714</c:v>
                </c:pt>
                <c:pt idx="140">
                  <c:v>0.5714285714285714</c:v>
                </c:pt>
                <c:pt idx="141">
                  <c:v>0.5714285714285714</c:v>
                </c:pt>
                <c:pt idx="142">
                  <c:v>0.5714285714285714</c:v>
                </c:pt>
                <c:pt idx="143">
                  <c:v>0.5714285714285714</c:v>
                </c:pt>
                <c:pt idx="144">
                  <c:v>0.5714285714285714</c:v>
                </c:pt>
                <c:pt idx="145">
                  <c:v>0.42857142857142855</c:v>
                </c:pt>
                <c:pt idx="146">
                  <c:v>0.5714285714285714</c:v>
                </c:pt>
                <c:pt idx="147">
                  <c:v>0.5714285714285714</c:v>
                </c:pt>
                <c:pt idx="148">
                  <c:v>0.5714285714285714</c:v>
                </c:pt>
                <c:pt idx="149">
                  <c:v>0.5714285714285714</c:v>
                </c:pt>
                <c:pt idx="150">
                  <c:v>0.42857142857142855</c:v>
                </c:pt>
                <c:pt idx="151">
                  <c:v>0.42857142857142855</c:v>
                </c:pt>
                <c:pt idx="152">
                  <c:v>0.5714285714285714</c:v>
                </c:pt>
                <c:pt idx="153">
                  <c:v>0.5714285714285714</c:v>
                </c:pt>
                <c:pt idx="154">
                  <c:v>0.5714285714285714</c:v>
                </c:pt>
                <c:pt idx="155">
                  <c:v>0.42857142857142855</c:v>
                </c:pt>
                <c:pt idx="156">
                  <c:v>0.42857142857142855</c:v>
                </c:pt>
                <c:pt idx="157">
                  <c:v>0.42857142857142855</c:v>
                </c:pt>
                <c:pt idx="158">
                  <c:v>0.42857142857142855</c:v>
                </c:pt>
                <c:pt idx="159">
                  <c:v>0.42857142857142855</c:v>
                </c:pt>
                <c:pt idx="160">
                  <c:v>0.42857142857142855</c:v>
                </c:pt>
                <c:pt idx="161">
                  <c:v>0.42857142857142855</c:v>
                </c:pt>
                <c:pt idx="162">
                  <c:v>0.42857142857142855</c:v>
                </c:pt>
                <c:pt idx="163">
                  <c:v>0.42857142857142855</c:v>
                </c:pt>
                <c:pt idx="164">
                  <c:v>0.42857142857142855</c:v>
                </c:pt>
                <c:pt idx="165">
                  <c:v>0.42857142857142855</c:v>
                </c:pt>
                <c:pt idx="166">
                  <c:v>0.42857142857142855</c:v>
                </c:pt>
                <c:pt idx="167">
                  <c:v>0.42857142857142855</c:v>
                </c:pt>
                <c:pt idx="168">
                  <c:v>0.42857142857142855</c:v>
                </c:pt>
                <c:pt idx="169">
                  <c:v>0.42857142857142855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7F-42F4-9B25-C11715A634F7}"/>
            </c:ext>
          </c:extLst>
        </c:ser>
        <c:ser>
          <c:idx val="5"/>
          <c:order val="4"/>
          <c:tx>
            <c:strRef>
              <c:f>'blackbody 29May 1'!$K$1</c:f>
              <c:strCache>
                <c:ptCount val="1"/>
                <c:pt idx="0">
                  <c:v>cluster_5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'blackbody 29May 1'!$K$2:$K$171</c:f>
              <c:numCache>
                <c:formatCode>General</c:formatCode>
                <c:ptCount val="170"/>
                <c:pt idx="0">
                  <c:v>0.52715985447326619</c:v>
                </c:pt>
                <c:pt idx="1">
                  <c:v>0.52715985447326619</c:v>
                </c:pt>
                <c:pt idx="2">
                  <c:v>0.48301431215786911</c:v>
                </c:pt>
                <c:pt idx="3">
                  <c:v>0.66683910857266637</c:v>
                </c:pt>
                <c:pt idx="4">
                  <c:v>1</c:v>
                </c:pt>
                <c:pt idx="5">
                  <c:v>0.7096051026907072</c:v>
                </c:pt>
                <c:pt idx="6">
                  <c:v>2.7935850113551344E-2</c:v>
                </c:pt>
                <c:pt idx="7">
                  <c:v>5.4147265863318333E-2</c:v>
                </c:pt>
                <c:pt idx="8">
                  <c:v>0.10570787841513846</c:v>
                </c:pt>
                <c:pt idx="9">
                  <c:v>0.11795136910812977</c:v>
                </c:pt>
                <c:pt idx="10">
                  <c:v>0.13364373206033317</c:v>
                </c:pt>
                <c:pt idx="11">
                  <c:v>0.14157613154639853</c:v>
                </c:pt>
                <c:pt idx="12">
                  <c:v>0.12450422392848236</c:v>
                </c:pt>
                <c:pt idx="13">
                  <c:v>0.12191757061698415</c:v>
                </c:pt>
                <c:pt idx="14">
                  <c:v>7.4668045740446595E-2</c:v>
                </c:pt>
                <c:pt idx="15">
                  <c:v>6.9149852951021967E-2</c:v>
                </c:pt>
                <c:pt idx="16">
                  <c:v>7.2771164761804771E-2</c:v>
                </c:pt>
                <c:pt idx="17">
                  <c:v>7.2426278595376578E-2</c:v>
                </c:pt>
                <c:pt idx="18">
                  <c:v>7.5357818073302996E-2</c:v>
                </c:pt>
                <c:pt idx="19">
                  <c:v>6.8977409867807871E-2</c:v>
                </c:pt>
                <c:pt idx="20">
                  <c:v>5.8630796621815001E-2</c:v>
                </c:pt>
                <c:pt idx="21">
                  <c:v>5.9320572486314768E-2</c:v>
                </c:pt>
                <c:pt idx="22">
                  <c:v>0.12519399626133876</c:v>
                </c:pt>
                <c:pt idx="23">
                  <c:v>0.1036385578849259</c:v>
                </c:pt>
                <c:pt idx="24">
                  <c:v>7.880669033251507E-2</c:v>
                </c:pt>
                <c:pt idx="25">
                  <c:v>0.21607173420363104</c:v>
                </c:pt>
                <c:pt idx="26">
                  <c:v>3.9662008025257003E-2</c:v>
                </c:pt>
                <c:pt idx="27">
                  <c:v>3.8627349525972403E-2</c:v>
                </c:pt>
                <c:pt idx="28">
                  <c:v>4.1386445920684717E-2</c:v>
                </c:pt>
                <c:pt idx="29">
                  <c:v>0.14054146951547059</c:v>
                </c:pt>
                <c:pt idx="30">
                  <c:v>3.5350920349974432E-2</c:v>
                </c:pt>
                <c:pt idx="31">
                  <c:v>0.22779789564698005</c:v>
                </c:pt>
                <c:pt idx="32">
                  <c:v>3.0867389591477758E-2</c:v>
                </c:pt>
                <c:pt idx="33">
                  <c:v>8.3635107257439931E-2</c:v>
                </c:pt>
                <c:pt idx="34">
                  <c:v>0.18986031845386406</c:v>
                </c:pt>
                <c:pt idx="35">
                  <c:v>0.41817554688212971</c:v>
                </c:pt>
                <c:pt idx="36">
                  <c:v>3.0177613726977998E-2</c:v>
                </c:pt>
                <c:pt idx="37">
                  <c:v>0.67235730136209093</c:v>
                </c:pt>
                <c:pt idx="38">
                  <c:v>0</c:v>
                </c:pt>
                <c:pt idx="39">
                  <c:v>0.13381617514354727</c:v>
                </c:pt>
                <c:pt idx="40">
                  <c:v>2.2417636134266531E-3</c:v>
                </c:pt>
                <c:pt idx="41">
                  <c:v>3.1212275757905958E-2</c:v>
                </c:pt>
                <c:pt idx="42">
                  <c:v>0.29505086761936022</c:v>
                </c:pt>
                <c:pt idx="43">
                  <c:v>3.5695806516402626E-2</c:v>
                </c:pt>
                <c:pt idx="44">
                  <c:v>3.4143815235832368E-2</c:v>
                </c:pt>
                <c:pt idx="45">
                  <c:v>2.1900324542841056E-2</c:v>
                </c:pt>
                <c:pt idx="46">
                  <c:v>0.21745128240098718</c:v>
                </c:pt>
                <c:pt idx="47">
                  <c:v>3.1384718841120054E-2</c:v>
                </c:pt>
                <c:pt idx="48">
                  <c:v>3.1902051622405718E-2</c:v>
                </c:pt>
                <c:pt idx="49">
                  <c:v>3.2591823955262111E-2</c:v>
                </c:pt>
                <c:pt idx="50">
                  <c:v>3.0177613726977998E-2</c:v>
                </c:pt>
                <c:pt idx="51">
                  <c:v>3.3626485986190072E-2</c:v>
                </c:pt>
                <c:pt idx="52">
                  <c:v>3.5178477266760329E-2</c:v>
                </c:pt>
                <c:pt idx="53">
                  <c:v>3.3626485986190072E-2</c:v>
                </c:pt>
                <c:pt idx="54">
                  <c:v>3.5523363433188529E-2</c:v>
                </c:pt>
                <c:pt idx="55">
                  <c:v>3.3798929069404175E-2</c:v>
                </c:pt>
                <c:pt idx="56">
                  <c:v>0.20572512448928154</c:v>
                </c:pt>
                <c:pt idx="57">
                  <c:v>0.18537678769536739</c:v>
                </c:pt>
                <c:pt idx="58">
                  <c:v>0.19330919071307612</c:v>
                </c:pt>
                <c:pt idx="59">
                  <c:v>0.17968615182272865</c:v>
                </c:pt>
                <c:pt idx="60">
                  <c:v>0.19313674762986202</c:v>
                </c:pt>
                <c:pt idx="61">
                  <c:v>0.17002931444123556</c:v>
                </c:pt>
                <c:pt idx="62">
                  <c:v>0.17744438467765863</c:v>
                </c:pt>
                <c:pt idx="63">
                  <c:v>0.19296430101500456</c:v>
                </c:pt>
                <c:pt idx="64">
                  <c:v>0.1910674235680061</c:v>
                </c:pt>
                <c:pt idx="65">
                  <c:v>0.17778927437573019</c:v>
                </c:pt>
                <c:pt idx="66">
                  <c:v>0.1788239328750148</c:v>
                </c:pt>
                <c:pt idx="67">
                  <c:v>0.16744266112973732</c:v>
                </c:pt>
                <c:pt idx="68">
                  <c:v>0.18141058618651301</c:v>
                </c:pt>
                <c:pt idx="69">
                  <c:v>0.16209691142352681</c:v>
                </c:pt>
                <c:pt idx="70">
                  <c:v>0.18416968258122532</c:v>
                </c:pt>
                <c:pt idx="71">
                  <c:v>0.18503190152893917</c:v>
                </c:pt>
                <c:pt idx="72">
                  <c:v>0.17778927437573019</c:v>
                </c:pt>
                <c:pt idx="73">
                  <c:v>0.17434040211651813</c:v>
                </c:pt>
                <c:pt idx="74">
                  <c:v>0.16675288879688094</c:v>
                </c:pt>
                <c:pt idx="75">
                  <c:v>0.17727194159444454</c:v>
                </c:pt>
                <c:pt idx="76">
                  <c:v>0.18227280513422686</c:v>
                </c:pt>
                <c:pt idx="77">
                  <c:v>0.17675461234480225</c:v>
                </c:pt>
                <c:pt idx="78">
                  <c:v>0.17778927437573019</c:v>
                </c:pt>
                <c:pt idx="79">
                  <c:v>0.18106570002008482</c:v>
                </c:pt>
                <c:pt idx="80">
                  <c:v>0.18158302926972711</c:v>
                </c:pt>
                <c:pt idx="81">
                  <c:v>0.18244524821744096</c:v>
                </c:pt>
                <c:pt idx="82">
                  <c:v>0.18227280513422686</c:v>
                </c:pt>
                <c:pt idx="83">
                  <c:v>0.18003103798915684</c:v>
                </c:pt>
                <c:pt idx="84">
                  <c:v>0.18123814310329892</c:v>
                </c:pt>
                <c:pt idx="85">
                  <c:v>0.17571995031387427</c:v>
                </c:pt>
                <c:pt idx="86">
                  <c:v>0.18744610822557994</c:v>
                </c:pt>
                <c:pt idx="87">
                  <c:v>0.17606483648030247</c:v>
                </c:pt>
                <c:pt idx="88">
                  <c:v>0.1807208138536566</c:v>
                </c:pt>
                <c:pt idx="89">
                  <c:v>0.1788239328750148</c:v>
                </c:pt>
                <c:pt idx="90">
                  <c:v>0.18623900664308124</c:v>
                </c:pt>
                <c:pt idx="91">
                  <c:v>0.18141058618651301</c:v>
                </c:pt>
                <c:pt idx="92">
                  <c:v>0.18572167386179558</c:v>
                </c:pt>
                <c:pt idx="93">
                  <c:v>0.18485945844572507</c:v>
                </c:pt>
                <c:pt idx="94">
                  <c:v>0.17468528828294633</c:v>
                </c:pt>
                <c:pt idx="95">
                  <c:v>0.17658216926158815</c:v>
                </c:pt>
                <c:pt idx="96">
                  <c:v>0.18485945844572507</c:v>
                </c:pt>
                <c:pt idx="97">
                  <c:v>0.18554923077858149</c:v>
                </c:pt>
                <c:pt idx="98">
                  <c:v>0.17451284519973223</c:v>
                </c:pt>
                <c:pt idx="99">
                  <c:v>0.18434212566443942</c:v>
                </c:pt>
                <c:pt idx="100">
                  <c:v>0.18365235333158303</c:v>
                </c:pt>
                <c:pt idx="101">
                  <c:v>0.18761855484043741</c:v>
                </c:pt>
                <c:pt idx="102">
                  <c:v>0.18934298920422174</c:v>
                </c:pt>
                <c:pt idx="103">
                  <c:v>0.17709949851123044</c:v>
                </c:pt>
                <c:pt idx="104">
                  <c:v>0.18313502055029737</c:v>
                </c:pt>
                <c:pt idx="105">
                  <c:v>0.17847904670858658</c:v>
                </c:pt>
                <c:pt idx="106">
                  <c:v>0.19141230973443429</c:v>
                </c:pt>
                <c:pt idx="107">
                  <c:v>0.17847904670858658</c:v>
                </c:pt>
                <c:pt idx="108">
                  <c:v>0.17796171745894429</c:v>
                </c:pt>
                <c:pt idx="109">
                  <c:v>0.18761855484043741</c:v>
                </c:pt>
                <c:pt idx="110">
                  <c:v>0.18537678769536739</c:v>
                </c:pt>
                <c:pt idx="111">
                  <c:v>0.18968787537064996</c:v>
                </c:pt>
                <c:pt idx="112">
                  <c:v>0.18899810303779355</c:v>
                </c:pt>
                <c:pt idx="113">
                  <c:v>0.18554923077858149</c:v>
                </c:pt>
                <c:pt idx="114">
                  <c:v>0.17503017798101789</c:v>
                </c:pt>
                <c:pt idx="115">
                  <c:v>0.1819279154361553</c:v>
                </c:pt>
                <c:pt idx="116">
                  <c:v>0.19158475634929176</c:v>
                </c:pt>
                <c:pt idx="117">
                  <c:v>0.16364890270409707</c:v>
                </c:pt>
                <c:pt idx="118">
                  <c:v>0.18520434461215329</c:v>
                </c:pt>
                <c:pt idx="119">
                  <c:v>0.18710122205915172</c:v>
                </c:pt>
                <c:pt idx="120">
                  <c:v>0.17692705542801634</c:v>
                </c:pt>
                <c:pt idx="121">
                  <c:v>0.18227280513422686</c:v>
                </c:pt>
                <c:pt idx="122">
                  <c:v>0.18313502055029737</c:v>
                </c:pt>
                <c:pt idx="123">
                  <c:v>0.18761855484043741</c:v>
                </c:pt>
                <c:pt idx="124">
                  <c:v>0.18537678769536739</c:v>
                </c:pt>
                <c:pt idx="125">
                  <c:v>0.18227280513422686</c:v>
                </c:pt>
                <c:pt idx="126">
                  <c:v>0.1910674235680061</c:v>
                </c:pt>
                <c:pt idx="127">
                  <c:v>0.1717537488050199</c:v>
                </c:pt>
                <c:pt idx="128">
                  <c:v>0.18934298920422174</c:v>
                </c:pt>
                <c:pt idx="129">
                  <c:v>0.18037592415558504</c:v>
                </c:pt>
                <c:pt idx="130">
                  <c:v>0.19555095432650277</c:v>
                </c:pt>
                <c:pt idx="131">
                  <c:v>0.19365407687950431</c:v>
                </c:pt>
                <c:pt idx="132">
                  <c:v>0.18623900664308124</c:v>
                </c:pt>
                <c:pt idx="133">
                  <c:v>0.19589584402457433</c:v>
                </c:pt>
                <c:pt idx="134">
                  <c:v>0.18710122205915172</c:v>
                </c:pt>
                <c:pt idx="135">
                  <c:v>0.18158302926972711</c:v>
                </c:pt>
                <c:pt idx="136">
                  <c:v>0.18347991024836893</c:v>
                </c:pt>
                <c:pt idx="137">
                  <c:v>0.18123814310329892</c:v>
                </c:pt>
                <c:pt idx="138">
                  <c:v>0.18554923077858149</c:v>
                </c:pt>
                <c:pt idx="139">
                  <c:v>0.17744438467765863</c:v>
                </c:pt>
                <c:pt idx="140">
                  <c:v>0.18123814310329892</c:v>
                </c:pt>
                <c:pt idx="141">
                  <c:v>0.18313502055029737</c:v>
                </c:pt>
                <c:pt idx="142">
                  <c:v>0.18744610822557994</c:v>
                </c:pt>
                <c:pt idx="143">
                  <c:v>0.18468701183086761</c:v>
                </c:pt>
                <c:pt idx="144">
                  <c:v>0.17106397647216351</c:v>
                </c:pt>
                <c:pt idx="145">
                  <c:v>0.18572167386179558</c:v>
                </c:pt>
                <c:pt idx="146">
                  <c:v>0.17934126565630046</c:v>
                </c:pt>
                <c:pt idx="147">
                  <c:v>0.17778927437573019</c:v>
                </c:pt>
                <c:pt idx="148">
                  <c:v>0.17365062625201835</c:v>
                </c:pt>
                <c:pt idx="149">
                  <c:v>0.18020348107237094</c:v>
                </c:pt>
                <c:pt idx="150">
                  <c:v>0.18968787537064996</c:v>
                </c:pt>
                <c:pt idx="151">
                  <c:v>0.1819279154361553</c:v>
                </c:pt>
                <c:pt idx="152">
                  <c:v>0.18623900664308124</c:v>
                </c:pt>
                <c:pt idx="153">
                  <c:v>0.18554923077858149</c:v>
                </c:pt>
                <c:pt idx="154">
                  <c:v>0.17951370873951455</c:v>
                </c:pt>
                <c:pt idx="155">
                  <c:v>0.17778927437573019</c:v>
                </c:pt>
                <c:pt idx="156">
                  <c:v>0.17347818316880426</c:v>
                </c:pt>
                <c:pt idx="157">
                  <c:v>0.17296085391916197</c:v>
                </c:pt>
                <c:pt idx="158">
                  <c:v>0.17468528828294633</c:v>
                </c:pt>
                <c:pt idx="159">
                  <c:v>0.16502845090145321</c:v>
                </c:pt>
                <c:pt idx="160">
                  <c:v>0.18365235333158303</c:v>
                </c:pt>
                <c:pt idx="161">
                  <c:v>0.18037592415558504</c:v>
                </c:pt>
                <c:pt idx="162">
                  <c:v>0.18106570002008482</c:v>
                </c:pt>
                <c:pt idx="163">
                  <c:v>0.18382479641479713</c:v>
                </c:pt>
                <c:pt idx="164">
                  <c:v>0.19520606816007458</c:v>
                </c:pt>
                <c:pt idx="165">
                  <c:v>0.17244352466951968</c:v>
                </c:pt>
                <c:pt idx="166">
                  <c:v>0.18279013438386915</c:v>
                </c:pt>
                <c:pt idx="167">
                  <c:v>0.18141058618651301</c:v>
                </c:pt>
                <c:pt idx="168">
                  <c:v>0.18365235333158303</c:v>
                </c:pt>
                <c:pt idx="169">
                  <c:v>0.18986031845386406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7F-42F4-9B25-C11715A634F7}"/>
            </c:ext>
          </c:extLst>
        </c:ser>
        <c:ser>
          <c:idx val="0"/>
          <c:order val="5"/>
          <c:tx>
            <c:strRef>
              <c:f>'blackbody 29May 1'!$N$1</c:f>
              <c:strCache>
                <c:ptCount val="1"/>
                <c:pt idx="0">
                  <c:v>temperature_normalized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'blackbody 29May 1'!$N$2:$N$171</c:f>
              <c:numCache>
                <c:formatCode>General</c:formatCode>
                <c:ptCount val="170"/>
                <c:pt idx="0">
                  <c:v>0.26153846153846089</c:v>
                </c:pt>
                <c:pt idx="1">
                  <c:v>0.26153846153846089</c:v>
                </c:pt>
                <c:pt idx="2">
                  <c:v>0.23846153846153803</c:v>
                </c:pt>
                <c:pt idx="3">
                  <c:v>0.23846153846153803</c:v>
                </c:pt>
                <c:pt idx="4">
                  <c:v>0.22307692307692242</c:v>
                </c:pt>
                <c:pt idx="5">
                  <c:v>0.22307692307692242</c:v>
                </c:pt>
                <c:pt idx="6">
                  <c:v>0.19999999999999957</c:v>
                </c:pt>
                <c:pt idx="7">
                  <c:v>0.19999999999999957</c:v>
                </c:pt>
                <c:pt idx="8">
                  <c:v>0.19230769230769232</c:v>
                </c:pt>
                <c:pt idx="9">
                  <c:v>0.19230769230769232</c:v>
                </c:pt>
                <c:pt idx="10">
                  <c:v>0.22307692307692242</c:v>
                </c:pt>
                <c:pt idx="11">
                  <c:v>0.22307692307692242</c:v>
                </c:pt>
                <c:pt idx="12">
                  <c:v>0.32307692307692332</c:v>
                </c:pt>
                <c:pt idx="13">
                  <c:v>0.32307692307692332</c:v>
                </c:pt>
                <c:pt idx="14">
                  <c:v>0.43076923076923035</c:v>
                </c:pt>
                <c:pt idx="15">
                  <c:v>0.43076923076923035</c:v>
                </c:pt>
                <c:pt idx="16">
                  <c:v>0.52307692307692288</c:v>
                </c:pt>
                <c:pt idx="17">
                  <c:v>0.52307692307692288</c:v>
                </c:pt>
                <c:pt idx="18">
                  <c:v>0.60769230769230709</c:v>
                </c:pt>
                <c:pt idx="19">
                  <c:v>0.60769230769230709</c:v>
                </c:pt>
                <c:pt idx="20">
                  <c:v>0.66153846153846108</c:v>
                </c:pt>
                <c:pt idx="21">
                  <c:v>0.66153846153846108</c:v>
                </c:pt>
                <c:pt idx="22">
                  <c:v>0.70769230769230795</c:v>
                </c:pt>
                <c:pt idx="23">
                  <c:v>0.70769230769230795</c:v>
                </c:pt>
                <c:pt idx="24">
                  <c:v>0.74615384615384639</c:v>
                </c:pt>
                <c:pt idx="25">
                  <c:v>0.74615384615384639</c:v>
                </c:pt>
                <c:pt idx="26">
                  <c:v>0.78461538461538483</c:v>
                </c:pt>
                <c:pt idx="27">
                  <c:v>0.78461538461538483</c:v>
                </c:pt>
                <c:pt idx="28">
                  <c:v>0.81538461538461493</c:v>
                </c:pt>
                <c:pt idx="29">
                  <c:v>0.81538461538461493</c:v>
                </c:pt>
                <c:pt idx="30">
                  <c:v>0.83846153846153781</c:v>
                </c:pt>
                <c:pt idx="31">
                  <c:v>0.83846153846153781</c:v>
                </c:pt>
                <c:pt idx="32">
                  <c:v>0.86153846153846181</c:v>
                </c:pt>
                <c:pt idx="33">
                  <c:v>0.86153846153846181</c:v>
                </c:pt>
                <c:pt idx="34">
                  <c:v>0.88461538461538458</c:v>
                </c:pt>
                <c:pt idx="35">
                  <c:v>0.88461538461538458</c:v>
                </c:pt>
                <c:pt idx="36">
                  <c:v>0.90000000000000024</c:v>
                </c:pt>
                <c:pt idx="37">
                  <c:v>0.90000000000000024</c:v>
                </c:pt>
                <c:pt idx="38">
                  <c:v>0.90769230769230747</c:v>
                </c:pt>
                <c:pt idx="39">
                  <c:v>0.90769230769230747</c:v>
                </c:pt>
                <c:pt idx="40">
                  <c:v>0.92307692307692313</c:v>
                </c:pt>
                <c:pt idx="41">
                  <c:v>0.92307692307692313</c:v>
                </c:pt>
                <c:pt idx="42">
                  <c:v>0.92307692307692313</c:v>
                </c:pt>
                <c:pt idx="43">
                  <c:v>0.92307692307692313</c:v>
                </c:pt>
                <c:pt idx="44">
                  <c:v>0.93076923076923035</c:v>
                </c:pt>
                <c:pt idx="45">
                  <c:v>0.93076923076923035</c:v>
                </c:pt>
                <c:pt idx="46">
                  <c:v>0.9461538461538459</c:v>
                </c:pt>
                <c:pt idx="47">
                  <c:v>0.9461538461538459</c:v>
                </c:pt>
                <c:pt idx="48">
                  <c:v>0.96153846153846156</c:v>
                </c:pt>
                <c:pt idx="49">
                  <c:v>0.96153846153846156</c:v>
                </c:pt>
                <c:pt idx="50">
                  <c:v>0.96153846153846156</c:v>
                </c:pt>
                <c:pt idx="51">
                  <c:v>0.96153846153846156</c:v>
                </c:pt>
                <c:pt idx="52">
                  <c:v>0.96923076923076878</c:v>
                </c:pt>
                <c:pt idx="53">
                  <c:v>0.96923076923076878</c:v>
                </c:pt>
                <c:pt idx="54">
                  <c:v>0.97692307692307712</c:v>
                </c:pt>
                <c:pt idx="55">
                  <c:v>0.97692307692307712</c:v>
                </c:pt>
                <c:pt idx="56">
                  <c:v>0.99230769230769167</c:v>
                </c:pt>
                <c:pt idx="57">
                  <c:v>0.99230769230769167</c:v>
                </c:pt>
                <c:pt idx="58">
                  <c:v>0.99230769230769167</c:v>
                </c:pt>
                <c:pt idx="59">
                  <c:v>0.99230769230769167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0.99230769230769167</c:v>
                </c:pt>
                <c:pt idx="67">
                  <c:v>0.99230769230769167</c:v>
                </c:pt>
                <c:pt idx="68">
                  <c:v>0.96923076923076878</c:v>
                </c:pt>
                <c:pt idx="69">
                  <c:v>0.96923076923076878</c:v>
                </c:pt>
                <c:pt idx="70">
                  <c:v>0.95384615384615323</c:v>
                </c:pt>
                <c:pt idx="71">
                  <c:v>0.95384615384615323</c:v>
                </c:pt>
                <c:pt idx="72">
                  <c:v>0.93076923076923035</c:v>
                </c:pt>
                <c:pt idx="73">
                  <c:v>0.93076923076923035</c:v>
                </c:pt>
                <c:pt idx="74">
                  <c:v>0.90769230769230747</c:v>
                </c:pt>
                <c:pt idx="75">
                  <c:v>0.90769230769230747</c:v>
                </c:pt>
                <c:pt idx="76">
                  <c:v>0.87692307692307625</c:v>
                </c:pt>
                <c:pt idx="77">
                  <c:v>0.87692307692307625</c:v>
                </c:pt>
                <c:pt idx="78">
                  <c:v>0.86153846153846181</c:v>
                </c:pt>
                <c:pt idx="79">
                  <c:v>0.86153846153846181</c:v>
                </c:pt>
                <c:pt idx="80">
                  <c:v>0.83076923076923059</c:v>
                </c:pt>
                <c:pt idx="81">
                  <c:v>0.83076923076923059</c:v>
                </c:pt>
                <c:pt idx="82">
                  <c:v>0.79999999999999938</c:v>
                </c:pt>
                <c:pt idx="83">
                  <c:v>0.79999999999999938</c:v>
                </c:pt>
                <c:pt idx="84">
                  <c:v>0.77692307692307649</c:v>
                </c:pt>
                <c:pt idx="85">
                  <c:v>0.77692307692307649</c:v>
                </c:pt>
                <c:pt idx="86">
                  <c:v>0.73846153846153806</c:v>
                </c:pt>
                <c:pt idx="87">
                  <c:v>0.73846153846153806</c:v>
                </c:pt>
                <c:pt idx="88">
                  <c:v>0.71538461538461517</c:v>
                </c:pt>
                <c:pt idx="89">
                  <c:v>0.71538461538461517</c:v>
                </c:pt>
                <c:pt idx="90">
                  <c:v>0.69230769230769229</c:v>
                </c:pt>
                <c:pt idx="91">
                  <c:v>0.69230769230769229</c:v>
                </c:pt>
                <c:pt idx="92">
                  <c:v>0.66153846153846108</c:v>
                </c:pt>
                <c:pt idx="93">
                  <c:v>0.66153846153846108</c:v>
                </c:pt>
                <c:pt idx="94">
                  <c:v>0.63846153846153819</c:v>
                </c:pt>
                <c:pt idx="95">
                  <c:v>0.63846153846153819</c:v>
                </c:pt>
                <c:pt idx="96">
                  <c:v>0.60769230769230709</c:v>
                </c:pt>
                <c:pt idx="97">
                  <c:v>0.60769230769230709</c:v>
                </c:pt>
                <c:pt idx="98">
                  <c:v>0.5846153846153842</c:v>
                </c:pt>
                <c:pt idx="99">
                  <c:v>0.5846153846153842</c:v>
                </c:pt>
                <c:pt idx="100">
                  <c:v>0.56923076923076854</c:v>
                </c:pt>
                <c:pt idx="101">
                  <c:v>0.56923076923076854</c:v>
                </c:pt>
                <c:pt idx="102">
                  <c:v>0.53846153846153844</c:v>
                </c:pt>
                <c:pt idx="103">
                  <c:v>0.53846153846153844</c:v>
                </c:pt>
                <c:pt idx="104">
                  <c:v>0.51538461538461555</c:v>
                </c:pt>
                <c:pt idx="105">
                  <c:v>0.51538461538461555</c:v>
                </c:pt>
                <c:pt idx="106">
                  <c:v>0.5</c:v>
                </c:pt>
                <c:pt idx="107">
                  <c:v>0.5</c:v>
                </c:pt>
                <c:pt idx="108">
                  <c:v>0.46923076923076878</c:v>
                </c:pt>
                <c:pt idx="109">
                  <c:v>0.46923076923076878</c:v>
                </c:pt>
                <c:pt idx="110">
                  <c:v>0.45384615384615318</c:v>
                </c:pt>
                <c:pt idx="111">
                  <c:v>0.45384615384615318</c:v>
                </c:pt>
                <c:pt idx="112">
                  <c:v>0.42307692307692307</c:v>
                </c:pt>
                <c:pt idx="113">
                  <c:v>0.42307692307692307</c:v>
                </c:pt>
                <c:pt idx="114">
                  <c:v>0.40000000000000024</c:v>
                </c:pt>
                <c:pt idx="115">
                  <c:v>0.40000000000000024</c:v>
                </c:pt>
                <c:pt idx="116">
                  <c:v>0.37692307692307625</c:v>
                </c:pt>
                <c:pt idx="117">
                  <c:v>0.37692307692307625</c:v>
                </c:pt>
                <c:pt idx="118">
                  <c:v>0.36153846153846175</c:v>
                </c:pt>
                <c:pt idx="119">
                  <c:v>0.36153846153846175</c:v>
                </c:pt>
                <c:pt idx="120">
                  <c:v>0.33846153846153781</c:v>
                </c:pt>
                <c:pt idx="121">
                  <c:v>0.33846153846153781</c:v>
                </c:pt>
                <c:pt idx="122">
                  <c:v>0.31538461538461493</c:v>
                </c:pt>
                <c:pt idx="123">
                  <c:v>0.31538461538461493</c:v>
                </c:pt>
                <c:pt idx="124">
                  <c:v>0.2923076923076921</c:v>
                </c:pt>
                <c:pt idx="125">
                  <c:v>0.2923076923076921</c:v>
                </c:pt>
                <c:pt idx="126">
                  <c:v>0.26923076923076922</c:v>
                </c:pt>
                <c:pt idx="127">
                  <c:v>0.26923076923076922</c:v>
                </c:pt>
                <c:pt idx="128">
                  <c:v>0.24615384615384636</c:v>
                </c:pt>
                <c:pt idx="129">
                  <c:v>0.24615384615384636</c:v>
                </c:pt>
                <c:pt idx="130">
                  <c:v>0.23846153846153803</c:v>
                </c:pt>
                <c:pt idx="131">
                  <c:v>0.23846153846153803</c:v>
                </c:pt>
                <c:pt idx="132">
                  <c:v>0.21538461538461517</c:v>
                </c:pt>
                <c:pt idx="133">
                  <c:v>0.21538461538461517</c:v>
                </c:pt>
                <c:pt idx="134">
                  <c:v>0.19999999999999957</c:v>
                </c:pt>
                <c:pt idx="135">
                  <c:v>0.19999999999999957</c:v>
                </c:pt>
                <c:pt idx="136">
                  <c:v>0.18461538461538396</c:v>
                </c:pt>
                <c:pt idx="137">
                  <c:v>0.18461538461538396</c:v>
                </c:pt>
                <c:pt idx="138">
                  <c:v>0.16923076923076946</c:v>
                </c:pt>
                <c:pt idx="139">
                  <c:v>0.16923076923076946</c:v>
                </c:pt>
                <c:pt idx="140">
                  <c:v>0.16923076923076946</c:v>
                </c:pt>
                <c:pt idx="141">
                  <c:v>0.16923076923076946</c:v>
                </c:pt>
                <c:pt idx="142">
                  <c:v>0.15384615384615385</c:v>
                </c:pt>
                <c:pt idx="143">
                  <c:v>0.15384615384615385</c:v>
                </c:pt>
                <c:pt idx="144">
                  <c:v>0.13846153846153825</c:v>
                </c:pt>
                <c:pt idx="145">
                  <c:v>0.13846153846153825</c:v>
                </c:pt>
                <c:pt idx="146">
                  <c:v>0.12307692307692264</c:v>
                </c:pt>
                <c:pt idx="147">
                  <c:v>0.12307692307692264</c:v>
                </c:pt>
                <c:pt idx="148">
                  <c:v>0.10769230769230703</c:v>
                </c:pt>
                <c:pt idx="149">
                  <c:v>0.10769230769230703</c:v>
                </c:pt>
                <c:pt idx="150">
                  <c:v>9.9999999999999784E-2</c:v>
                </c:pt>
                <c:pt idx="151">
                  <c:v>9.9999999999999784E-2</c:v>
                </c:pt>
                <c:pt idx="152">
                  <c:v>9.2307692307692521E-2</c:v>
                </c:pt>
                <c:pt idx="153">
                  <c:v>9.2307692307692521E-2</c:v>
                </c:pt>
                <c:pt idx="154">
                  <c:v>8.4615384615384176E-2</c:v>
                </c:pt>
                <c:pt idx="155">
                  <c:v>8.4615384615384176E-2</c:v>
                </c:pt>
                <c:pt idx="156">
                  <c:v>6.9230769230768568E-2</c:v>
                </c:pt>
                <c:pt idx="157">
                  <c:v>6.9230769230768568E-2</c:v>
                </c:pt>
                <c:pt idx="158">
                  <c:v>5.3846153846154064E-2</c:v>
                </c:pt>
                <c:pt idx="159">
                  <c:v>5.3846153846154064E-2</c:v>
                </c:pt>
                <c:pt idx="160">
                  <c:v>3.8461538461538464E-2</c:v>
                </c:pt>
                <c:pt idx="161">
                  <c:v>3.8461538461538464E-2</c:v>
                </c:pt>
                <c:pt idx="162">
                  <c:v>3.0769230769230112E-2</c:v>
                </c:pt>
                <c:pt idx="163">
                  <c:v>3.0769230769230112E-2</c:v>
                </c:pt>
                <c:pt idx="164">
                  <c:v>1.5384615384615604E-2</c:v>
                </c:pt>
                <c:pt idx="165">
                  <c:v>1.5384615384615604E-2</c:v>
                </c:pt>
                <c:pt idx="166">
                  <c:v>1.5384615384615604E-2</c:v>
                </c:pt>
                <c:pt idx="167">
                  <c:v>1.5384615384615604E-2</c:v>
                </c:pt>
                <c:pt idx="168">
                  <c:v>0</c:v>
                </c:pt>
                <c:pt idx="1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7F-42F4-9B25-C11715A63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157136"/>
        <c:axId val="673161296"/>
      </c:lineChart>
      <c:catAx>
        <c:axId val="673157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61296"/>
        <c:crosses val="autoZero"/>
        <c:auto val="1"/>
        <c:lblAlgn val="ctr"/>
        <c:lblOffset val="100"/>
        <c:noMultiLvlLbl val="0"/>
      </c:catAx>
      <c:valAx>
        <c:axId val="67316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5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'blackbody 29May 1'!$G$1</c:f>
              <c:strCache>
                <c:ptCount val="1"/>
                <c:pt idx="0">
                  <c:v>cluster_3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'blackbody 29May 1'!$G$2:$G$172</c:f>
              <c:numCache>
                <c:formatCode>General</c:formatCode>
                <c:ptCount val="171"/>
                <c:pt idx="0">
                  <c:v>0</c:v>
                </c:pt>
                <c:pt idx="1">
                  <c:v>0</c:v>
                </c:pt>
                <c:pt idx="2">
                  <c:v>0.1910569105691057</c:v>
                </c:pt>
                <c:pt idx="3">
                  <c:v>4.2005420054200542E-2</c:v>
                </c:pt>
                <c:pt idx="4">
                  <c:v>0.26964769647696479</c:v>
                </c:pt>
                <c:pt idx="5">
                  <c:v>0.11517615176151762</c:v>
                </c:pt>
                <c:pt idx="6">
                  <c:v>0.31029810298102983</c:v>
                </c:pt>
                <c:pt idx="7">
                  <c:v>0.46612466124661245</c:v>
                </c:pt>
                <c:pt idx="8">
                  <c:v>0.64634146341463417</c:v>
                </c:pt>
                <c:pt idx="9">
                  <c:v>0.67615176151761514</c:v>
                </c:pt>
                <c:pt idx="10">
                  <c:v>0.60840108401084014</c:v>
                </c:pt>
                <c:pt idx="11">
                  <c:v>0.66802168021680219</c:v>
                </c:pt>
                <c:pt idx="12">
                  <c:v>0.63008130081300817</c:v>
                </c:pt>
                <c:pt idx="13">
                  <c:v>0.60162601626016265</c:v>
                </c:pt>
                <c:pt idx="14">
                  <c:v>0.18699186991869918</c:v>
                </c:pt>
                <c:pt idx="15">
                  <c:v>0.2032520325203252</c:v>
                </c:pt>
                <c:pt idx="16">
                  <c:v>0.31842818428184283</c:v>
                </c:pt>
                <c:pt idx="17">
                  <c:v>0.33062330623306235</c:v>
                </c:pt>
                <c:pt idx="18">
                  <c:v>0.491869918699187</c:v>
                </c:pt>
                <c:pt idx="19">
                  <c:v>0.69376693766937669</c:v>
                </c:pt>
                <c:pt idx="20">
                  <c:v>0.68970189701897022</c:v>
                </c:pt>
                <c:pt idx="21">
                  <c:v>0.82384823848238486</c:v>
                </c:pt>
                <c:pt idx="22">
                  <c:v>0.8807588075880759</c:v>
                </c:pt>
                <c:pt idx="23">
                  <c:v>0.92005420054200537</c:v>
                </c:pt>
                <c:pt idx="24">
                  <c:v>0.94444444444444442</c:v>
                </c:pt>
                <c:pt idx="25">
                  <c:v>0.91463414634146345</c:v>
                </c:pt>
                <c:pt idx="26">
                  <c:v>0.89837398373983735</c:v>
                </c:pt>
                <c:pt idx="27">
                  <c:v>0.89159891598915986</c:v>
                </c:pt>
                <c:pt idx="28">
                  <c:v>0.92140921409214094</c:v>
                </c:pt>
                <c:pt idx="29">
                  <c:v>0.9742547425474255</c:v>
                </c:pt>
                <c:pt idx="30">
                  <c:v>0.90785907859078596</c:v>
                </c:pt>
                <c:pt idx="31">
                  <c:v>0.86314363143631434</c:v>
                </c:pt>
                <c:pt idx="32">
                  <c:v>0.89159891598915986</c:v>
                </c:pt>
                <c:pt idx="33">
                  <c:v>0.92276422764227639</c:v>
                </c:pt>
                <c:pt idx="34">
                  <c:v>0.92276422764227639</c:v>
                </c:pt>
                <c:pt idx="35">
                  <c:v>0.86585365853658536</c:v>
                </c:pt>
                <c:pt idx="36">
                  <c:v>0.17073170731707318</c:v>
                </c:pt>
                <c:pt idx="37">
                  <c:v>0.52710027100271006</c:v>
                </c:pt>
                <c:pt idx="38">
                  <c:v>0.72764227642276424</c:v>
                </c:pt>
                <c:pt idx="39">
                  <c:v>0.80216802168021684</c:v>
                </c:pt>
                <c:pt idx="40">
                  <c:v>0.61246612466124661</c:v>
                </c:pt>
                <c:pt idx="41">
                  <c:v>0.91463414634146345</c:v>
                </c:pt>
                <c:pt idx="42">
                  <c:v>0.92682926829268297</c:v>
                </c:pt>
                <c:pt idx="43">
                  <c:v>0.92276422764227639</c:v>
                </c:pt>
                <c:pt idx="44">
                  <c:v>0.58265582655826553</c:v>
                </c:pt>
                <c:pt idx="45">
                  <c:v>0.91463414634146345</c:v>
                </c:pt>
                <c:pt idx="46">
                  <c:v>0.89972899728997291</c:v>
                </c:pt>
                <c:pt idx="47">
                  <c:v>0.98102981029810299</c:v>
                </c:pt>
                <c:pt idx="48">
                  <c:v>1</c:v>
                </c:pt>
                <c:pt idx="49">
                  <c:v>0.96341463414634143</c:v>
                </c:pt>
                <c:pt idx="50">
                  <c:v>0.89295392953929542</c:v>
                </c:pt>
                <c:pt idx="51">
                  <c:v>0.92411924119241196</c:v>
                </c:pt>
                <c:pt idx="52">
                  <c:v>0.91056910569105687</c:v>
                </c:pt>
                <c:pt idx="53">
                  <c:v>0.91192411924119243</c:v>
                </c:pt>
                <c:pt idx="54">
                  <c:v>0.99186991869918695</c:v>
                </c:pt>
                <c:pt idx="55">
                  <c:v>0.964769647696477</c:v>
                </c:pt>
                <c:pt idx="56">
                  <c:v>0.62195121951219512</c:v>
                </c:pt>
                <c:pt idx="57">
                  <c:v>0.45799457994579945</c:v>
                </c:pt>
                <c:pt idx="58">
                  <c:v>0.45528455284552843</c:v>
                </c:pt>
                <c:pt idx="59">
                  <c:v>0.44715447154471544</c:v>
                </c:pt>
                <c:pt idx="60">
                  <c:v>0.42953929539295393</c:v>
                </c:pt>
                <c:pt idx="61">
                  <c:v>0.68428184281842819</c:v>
                </c:pt>
                <c:pt idx="62">
                  <c:v>0.66666666666666663</c:v>
                </c:pt>
                <c:pt idx="63">
                  <c:v>0.87669376693766943</c:v>
                </c:pt>
                <c:pt idx="64">
                  <c:v>0.77642276422764223</c:v>
                </c:pt>
                <c:pt idx="65">
                  <c:v>0.82113821138211385</c:v>
                </c:pt>
                <c:pt idx="66">
                  <c:v>0.76016260162601623</c:v>
                </c:pt>
                <c:pt idx="67">
                  <c:v>0.78997289972899731</c:v>
                </c:pt>
                <c:pt idx="68">
                  <c:v>0.73170731707317072</c:v>
                </c:pt>
                <c:pt idx="69">
                  <c:v>0.71002710027100269</c:v>
                </c:pt>
                <c:pt idx="70">
                  <c:v>0.57181571815718157</c:v>
                </c:pt>
                <c:pt idx="71">
                  <c:v>0.62872628726287261</c:v>
                </c:pt>
                <c:pt idx="72">
                  <c:v>0.55284552845528456</c:v>
                </c:pt>
                <c:pt idx="73">
                  <c:v>0.61653116531165308</c:v>
                </c:pt>
                <c:pt idx="74">
                  <c:v>0.5840108401084011</c:v>
                </c:pt>
                <c:pt idx="75">
                  <c:v>0.52303523035230348</c:v>
                </c:pt>
                <c:pt idx="76">
                  <c:v>0.55420054200542002</c:v>
                </c:pt>
                <c:pt idx="77">
                  <c:v>0.55420054200542002</c:v>
                </c:pt>
                <c:pt idx="78">
                  <c:v>0.81029810298102978</c:v>
                </c:pt>
                <c:pt idx="79">
                  <c:v>0.52710027100271006</c:v>
                </c:pt>
                <c:pt idx="80">
                  <c:v>0.51761517615176156</c:v>
                </c:pt>
                <c:pt idx="81">
                  <c:v>0.51897018970189701</c:v>
                </c:pt>
                <c:pt idx="82">
                  <c:v>0.63008130081300817</c:v>
                </c:pt>
                <c:pt idx="83">
                  <c:v>0.68699186991869921</c:v>
                </c:pt>
                <c:pt idx="84">
                  <c:v>0.36720867208672087</c:v>
                </c:pt>
                <c:pt idx="85">
                  <c:v>0.26829268292682928</c:v>
                </c:pt>
                <c:pt idx="86">
                  <c:v>0.52168021680216803</c:v>
                </c:pt>
                <c:pt idx="87">
                  <c:v>0.21409214092140921</c:v>
                </c:pt>
                <c:pt idx="88">
                  <c:v>0.37127371273712739</c:v>
                </c:pt>
                <c:pt idx="89">
                  <c:v>0.56504065040650409</c:v>
                </c:pt>
                <c:pt idx="90">
                  <c:v>0.36720867208672087</c:v>
                </c:pt>
                <c:pt idx="91">
                  <c:v>0.30352303523035229</c:v>
                </c:pt>
                <c:pt idx="92">
                  <c:v>0.26422764227642276</c:v>
                </c:pt>
                <c:pt idx="93">
                  <c:v>0.29403794037940378</c:v>
                </c:pt>
                <c:pt idx="94">
                  <c:v>0.37804878048780488</c:v>
                </c:pt>
                <c:pt idx="95">
                  <c:v>0.19783197831978319</c:v>
                </c:pt>
                <c:pt idx="96">
                  <c:v>0.1951219512195122</c:v>
                </c:pt>
                <c:pt idx="97">
                  <c:v>0.21138211382113822</c:v>
                </c:pt>
                <c:pt idx="98">
                  <c:v>0.31029810298102983</c:v>
                </c:pt>
                <c:pt idx="99">
                  <c:v>0.17073170731707318</c:v>
                </c:pt>
                <c:pt idx="100">
                  <c:v>0.1910569105691057</c:v>
                </c:pt>
                <c:pt idx="101">
                  <c:v>0.18428184281842819</c:v>
                </c:pt>
                <c:pt idx="102">
                  <c:v>0.17344173441734417</c:v>
                </c:pt>
                <c:pt idx="103">
                  <c:v>0.16531165311653118</c:v>
                </c:pt>
                <c:pt idx="104">
                  <c:v>0.14634146341463414</c:v>
                </c:pt>
                <c:pt idx="105">
                  <c:v>0.15176151761517614</c:v>
                </c:pt>
                <c:pt idx="106">
                  <c:v>0.15853658536585366</c:v>
                </c:pt>
                <c:pt idx="107">
                  <c:v>0.21951219512195122</c:v>
                </c:pt>
                <c:pt idx="108">
                  <c:v>0.1951219512195122</c:v>
                </c:pt>
                <c:pt idx="109">
                  <c:v>0.26016260162601629</c:v>
                </c:pt>
                <c:pt idx="110">
                  <c:v>0.16666666666666666</c:v>
                </c:pt>
                <c:pt idx="111">
                  <c:v>0.16531165311653118</c:v>
                </c:pt>
                <c:pt idx="112">
                  <c:v>0.17615176151761516</c:v>
                </c:pt>
                <c:pt idx="113">
                  <c:v>0.17886178861788618</c:v>
                </c:pt>
                <c:pt idx="114">
                  <c:v>0.16531165311653118</c:v>
                </c:pt>
                <c:pt idx="115">
                  <c:v>0.17479674796747968</c:v>
                </c:pt>
                <c:pt idx="116">
                  <c:v>0.26151761517615174</c:v>
                </c:pt>
                <c:pt idx="117">
                  <c:v>0.14092140921409213</c:v>
                </c:pt>
                <c:pt idx="118">
                  <c:v>0.12330623306233063</c:v>
                </c:pt>
                <c:pt idx="119">
                  <c:v>0.17479674796747968</c:v>
                </c:pt>
                <c:pt idx="120">
                  <c:v>0.20054200542005421</c:v>
                </c:pt>
                <c:pt idx="121">
                  <c:v>0.16531165311653118</c:v>
                </c:pt>
                <c:pt idx="122">
                  <c:v>0.13550135501355012</c:v>
                </c:pt>
                <c:pt idx="123">
                  <c:v>0.14227642276422764</c:v>
                </c:pt>
                <c:pt idx="124">
                  <c:v>0.1111111111111111</c:v>
                </c:pt>
                <c:pt idx="125">
                  <c:v>0.13279132791327913</c:v>
                </c:pt>
                <c:pt idx="126">
                  <c:v>0.18834688346883469</c:v>
                </c:pt>
                <c:pt idx="127">
                  <c:v>0.13821138211382114</c:v>
                </c:pt>
                <c:pt idx="128">
                  <c:v>0.14092140921409213</c:v>
                </c:pt>
                <c:pt idx="129">
                  <c:v>0.14227642276422764</c:v>
                </c:pt>
                <c:pt idx="130">
                  <c:v>0.14905149051490515</c:v>
                </c:pt>
                <c:pt idx="131">
                  <c:v>0.1910569105691057</c:v>
                </c:pt>
                <c:pt idx="132">
                  <c:v>0.18834688346883469</c:v>
                </c:pt>
                <c:pt idx="133">
                  <c:v>0.1910569105691057</c:v>
                </c:pt>
                <c:pt idx="134">
                  <c:v>0.25880758807588078</c:v>
                </c:pt>
                <c:pt idx="135">
                  <c:v>0.16531165311653118</c:v>
                </c:pt>
                <c:pt idx="136">
                  <c:v>0.18428184281842819</c:v>
                </c:pt>
                <c:pt idx="137">
                  <c:v>0.25203252032520324</c:v>
                </c:pt>
                <c:pt idx="138">
                  <c:v>0.21409214092140921</c:v>
                </c:pt>
                <c:pt idx="139">
                  <c:v>0.23848238482384823</c:v>
                </c:pt>
                <c:pt idx="140">
                  <c:v>0.25067750677506773</c:v>
                </c:pt>
                <c:pt idx="141">
                  <c:v>0.25203252032520324</c:v>
                </c:pt>
                <c:pt idx="142">
                  <c:v>0.23441734417344173</c:v>
                </c:pt>
                <c:pt idx="143">
                  <c:v>0.26964769647696479</c:v>
                </c:pt>
                <c:pt idx="144">
                  <c:v>0.23577235772357724</c:v>
                </c:pt>
                <c:pt idx="145">
                  <c:v>0.24254742547425473</c:v>
                </c:pt>
                <c:pt idx="146">
                  <c:v>0.23577235772357724</c:v>
                </c:pt>
                <c:pt idx="147">
                  <c:v>0.26964769647696479</c:v>
                </c:pt>
                <c:pt idx="148">
                  <c:v>0.34417344173441733</c:v>
                </c:pt>
                <c:pt idx="149">
                  <c:v>0.35907859078590787</c:v>
                </c:pt>
                <c:pt idx="150">
                  <c:v>0.34823848238482386</c:v>
                </c:pt>
                <c:pt idx="151">
                  <c:v>0.30352303523035229</c:v>
                </c:pt>
                <c:pt idx="152">
                  <c:v>0.23848238482384823</c:v>
                </c:pt>
                <c:pt idx="153">
                  <c:v>0.22086720867208673</c:v>
                </c:pt>
                <c:pt idx="154">
                  <c:v>0.28319783197831977</c:v>
                </c:pt>
                <c:pt idx="155">
                  <c:v>0.29132791327913277</c:v>
                </c:pt>
                <c:pt idx="156">
                  <c:v>0.25067750677506773</c:v>
                </c:pt>
                <c:pt idx="157">
                  <c:v>0.21815718157181571</c:v>
                </c:pt>
                <c:pt idx="158">
                  <c:v>0.18292682926829268</c:v>
                </c:pt>
                <c:pt idx="159">
                  <c:v>0.21680216802168023</c:v>
                </c:pt>
                <c:pt idx="160">
                  <c:v>0.14905149051490515</c:v>
                </c:pt>
                <c:pt idx="161">
                  <c:v>0.11517615176151762</c:v>
                </c:pt>
                <c:pt idx="162">
                  <c:v>0.1016260162601626</c:v>
                </c:pt>
                <c:pt idx="163">
                  <c:v>0.1951219512195122</c:v>
                </c:pt>
                <c:pt idx="164">
                  <c:v>0.10840108401084012</c:v>
                </c:pt>
                <c:pt idx="165">
                  <c:v>0.15853658536585366</c:v>
                </c:pt>
                <c:pt idx="166">
                  <c:v>0.14634146341463414</c:v>
                </c:pt>
                <c:pt idx="167">
                  <c:v>0.27371273712737126</c:v>
                </c:pt>
                <c:pt idx="168">
                  <c:v>0.34552845528455284</c:v>
                </c:pt>
                <c:pt idx="169">
                  <c:v>0.26964769647696479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C9-4A8C-969A-9C54C33F3A6D}"/>
            </c:ext>
          </c:extLst>
        </c:ser>
        <c:ser>
          <c:idx val="0"/>
          <c:order val="1"/>
          <c:tx>
            <c:strRef>
              <c:f>'blackbody 29May 1'!$N$1</c:f>
              <c:strCache>
                <c:ptCount val="1"/>
                <c:pt idx="0">
                  <c:v>temperature_normalized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'blackbody 29May 1'!$N$2:$N$171</c:f>
              <c:numCache>
                <c:formatCode>General</c:formatCode>
                <c:ptCount val="170"/>
                <c:pt idx="0">
                  <c:v>0.26153846153846089</c:v>
                </c:pt>
                <c:pt idx="1">
                  <c:v>0.26153846153846089</c:v>
                </c:pt>
                <c:pt idx="2">
                  <c:v>0.23846153846153803</c:v>
                </c:pt>
                <c:pt idx="3">
                  <c:v>0.23846153846153803</c:v>
                </c:pt>
                <c:pt idx="4">
                  <c:v>0.22307692307692242</c:v>
                </c:pt>
                <c:pt idx="5">
                  <c:v>0.22307692307692242</c:v>
                </c:pt>
                <c:pt idx="6">
                  <c:v>0.19999999999999957</c:v>
                </c:pt>
                <c:pt idx="7">
                  <c:v>0.19999999999999957</c:v>
                </c:pt>
                <c:pt idx="8">
                  <c:v>0.19230769230769232</c:v>
                </c:pt>
                <c:pt idx="9">
                  <c:v>0.19230769230769232</c:v>
                </c:pt>
                <c:pt idx="10">
                  <c:v>0.22307692307692242</c:v>
                </c:pt>
                <c:pt idx="11">
                  <c:v>0.22307692307692242</c:v>
                </c:pt>
                <c:pt idx="12">
                  <c:v>0.32307692307692332</c:v>
                </c:pt>
                <c:pt idx="13">
                  <c:v>0.32307692307692332</c:v>
                </c:pt>
                <c:pt idx="14">
                  <c:v>0.43076923076923035</c:v>
                </c:pt>
                <c:pt idx="15">
                  <c:v>0.43076923076923035</c:v>
                </c:pt>
                <c:pt idx="16">
                  <c:v>0.52307692307692288</c:v>
                </c:pt>
                <c:pt idx="17">
                  <c:v>0.52307692307692288</c:v>
                </c:pt>
                <c:pt idx="18">
                  <c:v>0.60769230769230709</c:v>
                </c:pt>
                <c:pt idx="19">
                  <c:v>0.60769230769230709</c:v>
                </c:pt>
                <c:pt idx="20">
                  <c:v>0.66153846153846108</c:v>
                </c:pt>
                <c:pt idx="21">
                  <c:v>0.66153846153846108</c:v>
                </c:pt>
                <c:pt idx="22">
                  <c:v>0.70769230769230795</c:v>
                </c:pt>
                <c:pt idx="23">
                  <c:v>0.70769230769230795</c:v>
                </c:pt>
                <c:pt idx="24">
                  <c:v>0.74615384615384639</c:v>
                </c:pt>
                <c:pt idx="25">
                  <c:v>0.74615384615384639</c:v>
                </c:pt>
                <c:pt idx="26">
                  <c:v>0.78461538461538483</c:v>
                </c:pt>
                <c:pt idx="27">
                  <c:v>0.78461538461538483</c:v>
                </c:pt>
                <c:pt idx="28">
                  <c:v>0.81538461538461493</c:v>
                </c:pt>
                <c:pt idx="29">
                  <c:v>0.81538461538461493</c:v>
                </c:pt>
                <c:pt idx="30">
                  <c:v>0.83846153846153781</c:v>
                </c:pt>
                <c:pt idx="31">
                  <c:v>0.83846153846153781</c:v>
                </c:pt>
                <c:pt idx="32">
                  <c:v>0.86153846153846181</c:v>
                </c:pt>
                <c:pt idx="33">
                  <c:v>0.86153846153846181</c:v>
                </c:pt>
                <c:pt idx="34">
                  <c:v>0.88461538461538458</c:v>
                </c:pt>
                <c:pt idx="35">
                  <c:v>0.88461538461538458</c:v>
                </c:pt>
                <c:pt idx="36">
                  <c:v>0.90000000000000024</c:v>
                </c:pt>
                <c:pt idx="37">
                  <c:v>0.90000000000000024</c:v>
                </c:pt>
                <c:pt idx="38">
                  <c:v>0.90769230769230747</c:v>
                </c:pt>
                <c:pt idx="39">
                  <c:v>0.90769230769230747</c:v>
                </c:pt>
                <c:pt idx="40">
                  <c:v>0.92307692307692313</c:v>
                </c:pt>
                <c:pt idx="41">
                  <c:v>0.92307692307692313</c:v>
                </c:pt>
                <c:pt idx="42">
                  <c:v>0.92307692307692313</c:v>
                </c:pt>
                <c:pt idx="43">
                  <c:v>0.92307692307692313</c:v>
                </c:pt>
                <c:pt idx="44">
                  <c:v>0.93076923076923035</c:v>
                </c:pt>
                <c:pt idx="45">
                  <c:v>0.93076923076923035</c:v>
                </c:pt>
                <c:pt idx="46">
                  <c:v>0.9461538461538459</c:v>
                </c:pt>
                <c:pt idx="47">
                  <c:v>0.9461538461538459</c:v>
                </c:pt>
                <c:pt idx="48">
                  <c:v>0.96153846153846156</c:v>
                </c:pt>
                <c:pt idx="49">
                  <c:v>0.96153846153846156</c:v>
                </c:pt>
                <c:pt idx="50">
                  <c:v>0.96153846153846156</c:v>
                </c:pt>
                <c:pt idx="51">
                  <c:v>0.96153846153846156</c:v>
                </c:pt>
                <c:pt idx="52">
                  <c:v>0.96923076923076878</c:v>
                </c:pt>
                <c:pt idx="53">
                  <c:v>0.96923076923076878</c:v>
                </c:pt>
                <c:pt idx="54">
                  <c:v>0.97692307692307712</c:v>
                </c:pt>
                <c:pt idx="55">
                  <c:v>0.97692307692307712</c:v>
                </c:pt>
                <c:pt idx="56">
                  <c:v>0.99230769230769167</c:v>
                </c:pt>
                <c:pt idx="57">
                  <c:v>0.99230769230769167</c:v>
                </c:pt>
                <c:pt idx="58">
                  <c:v>0.99230769230769167</c:v>
                </c:pt>
                <c:pt idx="59">
                  <c:v>0.99230769230769167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0.99230769230769167</c:v>
                </c:pt>
                <c:pt idx="67">
                  <c:v>0.99230769230769167</c:v>
                </c:pt>
                <c:pt idx="68">
                  <c:v>0.96923076923076878</c:v>
                </c:pt>
                <c:pt idx="69">
                  <c:v>0.96923076923076878</c:v>
                </c:pt>
                <c:pt idx="70">
                  <c:v>0.95384615384615323</c:v>
                </c:pt>
                <c:pt idx="71">
                  <c:v>0.95384615384615323</c:v>
                </c:pt>
                <c:pt idx="72">
                  <c:v>0.93076923076923035</c:v>
                </c:pt>
                <c:pt idx="73">
                  <c:v>0.93076923076923035</c:v>
                </c:pt>
                <c:pt idx="74">
                  <c:v>0.90769230769230747</c:v>
                </c:pt>
                <c:pt idx="75">
                  <c:v>0.90769230769230747</c:v>
                </c:pt>
                <c:pt idx="76">
                  <c:v>0.87692307692307625</c:v>
                </c:pt>
                <c:pt idx="77">
                  <c:v>0.87692307692307625</c:v>
                </c:pt>
                <c:pt idx="78">
                  <c:v>0.86153846153846181</c:v>
                </c:pt>
                <c:pt idx="79">
                  <c:v>0.86153846153846181</c:v>
                </c:pt>
                <c:pt idx="80">
                  <c:v>0.83076923076923059</c:v>
                </c:pt>
                <c:pt idx="81">
                  <c:v>0.83076923076923059</c:v>
                </c:pt>
                <c:pt idx="82">
                  <c:v>0.79999999999999938</c:v>
                </c:pt>
                <c:pt idx="83">
                  <c:v>0.79999999999999938</c:v>
                </c:pt>
                <c:pt idx="84">
                  <c:v>0.77692307692307649</c:v>
                </c:pt>
                <c:pt idx="85">
                  <c:v>0.77692307692307649</c:v>
                </c:pt>
                <c:pt idx="86">
                  <c:v>0.73846153846153806</c:v>
                </c:pt>
                <c:pt idx="87">
                  <c:v>0.73846153846153806</c:v>
                </c:pt>
                <c:pt idx="88">
                  <c:v>0.71538461538461517</c:v>
                </c:pt>
                <c:pt idx="89">
                  <c:v>0.71538461538461517</c:v>
                </c:pt>
                <c:pt idx="90">
                  <c:v>0.69230769230769229</c:v>
                </c:pt>
                <c:pt idx="91">
                  <c:v>0.69230769230769229</c:v>
                </c:pt>
                <c:pt idx="92">
                  <c:v>0.66153846153846108</c:v>
                </c:pt>
                <c:pt idx="93">
                  <c:v>0.66153846153846108</c:v>
                </c:pt>
                <c:pt idx="94">
                  <c:v>0.63846153846153819</c:v>
                </c:pt>
                <c:pt idx="95">
                  <c:v>0.63846153846153819</c:v>
                </c:pt>
                <c:pt idx="96">
                  <c:v>0.60769230769230709</c:v>
                </c:pt>
                <c:pt idx="97">
                  <c:v>0.60769230769230709</c:v>
                </c:pt>
                <c:pt idx="98">
                  <c:v>0.5846153846153842</c:v>
                </c:pt>
                <c:pt idx="99">
                  <c:v>0.5846153846153842</c:v>
                </c:pt>
                <c:pt idx="100">
                  <c:v>0.56923076923076854</c:v>
                </c:pt>
                <c:pt idx="101">
                  <c:v>0.56923076923076854</c:v>
                </c:pt>
                <c:pt idx="102">
                  <c:v>0.53846153846153844</c:v>
                </c:pt>
                <c:pt idx="103">
                  <c:v>0.53846153846153844</c:v>
                </c:pt>
                <c:pt idx="104">
                  <c:v>0.51538461538461555</c:v>
                </c:pt>
                <c:pt idx="105">
                  <c:v>0.51538461538461555</c:v>
                </c:pt>
                <c:pt idx="106">
                  <c:v>0.5</c:v>
                </c:pt>
                <c:pt idx="107">
                  <c:v>0.5</c:v>
                </c:pt>
                <c:pt idx="108">
                  <c:v>0.46923076923076878</c:v>
                </c:pt>
                <c:pt idx="109">
                  <c:v>0.46923076923076878</c:v>
                </c:pt>
                <c:pt idx="110">
                  <c:v>0.45384615384615318</c:v>
                </c:pt>
                <c:pt idx="111">
                  <c:v>0.45384615384615318</c:v>
                </c:pt>
                <c:pt idx="112">
                  <c:v>0.42307692307692307</c:v>
                </c:pt>
                <c:pt idx="113">
                  <c:v>0.42307692307692307</c:v>
                </c:pt>
                <c:pt idx="114">
                  <c:v>0.40000000000000024</c:v>
                </c:pt>
                <c:pt idx="115">
                  <c:v>0.40000000000000024</c:v>
                </c:pt>
                <c:pt idx="116">
                  <c:v>0.37692307692307625</c:v>
                </c:pt>
                <c:pt idx="117">
                  <c:v>0.37692307692307625</c:v>
                </c:pt>
                <c:pt idx="118">
                  <c:v>0.36153846153846175</c:v>
                </c:pt>
                <c:pt idx="119">
                  <c:v>0.36153846153846175</c:v>
                </c:pt>
                <c:pt idx="120">
                  <c:v>0.33846153846153781</c:v>
                </c:pt>
                <c:pt idx="121">
                  <c:v>0.33846153846153781</c:v>
                </c:pt>
                <c:pt idx="122">
                  <c:v>0.31538461538461493</c:v>
                </c:pt>
                <c:pt idx="123">
                  <c:v>0.31538461538461493</c:v>
                </c:pt>
                <c:pt idx="124">
                  <c:v>0.2923076923076921</c:v>
                </c:pt>
                <c:pt idx="125">
                  <c:v>0.2923076923076921</c:v>
                </c:pt>
                <c:pt idx="126">
                  <c:v>0.26923076923076922</c:v>
                </c:pt>
                <c:pt idx="127">
                  <c:v>0.26923076923076922</c:v>
                </c:pt>
                <c:pt idx="128">
                  <c:v>0.24615384615384636</c:v>
                </c:pt>
                <c:pt idx="129">
                  <c:v>0.24615384615384636</c:v>
                </c:pt>
                <c:pt idx="130">
                  <c:v>0.23846153846153803</c:v>
                </c:pt>
                <c:pt idx="131">
                  <c:v>0.23846153846153803</c:v>
                </c:pt>
                <c:pt idx="132">
                  <c:v>0.21538461538461517</c:v>
                </c:pt>
                <c:pt idx="133">
                  <c:v>0.21538461538461517</c:v>
                </c:pt>
                <c:pt idx="134">
                  <c:v>0.19999999999999957</c:v>
                </c:pt>
                <c:pt idx="135">
                  <c:v>0.19999999999999957</c:v>
                </c:pt>
                <c:pt idx="136">
                  <c:v>0.18461538461538396</c:v>
                </c:pt>
                <c:pt idx="137">
                  <c:v>0.18461538461538396</c:v>
                </c:pt>
                <c:pt idx="138">
                  <c:v>0.16923076923076946</c:v>
                </c:pt>
                <c:pt idx="139">
                  <c:v>0.16923076923076946</c:v>
                </c:pt>
                <c:pt idx="140">
                  <c:v>0.16923076923076946</c:v>
                </c:pt>
                <c:pt idx="141">
                  <c:v>0.16923076923076946</c:v>
                </c:pt>
                <c:pt idx="142">
                  <c:v>0.15384615384615385</c:v>
                </c:pt>
                <c:pt idx="143">
                  <c:v>0.15384615384615385</c:v>
                </c:pt>
                <c:pt idx="144">
                  <c:v>0.13846153846153825</c:v>
                </c:pt>
                <c:pt idx="145">
                  <c:v>0.13846153846153825</c:v>
                </c:pt>
                <c:pt idx="146">
                  <c:v>0.12307692307692264</c:v>
                </c:pt>
                <c:pt idx="147">
                  <c:v>0.12307692307692264</c:v>
                </c:pt>
                <c:pt idx="148">
                  <c:v>0.10769230769230703</c:v>
                </c:pt>
                <c:pt idx="149">
                  <c:v>0.10769230769230703</c:v>
                </c:pt>
                <c:pt idx="150">
                  <c:v>9.9999999999999784E-2</c:v>
                </c:pt>
                <c:pt idx="151">
                  <c:v>9.9999999999999784E-2</c:v>
                </c:pt>
                <c:pt idx="152">
                  <c:v>9.2307692307692521E-2</c:v>
                </c:pt>
                <c:pt idx="153">
                  <c:v>9.2307692307692521E-2</c:v>
                </c:pt>
                <c:pt idx="154">
                  <c:v>8.4615384615384176E-2</c:v>
                </c:pt>
                <c:pt idx="155">
                  <c:v>8.4615384615384176E-2</c:v>
                </c:pt>
                <c:pt idx="156">
                  <c:v>6.9230769230768568E-2</c:v>
                </c:pt>
                <c:pt idx="157">
                  <c:v>6.9230769230768568E-2</c:v>
                </c:pt>
                <c:pt idx="158">
                  <c:v>5.3846153846154064E-2</c:v>
                </c:pt>
                <c:pt idx="159">
                  <c:v>5.3846153846154064E-2</c:v>
                </c:pt>
                <c:pt idx="160">
                  <c:v>3.8461538461538464E-2</c:v>
                </c:pt>
                <c:pt idx="161">
                  <c:v>3.8461538461538464E-2</c:v>
                </c:pt>
                <c:pt idx="162">
                  <c:v>3.0769230769230112E-2</c:v>
                </c:pt>
                <c:pt idx="163">
                  <c:v>3.0769230769230112E-2</c:v>
                </c:pt>
                <c:pt idx="164">
                  <c:v>1.5384615384615604E-2</c:v>
                </c:pt>
                <c:pt idx="165">
                  <c:v>1.5384615384615604E-2</c:v>
                </c:pt>
                <c:pt idx="166">
                  <c:v>1.5384615384615604E-2</c:v>
                </c:pt>
                <c:pt idx="167">
                  <c:v>1.5384615384615604E-2</c:v>
                </c:pt>
                <c:pt idx="168">
                  <c:v>0</c:v>
                </c:pt>
                <c:pt idx="1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C9-4A8C-969A-9C54C33F3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157136"/>
        <c:axId val="673161296"/>
      </c:lineChart>
      <c:catAx>
        <c:axId val="673157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61296"/>
        <c:crosses val="autoZero"/>
        <c:auto val="1"/>
        <c:lblAlgn val="ctr"/>
        <c:lblOffset val="100"/>
        <c:noMultiLvlLbl val="0"/>
      </c:catAx>
      <c:valAx>
        <c:axId val="67316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5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Coords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'blackbody 29May 2'!$B$1</c:f>
              <c:strCache>
                <c:ptCount val="1"/>
                <c:pt idx="0">
                  <c:v> leftPoint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'blackbody 29May 2'!$B$2:$B$86</c:f>
              <c:numCache>
                <c:formatCode>General</c:formatCode>
                <c:ptCount val="85"/>
                <c:pt idx="0">
                  <c:v>0.21252441</c:v>
                </c:pt>
                <c:pt idx="1">
                  <c:v>0.21252441</c:v>
                </c:pt>
                <c:pt idx="2">
                  <c:v>0.21252441</c:v>
                </c:pt>
                <c:pt idx="3">
                  <c:v>0.21264648</c:v>
                </c:pt>
                <c:pt idx="4">
                  <c:v>0.21252441</c:v>
                </c:pt>
                <c:pt idx="5">
                  <c:v>0.21240234</c:v>
                </c:pt>
                <c:pt idx="6">
                  <c:v>0.21289062</c:v>
                </c:pt>
                <c:pt idx="7">
                  <c:v>0.21289062</c:v>
                </c:pt>
                <c:pt idx="8">
                  <c:v>0.21276855</c:v>
                </c:pt>
                <c:pt idx="9">
                  <c:v>0.21252441</c:v>
                </c:pt>
                <c:pt idx="10">
                  <c:v>0.21228026999999999</c:v>
                </c:pt>
                <c:pt idx="11">
                  <c:v>0.21240234</c:v>
                </c:pt>
                <c:pt idx="12">
                  <c:v>0.21252441</c:v>
                </c:pt>
                <c:pt idx="13">
                  <c:v>0.21240234</c:v>
                </c:pt>
                <c:pt idx="14">
                  <c:v>0.21276855</c:v>
                </c:pt>
                <c:pt idx="15">
                  <c:v>0.2130127</c:v>
                </c:pt>
                <c:pt idx="16">
                  <c:v>0.21264648</c:v>
                </c:pt>
                <c:pt idx="17">
                  <c:v>0.2130127</c:v>
                </c:pt>
                <c:pt idx="18">
                  <c:v>0.2130127</c:v>
                </c:pt>
                <c:pt idx="19">
                  <c:v>0.21289062</c:v>
                </c:pt>
                <c:pt idx="20">
                  <c:v>0.21276855</c:v>
                </c:pt>
                <c:pt idx="21">
                  <c:v>0.21289062</c:v>
                </c:pt>
                <c:pt idx="22">
                  <c:v>0.21276855</c:v>
                </c:pt>
                <c:pt idx="23">
                  <c:v>0.21289062</c:v>
                </c:pt>
                <c:pt idx="24">
                  <c:v>0.21276855</c:v>
                </c:pt>
                <c:pt idx="25">
                  <c:v>0.21276855</c:v>
                </c:pt>
                <c:pt idx="26">
                  <c:v>0.21276855</c:v>
                </c:pt>
                <c:pt idx="27">
                  <c:v>0.21289062</c:v>
                </c:pt>
                <c:pt idx="28">
                  <c:v>0.21276855</c:v>
                </c:pt>
                <c:pt idx="29">
                  <c:v>0.21276855</c:v>
                </c:pt>
                <c:pt idx="30">
                  <c:v>0.21276855</c:v>
                </c:pt>
                <c:pt idx="31">
                  <c:v>0.21276855</c:v>
                </c:pt>
                <c:pt idx="32">
                  <c:v>0.21276855</c:v>
                </c:pt>
                <c:pt idx="33">
                  <c:v>0.21276855</c:v>
                </c:pt>
                <c:pt idx="34">
                  <c:v>0.21276855</c:v>
                </c:pt>
                <c:pt idx="35">
                  <c:v>0.21276855</c:v>
                </c:pt>
                <c:pt idx="36">
                  <c:v>0.21276855</c:v>
                </c:pt>
                <c:pt idx="37">
                  <c:v>0.21276855</c:v>
                </c:pt>
                <c:pt idx="38">
                  <c:v>0.21276855</c:v>
                </c:pt>
                <c:pt idx="39">
                  <c:v>0.21276855</c:v>
                </c:pt>
                <c:pt idx="40">
                  <c:v>0.21276855</c:v>
                </c:pt>
                <c:pt idx="41">
                  <c:v>0.21276855</c:v>
                </c:pt>
                <c:pt idx="42">
                  <c:v>0.21276855</c:v>
                </c:pt>
                <c:pt idx="43">
                  <c:v>0.21276855</c:v>
                </c:pt>
                <c:pt idx="44">
                  <c:v>0.21276855</c:v>
                </c:pt>
                <c:pt idx="45">
                  <c:v>0.21276855</c:v>
                </c:pt>
                <c:pt idx="46">
                  <c:v>0.21276855</c:v>
                </c:pt>
                <c:pt idx="47">
                  <c:v>0.21276855</c:v>
                </c:pt>
                <c:pt idx="48">
                  <c:v>0.21276855</c:v>
                </c:pt>
                <c:pt idx="49">
                  <c:v>0.21276855</c:v>
                </c:pt>
                <c:pt idx="50">
                  <c:v>0.21276855</c:v>
                </c:pt>
                <c:pt idx="51">
                  <c:v>0.21276855</c:v>
                </c:pt>
                <c:pt idx="52">
                  <c:v>0.21276855</c:v>
                </c:pt>
                <c:pt idx="53">
                  <c:v>0.21276855</c:v>
                </c:pt>
                <c:pt idx="54">
                  <c:v>0.21276855</c:v>
                </c:pt>
                <c:pt idx="55">
                  <c:v>0.21276855</c:v>
                </c:pt>
                <c:pt idx="56">
                  <c:v>0.21276855</c:v>
                </c:pt>
                <c:pt idx="57">
                  <c:v>0.21276855</c:v>
                </c:pt>
                <c:pt idx="58">
                  <c:v>0.21276855</c:v>
                </c:pt>
                <c:pt idx="59">
                  <c:v>0.21276855</c:v>
                </c:pt>
                <c:pt idx="60">
                  <c:v>0.21276855</c:v>
                </c:pt>
                <c:pt idx="61">
                  <c:v>0.21276855</c:v>
                </c:pt>
                <c:pt idx="62">
                  <c:v>0.21276855</c:v>
                </c:pt>
                <c:pt idx="63">
                  <c:v>0.21276855</c:v>
                </c:pt>
                <c:pt idx="64">
                  <c:v>0.21264648</c:v>
                </c:pt>
                <c:pt idx="65">
                  <c:v>0.21276855</c:v>
                </c:pt>
                <c:pt idx="66">
                  <c:v>0.21276855</c:v>
                </c:pt>
                <c:pt idx="67">
                  <c:v>0.21276855</c:v>
                </c:pt>
                <c:pt idx="68">
                  <c:v>0.21276855</c:v>
                </c:pt>
                <c:pt idx="69">
                  <c:v>0.21276855</c:v>
                </c:pt>
                <c:pt idx="70">
                  <c:v>0.21276855</c:v>
                </c:pt>
                <c:pt idx="71">
                  <c:v>0.21276855</c:v>
                </c:pt>
                <c:pt idx="72">
                  <c:v>0.21276855</c:v>
                </c:pt>
                <c:pt idx="73">
                  <c:v>0.21276855</c:v>
                </c:pt>
                <c:pt idx="74">
                  <c:v>0.21276855</c:v>
                </c:pt>
                <c:pt idx="75">
                  <c:v>0.21276855</c:v>
                </c:pt>
                <c:pt idx="76">
                  <c:v>0.21276855</c:v>
                </c:pt>
                <c:pt idx="77">
                  <c:v>0.21276855</c:v>
                </c:pt>
                <c:pt idx="78">
                  <c:v>0.21276855</c:v>
                </c:pt>
                <c:pt idx="79">
                  <c:v>0.21276855</c:v>
                </c:pt>
                <c:pt idx="80">
                  <c:v>0.21276855</c:v>
                </c:pt>
                <c:pt idx="81">
                  <c:v>0.21276855</c:v>
                </c:pt>
                <c:pt idx="82">
                  <c:v>0.21276855</c:v>
                </c:pt>
                <c:pt idx="83">
                  <c:v>0.21276855</c:v>
                </c:pt>
                <c:pt idx="84">
                  <c:v>0.21276855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32-4881-8C93-4F89C8859A8F}"/>
            </c:ext>
          </c:extLst>
        </c:ser>
        <c:ser>
          <c:idx val="0"/>
          <c:order val="1"/>
          <c:tx>
            <c:strRef>
              <c:f>'blackbody 29May 2'!$D$1</c:f>
              <c:strCache>
                <c:ptCount val="1"/>
                <c:pt idx="0">
                  <c:v> rightPoint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'blackbody 29May 2'!$D$2:$D$86</c:f>
              <c:numCache>
                <c:formatCode>General</c:formatCode>
                <c:ptCount val="85"/>
                <c:pt idx="0">
                  <c:v>0.21447753999999999</c:v>
                </c:pt>
                <c:pt idx="1">
                  <c:v>0.21447753999999999</c:v>
                </c:pt>
                <c:pt idx="2">
                  <c:v>0.21435546999999999</c:v>
                </c:pt>
                <c:pt idx="3">
                  <c:v>0.21435546999999999</c:v>
                </c:pt>
                <c:pt idx="4">
                  <c:v>0.21435546999999999</c:v>
                </c:pt>
                <c:pt idx="5">
                  <c:v>0.21447753999999999</c:v>
                </c:pt>
                <c:pt idx="6">
                  <c:v>0.21386719000000001</c:v>
                </c:pt>
                <c:pt idx="7">
                  <c:v>0.21386719000000001</c:v>
                </c:pt>
                <c:pt idx="8">
                  <c:v>0.21386719000000001</c:v>
                </c:pt>
                <c:pt idx="9">
                  <c:v>0.21423339999999999</c:v>
                </c:pt>
                <c:pt idx="10">
                  <c:v>0.21411132999999999</c:v>
                </c:pt>
                <c:pt idx="11">
                  <c:v>0.21411132999999999</c:v>
                </c:pt>
                <c:pt idx="12">
                  <c:v>0.21411132999999999</c:v>
                </c:pt>
                <c:pt idx="13">
                  <c:v>0.21423339999999999</c:v>
                </c:pt>
                <c:pt idx="14">
                  <c:v>0.21435546999999999</c:v>
                </c:pt>
                <c:pt idx="15">
                  <c:v>0.21435546999999999</c:v>
                </c:pt>
                <c:pt idx="16">
                  <c:v>0.21435546999999999</c:v>
                </c:pt>
                <c:pt idx="17">
                  <c:v>0.21435546999999999</c:v>
                </c:pt>
                <c:pt idx="18">
                  <c:v>0.21435546999999999</c:v>
                </c:pt>
                <c:pt idx="19">
                  <c:v>0.21447753999999999</c:v>
                </c:pt>
                <c:pt idx="20">
                  <c:v>0.21447753999999999</c:v>
                </c:pt>
                <c:pt idx="21">
                  <c:v>0.21447753999999999</c:v>
                </c:pt>
                <c:pt idx="22">
                  <c:v>0.21435546999999999</c:v>
                </c:pt>
                <c:pt idx="23">
                  <c:v>0.21435546999999999</c:v>
                </c:pt>
                <c:pt idx="24">
                  <c:v>0.21435546999999999</c:v>
                </c:pt>
                <c:pt idx="25">
                  <c:v>0.21423339999999999</c:v>
                </c:pt>
                <c:pt idx="26">
                  <c:v>0.21423339999999999</c:v>
                </c:pt>
                <c:pt idx="27">
                  <c:v>0.21411132999999999</c:v>
                </c:pt>
                <c:pt idx="28">
                  <c:v>0.21423339999999999</c:v>
                </c:pt>
                <c:pt idx="29">
                  <c:v>0.21423339999999999</c:v>
                </c:pt>
                <c:pt idx="30">
                  <c:v>0.21411132999999999</c:v>
                </c:pt>
                <c:pt idx="31">
                  <c:v>0.21411132999999999</c:v>
                </c:pt>
                <c:pt idx="32">
                  <c:v>0.21411132999999999</c:v>
                </c:pt>
                <c:pt idx="33">
                  <c:v>0.21411132999999999</c:v>
                </c:pt>
                <c:pt idx="34">
                  <c:v>0.21411132999999999</c:v>
                </c:pt>
                <c:pt idx="35">
                  <c:v>0.21411132999999999</c:v>
                </c:pt>
                <c:pt idx="36">
                  <c:v>0.21411132999999999</c:v>
                </c:pt>
                <c:pt idx="37">
                  <c:v>0.21411132999999999</c:v>
                </c:pt>
                <c:pt idx="38">
                  <c:v>0.21411132999999999</c:v>
                </c:pt>
                <c:pt idx="39">
                  <c:v>0.21411132999999999</c:v>
                </c:pt>
                <c:pt idx="40">
                  <c:v>0.21423339999999999</c:v>
                </c:pt>
                <c:pt idx="41">
                  <c:v>0.21423339999999999</c:v>
                </c:pt>
                <c:pt idx="42">
                  <c:v>0.21411132999999999</c:v>
                </c:pt>
                <c:pt idx="43">
                  <c:v>0.21411132999999999</c:v>
                </c:pt>
                <c:pt idx="44">
                  <c:v>0.21411132999999999</c:v>
                </c:pt>
                <c:pt idx="45">
                  <c:v>0.21423339999999999</c:v>
                </c:pt>
                <c:pt idx="46">
                  <c:v>0.21423339999999999</c:v>
                </c:pt>
                <c:pt idx="47">
                  <c:v>0.21411132999999999</c:v>
                </c:pt>
                <c:pt idx="48">
                  <c:v>0.21423339999999999</c:v>
                </c:pt>
                <c:pt idx="49">
                  <c:v>0.21411132999999999</c:v>
                </c:pt>
                <c:pt idx="50">
                  <c:v>0.21411132999999999</c:v>
                </c:pt>
                <c:pt idx="51">
                  <c:v>0.21423339999999999</c:v>
                </c:pt>
                <c:pt idx="52">
                  <c:v>0.21423339999999999</c:v>
                </c:pt>
                <c:pt idx="53">
                  <c:v>0.21423339999999999</c:v>
                </c:pt>
                <c:pt idx="54">
                  <c:v>0.21423339999999999</c:v>
                </c:pt>
                <c:pt idx="55">
                  <c:v>0.21423339999999999</c:v>
                </c:pt>
                <c:pt idx="56">
                  <c:v>0.21423339999999999</c:v>
                </c:pt>
                <c:pt idx="57">
                  <c:v>0.21423339999999999</c:v>
                </c:pt>
                <c:pt idx="58">
                  <c:v>0.21423339999999999</c:v>
                </c:pt>
                <c:pt idx="59">
                  <c:v>0.21423339999999999</c:v>
                </c:pt>
                <c:pt idx="60">
                  <c:v>0.21435546999999999</c:v>
                </c:pt>
                <c:pt idx="61">
                  <c:v>0.21423339999999999</c:v>
                </c:pt>
                <c:pt idx="62">
                  <c:v>0.21423339999999999</c:v>
                </c:pt>
                <c:pt idx="63">
                  <c:v>0.21435546999999999</c:v>
                </c:pt>
                <c:pt idx="64">
                  <c:v>0.21435546999999999</c:v>
                </c:pt>
                <c:pt idx="65">
                  <c:v>0.21423339999999999</c:v>
                </c:pt>
                <c:pt idx="66">
                  <c:v>0.21423339999999999</c:v>
                </c:pt>
                <c:pt idx="67">
                  <c:v>0.21423339999999999</c:v>
                </c:pt>
                <c:pt idx="68">
                  <c:v>0.21423339999999999</c:v>
                </c:pt>
                <c:pt idx="69">
                  <c:v>0.21435546999999999</c:v>
                </c:pt>
                <c:pt idx="70">
                  <c:v>0.21435546999999999</c:v>
                </c:pt>
                <c:pt idx="71">
                  <c:v>0.21435546999999999</c:v>
                </c:pt>
                <c:pt idx="72">
                  <c:v>0.21435546999999999</c:v>
                </c:pt>
                <c:pt idx="73">
                  <c:v>0.21435546999999999</c:v>
                </c:pt>
                <c:pt idx="74">
                  <c:v>0.21435546999999999</c:v>
                </c:pt>
                <c:pt idx="75">
                  <c:v>0.21435546999999999</c:v>
                </c:pt>
                <c:pt idx="76">
                  <c:v>0.21435546999999999</c:v>
                </c:pt>
                <c:pt idx="77">
                  <c:v>0.21435546999999999</c:v>
                </c:pt>
                <c:pt idx="78">
                  <c:v>0.21435546999999999</c:v>
                </c:pt>
                <c:pt idx="79">
                  <c:v>0.21435546999999999</c:v>
                </c:pt>
                <c:pt idx="80">
                  <c:v>0.21435546999999999</c:v>
                </c:pt>
                <c:pt idx="81">
                  <c:v>0.21435546999999999</c:v>
                </c:pt>
                <c:pt idx="82">
                  <c:v>0.21435546999999999</c:v>
                </c:pt>
                <c:pt idx="83">
                  <c:v>0.21435546999999999</c:v>
                </c:pt>
                <c:pt idx="84">
                  <c:v>0.21435546999999999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32-4881-8C93-4F89C8859A8F}"/>
            </c:ext>
          </c:extLst>
        </c:ser>
        <c:ser>
          <c:idx val="2"/>
          <c:order val="2"/>
          <c:tx>
            <c:strRef>
              <c:f>'blackbody 29May 2'!$F$1</c:f>
              <c:strCache>
                <c:ptCount val="1"/>
                <c:pt idx="0">
                  <c:v> bottomPoint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'blackbody 29May 2'!$F$2:$F$86</c:f>
              <c:numCache>
                <c:formatCode>General</c:formatCode>
                <c:ptCount val="85"/>
                <c:pt idx="0">
                  <c:v>0.17541503999999999</c:v>
                </c:pt>
                <c:pt idx="1">
                  <c:v>5.73828125</c:v>
                </c:pt>
                <c:pt idx="2">
                  <c:v>6.17578125</c:v>
                </c:pt>
                <c:pt idx="3">
                  <c:v>6.10546875</c:v>
                </c:pt>
                <c:pt idx="4">
                  <c:v>5.6953125</c:v>
                </c:pt>
                <c:pt idx="5">
                  <c:v>6.01953125</c:v>
                </c:pt>
                <c:pt idx="6">
                  <c:v>4.29296875</c:v>
                </c:pt>
                <c:pt idx="7">
                  <c:v>5.11328125</c:v>
                </c:pt>
                <c:pt idx="8">
                  <c:v>5.328125</c:v>
                </c:pt>
                <c:pt idx="9">
                  <c:v>5.45703125</c:v>
                </c:pt>
                <c:pt idx="10">
                  <c:v>4.890625</c:v>
                </c:pt>
                <c:pt idx="11">
                  <c:v>6.2890625</c:v>
                </c:pt>
                <c:pt idx="12">
                  <c:v>5.44140625</c:v>
                </c:pt>
                <c:pt idx="13">
                  <c:v>5.890625</c:v>
                </c:pt>
                <c:pt idx="14">
                  <c:v>5.66015625</c:v>
                </c:pt>
                <c:pt idx="15">
                  <c:v>5.4765625</c:v>
                </c:pt>
                <c:pt idx="16">
                  <c:v>6.4921875</c:v>
                </c:pt>
                <c:pt idx="17">
                  <c:v>6.4140625</c:v>
                </c:pt>
                <c:pt idx="18">
                  <c:v>6.39453125</c:v>
                </c:pt>
                <c:pt idx="19">
                  <c:v>6.328125</c:v>
                </c:pt>
                <c:pt idx="20">
                  <c:v>6.35546875</c:v>
                </c:pt>
                <c:pt idx="21">
                  <c:v>5.96484375</c:v>
                </c:pt>
                <c:pt idx="22">
                  <c:v>6.34765625</c:v>
                </c:pt>
                <c:pt idx="23">
                  <c:v>6.0234375</c:v>
                </c:pt>
                <c:pt idx="24">
                  <c:v>6.38671875</c:v>
                </c:pt>
                <c:pt idx="25">
                  <c:v>6.28125</c:v>
                </c:pt>
                <c:pt idx="26">
                  <c:v>6.28515625</c:v>
                </c:pt>
                <c:pt idx="27">
                  <c:v>6.23046875</c:v>
                </c:pt>
                <c:pt idx="28">
                  <c:v>6.1015625</c:v>
                </c:pt>
                <c:pt idx="29">
                  <c:v>6.453125</c:v>
                </c:pt>
                <c:pt idx="30">
                  <c:v>6.50390625</c:v>
                </c:pt>
                <c:pt idx="31">
                  <c:v>6.38671875</c:v>
                </c:pt>
                <c:pt idx="32">
                  <c:v>6.53125</c:v>
                </c:pt>
                <c:pt idx="33">
                  <c:v>6.37109375</c:v>
                </c:pt>
                <c:pt idx="34">
                  <c:v>6.484375</c:v>
                </c:pt>
                <c:pt idx="35">
                  <c:v>6.27734375</c:v>
                </c:pt>
                <c:pt idx="36">
                  <c:v>6.30859375</c:v>
                </c:pt>
                <c:pt idx="37">
                  <c:v>6.640625</c:v>
                </c:pt>
                <c:pt idx="38">
                  <c:v>6.37109375</c:v>
                </c:pt>
                <c:pt idx="39">
                  <c:v>6.5234375</c:v>
                </c:pt>
                <c:pt idx="40">
                  <c:v>6.36328125</c:v>
                </c:pt>
                <c:pt idx="41">
                  <c:v>6.46484375</c:v>
                </c:pt>
                <c:pt idx="42">
                  <c:v>6.40625</c:v>
                </c:pt>
                <c:pt idx="43">
                  <c:v>6.46484375</c:v>
                </c:pt>
                <c:pt idx="44">
                  <c:v>6.51171875</c:v>
                </c:pt>
                <c:pt idx="45">
                  <c:v>6.4609375</c:v>
                </c:pt>
                <c:pt idx="46">
                  <c:v>6.39453125</c:v>
                </c:pt>
                <c:pt idx="47">
                  <c:v>6.38671875</c:v>
                </c:pt>
                <c:pt idx="48">
                  <c:v>6.44921875</c:v>
                </c:pt>
                <c:pt idx="49">
                  <c:v>6.58203125</c:v>
                </c:pt>
                <c:pt idx="50">
                  <c:v>6.484375</c:v>
                </c:pt>
                <c:pt idx="51">
                  <c:v>6.5078125</c:v>
                </c:pt>
                <c:pt idx="52">
                  <c:v>6.421875</c:v>
                </c:pt>
                <c:pt idx="53">
                  <c:v>6.48828125</c:v>
                </c:pt>
                <c:pt idx="54">
                  <c:v>6.16796875</c:v>
                </c:pt>
                <c:pt idx="55">
                  <c:v>6.2890625</c:v>
                </c:pt>
                <c:pt idx="56">
                  <c:v>6.46875</c:v>
                </c:pt>
                <c:pt idx="57">
                  <c:v>6.48046875</c:v>
                </c:pt>
                <c:pt idx="58">
                  <c:v>6.578125</c:v>
                </c:pt>
                <c:pt idx="59">
                  <c:v>6.49609375</c:v>
                </c:pt>
                <c:pt idx="60">
                  <c:v>6.48828125</c:v>
                </c:pt>
                <c:pt idx="61">
                  <c:v>6.44921875</c:v>
                </c:pt>
                <c:pt idx="62">
                  <c:v>6.35546875</c:v>
                </c:pt>
                <c:pt idx="63">
                  <c:v>6.49609375</c:v>
                </c:pt>
                <c:pt idx="64">
                  <c:v>6.46484375</c:v>
                </c:pt>
                <c:pt idx="65">
                  <c:v>6.4921875</c:v>
                </c:pt>
                <c:pt idx="66">
                  <c:v>6.578125</c:v>
                </c:pt>
                <c:pt idx="67">
                  <c:v>6.4296875</c:v>
                </c:pt>
                <c:pt idx="68">
                  <c:v>6.421875</c:v>
                </c:pt>
                <c:pt idx="69">
                  <c:v>6.4453125</c:v>
                </c:pt>
                <c:pt idx="70">
                  <c:v>6.1171875</c:v>
                </c:pt>
                <c:pt idx="71">
                  <c:v>6.578125</c:v>
                </c:pt>
                <c:pt idx="72">
                  <c:v>6.41796875</c:v>
                </c:pt>
                <c:pt idx="73">
                  <c:v>6.34765625</c:v>
                </c:pt>
                <c:pt idx="74">
                  <c:v>6.484375</c:v>
                </c:pt>
                <c:pt idx="75">
                  <c:v>6.49609375</c:v>
                </c:pt>
                <c:pt idx="76">
                  <c:v>6.46875</c:v>
                </c:pt>
                <c:pt idx="77">
                  <c:v>6.484375</c:v>
                </c:pt>
                <c:pt idx="78">
                  <c:v>6.4921875</c:v>
                </c:pt>
                <c:pt idx="79">
                  <c:v>6.40234375</c:v>
                </c:pt>
                <c:pt idx="80">
                  <c:v>6.546875</c:v>
                </c:pt>
                <c:pt idx="81">
                  <c:v>6.38671875</c:v>
                </c:pt>
                <c:pt idx="82">
                  <c:v>6.34765625</c:v>
                </c:pt>
                <c:pt idx="83">
                  <c:v>6.5390625</c:v>
                </c:pt>
                <c:pt idx="84">
                  <c:v>6.60546875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32-4881-8C93-4F89C8859A8F}"/>
            </c:ext>
          </c:extLst>
        </c:ser>
        <c:ser>
          <c:idx val="3"/>
          <c:order val="3"/>
          <c:tx>
            <c:strRef>
              <c:f>'blackbody 29May 2'!$H$1</c:f>
              <c:strCache>
                <c:ptCount val="1"/>
                <c:pt idx="0">
                  <c:v> midPoint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'blackbody 29May 2'!$H$2:$H$86</c:f>
              <c:numCache>
                <c:formatCode>General</c:formatCode>
                <c:ptCount val="85"/>
                <c:pt idx="0">
                  <c:v>0.21313477</c:v>
                </c:pt>
                <c:pt idx="1">
                  <c:v>0.21313477</c:v>
                </c:pt>
                <c:pt idx="2">
                  <c:v>0.2130127</c:v>
                </c:pt>
                <c:pt idx="3">
                  <c:v>0.2130127</c:v>
                </c:pt>
                <c:pt idx="4">
                  <c:v>0.21313477</c:v>
                </c:pt>
                <c:pt idx="5">
                  <c:v>0.21313477</c:v>
                </c:pt>
                <c:pt idx="6">
                  <c:v>0.21313477</c:v>
                </c:pt>
                <c:pt idx="7">
                  <c:v>0.21313477</c:v>
                </c:pt>
                <c:pt idx="8">
                  <c:v>0.2130127</c:v>
                </c:pt>
                <c:pt idx="9">
                  <c:v>0.21313477</c:v>
                </c:pt>
                <c:pt idx="10">
                  <c:v>0.21313477</c:v>
                </c:pt>
                <c:pt idx="11">
                  <c:v>0.21313477</c:v>
                </c:pt>
                <c:pt idx="12">
                  <c:v>0.21313477</c:v>
                </c:pt>
                <c:pt idx="13">
                  <c:v>0.21325684</c:v>
                </c:pt>
                <c:pt idx="14">
                  <c:v>0.21325684</c:v>
                </c:pt>
                <c:pt idx="15">
                  <c:v>0.21325684</c:v>
                </c:pt>
                <c:pt idx="16">
                  <c:v>0.21337891</c:v>
                </c:pt>
                <c:pt idx="17">
                  <c:v>0.21362305000000001</c:v>
                </c:pt>
                <c:pt idx="18">
                  <c:v>0.21362305000000001</c:v>
                </c:pt>
                <c:pt idx="19">
                  <c:v>0.21362305000000001</c:v>
                </c:pt>
                <c:pt idx="20">
                  <c:v>0.21362305000000001</c:v>
                </c:pt>
                <c:pt idx="21">
                  <c:v>0.21362305000000001</c:v>
                </c:pt>
                <c:pt idx="22">
                  <c:v>0.21362305000000001</c:v>
                </c:pt>
                <c:pt idx="23">
                  <c:v>0.21362305000000001</c:v>
                </c:pt>
                <c:pt idx="24">
                  <c:v>0.21362305000000001</c:v>
                </c:pt>
                <c:pt idx="25">
                  <c:v>0.21362305000000001</c:v>
                </c:pt>
                <c:pt idx="26">
                  <c:v>0.21362305000000001</c:v>
                </c:pt>
                <c:pt idx="27">
                  <c:v>0.21362305000000001</c:v>
                </c:pt>
                <c:pt idx="28">
                  <c:v>0.21362305000000001</c:v>
                </c:pt>
                <c:pt idx="29">
                  <c:v>0.21374512000000001</c:v>
                </c:pt>
                <c:pt idx="30">
                  <c:v>0.21374512000000001</c:v>
                </c:pt>
                <c:pt idx="31">
                  <c:v>0.21374512000000001</c:v>
                </c:pt>
                <c:pt idx="32">
                  <c:v>0.21374512000000001</c:v>
                </c:pt>
                <c:pt idx="33">
                  <c:v>0.21374512000000001</c:v>
                </c:pt>
                <c:pt idx="34">
                  <c:v>0.21374512000000001</c:v>
                </c:pt>
                <c:pt idx="35">
                  <c:v>0.21374512000000001</c:v>
                </c:pt>
                <c:pt idx="36">
                  <c:v>0.21374512000000001</c:v>
                </c:pt>
                <c:pt idx="37">
                  <c:v>0.21374512000000001</c:v>
                </c:pt>
                <c:pt idx="38">
                  <c:v>0.21374512000000001</c:v>
                </c:pt>
                <c:pt idx="39">
                  <c:v>0.21374512000000001</c:v>
                </c:pt>
                <c:pt idx="40">
                  <c:v>0.21374512000000001</c:v>
                </c:pt>
                <c:pt idx="41">
                  <c:v>0.21374512000000001</c:v>
                </c:pt>
                <c:pt idx="42">
                  <c:v>0.21374512000000001</c:v>
                </c:pt>
                <c:pt idx="43">
                  <c:v>0.21374512000000001</c:v>
                </c:pt>
                <c:pt idx="44">
                  <c:v>0.21374512000000001</c:v>
                </c:pt>
                <c:pt idx="45">
                  <c:v>0.21374512000000001</c:v>
                </c:pt>
                <c:pt idx="46">
                  <c:v>0.21374512000000001</c:v>
                </c:pt>
                <c:pt idx="47">
                  <c:v>0.21374512000000001</c:v>
                </c:pt>
                <c:pt idx="48">
                  <c:v>0.21374512000000001</c:v>
                </c:pt>
                <c:pt idx="49">
                  <c:v>0.21374512000000001</c:v>
                </c:pt>
                <c:pt idx="50">
                  <c:v>0.21374512000000001</c:v>
                </c:pt>
                <c:pt idx="51">
                  <c:v>0.21374512000000001</c:v>
                </c:pt>
                <c:pt idx="52">
                  <c:v>0.21374512000000001</c:v>
                </c:pt>
                <c:pt idx="53">
                  <c:v>0.21374512000000001</c:v>
                </c:pt>
                <c:pt idx="54">
                  <c:v>0.21374512000000001</c:v>
                </c:pt>
                <c:pt idx="55">
                  <c:v>0.21374512000000001</c:v>
                </c:pt>
                <c:pt idx="56">
                  <c:v>0.21374512000000001</c:v>
                </c:pt>
                <c:pt idx="57">
                  <c:v>0.21374512000000001</c:v>
                </c:pt>
                <c:pt idx="58">
                  <c:v>0.21374512000000001</c:v>
                </c:pt>
                <c:pt idx="59">
                  <c:v>0.21374512000000001</c:v>
                </c:pt>
                <c:pt idx="60">
                  <c:v>0.21374512000000001</c:v>
                </c:pt>
                <c:pt idx="61">
                  <c:v>0.21374512000000001</c:v>
                </c:pt>
                <c:pt idx="62">
                  <c:v>0.21374512000000001</c:v>
                </c:pt>
                <c:pt idx="63">
                  <c:v>0.21374512000000001</c:v>
                </c:pt>
                <c:pt idx="64">
                  <c:v>0.21374512000000001</c:v>
                </c:pt>
                <c:pt idx="65">
                  <c:v>0.21374512000000001</c:v>
                </c:pt>
                <c:pt idx="66">
                  <c:v>0.21374512000000001</c:v>
                </c:pt>
                <c:pt idx="67">
                  <c:v>0.21374512000000001</c:v>
                </c:pt>
                <c:pt idx="68">
                  <c:v>0.21374512000000001</c:v>
                </c:pt>
                <c:pt idx="69">
                  <c:v>0.21374512000000001</c:v>
                </c:pt>
                <c:pt idx="70">
                  <c:v>0.21374512000000001</c:v>
                </c:pt>
                <c:pt idx="71">
                  <c:v>0.21374512000000001</c:v>
                </c:pt>
                <c:pt idx="72">
                  <c:v>0.21374512000000001</c:v>
                </c:pt>
                <c:pt idx="73">
                  <c:v>0.21374512000000001</c:v>
                </c:pt>
                <c:pt idx="74">
                  <c:v>0.21374512000000001</c:v>
                </c:pt>
                <c:pt idx="75">
                  <c:v>0.21374512000000001</c:v>
                </c:pt>
                <c:pt idx="76">
                  <c:v>0.21374512000000001</c:v>
                </c:pt>
                <c:pt idx="77">
                  <c:v>0.21374512000000001</c:v>
                </c:pt>
                <c:pt idx="78">
                  <c:v>0.21374512000000001</c:v>
                </c:pt>
                <c:pt idx="79">
                  <c:v>0.21374512000000001</c:v>
                </c:pt>
                <c:pt idx="80">
                  <c:v>0.21374512000000001</c:v>
                </c:pt>
                <c:pt idx="81">
                  <c:v>0.21374512000000001</c:v>
                </c:pt>
                <c:pt idx="82">
                  <c:v>0.21374512000000001</c:v>
                </c:pt>
                <c:pt idx="83">
                  <c:v>0.21374512000000001</c:v>
                </c:pt>
                <c:pt idx="84">
                  <c:v>0.21374512000000001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32-4881-8C93-4F89C8859A8F}"/>
            </c:ext>
          </c:extLst>
        </c:ser>
        <c:ser>
          <c:idx val="4"/>
          <c:order val="4"/>
          <c:tx>
            <c:strRef>
              <c:f>'blackbody 29May 2'!$J$1</c:f>
              <c:strCache>
                <c:ptCount val="1"/>
                <c:pt idx="0">
                  <c:v> topPoint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'blackbody 29May 2'!$J$2:$J$86</c:f>
              <c:numCache>
                <c:formatCode>General</c:formatCode>
                <c:ptCount val="85"/>
                <c:pt idx="0">
                  <c:v>0.20263671999999999</c:v>
                </c:pt>
                <c:pt idx="1">
                  <c:v>1.19726562</c:v>
                </c:pt>
                <c:pt idx="2">
                  <c:v>1.19628906</c:v>
                </c:pt>
                <c:pt idx="3">
                  <c:v>1.19335938</c:v>
                </c:pt>
                <c:pt idx="4">
                  <c:v>1.1953125</c:v>
                </c:pt>
                <c:pt idx="5">
                  <c:v>1.19433594</c:v>
                </c:pt>
                <c:pt idx="6">
                  <c:v>1.18847656</c:v>
                </c:pt>
                <c:pt idx="7">
                  <c:v>1.18652344</c:v>
                </c:pt>
                <c:pt idx="8">
                  <c:v>1.18554688</c:v>
                </c:pt>
                <c:pt idx="9">
                  <c:v>1.18066406</c:v>
                </c:pt>
                <c:pt idx="10">
                  <c:v>1.17578125</c:v>
                </c:pt>
                <c:pt idx="11">
                  <c:v>1.17773438</c:v>
                </c:pt>
                <c:pt idx="12">
                  <c:v>1.18164062</c:v>
                </c:pt>
                <c:pt idx="13">
                  <c:v>1.18652344</c:v>
                </c:pt>
                <c:pt idx="14">
                  <c:v>1.16601562</c:v>
                </c:pt>
                <c:pt idx="15">
                  <c:v>1.171875</c:v>
                </c:pt>
                <c:pt idx="16">
                  <c:v>1.17871094</c:v>
                </c:pt>
                <c:pt idx="17">
                  <c:v>1.18359375</c:v>
                </c:pt>
                <c:pt idx="18">
                  <c:v>1.18652344</c:v>
                </c:pt>
                <c:pt idx="19">
                  <c:v>1.17675781</c:v>
                </c:pt>
                <c:pt idx="20">
                  <c:v>1.17871094</c:v>
                </c:pt>
                <c:pt idx="21">
                  <c:v>1.17675781</c:v>
                </c:pt>
                <c:pt idx="22">
                  <c:v>1.17773438</c:v>
                </c:pt>
                <c:pt idx="23">
                  <c:v>1.17382812</c:v>
                </c:pt>
                <c:pt idx="24">
                  <c:v>1.16894531</c:v>
                </c:pt>
                <c:pt idx="25">
                  <c:v>1.17285156</c:v>
                </c:pt>
                <c:pt idx="26">
                  <c:v>1.16503906</c:v>
                </c:pt>
                <c:pt idx="27">
                  <c:v>1.16796875</c:v>
                </c:pt>
                <c:pt idx="28">
                  <c:v>1.17675781</c:v>
                </c:pt>
                <c:pt idx="29">
                  <c:v>1.17480469</c:v>
                </c:pt>
                <c:pt idx="30">
                  <c:v>1.17675781</c:v>
                </c:pt>
                <c:pt idx="31">
                  <c:v>1.17285156</c:v>
                </c:pt>
                <c:pt idx="32">
                  <c:v>1.17675781</c:v>
                </c:pt>
                <c:pt idx="33">
                  <c:v>1.17382812</c:v>
                </c:pt>
                <c:pt idx="34">
                  <c:v>1.17578125</c:v>
                </c:pt>
                <c:pt idx="35">
                  <c:v>1.17480469</c:v>
                </c:pt>
                <c:pt idx="36">
                  <c:v>1.17089844</c:v>
                </c:pt>
                <c:pt idx="37">
                  <c:v>1.17480469</c:v>
                </c:pt>
                <c:pt idx="38">
                  <c:v>1.16894531</c:v>
                </c:pt>
                <c:pt idx="39">
                  <c:v>1.17675781</c:v>
                </c:pt>
                <c:pt idx="40">
                  <c:v>1.16992188</c:v>
                </c:pt>
                <c:pt idx="41">
                  <c:v>1.17675781</c:v>
                </c:pt>
                <c:pt idx="42">
                  <c:v>1.17578125</c:v>
                </c:pt>
                <c:pt idx="43">
                  <c:v>1.17089844</c:v>
                </c:pt>
                <c:pt idx="44">
                  <c:v>1.17089844</c:v>
                </c:pt>
                <c:pt idx="45">
                  <c:v>1.17578125</c:v>
                </c:pt>
                <c:pt idx="46">
                  <c:v>1.1640625</c:v>
                </c:pt>
                <c:pt idx="47">
                  <c:v>1.17578125</c:v>
                </c:pt>
                <c:pt idx="48">
                  <c:v>1.17578125</c:v>
                </c:pt>
                <c:pt idx="49">
                  <c:v>1.17382812</c:v>
                </c:pt>
                <c:pt idx="50">
                  <c:v>1.17578125</c:v>
                </c:pt>
                <c:pt idx="51">
                  <c:v>1.17089844</c:v>
                </c:pt>
                <c:pt idx="52">
                  <c:v>1.17382812</c:v>
                </c:pt>
                <c:pt idx="53">
                  <c:v>1.17773438</c:v>
                </c:pt>
                <c:pt idx="54">
                  <c:v>1.17382812</c:v>
                </c:pt>
                <c:pt idx="55">
                  <c:v>1.17773438</c:v>
                </c:pt>
                <c:pt idx="56">
                  <c:v>1.171875</c:v>
                </c:pt>
                <c:pt idx="57">
                  <c:v>1.17675781</c:v>
                </c:pt>
                <c:pt idx="58">
                  <c:v>1.17773438</c:v>
                </c:pt>
                <c:pt idx="59">
                  <c:v>1.17285156</c:v>
                </c:pt>
                <c:pt idx="60">
                  <c:v>1.16894531</c:v>
                </c:pt>
                <c:pt idx="61">
                  <c:v>1.17089844</c:v>
                </c:pt>
                <c:pt idx="62">
                  <c:v>1.1640625</c:v>
                </c:pt>
                <c:pt idx="63">
                  <c:v>1.17382812</c:v>
                </c:pt>
                <c:pt idx="64">
                  <c:v>1.17089844</c:v>
                </c:pt>
                <c:pt idx="65">
                  <c:v>1.17089844</c:v>
                </c:pt>
                <c:pt idx="66">
                  <c:v>1.18164062</c:v>
                </c:pt>
                <c:pt idx="67">
                  <c:v>1.171875</c:v>
                </c:pt>
                <c:pt idx="68">
                  <c:v>1.171875</c:v>
                </c:pt>
                <c:pt idx="69">
                  <c:v>1.16601562</c:v>
                </c:pt>
                <c:pt idx="70">
                  <c:v>1.17382812</c:v>
                </c:pt>
                <c:pt idx="71">
                  <c:v>1.16992188</c:v>
                </c:pt>
                <c:pt idx="72">
                  <c:v>1.1640625</c:v>
                </c:pt>
                <c:pt idx="73">
                  <c:v>1.17089844</c:v>
                </c:pt>
                <c:pt idx="74">
                  <c:v>1.16796875</c:v>
                </c:pt>
                <c:pt idx="75">
                  <c:v>1.16503906</c:v>
                </c:pt>
                <c:pt idx="76">
                  <c:v>1.17871094</c:v>
                </c:pt>
                <c:pt idx="77">
                  <c:v>1.16894531</c:v>
                </c:pt>
                <c:pt idx="78">
                  <c:v>1.17382812</c:v>
                </c:pt>
                <c:pt idx="79">
                  <c:v>1.16113281</c:v>
                </c:pt>
                <c:pt idx="80">
                  <c:v>1.17773438</c:v>
                </c:pt>
                <c:pt idx="81">
                  <c:v>1.17382812</c:v>
                </c:pt>
                <c:pt idx="82">
                  <c:v>1.17675781</c:v>
                </c:pt>
                <c:pt idx="83">
                  <c:v>1.16894531</c:v>
                </c:pt>
                <c:pt idx="84">
                  <c:v>1.17578125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32-4881-8C93-4F89C8859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010384"/>
        <c:axId val="669005904"/>
      </c:lineChart>
      <c:catAx>
        <c:axId val="669010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05904"/>
        <c:crosses val="autoZero"/>
        <c:auto val="1"/>
        <c:lblAlgn val="ctr"/>
        <c:lblOffset val="100"/>
        <c:noMultiLvlLbl val="0"/>
      </c:catAx>
      <c:valAx>
        <c:axId val="66900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1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'blackbody 29May 2'!$N$1</c:f>
              <c:strCache>
                <c:ptCount val="1"/>
                <c:pt idx="0">
                  <c:v>temperature_normalized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'blackbody 29May 2'!$N$2:$N$171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2.0602218700475499E-2</c:v>
                </c:pt>
                <c:pt idx="3">
                  <c:v>2.0602218700475499E-2</c:v>
                </c:pt>
                <c:pt idx="4">
                  <c:v>7.7654516640253649E-2</c:v>
                </c:pt>
                <c:pt idx="5">
                  <c:v>7.7654516640253649E-2</c:v>
                </c:pt>
                <c:pt idx="6">
                  <c:v>0.19017432646592708</c:v>
                </c:pt>
                <c:pt idx="7">
                  <c:v>0.19017432646592708</c:v>
                </c:pt>
                <c:pt idx="8">
                  <c:v>0.32567353407290006</c:v>
                </c:pt>
                <c:pt idx="9">
                  <c:v>0.32567353407290006</c:v>
                </c:pt>
                <c:pt idx="10">
                  <c:v>0.48256735340729001</c:v>
                </c:pt>
                <c:pt idx="11">
                  <c:v>0.48256735340729001</c:v>
                </c:pt>
                <c:pt idx="12">
                  <c:v>0.63946117274167991</c:v>
                </c:pt>
                <c:pt idx="13">
                  <c:v>0.63946117274167991</c:v>
                </c:pt>
                <c:pt idx="14">
                  <c:v>0.78763866877971467</c:v>
                </c:pt>
                <c:pt idx="15">
                  <c:v>0.78763866877971467</c:v>
                </c:pt>
                <c:pt idx="16">
                  <c:v>0.89461172741679862</c:v>
                </c:pt>
                <c:pt idx="17">
                  <c:v>0.89461172741679862</c:v>
                </c:pt>
                <c:pt idx="18">
                  <c:v>0.950079239302694</c:v>
                </c:pt>
                <c:pt idx="19">
                  <c:v>0.950079239302694</c:v>
                </c:pt>
                <c:pt idx="20">
                  <c:v>0.98256735340728985</c:v>
                </c:pt>
                <c:pt idx="21">
                  <c:v>0.98256735340728985</c:v>
                </c:pt>
                <c:pt idx="22">
                  <c:v>0.99762282091917587</c:v>
                </c:pt>
                <c:pt idx="23">
                  <c:v>0.99762282091917587</c:v>
                </c:pt>
                <c:pt idx="24">
                  <c:v>1</c:v>
                </c:pt>
                <c:pt idx="25">
                  <c:v>1</c:v>
                </c:pt>
                <c:pt idx="26">
                  <c:v>0.99603803486529319</c:v>
                </c:pt>
                <c:pt idx="27">
                  <c:v>0.99603803486529319</c:v>
                </c:pt>
                <c:pt idx="28">
                  <c:v>0.99049128367670347</c:v>
                </c:pt>
                <c:pt idx="29">
                  <c:v>0.99049128367670347</c:v>
                </c:pt>
                <c:pt idx="30">
                  <c:v>0.98177496038034862</c:v>
                </c:pt>
                <c:pt idx="31">
                  <c:v>0.98177496038034862</c:v>
                </c:pt>
                <c:pt idx="32">
                  <c:v>0.97226624405705231</c:v>
                </c:pt>
                <c:pt idx="33">
                  <c:v>0.97226624405705231</c:v>
                </c:pt>
                <c:pt idx="34">
                  <c:v>0.96117274167987321</c:v>
                </c:pt>
                <c:pt idx="35">
                  <c:v>0.96117274167987321</c:v>
                </c:pt>
                <c:pt idx="36">
                  <c:v>0.950079239302694</c:v>
                </c:pt>
                <c:pt idx="37">
                  <c:v>0.950079239302694</c:v>
                </c:pt>
                <c:pt idx="38">
                  <c:v>0.94057052297939781</c:v>
                </c:pt>
                <c:pt idx="39">
                  <c:v>0.94057052297939781</c:v>
                </c:pt>
                <c:pt idx="40">
                  <c:v>0.92868462757527737</c:v>
                </c:pt>
                <c:pt idx="41">
                  <c:v>0.92868462757527737</c:v>
                </c:pt>
                <c:pt idx="42">
                  <c:v>0.91679873217115693</c:v>
                </c:pt>
                <c:pt idx="43">
                  <c:v>0.91679873217115693</c:v>
                </c:pt>
                <c:pt idx="44">
                  <c:v>0.90570522979397783</c:v>
                </c:pt>
                <c:pt idx="45">
                  <c:v>0.90570522979397783</c:v>
                </c:pt>
                <c:pt idx="46">
                  <c:v>0.89461172741679862</c:v>
                </c:pt>
                <c:pt idx="47">
                  <c:v>0.89461172741679862</c:v>
                </c:pt>
                <c:pt idx="48">
                  <c:v>0.88431061806656086</c:v>
                </c:pt>
                <c:pt idx="49">
                  <c:v>0.88431061806656086</c:v>
                </c:pt>
                <c:pt idx="50">
                  <c:v>0.87321711568938198</c:v>
                </c:pt>
                <c:pt idx="51">
                  <c:v>0.87321711568938198</c:v>
                </c:pt>
                <c:pt idx="52">
                  <c:v>0.86370839936608546</c:v>
                </c:pt>
                <c:pt idx="53">
                  <c:v>0.86370839936608546</c:v>
                </c:pt>
                <c:pt idx="54">
                  <c:v>0.85182250396196502</c:v>
                </c:pt>
                <c:pt idx="55">
                  <c:v>0.85182250396196502</c:v>
                </c:pt>
                <c:pt idx="56">
                  <c:v>0.84152139461172748</c:v>
                </c:pt>
                <c:pt idx="57">
                  <c:v>0.84152139461172748</c:v>
                </c:pt>
                <c:pt idx="58">
                  <c:v>0.83280507131537229</c:v>
                </c:pt>
                <c:pt idx="59">
                  <c:v>0.83280507131537229</c:v>
                </c:pt>
                <c:pt idx="60">
                  <c:v>0.82091917591125185</c:v>
                </c:pt>
                <c:pt idx="61">
                  <c:v>0.82091917591125185</c:v>
                </c:pt>
                <c:pt idx="62">
                  <c:v>0.81061806656101421</c:v>
                </c:pt>
                <c:pt idx="63">
                  <c:v>0.81061806656101421</c:v>
                </c:pt>
                <c:pt idx="64">
                  <c:v>0.80110935023771779</c:v>
                </c:pt>
                <c:pt idx="65">
                  <c:v>0.80110935023771779</c:v>
                </c:pt>
                <c:pt idx="66">
                  <c:v>0.79160063391442148</c:v>
                </c:pt>
                <c:pt idx="67">
                  <c:v>0.79160063391442148</c:v>
                </c:pt>
                <c:pt idx="68">
                  <c:v>0.78129952456418372</c:v>
                </c:pt>
                <c:pt idx="69">
                  <c:v>0.78129952456418372</c:v>
                </c:pt>
                <c:pt idx="70">
                  <c:v>0.77179080824088742</c:v>
                </c:pt>
                <c:pt idx="71">
                  <c:v>0.77179080824088742</c:v>
                </c:pt>
                <c:pt idx="72">
                  <c:v>0.76148969889064966</c:v>
                </c:pt>
                <c:pt idx="73">
                  <c:v>0.76148969889064966</c:v>
                </c:pt>
                <c:pt idx="74">
                  <c:v>0.75277337559429469</c:v>
                </c:pt>
                <c:pt idx="75">
                  <c:v>0.75277337559429469</c:v>
                </c:pt>
                <c:pt idx="76">
                  <c:v>0.74405705229793972</c:v>
                </c:pt>
                <c:pt idx="77">
                  <c:v>0.74405705229793972</c:v>
                </c:pt>
                <c:pt idx="78">
                  <c:v>0.73454833597464342</c:v>
                </c:pt>
                <c:pt idx="79">
                  <c:v>0.73454833597464342</c:v>
                </c:pt>
                <c:pt idx="80">
                  <c:v>0.72266244057052298</c:v>
                </c:pt>
                <c:pt idx="81">
                  <c:v>0.72266244057052298</c:v>
                </c:pt>
                <c:pt idx="82">
                  <c:v>0.71473851030110935</c:v>
                </c:pt>
                <c:pt idx="83">
                  <c:v>0.71473851030110935</c:v>
                </c:pt>
                <c:pt idx="84">
                  <c:v>0.7044374009508716</c:v>
                </c:pt>
                <c:pt idx="85">
                  <c:v>0.7044374009508716</c:v>
                </c:pt>
                <c:pt idx="86">
                  <c:v>0.69809825673534054</c:v>
                </c:pt>
                <c:pt idx="87">
                  <c:v>0.69809825673534054</c:v>
                </c:pt>
                <c:pt idx="88">
                  <c:v>0.69017432646592691</c:v>
                </c:pt>
                <c:pt idx="89">
                  <c:v>0.69017432646592691</c:v>
                </c:pt>
                <c:pt idx="90">
                  <c:v>0.68066561014263072</c:v>
                </c:pt>
                <c:pt idx="91">
                  <c:v>0.68066561014263072</c:v>
                </c:pt>
                <c:pt idx="92">
                  <c:v>0.67274167987321709</c:v>
                </c:pt>
                <c:pt idx="93">
                  <c:v>0.67274167987321709</c:v>
                </c:pt>
                <c:pt idx="94">
                  <c:v>0.66402535657686212</c:v>
                </c:pt>
                <c:pt idx="95">
                  <c:v>0.66402535657686212</c:v>
                </c:pt>
                <c:pt idx="96">
                  <c:v>0.65530903328050716</c:v>
                </c:pt>
                <c:pt idx="97">
                  <c:v>0.65530903328050716</c:v>
                </c:pt>
                <c:pt idx="98">
                  <c:v>0.64659270998415197</c:v>
                </c:pt>
                <c:pt idx="99">
                  <c:v>0.64659270998415197</c:v>
                </c:pt>
                <c:pt idx="100">
                  <c:v>0.63787638668779711</c:v>
                </c:pt>
                <c:pt idx="101">
                  <c:v>0.63787638668779711</c:v>
                </c:pt>
                <c:pt idx="102">
                  <c:v>0.63074484944532472</c:v>
                </c:pt>
                <c:pt idx="103">
                  <c:v>0.63074484944532472</c:v>
                </c:pt>
                <c:pt idx="104">
                  <c:v>0.62202852614896975</c:v>
                </c:pt>
                <c:pt idx="105">
                  <c:v>0.62202852614896975</c:v>
                </c:pt>
                <c:pt idx="106">
                  <c:v>0.61410459587955613</c:v>
                </c:pt>
                <c:pt idx="107">
                  <c:v>0.61410459587955613</c:v>
                </c:pt>
                <c:pt idx="108">
                  <c:v>0.6061806656101425</c:v>
                </c:pt>
                <c:pt idx="109">
                  <c:v>0.6061806656101425</c:v>
                </c:pt>
                <c:pt idx="110">
                  <c:v>0.59825673534072887</c:v>
                </c:pt>
                <c:pt idx="111">
                  <c:v>0.59825673534072887</c:v>
                </c:pt>
                <c:pt idx="112">
                  <c:v>0.59191759112519815</c:v>
                </c:pt>
                <c:pt idx="113">
                  <c:v>0.59191759112519815</c:v>
                </c:pt>
                <c:pt idx="114">
                  <c:v>0.59112519809825659</c:v>
                </c:pt>
                <c:pt idx="115">
                  <c:v>0.59112519809825659</c:v>
                </c:pt>
                <c:pt idx="116">
                  <c:v>0.60063391442155312</c:v>
                </c:pt>
                <c:pt idx="117">
                  <c:v>0.60063391442155312</c:v>
                </c:pt>
                <c:pt idx="118">
                  <c:v>0.61489698890649747</c:v>
                </c:pt>
                <c:pt idx="119">
                  <c:v>0.61489698890649747</c:v>
                </c:pt>
                <c:pt idx="120">
                  <c:v>0.63153724247226628</c:v>
                </c:pt>
                <c:pt idx="121">
                  <c:v>0.63153724247226628</c:v>
                </c:pt>
                <c:pt idx="122">
                  <c:v>0.64421553090332806</c:v>
                </c:pt>
                <c:pt idx="123">
                  <c:v>0.64421553090332806</c:v>
                </c:pt>
                <c:pt idx="124">
                  <c:v>0.6545166402535656</c:v>
                </c:pt>
                <c:pt idx="125">
                  <c:v>0.6545166402535656</c:v>
                </c:pt>
                <c:pt idx="126">
                  <c:v>0.65927099841521397</c:v>
                </c:pt>
                <c:pt idx="127">
                  <c:v>0.65927099841521397</c:v>
                </c:pt>
                <c:pt idx="128">
                  <c:v>0.66561014263074481</c:v>
                </c:pt>
                <c:pt idx="129">
                  <c:v>0.66561014263074481</c:v>
                </c:pt>
                <c:pt idx="130">
                  <c:v>0.67036450079239285</c:v>
                </c:pt>
                <c:pt idx="131">
                  <c:v>0.67036450079239285</c:v>
                </c:pt>
                <c:pt idx="132">
                  <c:v>0.67274167987321709</c:v>
                </c:pt>
                <c:pt idx="133">
                  <c:v>0.67274167987321709</c:v>
                </c:pt>
                <c:pt idx="134">
                  <c:v>0.67432646592709966</c:v>
                </c:pt>
                <c:pt idx="135">
                  <c:v>0.67432646592709966</c:v>
                </c:pt>
                <c:pt idx="136">
                  <c:v>0.67274167987321709</c:v>
                </c:pt>
                <c:pt idx="137">
                  <c:v>0.67274167987321709</c:v>
                </c:pt>
                <c:pt idx="138">
                  <c:v>0.6671949286846276</c:v>
                </c:pt>
                <c:pt idx="139">
                  <c:v>0.6671949286846276</c:v>
                </c:pt>
                <c:pt idx="140">
                  <c:v>0.66164817749603799</c:v>
                </c:pt>
                <c:pt idx="141">
                  <c:v>0.66164817749603799</c:v>
                </c:pt>
                <c:pt idx="142">
                  <c:v>0.6545166402535656</c:v>
                </c:pt>
                <c:pt idx="143">
                  <c:v>0.6545166402535656</c:v>
                </c:pt>
                <c:pt idx="144">
                  <c:v>0.64738510301109353</c:v>
                </c:pt>
                <c:pt idx="145">
                  <c:v>0.64738510301109353</c:v>
                </c:pt>
                <c:pt idx="146">
                  <c:v>0.63946117274167991</c:v>
                </c:pt>
                <c:pt idx="147">
                  <c:v>0.63946117274167991</c:v>
                </c:pt>
                <c:pt idx="148">
                  <c:v>0.63153724247226628</c:v>
                </c:pt>
                <c:pt idx="149">
                  <c:v>0.63153724247226628</c:v>
                </c:pt>
                <c:pt idx="150">
                  <c:v>0.62282091917591109</c:v>
                </c:pt>
                <c:pt idx="151">
                  <c:v>0.62282091917591109</c:v>
                </c:pt>
                <c:pt idx="152">
                  <c:v>0.61568938193343903</c:v>
                </c:pt>
                <c:pt idx="153">
                  <c:v>0.61568938193343903</c:v>
                </c:pt>
                <c:pt idx="154">
                  <c:v>0.60697305863708384</c:v>
                </c:pt>
                <c:pt idx="155">
                  <c:v>0.60697305863708384</c:v>
                </c:pt>
                <c:pt idx="156">
                  <c:v>0.60063391442155312</c:v>
                </c:pt>
                <c:pt idx="157">
                  <c:v>0.60063391442155312</c:v>
                </c:pt>
                <c:pt idx="158">
                  <c:v>0.59191759112519815</c:v>
                </c:pt>
                <c:pt idx="159">
                  <c:v>0.59191759112519815</c:v>
                </c:pt>
                <c:pt idx="160">
                  <c:v>0.58399366085578452</c:v>
                </c:pt>
                <c:pt idx="161">
                  <c:v>0.58399366085578452</c:v>
                </c:pt>
                <c:pt idx="162">
                  <c:v>0.57686212361331224</c:v>
                </c:pt>
                <c:pt idx="163">
                  <c:v>0.57686212361331224</c:v>
                </c:pt>
                <c:pt idx="164">
                  <c:v>0.56973058637083995</c:v>
                </c:pt>
                <c:pt idx="165">
                  <c:v>0.56973058637083995</c:v>
                </c:pt>
                <c:pt idx="166">
                  <c:v>0.56259904912836756</c:v>
                </c:pt>
                <c:pt idx="167">
                  <c:v>0.56259904912836756</c:v>
                </c:pt>
                <c:pt idx="168">
                  <c:v>0.55546751188589527</c:v>
                </c:pt>
                <c:pt idx="169">
                  <c:v>0.55546751188589527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6D-4728-8507-399AE9DC6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019024"/>
        <c:axId val="669018064"/>
      </c:lineChart>
      <c:catAx>
        <c:axId val="669019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18064"/>
        <c:crosses val="autoZero"/>
        <c:auto val="1"/>
        <c:lblAlgn val="ctr"/>
        <c:lblOffset val="100"/>
        <c:noMultiLvlLbl val="0"/>
      </c:catAx>
      <c:valAx>
        <c:axId val="6690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1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'blackbody 29May 2'!$C$1</c:f>
              <c:strCache>
                <c:ptCount val="1"/>
                <c:pt idx="0">
                  <c:v>cluster_1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'blackbody 29May 2'!$C$2:$C$171</c:f>
              <c:numCache>
                <c:formatCode>General</c:formatCode>
                <c:ptCount val="170"/>
                <c:pt idx="0">
                  <c:v>0.22222019951940689</c:v>
                </c:pt>
                <c:pt idx="1">
                  <c:v>0.22222019951940689</c:v>
                </c:pt>
                <c:pt idx="2">
                  <c:v>0.22222019951940689</c:v>
                </c:pt>
                <c:pt idx="3">
                  <c:v>0.33333029927911029</c:v>
                </c:pt>
                <c:pt idx="4">
                  <c:v>0.22222019951940689</c:v>
                </c:pt>
                <c:pt idx="5">
                  <c:v>0.11111009975970344</c:v>
                </c:pt>
                <c:pt idx="6">
                  <c:v>0.55555049879851715</c:v>
                </c:pt>
                <c:pt idx="7">
                  <c:v>0.55555049879851715</c:v>
                </c:pt>
                <c:pt idx="8">
                  <c:v>0.44444039903881377</c:v>
                </c:pt>
                <c:pt idx="9">
                  <c:v>0.22222019951940689</c:v>
                </c:pt>
                <c:pt idx="10">
                  <c:v>0</c:v>
                </c:pt>
                <c:pt idx="11">
                  <c:v>0.11111009975970344</c:v>
                </c:pt>
                <c:pt idx="12">
                  <c:v>0.22222019951940689</c:v>
                </c:pt>
                <c:pt idx="13">
                  <c:v>0.11111009975970344</c:v>
                </c:pt>
                <c:pt idx="14">
                  <c:v>0.44444039903881377</c:v>
                </c:pt>
                <c:pt idx="15">
                  <c:v>0.66666970072088971</c:v>
                </c:pt>
                <c:pt idx="16">
                  <c:v>0.33333029927911029</c:v>
                </c:pt>
                <c:pt idx="17">
                  <c:v>0.66666970072088971</c:v>
                </c:pt>
                <c:pt idx="18">
                  <c:v>0.66666970072088971</c:v>
                </c:pt>
                <c:pt idx="19">
                  <c:v>0.55555049879851715</c:v>
                </c:pt>
                <c:pt idx="20">
                  <c:v>0.44444039903881377</c:v>
                </c:pt>
                <c:pt idx="21">
                  <c:v>0.55555049879851715</c:v>
                </c:pt>
                <c:pt idx="22">
                  <c:v>0.44444039903881377</c:v>
                </c:pt>
                <c:pt idx="23">
                  <c:v>0.55555049879851715</c:v>
                </c:pt>
                <c:pt idx="24">
                  <c:v>0.44444039903881377</c:v>
                </c:pt>
                <c:pt idx="25">
                  <c:v>0.44444039903881377</c:v>
                </c:pt>
                <c:pt idx="26">
                  <c:v>0.44444039903881377</c:v>
                </c:pt>
                <c:pt idx="27">
                  <c:v>0.55555049879851715</c:v>
                </c:pt>
                <c:pt idx="28">
                  <c:v>0.44444039903881377</c:v>
                </c:pt>
                <c:pt idx="29">
                  <c:v>0.44444039903881377</c:v>
                </c:pt>
                <c:pt idx="30">
                  <c:v>0.44444039903881377</c:v>
                </c:pt>
                <c:pt idx="31">
                  <c:v>0.44444039903881377</c:v>
                </c:pt>
                <c:pt idx="32">
                  <c:v>0.44444039903881377</c:v>
                </c:pt>
                <c:pt idx="33">
                  <c:v>0.44444039903881377</c:v>
                </c:pt>
                <c:pt idx="34">
                  <c:v>0.44444039903881377</c:v>
                </c:pt>
                <c:pt idx="35">
                  <c:v>0.44444039903881377</c:v>
                </c:pt>
                <c:pt idx="36">
                  <c:v>0.44444039903881377</c:v>
                </c:pt>
                <c:pt idx="37">
                  <c:v>0.44444039903881377</c:v>
                </c:pt>
                <c:pt idx="38">
                  <c:v>0.44444039903881377</c:v>
                </c:pt>
                <c:pt idx="39">
                  <c:v>0.44444039903881377</c:v>
                </c:pt>
                <c:pt idx="40">
                  <c:v>0.44444039903881377</c:v>
                </c:pt>
                <c:pt idx="41">
                  <c:v>0.44444039903881377</c:v>
                </c:pt>
                <c:pt idx="42">
                  <c:v>0.44444039903881377</c:v>
                </c:pt>
                <c:pt idx="43">
                  <c:v>0.44444039903881377</c:v>
                </c:pt>
                <c:pt idx="44">
                  <c:v>0.44444039903881377</c:v>
                </c:pt>
                <c:pt idx="45">
                  <c:v>0.44444039903881377</c:v>
                </c:pt>
                <c:pt idx="46">
                  <c:v>0.44444039903881377</c:v>
                </c:pt>
                <c:pt idx="47">
                  <c:v>0.44444039903881377</c:v>
                </c:pt>
                <c:pt idx="48">
                  <c:v>0.44444039903881377</c:v>
                </c:pt>
                <c:pt idx="49">
                  <c:v>0.44444039903881377</c:v>
                </c:pt>
                <c:pt idx="50">
                  <c:v>0.44444039903881377</c:v>
                </c:pt>
                <c:pt idx="51">
                  <c:v>0.44444039903881377</c:v>
                </c:pt>
                <c:pt idx="52">
                  <c:v>0.44444039903881377</c:v>
                </c:pt>
                <c:pt idx="53">
                  <c:v>0.44444039903881377</c:v>
                </c:pt>
                <c:pt idx="54">
                  <c:v>0.44444039903881377</c:v>
                </c:pt>
                <c:pt idx="55">
                  <c:v>0.44444039903881377</c:v>
                </c:pt>
                <c:pt idx="56">
                  <c:v>0.44444039903881377</c:v>
                </c:pt>
                <c:pt idx="57">
                  <c:v>0.44444039903881377</c:v>
                </c:pt>
                <c:pt idx="58">
                  <c:v>0.44444039903881377</c:v>
                </c:pt>
                <c:pt idx="59">
                  <c:v>0.44444039903881377</c:v>
                </c:pt>
                <c:pt idx="60">
                  <c:v>0.44444039903881377</c:v>
                </c:pt>
                <c:pt idx="61">
                  <c:v>0.44444039903881377</c:v>
                </c:pt>
                <c:pt idx="62">
                  <c:v>0.44444039903881377</c:v>
                </c:pt>
                <c:pt idx="63">
                  <c:v>0.44444039903881377</c:v>
                </c:pt>
                <c:pt idx="64">
                  <c:v>0.33333029927911029</c:v>
                </c:pt>
                <c:pt idx="65">
                  <c:v>0.44444039903881377</c:v>
                </c:pt>
                <c:pt idx="66">
                  <c:v>0.44444039903881377</c:v>
                </c:pt>
                <c:pt idx="67">
                  <c:v>0.44444039903881377</c:v>
                </c:pt>
                <c:pt idx="68">
                  <c:v>0.44444039903881377</c:v>
                </c:pt>
                <c:pt idx="69">
                  <c:v>0.44444039903881377</c:v>
                </c:pt>
                <c:pt idx="70">
                  <c:v>0.44444039903881377</c:v>
                </c:pt>
                <c:pt idx="71">
                  <c:v>0.44444039903881377</c:v>
                </c:pt>
                <c:pt idx="72">
                  <c:v>0.44444039903881377</c:v>
                </c:pt>
                <c:pt idx="73">
                  <c:v>0.44444039903881377</c:v>
                </c:pt>
                <c:pt idx="74">
                  <c:v>0.44444039903881377</c:v>
                </c:pt>
                <c:pt idx="75">
                  <c:v>0.44444039903881377</c:v>
                </c:pt>
                <c:pt idx="76">
                  <c:v>0.44444039903881377</c:v>
                </c:pt>
                <c:pt idx="77">
                  <c:v>0.44444039903881377</c:v>
                </c:pt>
                <c:pt idx="78">
                  <c:v>0.44444039903881377</c:v>
                </c:pt>
                <c:pt idx="79">
                  <c:v>0.44444039903881377</c:v>
                </c:pt>
                <c:pt idx="80">
                  <c:v>0.44444039903881377</c:v>
                </c:pt>
                <c:pt idx="81">
                  <c:v>0.44444039903881377</c:v>
                </c:pt>
                <c:pt idx="82">
                  <c:v>0.44444039903881377</c:v>
                </c:pt>
                <c:pt idx="83">
                  <c:v>0.44444039903881377</c:v>
                </c:pt>
                <c:pt idx="84">
                  <c:v>0.44444039903881377</c:v>
                </c:pt>
                <c:pt idx="85">
                  <c:v>0.44444039903881377</c:v>
                </c:pt>
                <c:pt idx="86">
                  <c:v>0.44444039903881377</c:v>
                </c:pt>
                <c:pt idx="87">
                  <c:v>0.44444039903881377</c:v>
                </c:pt>
                <c:pt idx="88">
                  <c:v>0.44444039903881377</c:v>
                </c:pt>
                <c:pt idx="89">
                  <c:v>0.44444039903881377</c:v>
                </c:pt>
                <c:pt idx="90">
                  <c:v>0.44444039903881377</c:v>
                </c:pt>
                <c:pt idx="91">
                  <c:v>0.44444039903881377</c:v>
                </c:pt>
                <c:pt idx="92">
                  <c:v>0.44444039903881377</c:v>
                </c:pt>
                <c:pt idx="93">
                  <c:v>0.44444039903881377</c:v>
                </c:pt>
                <c:pt idx="94">
                  <c:v>0.44444039903881377</c:v>
                </c:pt>
                <c:pt idx="95">
                  <c:v>0.44444039903881377</c:v>
                </c:pt>
                <c:pt idx="96">
                  <c:v>0.44444039903881377</c:v>
                </c:pt>
                <c:pt idx="97">
                  <c:v>0.44444039903881377</c:v>
                </c:pt>
                <c:pt idx="98">
                  <c:v>0.44444039903881377</c:v>
                </c:pt>
                <c:pt idx="99">
                  <c:v>0.44444039903881377</c:v>
                </c:pt>
                <c:pt idx="100">
                  <c:v>0.44444039903881377</c:v>
                </c:pt>
                <c:pt idx="101">
                  <c:v>0.66666970072088971</c:v>
                </c:pt>
                <c:pt idx="102">
                  <c:v>1</c:v>
                </c:pt>
                <c:pt idx="103">
                  <c:v>0.77777980048059314</c:v>
                </c:pt>
                <c:pt idx="104">
                  <c:v>0.77777980048059314</c:v>
                </c:pt>
                <c:pt idx="105">
                  <c:v>0.44444039903881377</c:v>
                </c:pt>
                <c:pt idx="106">
                  <c:v>0.55555049879851715</c:v>
                </c:pt>
                <c:pt idx="107">
                  <c:v>0.55555049879851715</c:v>
                </c:pt>
                <c:pt idx="108">
                  <c:v>0.55555049879851715</c:v>
                </c:pt>
                <c:pt idx="109">
                  <c:v>0.88888990024029657</c:v>
                </c:pt>
                <c:pt idx="110">
                  <c:v>0.66666970072088971</c:v>
                </c:pt>
                <c:pt idx="111">
                  <c:v>0.77777980048059314</c:v>
                </c:pt>
                <c:pt idx="112">
                  <c:v>0.77777980048059314</c:v>
                </c:pt>
                <c:pt idx="113">
                  <c:v>0.44444039903881377</c:v>
                </c:pt>
                <c:pt idx="114">
                  <c:v>0.55555049879851715</c:v>
                </c:pt>
                <c:pt idx="115">
                  <c:v>0.88888990024029657</c:v>
                </c:pt>
                <c:pt idx="116">
                  <c:v>0.66666970072088971</c:v>
                </c:pt>
                <c:pt idx="117">
                  <c:v>0.66666970072088971</c:v>
                </c:pt>
                <c:pt idx="118">
                  <c:v>0.33333029927911029</c:v>
                </c:pt>
                <c:pt idx="119">
                  <c:v>0.77777980048059314</c:v>
                </c:pt>
                <c:pt idx="120">
                  <c:v>0.77777980048059314</c:v>
                </c:pt>
                <c:pt idx="121">
                  <c:v>0.44444039903881377</c:v>
                </c:pt>
                <c:pt idx="122">
                  <c:v>0.55555049879851715</c:v>
                </c:pt>
                <c:pt idx="123">
                  <c:v>0.66666970072088971</c:v>
                </c:pt>
                <c:pt idx="124">
                  <c:v>0.77777980048059314</c:v>
                </c:pt>
                <c:pt idx="125">
                  <c:v>0.66666970072088971</c:v>
                </c:pt>
                <c:pt idx="126">
                  <c:v>0.66666970072088971</c:v>
                </c:pt>
                <c:pt idx="127">
                  <c:v>0.66666970072088971</c:v>
                </c:pt>
                <c:pt idx="128">
                  <c:v>0.66666970072088971</c:v>
                </c:pt>
                <c:pt idx="129">
                  <c:v>0.88888990024029657</c:v>
                </c:pt>
                <c:pt idx="130">
                  <c:v>0.55555049879851715</c:v>
                </c:pt>
                <c:pt idx="131">
                  <c:v>0.66666970072088971</c:v>
                </c:pt>
                <c:pt idx="132">
                  <c:v>0.55555049879851715</c:v>
                </c:pt>
                <c:pt idx="133">
                  <c:v>0.44444039903881377</c:v>
                </c:pt>
                <c:pt idx="134">
                  <c:v>0.44444039903881377</c:v>
                </c:pt>
                <c:pt idx="135">
                  <c:v>0.44444039903881377</c:v>
                </c:pt>
                <c:pt idx="136">
                  <c:v>0.44444039903881377</c:v>
                </c:pt>
                <c:pt idx="137">
                  <c:v>0.33333029927911029</c:v>
                </c:pt>
                <c:pt idx="138">
                  <c:v>0.44444039903881377</c:v>
                </c:pt>
                <c:pt idx="139">
                  <c:v>0.44444039903881377</c:v>
                </c:pt>
                <c:pt idx="140">
                  <c:v>0.44444039903881377</c:v>
                </c:pt>
                <c:pt idx="141">
                  <c:v>0.44444039903881377</c:v>
                </c:pt>
                <c:pt idx="142">
                  <c:v>0.44444039903881377</c:v>
                </c:pt>
                <c:pt idx="143">
                  <c:v>0.33333029927911029</c:v>
                </c:pt>
                <c:pt idx="144">
                  <c:v>0.44444039903881377</c:v>
                </c:pt>
                <c:pt idx="145">
                  <c:v>0.44444039903881377</c:v>
                </c:pt>
                <c:pt idx="146">
                  <c:v>0.44444039903881377</c:v>
                </c:pt>
                <c:pt idx="147">
                  <c:v>0.44444039903881377</c:v>
                </c:pt>
                <c:pt idx="148">
                  <c:v>0.44444039903881377</c:v>
                </c:pt>
                <c:pt idx="149">
                  <c:v>0.22222019951940689</c:v>
                </c:pt>
                <c:pt idx="150">
                  <c:v>0.44444039903881377</c:v>
                </c:pt>
                <c:pt idx="151">
                  <c:v>0.44444039903881377</c:v>
                </c:pt>
                <c:pt idx="152">
                  <c:v>0.44444039903881377</c:v>
                </c:pt>
                <c:pt idx="153">
                  <c:v>0.44444039903881377</c:v>
                </c:pt>
                <c:pt idx="154">
                  <c:v>0.44444039903881377</c:v>
                </c:pt>
                <c:pt idx="155">
                  <c:v>0.44444039903881377</c:v>
                </c:pt>
                <c:pt idx="156">
                  <c:v>0.44444039903881377</c:v>
                </c:pt>
                <c:pt idx="157">
                  <c:v>0.44444039903881377</c:v>
                </c:pt>
                <c:pt idx="158">
                  <c:v>0.44444039903881377</c:v>
                </c:pt>
                <c:pt idx="159">
                  <c:v>0.44444039903881377</c:v>
                </c:pt>
                <c:pt idx="160">
                  <c:v>0.44444039903881377</c:v>
                </c:pt>
                <c:pt idx="161">
                  <c:v>0.33333029927911029</c:v>
                </c:pt>
                <c:pt idx="162">
                  <c:v>0.44444039903881377</c:v>
                </c:pt>
                <c:pt idx="163">
                  <c:v>0.33333029927911029</c:v>
                </c:pt>
                <c:pt idx="164">
                  <c:v>0.33333029927911029</c:v>
                </c:pt>
                <c:pt idx="165">
                  <c:v>0.33333029927911029</c:v>
                </c:pt>
                <c:pt idx="166">
                  <c:v>0.44444039903881377</c:v>
                </c:pt>
                <c:pt idx="167">
                  <c:v>0.44444039903881377</c:v>
                </c:pt>
                <c:pt idx="168">
                  <c:v>0.44444039903881377</c:v>
                </c:pt>
                <c:pt idx="169">
                  <c:v>0.44444039903881377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E4-471B-B609-EF4F167D9AE2}"/>
            </c:ext>
          </c:extLst>
        </c:ser>
        <c:ser>
          <c:idx val="2"/>
          <c:order val="1"/>
          <c:tx>
            <c:strRef>
              <c:f>'blackbody 29May 2'!$E$1</c:f>
              <c:strCache>
                <c:ptCount val="1"/>
                <c:pt idx="0">
                  <c:v>cluster_2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'blackbody 29May 2'!$E$2:$E$171</c:f>
              <c:numCache>
                <c:formatCode>General</c:formatCode>
                <c:ptCount val="170"/>
                <c:pt idx="0">
                  <c:v>0.62499999999998934</c:v>
                </c:pt>
                <c:pt idx="1">
                  <c:v>0.62499999999998934</c:v>
                </c:pt>
                <c:pt idx="2">
                  <c:v>0.49999999999998579</c:v>
                </c:pt>
                <c:pt idx="3">
                  <c:v>0.49999999999998579</c:v>
                </c:pt>
                <c:pt idx="4">
                  <c:v>0.49999999999998579</c:v>
                </c:pt>
                <c:pt idx="5">
                  <c:v>0.62499999999998934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0.37499999999998224</c:v>
                </c:pt>
                <c:pt idx="10">
                  <c:v>0.24999999999997868</c:v>
                </c:pt>
                <c:pt idx="11">
                  <c:v>0.24999999999997868</c:v>
                </c:pt>
                <c:pt idx="12">
                  <c:v>0.24999999999997868</c:v>
                </c:pt>
                <c:pt idx="13">
                  <c:v>0.37499999999998224</c:v>
                </c:pt>
                <c:pt idx="14">
                  <c:v>0.49999999999998579</c:v>
                </c:pt>
                <c:pt idx="15">
                  <c:v>0.49999999999998579</c:v>
                </c:pt>
                <c:pt idx="16">
                  <c:v>0.49999999999998579</c:v>
                </c:pt>
                <c:pt idx="17">
                  <c:v>0.49999999999998579</c:v>
                </c:pt>
                <c:pt idx="18">
                  <c:v>0.49999999999998579</c:v>
                </c:pt>
                <c:pt idx="19">
                  <c:v>0.62499999999998934</c:v>
                </c:pt>
                <c:pt idx="20">
                  <c:v>0.62499999999998934</c:v>
                </c:pt>
                <c:pt idx="21">
                  <c:v>0.62499999999998934</c:v>
                </c:pt>
                <c:pt idx="22">
                  <c:v>0.49999999999998579</c:v>
                </c:pt>
                <c:pt idx="23">
                  <c:v>0.49999999999998579</c:v>
                </c:pt>
                <c:pt idx="24">
                  <c:v>0.49999999999998579</c:v>
                </c:pt>
                <c:pt idx="25">
                  <c:v>0.37499999999998224</c:v>
                </c:pt>
                <c:pt idx="26">
                  <c:v>0.37499999999998224</c:v>
                </c:pt>
                <c:pt idx="27">
                  <c:v>0.24999999999997868</c:v>
                </c:pt>
                <c:pt idx="28">
                  <c:v>0.37499999999998224</c:v>
                </c:pt>
                <c:pt idx="29">
                  <c:v>0.37499999999998224</c:v>
                </c:pt>
                <c:pt idx="30">
                  <c:v>0.24999999999997868</c:v>
                </c:pt>
                <c:pt idx="31">
                  <c:v>0.24999999999997868</c:v>
                </c:pt>
                <c:pt idx="32">
                  <c:v>0.24999999999997868</c:v>
                </c:pt>
                <c:pt idx="33">
                  <c:v>0.24999999999997868</c:v>
                </c:pt>
                <c:pt idx="34">
                  <c:v>0.24999999999997868</c:v>
                </c:pt>
                <c:pt idx="35">
                  <c:v>0.24999999999997868</c:v>
                </c:pt>
                <c:pt idx="36">
                  <c:v>0.24999999999997868</c:v>
                </c:pt>
                <c:pt idx="37">
                  <c:v>0.24999999999997868</c:v>
                </c:pt>
                <c:pt idx="38">
                  <c:v>0.24999999999997868</c:v>
                </c:pt>
                <c:pt idx="39">
                  <c:v>0.24999999999997868</c:v>
                </c:pt>
                <c:pt idx="40">
                  <c:v>0.37499999999998224</c:v>
                </c:pt>
                <c:pt idx="41">
                  <c:v>0.37499999999998224</c:v>
                </c:pt>
                <c:pt idx="42">
                  <c:v>0.24999999999997868</c:v>
                </c:pt>
                <c:pt idx="43">
                  <c:v>0.24999999999997868</c:v>
                </c:pt>
                <c:pt idx="44">
                  <c:v>0.24999999999997868</c:v>
                </c:pt>
                <c:pt idx="45">
                  <c:v>0.37499999999998224</c:v>
                </c:pt>
                <c:pt idx="46">
                  <c:v>0.37499999999998224</c:v>
                </c:pt>
                <c:pt idx="47">
                  <c:v>0.24999999999997868</c:v>
                </c:pt>
                <c:pt idx="48">
                  <c:v>0.37499999999998224</c:v>
                </c:pt>
                <c:pt idx="49">
                  <c:v>0.24999999999997868</c:v>
                </c:pt>
                <c:pt idx="50">
                  <c:v>0.24999999999997868</c:v>
                </c:pt>
                <c:pt idx="51">
                  <c:v>0.37499999999998224</c:v>
                </c:pt>
                <c:pt idx="52">
                  <c:v>0.37499999999998224</c:v>
                </c:pt>
                <c:pt idx="53">
                  <c:v>0.37499999999998224</c:v>
                </c:pt>
                <c:pt idx="54">
                  <c:v>0.37499999999998224</c:v>
                </c:pt>
                <c:pt idx="55">
                  <c:v>0.37499999999998224</c:v>
                </c:pt>
                <c:pt idx="56">
                  <c:v>0.37499999999998224</c:v>
                </c:pt>
                <c:pt idx="57">
                  <c:v>0.37499999999998224</c:v>
                </c:pt>
                <c:pt idx="58">
                  <c:v>0.37499999999998224</c:v>
                </c:pt>
                <c:pt idx="59">
                  <c:v>0.37499999999998224</c:v>
                </c:pt>
                <c:pt idx="60">
                  <c:v>0.49999999999998579</c:v>
                </c:pt>
                <c:pt idx="61">
                  <c:v>0.37499999999998224</c:v>
                </c:pt>
                <c:pt idx="62">
                  <c:v>0.37499999999998224</c:v>
                </c:pt>
                <c:pt idx="63">
                  <c:v>0.49999999999998579</c:v>
                </c:pt>
                <c:pt idx="64">
                  <c:v>0.49999999999998579</c:v>
                </c:pt>
                <c:pt idx="65">
                  <c:v>0.37499999999998224</c:v>
                </c:pt>
                <c:pt idx="66">
                  <c:v>0.37499999999998224</c:v>
                </c:pt>
                <c:pt idx="67">
                  <c:v>0.37499999999998224</c:v>
                </c:pt>
                <c:pt idx="68">
                  <c:v>0.37499999999998224</c:v>
                </c:pt>
                <c:pt idx="69">
                  <c:v>0.49999999999998579</c:v>
                </c:pt>
                <c:pt idx="70">
                  <c:v>0.49999999999998579</c:v>
                </c:pt>
                <c:pt idx="71">
                  <c:v>0.49999999999998579</c:v>
                </c:pt>
                <c:pt idx="72">
                  <c:v>0.49999999999998579</c:v>
                </c:pt>
                <c:pt idx="73">
                  <c:v>0.49999999999998579</c:v>
                </c:pt>
                <c:pt idx="74">
                  <c:v>0.49999999999998579</c:v>
                </c:pt>
                <c:pt idx="75">
                  <c:v>0.49999999999998579</c:v>
                </c:pt>
                <c:pt idx="76">
                  <c:v>0.49999999999998579</c:v>
                </c:pt>
                <c:pt idx="77">
                  <c:v>0.49999999999998579</c:v>
                </c:pt>
                <c:pt idx="78">
                  <c:v>0.49999999999998579</c:v>
                </c:pt>
                <c:pt idx="79">
                  <c:v>0.49999999999998579</c:v>
                </c:pt>
                <c:pt idx="80">
                  <c:v>0.49999999999998579</c:v>
                </c:pt>
                <c:pt idx="81">
                  <c:v>0.49999999999998579</c:v>
                </c:pt>
                <c:pt idx="82">
                  <c:v>0.49999999999998579</c:v>
                </c:pt>
                <c:pt idx="83">
                  <c:v>0.49999999999998579</c:v>
                </c:pt>
                <c:pt idx="84">
                  <c:v>0.49999999999998579</c:v>
                </c:pt>
                <c:pt idx="85">
                  <c:v>0.49999999999998579</c:v>
                </c:pt>
                <c:pt idx="86">
                  <c:v>0.49999999999998579</c:v>
                </c:pt>
                <c:pt idx="87">
                  <c:v>0.49999999999998579</c:v>
                </c:pt>
                <c:pt idx="88">
                  <c:v>0.49999999999998579</c:v>
                </c:pt>
                <c:pt idx="89">
                  <c:v>0.49999999999998579</c:v>
                </c:pt>
                <c:pt idx="90">
                  <c:v>0.49999999999998579</c:v>
                </c:pt>
                <c:pt idx="91">
                  <c:v>0.49999999999998579</c:v>
                </c:pt>
                <c:pt idx="92">
                  <c:v>0.49999999999998579</c:v>
                </c:pt>
                <c:pt idx="93">
                  <c:v>0.49999999999998579</c:v>
                </c:pt>
                <c:pt idx="94">
                  <c:v>0.49999999999998579</c:v>
                </c:pt>
                <c:pt idx="95">
                  <c:v>0.49999999999998579</c:v>
                </c:pt>
                <c:pt idx="96">
                  <c:v>0.49999999999998579</c:v>
                </c:pt>
                <c:pt idx="97">
                  <c:v>0.49999999999998579</c:v>
                </c:pt>
                <c:pt idx="98">
                  <c:v>0.49999999999998579</c:v>
                </c:pt>
                <c:pt idx="99">
                  <c:v>0.49999999999998579</c:v>
                </c:pt>
                <c:pt idx="100">
                  <c:v>0.49999999999998579</c:v>
                </c:pt>
                <c:pt idx="101">
                  <c:v>1</c:v>
                </c:pt>
                <c:pt idx="102">
                  <c:v>0.87499999999999645</c:v>
                </c:pt>
                <c:pt idx="103">
                  <c:v>0.62499999999998934</c:v>
                </c:pt>
                <c:pt idx="104">
                  <c:v>0.62499999999998934</c:v>
                </c:pt>
                <c:pt idx="105">
                  <c:v>0.37499999999998224</c:v>
                </c:pt>
                <c:pt idx="106">
                  <c:v>0.24999999999997868</c:v>
                </c:pt>
                <c:pt idx="107">
                  <c:v>0.24999999999997868</c:v>
                </c:pt>
                <c:pt idx="108">
                  <c:v>0.37499999999998224</c:v>
                </c:pt>
                <c:pt idx="109">
                  <c:v>1</c:v>
                </c:pt>
                <c:pt idx="110">
                  <c:v>0.74999999999999289</c:v>
                </c:pt>
                <c:pt idx="111">
                  <c:v>0.62499999999998934</c:v>
                </c:pt>
                <c:pt idx="112">
                  <c:v>0.87499999999999645</c:v>
                </c:pt>
                <c:pt idx="113">
                  <c:v>0.74999999999999289</c:v>
                </c:pt>
                <c:pt idx="114">
                  <c:v>0.87499999999999645</c:v>
                </c:pt>
                <c:pt idx="115">
                  <c:v>0.74999999999999289</c:v>
                </c:pt>
                <c:pt idx="116">
                  <c:v>0.24999999999997868</c:v>
                </c:pt>
                <c:pt idx="117">
                  <c:v>0.49999999999998579</c:v>
                </c:pt>
                <c:pt idx="118">
                  <c:v>0.37499999999998224</c:v>
                </c:pt>
                <c:pt idx="119">
                  <c:v>0.24999999999997868</c:v>
                </c:pt>
                <c:pt idx="120">
                  <c:v>0.24999999999997868</c:v>
                </c:pt>
                <c:pt idx="121">
                  <c:v>0.24999999999997868</c:v>
                </c:pt>
                <c:pt idx="122">
                  <c:v>0.12499999999997513</c:v>
                </c:pt>
                <c:pt idx="123">
                  <c:v>0.24999999999997868</c:v>
                </c:pt>
                <c:pt idx="124">
                  <c:v>0.37499999999998224</c:v>
                </c:pt>
                <c:pt idx="125">
                  <c:v>0.24999999999997868</c:v>
                </c:pt>
                <c:pt idx="126">
                  <c:v>0.24999999999997868</c:v>
                </c:pt>
                <c:pt idx="127">
                  <c:v>0.24999999999997868</c:v>
                </c:pt>
                <c:pt idx="128">
                  <c:v>0.37499999999998224</c:v>
                </c:pt>
                <c:pt idx="129">
                  <c:v>0.49999999999998579</c:v>
                </c:pt>
                <c:pt idx="130">
                  <c:v>0.49999999999998579</c:v>
                </c:pt>
                <c:pt idx="131">
                  <c:v>0.37499999999998224</c:v>
                </c:pt>
                <c:pt idx="132">
                  <c:v>0.74999999999999289</c:v>
                </c:pt>
                <c:pt idx="133">
                  <c:v>0.74999999999999289</c:v>
                </c:pt>
                <c:pt idx="134">
                  <c:v>0.74999999999999289</c:v>
                </c:pt>
                <c:pt idx="135">
                  <c:v>0.74999999999999289</c:v>
                </c:pt>
                <c:pt idx="136">
                  <c:v>0.74999999999999289</c:v>
                </c:pt>
                <c:pt idx="137">
                  <c:v>0.74999999999999289</c:v>
                </c:pt>
                <c:pt idx="138">
                  <c:v>0.74999999999999289</c:v>
                </c:pt>
                <c:pt idx="139">
                  <c:v>0.62499999999998934</c:v>
                </c:pt>
                <c:pt idx="140">
                  <c:v>0.62499999999998934</c:v>
                </c:pt>
                <c:pt idx="141">
                  <c:v>0.62499999999998934</c:v>
                </c:pt>
                <c:pt idx="142">
                  <c:v>0.62499999999998934</c:v>
                </c:pt>
                <c:pt idx="143">
                  <c:v>0.62499999999998934</c:v>
                </c:pt>
                <c:pt idx="144">
                  <c:v>0.62499999999998934</c:v>
                </c:pt>
                <c:pt idx="145">
                  <c:v>0.62499999999998934</c:v>
                </c:pt>
                <c:pt idx="146">
                  <c:v>0.62499999999998934</c:v>
                </c:pt>
                <c:pt idx="147">
                  <c:v>0.62499999999998934</c:v>
                </c:pt>
                <c:pt idx="148">
                  <c:v>0.62499999999998934</c:v>
                </c:pt>
                <c:pt idx="149">
                  <c:v>0.62499999999998934</c:v>
                </c:pt>
                <c:pt idx="150">
                  <c:v>0.62499999999998934</c:v>
                </c:pt>
                <c:pt idx="151">
                  <c:v>0.62499999999998934</c:v>
                </c:pt>
                <c:pt idx="152">
                  <c:v>0.62499999999998934</c:v>
                </c:pt>
                <c:pt idx="153">
                  <c:v>0.62499999999998934</c:v>
                </c:pt>
                <c:pt idx="154">
                  <c:v>0.62499999999998934</c:v>
                </c:pt>
                <c:pt idx="155">
                  <c:v>0.62499999999998934</c:v>
                </c:pt>
                <c:pt idx="156">
                  <c:v>0.62499999999998934</c:v>
                </c:pt>
                <c:pt idx="157">
                  <c:v>0.62499999999998934</c:v>
                </c:pt>
                <c:pt idx="158">
                  <c:v>0.62499999999998934</c:v>
                </c:pt>
                <c:pt idx="159">
                  <c:v>0.62499999999998934</c:v>
                </c:pt>
                <c:pt idx="160">
                  <c:v>0.62499999999998934</c:v>
                </c:pt>
                <c:pt idx="161">
                  <c:v>0.62499999999998934</c:v>
                </c:pt>
                <c:pt idx="162">
                  <c:v>0.62499999999998934</c:v>
                </c:pt>
                <c:pt idx="163">
                  <c:v>0.62499999999998934</c:v>
                </c:pt>
                <c:pt idx="164">
                  <c:v>0.62499999999998934</c:v>
                </c:pt>
                <c:pt idx="165">
                  <c:v>0.62499999999998934</c:v>
                </c:pt>
                <c:pt idx="166">
                  <c:v>0.62499999999998934</c:v>
                </c:pt>
                <c:pt idx="167">
                  <c:v>0.62499999999998934</c:v>
                </c:pt>
                <c:pt idx="168">
                  <c:v>0.62499999999998934</c:v>
                </c:pt>
                <c:pt idx="169">
                  <c:v>0.74999999999999289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E4-471B-B609-EF4F167D9AE2}"/>
            </c:ext>
          </c:extLst>
        </c:ser>
        <c:ser>
          <c:idx val="3"/>
          <c:order val="2"/>
          <c:tx>
            <c:strRef>
              <c:f>'blackbody 29May 2'!$G$1</c:f>
              <c:strCache>
                <c:ptCount val="1"/>
                <c:pt idx="0">
                  <c:v>cluster_3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'blackbody 29May 2'!$G$2:$G$172</c:f>
              <c:numCache>
                <c:formatCode>General</c:formatCode>
                <c:ptCount val="171"/>
                <c:pt idx="0">
                  <c:v>0</c:v>
                </c:pt>
                <c:pt idx="1">
                  <c:v>0.69908110509287036</c:v>
                </c:pt>
                <c:pt idx="2">
                  <c:v>0.75406139257998051</c:v>
                </c:pt>
                <c:pt idx="3">
                  <c:v>0.74522527494812352</c:v>
                </c:pt>
                <c:pt idx="4">
                  <c:v>0.69368125542895775</c:v>
                </c:pt>
                <c:pt idx="5">
                  <c:v>0.73442557562029831</c:v>
                </c:pt>
                <c:pt idx="6">
                  <c:v>0.51744979821581016</c:v>
                </c:pt>
                <c:pt idx="7">
                  <c:v>0.62053783725414169</c:v>
                </c:pt>
                <c:pt idx="8">
                  <c:v>0.64753708557370471</c:v>
                </c:pt>
                <c:pt idx="9">
                  <c:v>0.66373663456544241</c:v>
                </c:pt>
                <c:pt idx="10">
                  <c:v>0.59255679808659456</c:v>
                </c:pt>
                <c:pt idx="11">
                  <c:v>0.7682973598757501</c:v>
                </c:pt>
                <c:pt idx="12">
                  <c:v>0.66177305286947419</c:v>
                </c:pt>
                <c:pt idx="13">
                  <c:v>0.7182260266285605</c:v>
                </c:pt>
                <c:pt idx="14">
                  <c:v>0.68926319661302926</c:v>
                </c:pt>
                <c:pt idx="15">
                  <c:v>0.66619111168540268</c:v>
                </c:pt>
                <c:pt idx="16">
                  <c:v>0.79382392192333695</c:v>
                </c:pt>
                <c:pt idx="17">
                  <c:v>0.78400601344349585</c:v>
                </c:pt>
                <c:pt idx="18">
                  <c:v>0.78155153632353558</c:v>
                </c:pt>
                <c:pt idx="19">
                  <c:v>0.77320631411567065</c:v>
                </c:pt>
                <c:pt idx="20">
                  <c:v>0.77664258208361503</c:v>
                </c:pt>
                <c:pt idx="21">
                  <c:v>0.72755303968440954</c:v>
                </c:pt>
                <c:pt idx="22">
                  <c:v>0.77566079123563092</c:v>
                </c:pt>
                <c:pt idx="23">
                  <c:v>0.73491647104429036</c:v>
                </c:pt>
                <c:pt idx="24">
                  <c:v>0.78056974547555147</c:v>
                </c:pt>
                <c:pt idx="25">
                  <c:v>0.76731556902776599</c:v>
                </c:pt>
                <c:pt idx="26">
                  <c:v>0.76780646445175804</c:v>
                </c:pt>
                <c:pt idx="27">
                  <c:v>0.76093392851586927</c:v>
                </c:pt>
                <c:pt idx="28">
                  <c:v>0.74473437952413146</c:v>
                </c:pt>
                <c:pt idx="29">
                  <c:v>0.7889149676834164</c:v>
                </c:pt>
                <c:pt idx="30">
                  <c:v>0.79529660819531311</c:v>
                </c:pt>
                <c:pt idx="31">
                  <c:v>0.78056974547555147</c:v>
                </c:pt>
                <c:pt idx="32">
                  <c:v>0.7987328761632575</c:v>
                </c:pt>
                <c:pt idx="33">
                  <c:v>0.77860616377958325</c:v>
                </c:pt>
                <c:pt idx="34">
                  <c:v>0.79284213107535284</c:v>
                </c:pt>
                <c:pt idx="35">
                  <c:v>0.76682467360377393</c:v>
                </c:pt>
                <c:pt idx="36">
                  <c:v>0.77075183699571037</c:v>
                </c:pt>
                <c:pt idx="37">
                  <c:v>0.81247794803503504</c:v>
                </c:pt>
                <c:pt idx="38">
                  <c:v>0.77860616377958325</c:v>
                </c:pt>
                <c:pt idx="39">
                  <c:v>0.79775108531527339</c:v>
                </c:pt>
                <c:pt idx="40">
                  <c:v>0.77762437293159914</c:v>
                </c:pt>
                <c:pt idx="41">
                  <c:v>0.79038765395539257</c:v>
                </c:pt>
                <c:pt idx="42">
                  <c:v>0.78302422259551174</c:v>
                </c:pt>
                <c:pt idx="43">
                  <c:v>0.79038765395539257</c:v>
                </c:pt>
                <c:pt idx="44">
                  <c:v>0.79627839904329722</c:v>
                </c:pt>
                <c:pt idx="45">
                  <c:v>0.78989675853140051</c:v>
                </c:pt>
                <c:pt idx="46">
                  <c:v>0.78155153632353558</c:v>
                </c:pt>
                <c:pt idx="47">
                  <c:v>0.78056974547555147</c:v>
                </c:pt>
                <c:pt idx="48">
                  <c:v>0.78842407225942435</c:v>
                </c:pt>
                <c:pt idx="49">
                  <c:v>0.80511451667515421</c:v>
                </c:pt>
                <c:pt idx="50">
                  <c:v>0.79284213107535284</c:v>
                </c:pt>
                <c:pt idx="51">
                  <c:v>0.79578750361930517</c:v>
                </c:pt>
                <c:pt idx="52">
                  <c:v>0.78498780429147996</c:v>
                </c:pt>
                <c:pt idx="53">
                  <c:v>0.7933330264993449</c:v>
                </c:pt>
                <c:pt idx="54">
                  <c:v>0.7530796017319964</c:v>
                </c:pt>
                <c:pt idx="55">
                  <c:v>0.7682973598757501</c:v>
                </c:pt>
                <c:pt idx="56">
                  <c:v>0.79087854937938462</c:v>
                </c:pt>
                <c:pt idx="57">
                  <c:v>0.79235123565136079</c:v>
                </c:pt>
                <c:pt idx="58">
                  <c:v>0.80462362125116216</c:v>
                </c:pt>
                <c:pt idx="59">
                  <c:v>0.79431481734732901</c:v>
                </c:pt>
                <c:pt idx="60">
                  <c:v>0.7933330264993449</c:v>
                </c:pt>
                <c:pt idx="61">
                  <c:v>0.78842407225942435</c:v>
                </c:pt>
                <c:pt idx="62">
                  <c:v>0.77664258208361503</c:v>
                </c:pt>
                <c:pt idx="63">
                  <c:v>0.79431481734732901</c:v>
                </c:pt>
                <c:pt idx="64">
                  <c:v>0.79038765395539257</c:v>
                </c:pt>
                <c:pt idx="65">
                  <c:v>0.79382392192333695</c:v>
                </c:pt>
                <c:pt idx="66">
                  <c:v>0.80462362125116216</c:v>
                </c:pt>
                <c:pt idx="67">
                  <c:v>0.78596959513946407</c:v>
                </c:pt>
                <c:pt idx="68">
                  <c:v>0.78498780429147996</c:v>
                </c:pt>
                <c:pt idx="69">
                  <c:v>0.78793317683543229</c:v>
                </c:pt>
                <c:pt idx="70">
                  <c:v>0.74669796122009968</c:v>
                </c:pt>
                <c:pt idx="71">
                  <c:v>0.80462362125116216</c:v>
                </c:pt>
                <c:pt idx="72">
                  <c:v>0.78449690886748791</c:v>
                </c:pt>
                <c:pt idx="73">
                  <c:v>0.77566079123563092</c:v>
                </c:pt>
                <c:pt idx="74">
                  <c:v>0.79284213107535284</c:v>
                </c:pt>
                <c:pt idx="75">
                  <c:v>0.79431481734732901</c:v>
                </c:pt>
                <c:pt idx="76">
                  <c:v>0.79087854937938462</c:v>
                </c:pt>
                <c:pt idx="77">
                  <c:v>0.79284213107535284</c:v>
                </c:pt>
                <c:pt idx="78">
                  <c:v>0.79382392192333695</c:v>
                </c:pt>
                <c:pt idx="79">
                  <c:v>0.78253332717151969</c:v>
                </c:pt>
                <c:pt idx="80">
                  <c:v>0.80069645785922572</c:v>
                </c:pt>
                <c:pt idx="81">
                  <c:v>0.78056974547555147</c:v>
                </c:pt>
                <c:pt idx="82">
                  <c:v>0.77566079123563092</c:v>
                </c:pt>
                <c:pt idx="83">
                  <c:v>0.79971466701124161</c:v>
                </c:pt>
                <c:pt idx="84">
                  <c:v>0.80805988921910654</c:v>
                </c:pt>
                <c:pt idx="85">
                  <c:v>0.79136944480337668</c:v>
                </c:pt>
                <c:pt idx="86">
                  <c:v>0.80020556243523366</c:v>
                </c:pt>
                <c:pt idx="87">
                  <c:v>0.80364183040317805</c:v>
                </c:pt>
                <c:pt idx="88">
                  <c:v>0.79284213107535284</c:v>
                </c:pt>
                <c:pt idx="89">
                  <c:v>0.81002347091507476</c:v>
                </c:pt>
                <c:pt idx="90">
                  <c:v>0.79382392192333695</c:v>
                </c:pt>
                <c:pt idx="91">
                  <c:v>0.79726018989128133</c:v>
                </c:pt>
                <c:pt idx="92">
                  <c:v>0.80118735328321777</c:v>
                </c:pt>
                <c:pt idx="93">
                  <c:v>0.7987328761632575</c:v>
                </c:pt>
                <c:pt idx="94">
                  <c:v>0.7790970592035753</c:v>
                </c:pt>
                <c:pt idx="95">
                  <c:v>0.7682973598757501</c:v>
                </c:pt>
                <c:pt idx="96">
                  <c:v>0.79186034022736873</c:v>
                </c:pt>
                <c:pt idx="97">
                  <c:v>0.79284213107535284</c:v>
                </c:pt>
                <c:pt idx="98">
                  <c:v>0.77320631411567065</c:v>
                </c:pt>
                <c:pt idx="99">
                  <c:v>0.79136944480337668</c:v>
                </c:pt>
                <c:pt idx="100">
                  <c:v>0.80315093497918599</c:v>
                </c:pt>
                <c:pt idx="101">
                  <c:v>0.51254084397588962</c:v>
                </c:pt>
                <c:pt idx="102">
                  <c:v>0.47351465839686735</c:v>
                </c:pt>
                <c:pt idx="103">
                  <c:v>0.50370472634403263</c:v>
                </c:pt>
                <c:pt idx="104">
                  <c:v>0.48652338650431071</c:v>
                </c:pt>
                <c:pt idx="105">
                  <c:v>0.64017365421382388</c:v>
                </c:pt>
                <c:pt idx="106">
                  <c:v>0.67011827507733912</c:v>
                </c:pt>
                <c:pt idx="107">
                  <c:v>0.66717290253338679</c:v>
                </c:pt>
                <c:pt idx="108">
                  <c:v>0.68533603322109282</c:v>
                </c:pt>
                <c:pt idx="109">
                  <c:v>0.6877905103410531</c:v>
                </c:pt>
                <c:pt idx="110">
                  <c:v>0.71478975866061611</c:v>
                </c:pt>
                <c:pt idx="111">
                  <c:v>0.72460766714045721</c:v>
                </c:pt>
                <c:pt idx="112">
                  <c:v>0.76682467360377393</c:v>
                </c:pt>
                <c:pt idx="113">
                  <c:v>0.82573212448282052</c:v>
                </c:pt>
                <c:pt idx="114">
                  <c:v>0.81640511142697147</c:v>
                </c:pt>
                <c:pt idx="115">
                  <c:v>0.82327764736286024</c:v>
                </c:pt>
                <c:pt idx="116">
                  <c:v>0.80266003955519394</c:v>
                </c:pt>
                <c:pt idx="117">
                  <c:v>0.79676929446728928</c:v>
                </c:pt>
                <c:pt idx="118">
                  <c:v>0.78007885005155941</c:v>
                </c:pt>
                <c:pt idx="119">
                  <c:v>0.82818660160278079</c:v>
                </c:pt>
                <c:pt idx="120">
                  <c:v>0.83211376499471723</c:v>
                </c:pt>
                <c:pt idx="121">
                  <c:v>0.89249390214573998</c:v>
                </c:pt>
                <c:pt idx="122">
                  <c:v>0.84242256889855038</c:v>
                </c:pt>
                <c:pt idx="123">
                  <c:v>0.90771166028949368</c:v>
                </c:pt>
                <c:pt idx="124">
                  <c:v>0.8890576341777956</c:v>
                </c:pt>
                <c:pt idx="125">
                  <c:v>0.85125868653040737</c:v>
                </c:pt>
                <c:pt idx="126">
                  <c:v>0.88660315705783532</c:v>
                </c:pt>
                <c:pt idx="127">
                  <c:v>0.84782241856246299</c:v>
                </c:pt>
                <c:pt idx="128">
                  <c:v>0.81591421600297942</c:v>
                </c:pt>
                <c:pt idx="129">
                  <c:v>0.82818660160278079</c:v>
                </c:pt>
                <c:pt idx="130">
                  <c:v>0.93127464064111232</c:v>
                </c:pt>
                <c:pt idx="131">
                  <c:v>1</c:v>
                </c:pt>
                <c:pt idx="132">
                  <c:v>0.75258870630800434</c:v>
                </c:pt>
                <c:pt idx="133">
                  <c:v>0.80756899379511449</c:v>
                </c:pt>
                <c:pt idx="134">
                  <c:v>0.81051436633906682</c:v>
                </c:pt>
                <c:pt idx="135">
                  <c:v>0.89396658841771615</c:v>
                </c:pt>
                <c:pt idx="136">
                  <c:v>0.80462362125116216</c:v>
                </c:pt>
                <c:pt idx="137">
                  <c:v>0.81836869312293969</c:v>
                </c:pt>
                <c:pt idx="138">
                  <c:v>0.86745823552214518</c:v>
                </c:pt>
                <c:pt idx="139">
                  <c:v>0.9401107582729693</c:v>
                </c:pt>
                <c:pt idx="140">
                  <c:v>0.86696734009815313</c:v>
                </c:pt>
                <c:pt idx="141">
                  <c:v>0.80953257549108271</c:v>
                </c:pt>
                <c:pt idx="142">
                  <c:v>0.83505913753866956</c:v>
                </c:pt>
                <c:pt idx="143">
                  <c:v>0.80953257549108271</c:v>
                </c:pt>
                <c:pt idx="144">
                  <c:v>0.87285808518605779</c:v>
                </c:pt>
                <c:pt idx="145">
                  <c:v>0.80805988921910654</c:v>
                </c:pt>
                <c:pt idx="146">
                  <c:v>0.81836869312293969</c:v>
                </c:pt>
                <c:pt idx="147">
                  <c:v>0.94943777132881835</c:v>
                </c:pt>
                <c:pt idx="148">
                  <c:v>0.79431481734732901</c:v>
                </c:pt>
                <c:pt idx="149">
                  <c:v>0.82818660160278079</c:v>
                </c:pt>
                <c:pt idx="150">
                  <c:v>0.94796508505684218</c:v>
                </c:pt>
                <c:pt idx="151">
                  <c:v>0.89789375180965258</c:v>
                </c:pt>
                <c:pt idx="152">
                  <c:v>0.90623897401751752</c:v>
                </c:pt>
                <c:pt idx="153">
                  <c:v>0.82573212448282052</c:v>
                </c:pt>
                <c:pt idx="154">
                  <c:v>0.84094988262657422</c:v>
                </c:pt>
                <c:pt idx="155">
                  <c:v>0.82082317024289997</c:v>
                </c:pt>
                <c:pt idx="156">
                  <c:v>0.84487704601851066</c:v>
                </c:pt>
                <c:pt idx="157">
                  <c:v>0.82524122905882846</c:v>
                </c:pt>
                <c:pt idx="158">
                  <c:v>0.83702271923463778</c:v>
                </c:pt>
                <c:pt idx="159">
                  <c:v>0.83260466041870929</c:v>
                </c:pt>
                <c:pt idx="160">
                  <c:v>0.81689600685096353</c:v>
                </c:pt>
                <c:pt idx="161">
                  <c:v>0.90378449689755724</c:v>
                </c:pt>
                <c:pt idx="162">
                  <c:v>0.81296884345902709</c:v>
                </c:pt>
                <c:pt idx="163">
                  <c:v>0.83800451008262189</c:v>
                </c:pt>
                <c:pt idx="164">
                  <c:v>0.81542332057898737</c:v>
                </c:pt>
                <c:pt idx="165">
                  <c:v>0.82082317024289997</c:v>
                </c:pt>
                <c:pt idx="166">
                  <c:v>0.82082317024289997</c:v>
                </c:pt>
                <c:pt idx="167">
                  <c:v>0.94060165369696136</c:v>
                </c:pt>
                <c:pt idx="168">
                  <c:v>0.77860616377958325</c:v>
                </c:pt>
                <c:pt idx="169">
                  <c:v>0.8291683924507649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E4-471B-B609-EF4F167D9AE2}"/>
            </c:ext>
          </c:extLst>
        </c:ser>
        <c:ser>
          <c:idx val="4"/>
          <c:order val="3"/>
          <c:tx>
            <c:strRef>
              <c:f>'blackbody 29May 2'!$I$1</c:f>
              <c:strCache>
                <c:ptCount val="1"/>
                <c:pt idx="0">
                  <c:v>cluster_4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'blackbody 29May 2'!$I$2:$I$171</c:f>
              <c:numCache>
                <c:formatCode>General</c:formatCode>
                <c:ptCount val="170"/>
                <c:pt idx="0">
                  <c:v>0.14285714285714285</c:v>
                </c:pt>
                <c:pt idx="1">
                  <c:v>0.14285714285714285</c:v>
                </c:pt>
                <c:pt idx="2">
                  <c:v>0</c:v>
                </c:pt>
                <c:pt idx="3">
                  <c:v>0</c:v>
                </c:pt>
                <c:pt idx="4">
                  <c:v>0.14285714285714285</c:v>
                </c:pt>
                <c:pt idx="5">
                  <c:v>0.14285714285714285</c:v>
                </c:pt>
                <c:pt idx="6">
                  <c:v>0.14285714285714285</c:v>
                </c:pt>
                <c:pt idx="7">
                  <c:v>0.14285714285714285</c:v>
                </c:pt>
                <c:pt idx="8">
                  <c:v>0</c:v>
                </c:pt>
                <c:pt idx="9">
                  <c:v>0.14285714285714285</c:v>
                </c:pt>
                <c:pt idx="10">
                  <c:v>0.14285714285714285</c:v>
                </c:pt>
                <c:pt idx="11">
                  <c:v>0.14285714285714285</c:v>
                </c:pt>
                <c:pt idx="12">
                  <c:v>0.14285714285714285</c:v>
                </c:pt>
                <c:pt idx="13">
                  <c:v>0.2857142857142857</c:v>
                </c:pt>
                <c:pt idx="14">
                  <c:v>0.2857142857142857</c:v>
                </c:pt>
                <c:pt idx="15">
                  <c:v>0.2857142857142857</c:v>
                </c:pt>
                <c:pt idx="16">
                  <c:v>0.42857142857142855</c:v>
                </c:pt>
                <c:pt idx="17">
                  <c:v>0.7142857142857143</c:v>
                </c:pt>
                <c:pt idx="18">
                  <c:v>0.7142857142857143</c:v>
                </c:pt>
                <c:pt idx="19">
                  <c:v>0.7142857142857143</c:v>
                </c:pt>
                <c:pt idx="20">
                  <c:v>0.7142857142857143</c:v>
                </c:pt>
                <c:pt idx="21">
                  <c:v>0.7142857142857143</c:v>
                </c:pt>
                <c:pt idx="22">
                  <c:v>0.7142857142857143</c:v>
                </c:pt>
                <c:pt idx="23">
                  <c:v>0.7142857142857143</c:v>
                </c:pt>
                <c:pt idx="24">
                  <c:v>0.7142857142857143</c:v>
                </c:pt>
                <c:pt idx="25">
                  <c:v>0.7142857142857143</c:v>
                </c:pt>
                <c:pt idx="26">
                  <c:v>0.7142857142857143</c:v>
                </c:pt>
                <c:pt idx="27">
                  <c:v>0.7142857142857143</c:v>
                </c:pt>
                <c:pt idx="28">
                  <c:v>0.7142857142857143</c:v>
                </c:pt>
                <c:pt idx="29">
                  <c:v>0.8571428571428571</c:v>
                </c:pt>
                <c:pt idx="30">
                  <c:v>0.8571428571428571</c:v>
                </c:pt>
                <c:pt idx="31">
                  <c:v>0.8571428571428571</c:v>
                </c:pt>
                <c:pt idx="32">
                  <c:v>0.8571428571428571</c:v>
                </c:pt>
                <c:pt idx="33">
                  <c:v>0.8571428571428571</c:v>
                </c:pt>
                <c:pt idx="34">
                  <c:v>0.8571428571428571</c:v>
                </c:pt>
                <c:pt idx="35">
                  <c:v>0.8571428571428571</c:v>
                </c:pt>
                <c:pt idx="36">
                  <c:v>0.8571428571428571</c:v>
                </c:pt>
                <c:pt idx="37">
                  <c:v>0.8571428571428571</c:v>
                </c:pt>
                <c:pt idx="38">
                  <c:v>0.8571428571428571</c:v>
                </c:pt>
                <c:pt idx="39">
                  <c:v>0.8571428571428571</c:v>
                </c:pt>
                <c:pt idx="40">
                  <c:v>0.8571428571428571</c:v>
                </c:pt>
                <c:pt idx="41">
                  <c:v>0.8571428571428571</c:v>
                </c:pt>
                <c:pt idx="42">
                  <c:v>0.8571428571428571</c:v>
                </c:pt>
                <c:pt idx="43">
                  <c:v>0.8571428571428571</c:v>
                </c:pt>
                <c:pt idx="44">
                  <c:v>0.8571428571428571</c:v>
                </c:pt>
                <c:pt idx="45">
                  <c:v>0.8571428571428571</c:v>
                </c:pt>
                <c:pt idx="46">
                  <c:v>0.8571428571428571</c:v>
                </c:pt>
                <c:pt idx="47">
                  <c:v>0.8571428571428571</c:v>
                </c:pt>
                <c:pt idx="48">
                  <c:v>0.8571428571428571</c:v>
                </c:pt>
                <c:pt idx="49">
                  <c:v>0.8571428571428571</c:v>
                </c:pt>
                <c:pt idx="50">
                  <c:v>0.8571428571428571</c:v>
                </c:pt>
                <c:pt idx="51">
                  <c:v>0.8571428571428571</c:v>
                </c:pt>
                <c:pt idx="52">
                  <c:v>0.8571428571428571</c:v>
                </c:pt>
                <c:pt idx="53">
                  <c:v>0.8571428571428571</c:v>
                </c:pt>
                <c:pt idx="54">
                  <c:v>0.8571428571428571</c:v>
                </c:pt>
                <c:pt idx="55">
                  <c:v>0.8571428571428571</c:v>
                </c:pt>
                <c:pt idx="56">
                  <c:v>0.8571428571428571</c:v>
                </c:pt>
                <c:pt idx="57">
                  <c:v>0.8571428571428571</c:v>
                </c:pt>
                <c:pt idx="58">
                  <c:v>0.8571428571428571</c:v>
                </c:pt>
                <c:pt idx="59">
                  <c:v>0.8571428571428571</c:v>
                </c:pt>
                <c:pt idx="60">
                  <c:v>0.8571428571428571</c:v>
                </c:pt>
                <c:pt idx="61">
                  <c:v>0.8571428571428571</c:v>
                </c:pt>
                <c:pt idx="62">
                  <c:v>0.8571428571428571</c:v>
                </c:pt>
                <c:pt idx="63">
                  <c:v>0.8571428571428571</c:v>
                </c:pt>
                <c:pt idx="64">
                  <c:v>0.8571428571428571</c:v>
                </c:pt>
                <c:pt idx="65">
                  <c:v>0.8571428571428571</c:v>
                </c:pt>
                <c:pt idx="66">
                  <c:v>0.8571428571428571</c:v>
                </c:pt>
                <c:pt idx="67">
                  <c:v>0.8571428571428571</c:v>
                </c:pt>
                <c:pt idx="68">
                  <c:v>0.8571428571428571</c:v>
                </c:pt>
                <c:pt idx="69">
                  <c:v>0.8571428571428571</c:v>
                </c:pt>
                <c:pt idx="70">
                  <c:v>0.8571428571428571</c:v>
                </c:pt>
                <c:pt idx="71">
                  <c:v>0.8571428571428571</c:v>
                </c:pt>
                <c:pt idx="72">
                  <c:v>0.8571428571428571</c:v>
                </c:pt>
                <c:pt idx="73">
                  <c:v>0.8571428571428571</c:v>
                </c:pt>
                <c:pt idx="74">
                  <c:v>0.8571428571428571</c:v>
                </c:pt>
                <c:pt idx="75">
                  <c:v>0.8571428571428571</c:v>
                </c:pt>
                <c:pt idx="76">
                  <c:v>0.8571428571428571</c:v>
                </c:pt>
                <c:pt idx="77">
                  <c:v>0.8571428571428571</c:v>
                </c:pt>
                <c:pt idx="78">
                  <c:v>0.8571428571428571</c:v>
                </c:pt>
                <c:pt idx="79">
                  <c:v>0.8571428571428571</c:v>
                </c:pt>
                <c:pt idx="80">
                  <c:v>0.8571428571428571</c:v>
                </c:pt>
                <c:pt idx="81">
                  <c:v>0.8571428571428571</c:v>
                </c:pt>
                <c:pt idx="82">
                  <c:v>0.8571428571428571</c:v>
                </c:pt>
                <c:pt idx="83">
                  <c:v>0.8571428571428571</c:v>
                </c:pt>
                <c:pt idx="84">
                  <c:v>0.8571428571428571</c:v>
                </c:pt>
                <c:pt idx="85">
                  <c:v>0.8571428571428571</c:v>
                </c:pt>
                <c:pt idx="86">
                  <c:v>0.8571428571428571</c:v>
                </c:pt>
                <c:pt idx="87">
                  <c:v>0.8571428571428571</c:v>
                </c:pt>
                <c:pt idx="88">
                  <c:v>0.8571428571428571</c:v>
                </c:pt>
                <c:pt idx="89">
                  <c:v>0.8571428571428571</c:v>
                </c:pt>
                <c:pt idx="90">
                  <c:v>0.8571428571428571</c:v>
                </c:pt>
                <c:pt idx="91">
                  <c:v>0.8571428571428571</c:v>
                </c:pt>
                <c:pt idx="92">
                  <c:v>0.8571428571428571</c:v>
                </c:pt>
                <c:pt idx="93">
                  <c:v>0.8571428571428571</c:v>
                </c:pt>
                <c:pt idx="94">
                  <c:v>0.8571428571428571</c:v>
                </c:pt>
                <c:pt idx="95">
                  <c:v>0.8571428571428571</c:v>
                </c:pt>
                <c:pt idx="96">
                  <c:v>0.8571428571428571</c:v>
                </c:pt>
                <c:pt idx="97">
                  <c:v>0.8571428571428571</c:v>
                </c:pt>
                <c:pt idx="98">
                  <c:v>0.7142857142857143</c:v>
                </c:pt>
                <c:pt idx="99">
                  <c:v>0.8571428571428571</c:v>
                </c:pt>
                <c:pt idx="100">
                  <c:v>0.7142857142857143</c:v>
                </c:pt>
                <c:pt idx="101">
                  <c:v>0.5714285714285714</c:v>
                </c:pt>
                <c:pt idx="102">
                  <c:v>0.5714285714285714</c:v>
                </c:pt>
                <c:pt idx="103">
                  <c:v>0.42857142857142855</c:v>
                </c:pt>
                <c:pt idx="104">
                  <c:v>0.42857142857142855</c:v>
                </c:pt>
                <c:pt idx="105">
                  <c:v>0.8571428571428571</c:v>
                </c:pt>
                <c:pt idx="106">
                  <c:v>0.8571428571428571</c:v>
                </c:pt>
                <c:pt idx="107">
                  <c:v>0.8571428571428571</c:v>
                </c:pt>
                <c:pt idx="108">
                  <c:v>0.8571428571428571</c:v>
                </c:pt>
                <c:pt idx="109">
                  <c:v>0.5714285714285714</c:v>
                </c:pt>
                <c:pt idx="110">
                  <c:v>0.42857142857142855</c:v>
                </c:pt>
                <c:pt idx="111">
                  <c:v>0.42857142857142855</c:v>
                </c:pt>
                <c:pt idx="112">
                  <c:v>0.5714285714285714</c:v>
                </c:pt>
                <c:pt idx="113">
                  <c:v>0.42857142857142855</c:v>
                </c:pt>
                <c:pt idx="114">
                  <c:v>0.42857142857142855</c:v>
                </c:pt>
                <c:pt idx="115">
                  <c:v>0.42857142857142855</c:v>
                </c:pt>
                <c:pt idx="116">
                  <c:v>0.8571428571428571</c:v>
                </c:pt>
                <c:pt idx="117">
                  <c:v>0.7142857142857143</c:v>
                </c:pt>
                <c:pt idx="118">
                  <c:v>0.7142857142857143</c:v>
                </c:pt>
                <c:pt idx="119">
                  <c:v>0.8571428571428571</c:v>
                </c:pt>
                <c:pt idx="120">
                  <c:v>0.8571428571428571</c:v>
                </c:pt>
                <c:pt idx="121">
                  <c:v>0.8571428571428571</c:v>
                </c:pt>
                <c:pt idx="122">
                  <c:v>0.8571428571428571</c:v>
                </c:pt>
                <c:pt idx="123">
                  <c:v>0.8571428571428571</c:v>
                </c:pt>
                <c:pt idx="124">
                  <c:v>0.5714285714285714</c:v>
                </c:pt>
                <c:pt idx="125">
                  <c:v>0.7142857142857143</c:v>
                </c:pt>
                <c:pt idx="126">
                  <c:v>0.5714285714285714</c:v>
                </c:pt>
                <c:pt idx="127">
                  <c:v>0.5714285714285714</c:v>
                </c:pt>
                <c:pt idx="128">
                  <c:v>0.5714285714285714</c:v>
                </c:pt>
                <c:pt idx="129">
                  <c:v>0.5714285714285714</c:v>
                </c:pt>
                <c:pt idx="130">
                  <c:v>0.5714285714285714</c:v>
                </c:pt>
                <c:pt idx="131">
                  <c:v>0.5714285714285714</c:v>
                </c:pt>
                <c:pt idx="132">
                  <c:v>0.8571428571428571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0.8571428571428571</c:v>
                </c:pt>
                <c:pt idx="137">
                  <c:v>0.8571428571428571</c:v>
                </c:pt>
                <c:pt idx="138">
                  <c:v>0.8571428571428571</c:v>
                </c:pt>
                <c:pt idx="139">
                  <c:v>1</c:v>
                </c:pt>
                <c:pt idx="140">
                  <c:v>0.8571428571428571</c:v>
                </c:pt>
                <c:pt idx="141">
                  <c:v>0.8571428571428571</c:v>
                </c:pt>
                <c:pt idx="142">
                  <c:v>0.8571428571428571</c:v>
                </c:pt>
                <c:pt idx="143">
                  <c:v>0.8571428571428571</c:v>
                </c:pt>
                <c:pt idx="144">
                  <c:v>0.8571428571428571</c:v>
                </c:pt>
                <c:pt idx="145">
                  <c:v>0.8571428571428571</c:v>
                </c:pt>
                <c:pt idx="146">
                  <c:v>0.8571428571428571</c:v>
                </c:pt>
                <c:pt idx="147">
                  <c:v>0.8571428571428571</c:v>
                </c:pt>
                <c:pt idx="148">
                  <c:v>0.8571428571428571</c:v>
                </c:pt>
                <c:pt idx="149">
                  <c:v>0.8571428571428571</c:v>
                </c:pt>
                <c:pt idx="150">
                  <c:v>0.8571428571428571</c:v>
                </c:pt>
                <c:pt idx="151">
                  <c:v>0.8571428571428571</c:v>
                </c:pt>
                <c:pt idx="152">
                  <c:v>0.8571428571428571</c:v>
                </c:pt>
                <c:pt idx="153">
                  <c:v>0.8571428571428571</c:v>
                </c:pt>
                <c:pt idx="154">
                  <c:v>0.8571428571428571</c:v>
                </c:pt>
                <c:pt idx="155">
                  <c:v>0.8571428571428571</c:v>
                </c:pt>
                <c:pt idx="156">
                  <c:v>0.8571428571428571</c:v>
                </c:pt>
                <c:pt idx="157">
                  <c:v>0.8571428571428571</c:v>
                </c:pt>
                <c:pt idx="158">
                  <c:v>0.8571428571428571</c:v>
                </c:pt>
                <c:pt idx="159">
                  <c:v>0.8571428571428571</c:v>
                </c:pt>
                <c:pt idx="160">
                  <c:v>0.8571428571428571</c:v>
                </c:pt>
                <c:pt idx="161">
                  <c:v>0.8571428571428571</c:v>
                </c:pt>
                <c:pt idx="162">
                  <c:v>0.8571428571428571</c:v>
                </c:pt>
                <c:pt idx="163">
                  <c:v>0.8571428571428571</c:v>
                </c:pt>
                <c:pt idx="164">
                  <c:v>0.8571428571428571</c:v>
                </c:pt>
                <c:pt idx="165">
                  <c:v>0.8571428571428571</c:v>
                </c:pt>
                <c:pt idx="166">
                  <c:v>0.8571428571428571</c:v>
                </c:pt>
                <c:pt idx="167">
                  <c:v>0.8571428571428571</c:v>
                </c:pt>
                <c:pt idx="168">
                  <c:v>0.8571428571428571</c:v>
                </c:pt>
                <c:pt idx="169">
                  <c:v>0.8571428571428571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E4-471B-B609-EF4F167D9AE2}"/>
            </c:ext>
          </c:extLst>
        </c:ser>
        <c:ser>
          <c:idx val="5"/>
          <c:order val="4"/>
          <c:tx>
            <c:strRef>
              <c:f>'blackbody 29May 2'!$K$1</c:f>
              <c:strCache>
                <c:ptCount val="1"/>
                <c:pt idx="0">
                  <c:v>cluster_5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'blackbody 29May 2'!$K$2:$K$171</c:f>
              <c:numCache>
                <c:formatCode>General</c:formatCode>
                <c:ptCount val="170"/>
                <c:pt idx="0">
                  <c:v>0</c:v>
                </c:pt>
                <c:pt idx="1">
                  <c:v>1</c:v>
                </c:pt>
                <c:pt idx="2">
                  <c:v>0.99901816647394825</c:v>
                </c:pt>
                <c:pt idx="3">
                  <c:v>0.9960726658957928</c:v>
                </c:pt>
                <c:pt idx="4">
                  <c:v>0.9980363329478964</c:v>
                </c:pt>
                <c:pt idx="5">
                  <c:v>0.99705449942184465</c:v>
                </c:pt>
                <c:pt idx="6">
                  <c:v>0.99116347815753192</c:v>
                </c:pt>
                <c:pt idx="7">
                  <c:v>0.98919981110542832</c:v>
                </c:pt>
                <c:pt idx="8">
                  <c:v>0.98821797757937657</c:v>
                </c:pt>
                <c:pt idx="9">
                  <c:v>0.98330878984111558</c:v>
                </c:pt>
                <c:pt idx="10">
                  <c:v>0.97839961215685567</c:v>
                </c:pt>
                <c:pt idx="11">
                  <c:v>0.98036328926296024</c:v>
                </c:pt>
                <c:pt idx="12">
                  <c:v>0.98429062336716744</c:v>
                </c:pt>
                <c:pt idx="13">
                  <c:v>0.98919981110542832</c:v>
                </c:pt>
                <c:pt idx="14">
                  <c:v>0.96858124673433477</c:v>
                </c:pt>
                <c:pt idx="15">
                  <c:v>0.9744722679986475</c:v>
                </c:pt>
                <c:pt idx="16">
                  <c:v>0.98134512278901198</c:v>
                </c:pt>
                <c:pt idx="17">
                  <c:v>0.98625430047327201</c:v>
                </c:pt>
                <c:pt idx="18">
                  <c:v>0.98919981110542832</c:v>
                </c:pt>
                <c:pt idx="19">
                  <c:v>0.97938144568290741</c:v>
                </c:pt>
                <c:pt idx="20">
                  <c:v>0.98134512278901198</c:v>
                </c:pt>
                <c:pt idx="21">
                  <c:v>0.97938144568290741</c:v>
                </c:pt>
                <c:pt idx="22">
                  <c:v>0.98036328926296024</c:v>
                </c:pt>
                <c:pt idx="23">
                  <c:v>0.9764359350507511</c:v>
                </c:pt>
                <c:pt idx="24">
                  <c:v>0.97152675736649119</c:v>
                </c:pt>
                <c:pt idx="25">
                  <c:v>0.97545410152469925</c:v>
                </c:pt>
                <c:pt idx="26">
                  <c:v>0.96759941320828302</c:v>
                </c:pt>
                <c:pt idx="27">
                  <c:v>0.97054492384043933</c:v>
                </c:pt>
                <c:pt idx="28">
                  <c:v>0.97938144568290741</c:v>
                </c:pt>
                <c:pt idx="29">
                  <c:v>0.97741777863080381</c:v>
                </c:pt>
                <c:pt idx="30">
                  <c:v>0.97938144568290741</c:v>
                </c:pt>
                <c:pt idx="31">
                  <c:v>0.97545410152469925</c:v>
                </c:pt>
                <c:pt idx="32">
                  <c:v>0.97938144568290741</c:v>
                </c:pt>
                <c:pt idx="33">
                  <c:v>0.9764359350507511</c:v>
                </c:pt>
                <c:pt idx="34">
                  <c:v>0.97839961215685567</c:v>
                </c:pt>
                <c:pt idx="35">
                  <c:v>0.97741777863080381</c:v>
                </c:pt>
                <c:pt idx="36">
                  <c:v>0.97349043447259576</c:v>
                </c:pt>
                <c:pt idx="37">
                  <c:v>0.97741777863080381</c:v>
                </c:pt>
                <c:pt idx="38">
                  <c:v>0.97152675736649119</c:v>
                </c:pt>
                <c:pt idx="39">
                  <c:v>0.97938144568290741</c:v>
                </c:pt>
                <c:pt idx="40">
                  <c:v>0.9725086009465439</c:v>
                </c:pt>
                <c:pt idx="41">
                  <c:v>0.97938144568290741</c:v>
                </c:pt>
                <c:pt idx="42">
                  <c:v>0.97839961215685567</c:v>
                </c:pt>
                <c:pt idx="43">
                  <c:v>0.97349043447259576</c:v>
                </c:pt>
                <c:pt idx="44">
                  <c:v>0.97349043447259576</c:v>
                </c:pt>
                <c:pt idx="45">
                  <c:v>0.97839961215685567</c:v>
                </c:pt>
                <c:pt idx="46">
                  <c:v>0.96661757968223116</c:v>
                </c:pt>
                <c:pt idx="47">
                  <c:v>0.97839961215685567</c:v>
                </c:pt>
                <c:pt idx="48">
                  <c:v>0.97839961215685567</c:v>
                </c:pt>
                <c:pt idx="49">
                  <c:v>0.9764359350507511</c:v>
                </c:pt>
                <c:pt idx="50">
                  <c:v>0.97839961215685567</c:v>
                </c:pt>
                <c:pt idx="51">
                  <c:v>0.97349043447259576</c:v>
                </c:pt>
                <c:pt idx="52">
                  <c:v>0.9764359350507511</c:v>
                </c:pt>
                <c:pt idx="53">
                  <c:v>0.98036328926296024</c:v>
                </c:pt>
                <c:pt idx="54">
                  <c:v>0.9764359350507511</c:v>
                </c:pt>
                <c:pt idx="55">
                  <c:v>0.98036328926296024</c:v>
                </c:pt>
                <c:pt idx="56">
                  <c:v>0.9744722679986475</c:v>
                </c:pt>
                <c:pt idx="57">
                  <c:v>0.97938144568290741</c:v>
                </c:pt>
                <c:pt idx="58">
                  <c:v>0.98036328926296024</c:v>
                </c:pt>
                <c:pt idx="59">
                  <c:v>0.97545410152469925</c:v>
                </c:pt>
                <c:pt idx="60">
                  <c:v>0.97152675736649119</c:v>
                </c:pt>
                <c:pt idx="61">
                  <c:v>0.97349043447259576</c:v>
                </c:pt>
                <c:pt idx="62">
                  <c:v>0.96661757968223116</c:v>
                </c:pt>
                <c:pt idx="63">
                  <c:v>0.9764359350507511</c:v>
                </c:pt>
                <c:pt idx="64">
                  <c:v>0.97349043447259576</c:v>
                </c:pt>
                <c:pt idx="65">
                  <c:v>0.97349043447259576</c:v>
                </c:pt>
                <c:pt idx="66">
                  <c:v>0.98429062336716744</c:v>
                </c:pt>
                <c:pt idx="67">
                  <c:v>0.9744722679986475</c:v>
                </c:pt>
                <c:pt idx="68">
                  <c:v>0.9744722679986475</c:v>
                </c:pt>
                <c:pt idx="69">
                  <c:v>0.96858124673433477</c:v>
                </c:pt>
                <c:pt idx="70">
                  <c:v>0.9764359350507511</c:v>
                </c:pt>
                <c:pt idx="71">
                  <c:v>0.9725086009465439</c:v>
                </c:pt>
                <c:pt idx="72">
                  <c:v>0.96661757968223116</c:v>
                </c:pt>
                <c:pt idx="73">
                  <c:v>0.97349043447259576</c:v>
                </c:pt>
                <c:pt idx="74">
                  <c:v>0.97054492384043933</c:v>
                </c:pt>
                <c:pt idx="75">
                  <c:v>0.96759941320828302</c:v>
                </c:pt>
                <c:pt idx="76">
                  <c:v>0.98134512278901198</c:v>
                </c:pt>
                <c:pt idx="77">
                  <c:v>0.97152675736649119</c:v>
                </c:pt>
                <c:pt idx="78">
                  <c:v>0.9764359350507511</c:v>
                </c:pt>
                <c:pt idx="79">
                  <c:v>0.96367206905007485</c:v>
                </c:pt>
                <c:pt idx="80">
                  <c:v>0.98036328926296024</c:v>
                </c:pt>
                <c:pt idx="81">
                  <c:v>0.9764359350507511</c:v>
                </c:pt>
                <c:pt idx="82">
                  <c:v>0.97938144568290741</c:v>
                </c:pt>
                <c:pt idx="83">
                  <c:v>0.97152675736649119</c:v>
                </c:pt>
                <c:pt idx="84">
                  <c:v>0.97839961215685567</c:v>
                </c:pt>
                <c:pt idx="85">
                  <c:v>0.97054492384043933</c:v>
                </c:pt>
                <c:pt idx="86">
                  <c:v>0.98134512278901198</c:v>
                </c:pt>
                <c:pt idx="87">
                  <c:v>0.97349043447259576</c:v>
                </c:pt>
                <c:pt idx="88">
                  <c:v>0.98232695631506384</c:v>
                </c:pt>
                <c:pt idx="89">
                  <c:v>0.96858124673433477</c:v>
                </c:pt>
                <c:pt idx="90">
                  <c:v>0.9764359350507511</c:v>
                </c:pt>
                <c:pt idx="91">
                  <c:v>0.9744722679986475</c:v>
                </c:pt>
                <c:pt idx="92">
                  <c:v>0.97839961215685567</c:v>
                </c:pt>
                <c:pt idx="93">
                  <c:v>0.98134512278901198</c:v>
                </c:pt>
                <c:pt idx="94">
                  <c:v>0.9764359350507511</c:v>
                </c:pt>
                <c:pt idx="95">
                  <c:v>0.97839961215685567</c:v>
                </c:pt>
                <c:pt idx="96">
                  <c:v>0.9744722679986475</c:v>
                </c:pt>
                <c:pt idx="97">
                  <c:v>0.97839961215685567</c:v>
                </c:pt>
                <c:pt idx="98">
                  <c:v>0.9744722679986475</c:v>
                </c:pt>
                <c:pt idx="99">
                  <c:v>0.97938144568290741</c:v>
                </c:pt>
                <c:pt idx="100">
                  <c:v>0.98232695631506384</c:v>
                </c:pt>
                <c:pt idx="101">
                  <c:v>0.98625430047327201</c:v>
                </c:pt>
                <c:pt idx="102">
                  <c:v>0.98821797757937657</c:v>
                </c:pt>
                <c:pt idx="103">
                  <c:v>0.97545410152469925</c:v>
                </c:pt>
                <c:pt idx="104">
                  <c:v>0.97054492384043933</c:v>
                </c:pt>
                <c:pt idx="105">
                  <c:v>0.96563574615617942</c:v>
                </c:pt>
                <c:pt idx="106">
                  <c:v>0.96858124673433477</c:v>
                </c:pt>
                <c:pt idx="107">
                  <c:v>0.96858124673433477</c:v>
                </c:pt>
                <c:pt idx="108">
                  <c:v>0.97839961215685567</c:v>
                </c:pt>
                <c:pt idx="109">
                  <c:v>0.97938144568290741</c:v>
                </c:pt>
                <c:pt idx="110">
                  <c:v>0.96661757968223116</c:v>
                </c:pt>
                <c:pt idx="111">
                  <c:v>0.96661757968223116</c:v>
                </c:pt>
                <c:pt idx="112">
                  <c:v>0.97054492384043933</c:v>
                </c:pt>
                <c:pt idx="113">
                  <c:v>0.97054492384043933</c:v>
                </c:pt>
                <c:pt idx="114">
                  <c:v>0.98723613399932375</c:v>
                </c:pt>
                <c:pt idx="115">
                  <c:v>0.97545410152469925</c:v>
                </c:pt>
                <c:pt idx="116">
                  <c:v>0.98527246694722015</c:v>
                </c:pt>
                <c:pt idx="117">
                  <c:v>0.96367206905007485</c:v>
                </c:pt>
                <c:pt idx="118">
                  <c:v>0.96661757968223116</c:v>
                </c:pt>
                <c:pt idx="119">
                  <c:v>0.96563574615617942</c:v>
                </c:pt>
                <c:pt idx="120">
                  <c:v>0.95385371368155492</c:v>
                </c:pt>
                <c:pt idx="121">
                  <c:v>0.96465391263012767</c:v>
                </c:pt>
                <c:pt idx="122">
                  <c:v>0.96759941320828302</c:v>
                </c:pt>
                <c:pt idx="123">
                  <c:v>0.97839961215685567</c:v>
                </c:pt>
                <c:pt idx="124">
                  <c:v>0.9764359350507511</c:v>
                </c:pt>
                <c:pt idx="125">
                  <c:v>0.97152675736649119</c:v>
                </c:pt>
                <c:pt idx="126">
                  <c:v>0.97349043447259576</c:v>
                </c:pt>
                <c:pt idx="127">
                  <c:v>0.96956309031438759</c:v>
                </c:pt>
                <c:pt idx="128">
                  <c:v>0.9744722679986475</c:v>
                </c:pt>
                <c:pt idx="129">
                  <c:v>0.97741777863080381</c:v>
                </c:pt>
                <c:pt idx="130">
                  <c:v>0.96858124673433477</c:v>
                </c:pt>
                <c:pt idx="131">
                  <c:v>0.98330878984111558</c:v>
                </c:pt>
                <c:pt idx="132">
                  <c:v>0.97349043447259576</c:v>
                </c:pt>
                <c:pt idx="133">
                  <c:v>0.97152675736649119</c:v>
                </c:pt>
                <c:pt idx="134">
                  <c:v>0.9744722679986475</c:v>
                </c:pt>
                <c:pt idx="135">
                  <c:v>0.97054492384043933</c:v>
                </c:pt>
                <c:pt idx="136">
                  <c:v>0.97054492384043933</c:v>
                </c:pt>
                <c:pt idx="137">
                  <c:v>0.9744722679986475</c:v>
                </c:pt>
                <c:pt idx="138">
                  <c:v>0.9725086009465439</c:v>
                </c:pt>
                <c:pt idx="139">
                  <c:v>0.9725086009465439</c:v>
                </c:pt>
                <c:pt idx="140">
                  <c:v>0.96759941320828302</c:v>
                </c:pt>
                <c:pt idx="141">
                  <c:v>0.96858124673433477</c:v>
                </c:pt>
                <c:pt idx="142">
                  <c:v>0.97545410152469925</c:v>
                </c:pt>
                <c:pt idx="143">
                  <c:v>0.97152675736649119</c:v>
                </c:pt>
                <c:pt idx="144">
                  <c:v>0.97349043447259576</c:v>
                </c:pt>
                <c:pt idx="145">
                  <c:v>0.9725086009465439</c:v>
                </c:pt>
                <c:pt idx="146">
                  <c:v>0.97349043447259576</c:v>
                </c:pt>
                <c:pt idx="147">
                  <c:v>0.96858124673433477</c:v>
                </c:pt>
                <c:pt idx="148">
                  <c:v>0.96858124673433477</c:v>
                </c:pt>
                <c:pt idx="149">
                  <c:v>0.96759941320828302</c:v>
                </c:pt>
                <c:pt idx="150">
                  <c:v>0.97545410152469925</c:v>
                </c:pt>
                <c:pt idx="151">
                  <c:v>0.98134512278901198</c:v>
                </c:pt>
                <c:pt idx="152">
                  <c:v>0.96956309031438759</c:v>
                </c:pt>
                <c:pt idx="153">
                  <c:v>0.97054492384043933</c:v>
                </c:pt>
                <c:pt idx="154">
                  <c:v>0.97054492384043933</c:v>
                </c:pt>
                <c:pt idx="155">
                  <c:v>0.97349043447259576</c:v>
                </c:pt>
                <c:pt idx="156">
                  <c:v>0.96858124673433477</c:v>
                </c:pt>
                <c:pt idx="157">
                  <c:v>0.96858124673433477</c:v>
                </c:pt>
                <c:pt idx="158">
                  <c:v>0.96563574615617942</c:v>
                </c:pt>
                <c:pt idx="159">
                  <c:v>0.96759941320828302</c:v>
                </c:pt>
                <c:pt idx="160">
                  <c:v>0.96759941320828302</c:v>
                </c:pt>
                <c:pt idx="161">
                  <c:v>0.96661757968223116</c:v>
                </c:pt>
                <c:pt idx="162">
                  <c:v>0.96661757968223116</c:v>
                </c:pt>
                <c:pt idx="163">
                  <c:v>0.9725086009465439</c:v>
                </c:pt>
                <c:pt idx="164">
                  <c:v>0.97152675736649119</c:v>
                </c:pt>
                <c:pt idx="165">
                  <c:v>0.97152675736649119</c:v>
                </c:pt>
                <c:pt idx="166">
                  <c:v>0.96956309031438759</c:v>
                </c:pt>
                <c:pt idx="167">
                  <c:v>0.98036328926296024</c:v>
                </c:pt>
                <c:pt idx="168">
                  <c:v>0.98429062336716744</c:v>
                </c:pt>
                <c:pt idx="169">
                  <c:v>0.98036328926296024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E4-471B-B609-EF4F167D9AE2}"/>
            </c:ext>
          </c:extLst>
        </c:ser>
        <c:ser>
          <c:idx val="0"/>
          <c:order val="5"/>
          <c:tx>
            <c:strRef>
              <c:f>'blackbody 29May 2'!$N$1</c:f>
              <c:strCache>
                <c:ptCount val="1"/>
                <c:pt idx="0">
                  <c:v>temperature_normalized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'blackbody 29May 2'!$N$2:$N$171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2.0602218700475499E-2</c:v>
                </c:pt>
                <c:pt idx="3">
                  <c:v>2.0602218700475499E-2</c:v>
                </c:pt>
                <c:pt idx="4">
                  <c:v>7.7654516640253649E-2</c:v>
                </c:pt>
                <c:pt idx="5">
                  <c:v>7.7654516640253649E-2</c:v>
                </c:pt>
                <c:pt idx="6">
                  <c:v>0.19017432646592708</c:v>
                </c:pt>
                <c:pt idx="7">
                  <c:v>0.19017432646592708</c:v>
                </c:pt>
                <c:pt idx="8">
                  <c:v>0.32567353407290006</c:v>
                </c:pt>
                <c:pt idx="9">
                  <c:v>0.32567353407290006</c:v>
                </c:pt>
                <c:pt idx="10">
                  <c:v>0.48256735340729001</c:v>
                </c:pt>
                <c:pt idx="11">
                  <c:v>0.48256735340729001</c:v>
                </c:pt>
                <c:pt idx="12">
                  <c:v>0.63946117274167991</c:v>
                </c:pt>
                <c:pt idx="13">
                  <c:v>0.63946117274167991</c:v>
                </c:pt>
                <c:pt idx="14">
                  <c:v>0.78763866877971467</c:v>
                </c:pt>
                <c:pt idx="15">
                  <c:v>0.78763866877971467</c:v>
                </c:pt>
                <c:pt idx="16">
                  <c:v>0.89461172741679862</c:v>
                </c:pt>
                <c:pt idx="17">
                  <c:v>0.89461172741679862</c:v>
                </c:pt>
                <c:pt idx="18">
                  <c:v>0.950079239302694</c:v>
                </c:pt>
                <c:pt idx="19">
                  <c:v>0.950079239302694</c:v>
                </c:pt>
                <c:pt idx="20">
                  <c:v>0.98256735340728985</c:v>
                </c:pt>
                <c:pt idx="21">
                  <c:v>0.98256735340728985</c:v>
                </c:pt>
                <c:pt idx="22">
                  <c:v>0.99762282091917587</c:v>
                </c:pt>
                <c:pt idx="23">
                  <c:v>0.99762282091917587</c:v>
                </c:pt>
                <c:pt idx="24">
                  <c:v>1</c:v>
                </c:pt>
                <c:pt idx="25">
                  <c:v>1</c:v>
                </c:pt>
                <c:pt idx="26">
                  <c:v>0.99603803486529319</c:v>
                </c:pt>
                <c:pt idx="27">
                  <c:v>0.99603803486529319</c:v>
                </c:pt>
                <c:pt idx="28">
                  <c:v>0.99049128367670347</c:v>
                </c:pt>
                <c:pt idx="29">
                  <c:v>0.99049128367670347</c:v>
                </c:pt>
                <c:pt idx="30">
                  <c:v>0.98177496038034862</c:v>
                </c:pt>
                <c:pt idx="31">
                  <c:v>0.98177496038034862</c:v>
                </c:pt>
                <c:pt idx="32">
                  <c:v>0.97226624405705231</c:v>
                </c:pt>
                <c:pt idx="33">
                  <c:v>0.97226624405705231</c:v>
                </c:pt>
                <c:pt idx="34">
                  <c:v>0.96117274167987321</c:v>
                </c:pt>
                <c:pt idx="35">
                  <c:v>0.96117274167987321</c:v>
                </c:pt>
                <c:pt idx="36">
                  <c:v>0.950079239302694</c:v>
                </c:pt>
                <c:pt idx="37">
                  <c:v>0.950079239302694</c:v>
                </c:pt>
                <c:pt idx="38">
                  <c:v>0.94057052297939781</c:v>
                </c:pt>
                <c:pt idx="39">
                  <c:v>0.94057052297939781</c:v>
                </c:pt>
                <c:pt idx="40">
                  <c:v>0.92868462757527737</c:v>
                </c:pt>
                <c:pt idx="41">
                  <c:v>0.92868462757527737</c:v>
                </c:pt>
                <c:pt idx="42">
                  <c:v>0.91679873217115693</c:v>
                </c:pt>
                <c:pt idx="43">
                  <c:v>0.91679873217115693</c:v>
                </c:pt>
                <c:pt idx="44">
                  <c:v>0.90570522979397783</c:v>
                </c:pt>
                <c:pt idx="45">
                  <c:v>0.90570522979397783</c:v>
                </c:pt>
                <c:pt idx="46">
                  <c:v>0.89461172741679862</c:v>
                </c:pt>
                <c:pt idx="47">
                  <c:v>0.89461172741679862</c:v>
                </c:pt>
                <c:pt idx="48">
                  <c:v>0.88431061806656086</c:v>
                </c:pt>
                <c:pt idx="49">
                  <c:v>0.88431061806656086</c:v>
                </c:pt>
                <c:pt idx="50">
                  <c:v>0.87321711568938198</c:v>
                </c:pt>
                <c:pt idx="51">
                  <c:v>0.87321711568938198</c:v>
                </c:pt>
                <c:pt idx="52">
                  <c:v>0.86370839936608546</c:v>
                </c:pt>
                <c:pt idx="53">
                  <c:v>0.86370839936608546</c:v>
                </c:pt>
                <c:pt idx="54">
                  <c:v>0.85182250396196502</c:v>
                </c:pt>
                <c:pt idx="55">
                  <c:v>0.85182250396196502</c:v>
                </c:pt>
                <c:pt idx="56">
                  <c:v>0.84152139461172748</c:v>
                </c:pt>
                <c:pt idx="57">
                  <c:v>0.84152139461172748</c:v>
                </c:pt>
                <c:pt idx="58">
                  <c:v>0.83280507131537229</c:v>
                </c:pt>
                <c:pt idx="59">
                  <c:v>0.83280507131537229</c:v>
                </c:pt>
                <c:pt idx="60">
                  <c:v>0.82091917591125185</c:v>
                </c:pt>
                <c:pt idx="61">
                  <c:v>0.82091917591125185</c:v>
                </c:pt>
                <c:pt idx="62">
                  <c:v>0.81061806656101421</c:v>
                </c:pt>
                <c:pt idx="63">
                  <c:v>0.81061806656101421</c:v>
                </c:pt>
                <c:pt idx="64">
                  <c:v>0.80110935023771779</c:v>
                </c:pt>
                <c:pt idx="65">
                  <c:v>0.80110935023771779</c:v>
                </c:pt>
                <c:pt idx="66">
                  <c:v>0.79160063391442148</c:v>
                </c:pt>
                <c:pt idx="67">
                  <c:v>0.79160063391442148</c:v>
                </c:pt>
                <c:pt idx="68">
                  <c:v>0.78129952456418372</c:v>
                </c:pt>
                <c:pt idx="69">
                  <c:v>0.78129952456418372</c:v>
                </c:pt>
                <c:pt idx="70">
                  <c:v>0.77179080824088742</c:v>
                </c:pt>
                <c:pt idx="71">
                  <c:v>0.77179080824088742</c:v>
                </c:pt>
                <c:pt idx="72">
                  <c:v>0.76148969889064966</c:v>
                </c:pt>
                <c:pt idx="73">
                  <c:v>0.76148969889064966</c:v>
                </c:pt>
                <c:pt idx="74">
                  <c:v>0.75277337559429469</c:v>
                </c:pt>
                <c:pt idx="75">
                  <c:v>0.75277337559429469</c:v>
                </c:pt>
                <c:pt idx="76">
                  <c:v>0.74405705229793972</c:v>
                </c:pt>
                <c:pt idx="77">
                  <c:v>0.74405705229793972</c:v>
                </c:pt>
                <c:pt idx="78">
                  <c:v>0.73454833597464342</c:v>
                </c:pt>
                <c:pt idx="79">
                  <c:v>0.73454833597464342</c:v>
                </c:pt>
                <c:pt idx="80">
                  <c:v>0.72266244057052298</c:v>
                </c:pt>
                <c:pt idx="81">
                  <c:v>0.72266244057052298</c:v>
                </c:pt>
                <c:pt idx="82">
                  <c:v>0.71473851030110935</c:v>
                </c:pt>
                <c:pt idx="83">
                  <c:v>0.71473851030110935</c:v>
                </c:pt>
                <c:pt idx="84">
                  <c:v>0.7044374009508716</c:v>
                </c:pt>
                <c:pt idx="85">
                  <c:v>0.7044374009508716</c:v>
                </c:pt>
                <c:pt idx="86">
                  <c:v>0.69809825673534054</c:v>
                </c:pt>
                <c:pt idx="87">
                  <c:v>0.69809825673534054</c:v>
                </c:pt>
                <c:pt idx="88">
                  <c:v>0.69017432646592691</c:v>
                </c:pt>
                <c:pt idx="89">
                  <c:v>0.69017432646592691</c:v>
                </c:pt>
                <c:pt idx="90">
                  <c:v>0.68066561014263072</c:v>
                </c:pt>
                <c:pt idx="91">
                  <c:v>0.68066561014263072</c:v>
                </c:pt>
                <c:pt idx="92">
                  <c:v>0.67274167987321709</c:v>
                </c:pt>
                <c:pt idx="93">
                  <c:v>0.67274167987321709</c:v>
                </c:pt>
                <c:pt idx="94">
                  <c:v>0.66402535657686212</c:v>
                </c:pt>
                <c:pt idx="95">
                  <c:v>0.66402535657686212</c:v>
                </c:pt>
                <c:pt idx="96">
                  <c:v>0.65530903328050716</c:v>
                </c:pt>
                <c:pt idx="97">
                  <c:v>0.65530903328050716</c:v>
                </c:pt>
                <c:pt idx="98">
                  <c:v>0.64659270998415197</c:v>
                </c:pt>
                <c:pt idx="99">
                  <c:v>0.64659270998415197</c:v>
                </c:pt>
                <c:pt idx="100">
                  <c:v>0.63787638668779711</c:v>
                </c:pt>
                <c:pt idx="101">
                  <c:v>0.63787638668779711</c:v>
                </c:pt>
                <c:pt idx="102">
                  <c:v>0.63074484944532472</c:v>
                </c:pt>
                <c:pt idx="103">
                  <c:v>0.63074484944532472</c:v>
                </c:pt>
                <c:pt idx="104">
                  <c:v>0.62202852614896975</c:v>
                </c:pt>
                <c:pt idx="105">
                  <c:v>0.62202852614896975</c:v>
                </c:pt>
                <c:pt idx="106">
                  <c:v>0.61410459587955613</c:v>
                </c:pt>
                <c:pt idx="107">
                  <c:v>0.61410459587955613</c:v>
                </c:pt>
                <c:pt idx="108">
                  <c:v>0.6061806656101425</c:v>
                </c:pt>
                <c:pt idx="109">
                  <c:v>0.6061806656101425</c:v>
                </c:pt>
                <c:pt idx="110">
                  <c:v>0.59825673534072887</c:v>
                </c:pt>
                <c:pt idx="111">
                  <c:v>0.59825673534072887</c:v>
                </c:pt>
                <c:pt idx="112">
                  <c:v>0.59191759112519815</c:v>
                </c:pt>
                <c:pt idx="113">
                  <c:v>0.59191759112519815</c:v>
                </c:pt>
                <c:pt idx="114">
                  <c:v>0.59112519809825659</c:v>
                </c:pt>
                <c:pt idx="115">
                  <c:v>0.59112519809825659</c:v>
                </c:pt>
                <c:pt idx="116">
                  <c:v>0.60063391442155312</c:v>
                </c:pt>
                <c:pt idx="117">
                  <c:v>0.60063391442155312</c:v>
                </c:pt>
                <c:pt idx="118">
                  <c:v>0.61489698890649747</c:v>
                </c:pt>
                <c:pt idx="119">
                  <c:v>0.61489698890649747</c:v>
                </c:pt>
                <c:pt idx="120">
                  <c:v>0.63153724247226628</c:v>
                </c:pt>
                <c:pt idx="121">
                  <c:v>0.63153724247226628</c:v>
                </c:pt>
                <c:pt idx="122">
                  <c:v>0.64421553090332806</c:v>
                </c:pt>
                <c:pt idx="123">
                  <c:v>0.64421553090332806</c:v>
                </c:pt>
                <c:pt idx="124">
                  <c:v>0.6545166402535656</c:v>
                </c:pt>
                <c:pt idx="125">
                  <c:v>0.6545166402535656</c:v>
                </c:pt>
                <c:pt idx="126">
                  <c:v>0.65927099841521397</c:v>
                </c:pt>
                <c:pt idx="127">
                  <c:v>0.65927099841521397</c:v>
                </c:pt>
                <c:pt idx="128">
                  <c:v>0.66561014263074481</c:v>
                </c:pt>
                <c:pt idx="129">
                  <c:v>0.66561014263074481</c:v>
                </c:pt>
                <c:pt idx="130">
                  <c:v>0.67036450079239285</c:v>
                </c:pt>
                <c:pt idx="131">
                  <c:v>0.67036450079239285</c:v>
                </c:pt>
                <c:pt idx="132">
                  <c:v>0.67274167987321709</c:v>
                </c:pt>
                <c:pt idx="133">
                  <c:v>0.67274167987321709</c:v>
                </c:pt>
                <c:pt idx="134">
                  <c:v>0.67432646592709966</c:v>
                </c:pt>
                <c:pt idx="135">
                  <c:v>0.67432646592709966</c:v>
                </c:pt>
                <c:pt idx="136">
                  <c:v>0.67274167987321709</c:v>
                </c:pt>
                <c:pt idx="137">
                  <c:v>0.67274167987321709</c:v>
                </c:pt>
                <c:pt idx="138">
                  <c:v>0.6671949286846276</c:v>
                </c:pt>
                <c:pt idx="139">
                  <c:v>0.6671949286846276</c:v>
                </c:pt>
                <c:pt idx="140">
                  <c:v>0.66164817749603799</c:v>
                </c:pt>
                <c:pt idx="141">
                  <c:v>0.66164817749603799</c:v>
                </c:pt>
                <c:pt idx="142">
                  <c:v>0.6545166402535656</c:v>
                </c:pt>
                <c:pt idx="143">
                  <c:v>0.6545166402535656</c:v>
                </c:pt>
                <c:pt idx="144">
                  <c:v>0.64738510301109353</c:v>
                </c:pt>
                <c:pt idx="145">
                  <c:v>0.64738510301109353</c:v>
                </c:pt>
                <c:pt idx="146">
                  <c:v>0.63946117274167991</c:v>
                </c:pt>
                <c:pt idx="147">
                  <c:v>0.63946117274167991</c:v>
                </c:pt>
                <c:pt idx="148">
                  <c:v>0.63153724247226628</c:v>
                </c:pt>
                <c:pt idx="149">
                  <c:v>0.63153724247226628</c:v>
                </c:pt>
                <c:pt idx="150">
                  <c:v>0.62282091917591109</c:v>
                </c:pt>
                <c:pt idx="151">
                  <c:v>0.62282091917591109</c:v>
                </c:pt>
                <c:pt idx="152">
                  <c:v>0.61568938193343903</c:v>
                </c:pt>
                <c:pt idx="153">
                  <c:v>0.61568938193343903</c:v>
                </c:pt>
                <c:pt idx="154">
                  <c:v>0.60697305863708384</c:v>
                </c:pt>
                <c:pt idx="155">
                  <c:v>0.60697305863708384</c:v>
                </c:pt>
                <c:pt idx="156">
                  <c:v>0.60063391442155312</c:v>
                </c:pt>
                <c:pt idx="157">
                  <c:v>0.60063391442155312</c:v>
                </c:pt>
                <c:pt idx="158">
                  <c:v>0.59191759112519815</c:v>
                </c:pt>
                <c:pt idx="159">
                  <c:v>0.59191759112519815</c:v>
                </c:pt>
                <c:pt idx="160">
                  <c:v>0.58399366085578452</c:v>
                </c:pt>
                <c:pt idx="161">
                  <c:v>0.58399366085578452</c:v>
                </c:pt>
                <c:pt idx="162">
                  <c:v>0.57686212361331224</c:v>
                </c:pt>
                <c:pt idx="163">
                  <c:v>0.57686212361331224</c:v>
                </c:pt>
                <c:pt idx="164">
                  <c:v>0.56973058637083995</c:v>
                </c:pt>
                <c:pt idx="165">
                  <c:v>0.56973058637083995</c:v>
                </c:pt>
                <c:pt idx="166">
                  <c:v>0.56259904912836756</c:v>
                </c:pt>
                <c:pt idx="167">
                  <c:v>0.56259904912836756</c:v>
                </c:pt>
                <c:pt idx="168">
                  <c:v>0.55546751188589527</c:v>
                </c:pt>
                <c:pt idx="169">
                  <c:v>0.55546751188589527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DE4-471B-B609-EF4F167D9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157136"/>
        <c:axId val="673161296"/>
      </c:lineChart>
      <c:catAx>
        <c:axId val="673157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61296"/>
        <c:crosses val="autoZero"/>
        <c:auto val="1"/>
        <c:lblAlgn val="ctr"/>
        <c:lblOffset val="100"/>
        <c:noMultiLvlLbl val="0"/>
      </c:catAx>
      <c:valAx>
        <c:axId val="67316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5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'blackbody 29May 2'!$I$1</c:f>
              <c:strCache>
                <c:ptCount val="1"/>
                <c:pt idx="0">
                  <c:v>cluster_4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'blackbody 29May 2'!$I$2:$I$171</c:f>
              <c:numCache>
                <c:formatCode>General</c:formatCode>
                <c:ptCount val="170"/>
                <c:pt idx="0">
                  <c:v>0.14285714285714285</c:v>
                </c:pt>
                <c:pt idx="1">
                  <c:v>0.14285714285714285</c:v>
                </c:pt>
                <c:pt idx="2">
                  <c:v>0</c:v>
                </c:pt>
                <c:pt idx="3">
                  <c:v>0</c:v>
                </c:pt>
                <c:pt idx="4">
                  <c:v>0.14285714285714285</c:v>
                </c:pt>
                <c:pt idx="5">
                  <c:v>0.14285714285714285</c:v>
                </c:pt>
                <c:pt idx="6">
                  <c:v>0.14285714285714285</c:v>
                </c:pt>
                <c:pt idx="7">
                  <c:v>0.14285714285714285</c:v>
                </c:pt>
                <c:pt idx="8">
                  <c:v>0</c:v>
                </c:pt>
                <c:pt idx="9">
                  <c:v>0.14285714285714285</c:v>
                </c:pt>
                <c:pt idx="10">
                  <c:v>0.14285714285714285</c:v>
                </c:pt>
                <c:pt idx="11">
                  <c:v>0.14285714285714285</c:v>
                </c:pt>
                <c:pt idx="12">
                  <c:v>0.14285714285714285</c:v>
                </c:pt>
                <c:pt idx="13">
                  <c:v>0.2857142857142857</c:v>
                </c:pt>
                <c:pt idx="14">
                  <c:v>0.2857142857142857</c:v>
                </c:pt>
                <c:pt idx="15">
                  <c:v>0.2857142857142857</c:v>
                </c:pt>
                <c:pt idx="16">
                  <c:v>0.42857142857142855</c:v>
                </c:pt>
                <c:pt idx="17">
                  <c:v>0.7142857142857143</c:v>
                </c:pt>
                <c:pt idx="18">
                  <c:v>0.7142857142857143</c:v>
                </c:pt>
                <c:pt idx="19">
                  <c:v>0.7142857142857143</c:v>
                </c:pt>
                <c:pt idx="20">
                  <c:v>0.7142857142857143</c:v>
                </c:pt>
                <c:pt idx="21">
                  <c:v>0.7142857142857143</c:v>
                </c:pt>
                <c:pt idx="22">
                  <c:v>0.7142857142857143</c:v>
                </c:pt>
                <c:pt idx="23">
                  <c:v>0.7142857142857143</c:v>
                </c:pt>
                <c:pt idx="24">
                  <c:v>0.7142857142857143</c:v>
                </c:pt>
                <c:pt idx="25">
                  <c:v>0.7142857142857143</c:v>
                </c:pt>
                <c:pt idx="26">
                  <c:v>0.7142857142857143</c:v>
                </c:pt>
                <c:pt idx="27">
                  <c:v>0.7142857142857143</c:v>
                </c:pt>
                <c:pt idx="28">
                  <c:v>0.7142857142857143</c:v>
                </c:pt>
                <c:pt idx="29">
                  <c:v>0.8571428571428571</c:v>
                </c:pt>
                <c:pt idx="30">
                  <c:v>0.8571428571428571</c:v>
                </c:pt>
                <c:pt idx="31">
                  <c:v>0.8571428571428571</c:v>
                </c:pt>
                <c:pt idx="32">
                  <c:v>0.8571428571428571</c:v>
                </c:pt>
                <c:pt idx="33">
                  <c:v>0.8571428571428571</c:v>
                </c:pt>
                <c:pt idx="34">
                  <c:v>0.8571428571428571</c:v>
                </c:pt>
                <c:pt idx="35">
                  <c:v>0.8571428571428571</c:v>
                </c:pt>
                <c:pt idx="36">
                  <c:v>0.8571428571428571</c:v>
                </c:pt>
                <c:pt idx="37">
                  <c:v>0.8571428571428571</c:v>
                </c:pt>
                <c:pt idx="38">
                  <c:v>0.8571428571428571</c:v>
                </c:pt>
                <c:pt idx="39">
                  <c:v>0.8571428571428571</c:v>
                </c:pt>
                <c:pt idx="40">
                  <c:v>0.8571428571428571</c:v>
                </c:pt>
                <c:pt idx="41">
                  <c:v>0.8571428571428571</c:v>
                </c:pt>
                <c:pt idx="42">
                  <c:v>0.8571428571428571</c:v>
                </c:pt>
                <c:pt idx="43">
                  <c:v>0.8571428571428571</c:v>
                </c:pt>
                <c:pt idx="44">
                  <c:v>0.8571428571428571</c:v>
                </c:pt>
                <c:pt idx="45">
                  <c:v>0.8571428571428571</c:v>
                </c:pt>
                <c:pt idx="46">
                  <c:v>0.8571428571428571</c:v>
                </c:pt>
                <c:pt idx="47">
                  <c:v>0.8571428571428571</c:v>
                </c:pt>
                <c:pt idx="48">
                  <c:v>0.8571428571428571</c:v>
                </c:pt>
                <c:pt idx="49">
                  <c:v>0.8571428571428571</c:v>
                </c:pt>
                <c:pt idx="50">
                  <c:v>0.8571428571428571</c:v>
                </c:pt>
                <c:pt idx="51">
                  <c:v>0.8571428571428571</c:v>
                </c:pt>
                <c:pt idx="52">
                  <c:v>0.8571428571428571</c:v>
                </c:pt>
                <c:pt idx="53">
                  <c:v>0.8571428571428571</c:v>
                </c:pt>
                <c:pt idx="54">
                  <c:v>0.8571428571428571</c:v>
                </c:pt>
                <c:pt idx="55">
                  <c:v>0.8571428571428571</c:v>
                </c:pt>
                <c:pt idx="56">
                  <c:v>0.8571428571428571</c:v>
                </c:pt>
                <c:pt idx="57">
                  <c:v>0.8571428571428571</c:v>
                </c:pt>
                <c:pt idx="58">
                  <c:v>0.8571428571428571</c:v>
                </c:pt>
                <c:pt idx="59">
                  <c:v>0.8571428571428571</c:v>
                </c:pt>
                <c:pt idx="60">
                  <c:v>0.8571428571428571</c:v>
                </c:pt>
                <c:pt idx="61">
                  <c:v>0.8571428571428571</c:v>
                </c:pt>
                <c:pt idx="62">
                  <c:v>0.8571428571428571</c:v>
                </c:pt>
                <c:pt idx="63">
                  <c:v>0.8571428571428571</c:v>
                </c:pt>
                <c:pt idx="64">
                  <c:v>0.8571428571428571</c:v>
                </c:pt>
                <c:pt idx="65">
                  <c:v>0.8571428571428571</c:v>
                </c:pt>
                <c:pt idx="66">
                  <c:v>0.8571428571428571</c:v>
                </c:pt>
                <c:pt idx="67">
                  <c:v>0.8571428571428571</c:v>
                </c:pt>
                <c:pt idx="68">
                  <c:v>0.8571428571428571</c:v>
                </c:pt>
                <c:pt idx="69">
                  <c:v>0.8571428571428571</c:v>
                </c:pt>
                <c:pt idx="70">
                  <c:v>0.8571428571428571</c:v>
                </c:pt>
                <c:pt idx="71">
                  <c:v>0.8571428571428571</c:v>
                </c:pt>
                <c:pt idx="72">
                  <c:v>0.8571428571428571</c:v>
                </c:pt>
                <c:pt idx="73">
                  <c:v>0.8571428571428571</c:v>
                </c:pt>
                <c:pt idx="74">
                  <c:v>0.8571428571428571</c:v>
                </c:pt>
                <c:pt idx="75">
                  <c:v>0.8571428571428571</c:v>
                </c:pt>
                <c:pt idx="76">
                  <c:v>0.8571428571428571</c:v>
                </c:pt>
                <c:pt idx="77">
                  <c:v>0.8571428571428571</c:v>
                </c:pt>
                <c:pt idx="78">
                  <c:v>0.8571428571428571</c:v>
                </c:pt>
                <c:pt idx="79">
                  <c:v>0.8571428571428571</c:v>
                </c:pt>
                <c:pt idx="80">
                  <c:v>0.8571428571428571</c:v>
                </c:pt>
                <c:pt idx="81">
                  <c:v>0.8571428571428571</c:v>
                </c:pt>
                <c:pt idx="82">
                  <c:v>0.8571428571428571</c:v>
                </c:pt>
                <c:pt idx="83">
                  <c:v>0.8571428571428571</c:v>
                </c:pt>
                <c:pt idx="84">
                  <c:v>0.8571428571428571</c:v>
                </c:pt>
                <c:pt idx="85">
                  <c:v>0.8571428571428571</c:v>
                </c:pt>
                <c:pt idx="86">
                  <c:v>0.8571428571428571</c:v>
                </c:pt>
                <c:pt idx="87">
                  <c:v>0.8571428571428571</c:v>
                </c:pt>
                <c:pt idx="88">
                  <c:v>0.8571428571428571</c:v>
                </c:pt>
                <c:pt idx="89">
                  <c:v>0.8571428571428571</c:v>
                </c:pt>
                <c:pt idx="90">
                  <c:v>0.8571428571428571</c:v>
                </c:pt>
                <c:pt idx="91">
                  <c:v>0.8571428571428571</c:v>
                </c:pt>
                <c:pt idx="92">
                  <c:v>0.8571428571428571</c:v>
                </c:pt>
                <c:pt idx="93">
                  <c:v>0.8571428571428571</c:v>
                </c:pt>
                <c:pt idx="94">
                  <c:v>0.8571428571428571</c:v>
                </c:pt>
                <c:pt idx="95">
                  <c:v>0.8571428571428571</c:v>
                </c:pt>
                <c:pt idx="96">
                  <c:v>0.8571428571428571</c:v>
                </c:pt>
                <c:pt idx="97">
                  <c:v>0.8571428571428571</c:v>
                </c:pt>
                <c:pt idx="98">
                  <c:v>0.7142857142857143</c:v>
                </c:pt>
                <c:pt idx="99">
                  <c:v>0.8571428571428571</c:v>
                </c:pt>
                <c:pt idx="100">
                  <c:v>0.7142857142857143</c:v>
                </c:pt>
                <c:pt idx="101">
                  <c:v>0.5714285714285714</c:v>
                </c:pt>
                <c:pt idx="102">
                  <c:v>0.5714285714285714</c:v>
                </c:pt>
                <c:pt idx="103">
                  <c:v>0.42857142857142855</c:v>
                </c:pt>
                <c:pt idx="104">
                  <c:v>0.42857142857142855</c:v>
                </c:pt>
                <c:pt idx="105">
                  <c:v>0.8571428571428571</c:v>
                </c:pt>
                <c:pt idx="106">
                  <c:v>0.8571428571428571</c:v>
                </c:pt>
                <c:pt idx="107">
                  <c:v>0.8571428571428571</c:v>
                </c:pt>
                <c:pt idx="108">
                  <c:v>0.8571428571428571</c:v>
                </c:pt>
                <c:pt idx="109">
                  <c:v>0.5714285714285714</c:v>
                </c:pt>
                <c:pt idx="110">
                  <c:v>0.42857142857142855</c:v>
                </c:pt>
                <c:pt idx="111">
                  <c:v>0.42857142857142855</c:v>
                </c:pt>
                <c:pt idx="112">
                  <c:v>0.5714285714285714</c:v>
                </c:pt>
                <c:pt idx="113">
                  <c:v>0.42857142857142855</c:v>
                </c:pt>
                <c:pt idx="114">
                  <c:v>0.42857142857142855</c:v>
                </c:pt>
                <c:pt idx="115">
                  <c:v>0.42857142857142855</c:v>
                </c:pt>
                <c:pt idx="116">
                  <c:v>0.8571428571428571</c:v>
                </c:pt>
                <c:pt idx="117">
                  <c:v>0.7142857142857143</c:v>
                </c:pt>
                <c:pt idx="118">
                  <c:v>0.7142857142857143</c:v>
                </c:pt>
                <c:pt idx="119">
                  <c:v>0.8571428571428571</c:v>
                </c:pt>
                <c:pt idx="120">
                  <c:v>0.8571428571428571</c:v>
                </c:pt>
                <c:pt idx="121">
                  <c:v>0.8571428571428571</c:v>
                </c:pt>
                <c:pt idx="122">
                  <c:v>0.8571428571428571</c:v>
                </c:pt>
                <c:pt idx="123">
                  <c:v>0.8571428571428571</c:v>
                </c:pt>
                <c:pt idx="124">
                  <c:v>0.5714285714285714</c:v>
                </c:pt>
                <c:pt idx="125">
                  <c:v>0.7142857142857143</c:v>
                </c:pt>
                <c:pt idx="126">
                  <c:v>0.5714285714285714</c:v>
                </c:pt>
                <c:pt idx="127">
                  <c:v>0.5714285714285714</c:v>
                </c:pt>
                <c:pt idx="128">
                  <c:v>0.5714285714285714</c:v>
                </c:pt>
                <c:pt idx="129">
                  <c:v>0.5714285714285714</c:v>
                </c:pt>
                <c:pt idx="130">
                  <c:v>0.5714285714285714</c:v>
                </c:pt>
                <c:pt idx="131">
                  <c:v>0.5714285714285714</c:v>
                </c:pt>
                <c:pt idx="132">
                  <c:v>0.8571428571428571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0.8571428571428571</c:v>
                </c:pt>
                <c:pt idx="137">
                  <c:v>0.8571428571428571</c:v>
                </c:pt>
                <c:pt idx="138">
                  <c:v>0.8571428571428571</c:v>
                </c:pt>
                <c:pt idx="139">
                  <c:v>1</c:v>
                </c:pt>
                <c:pt idx="140">
                  <c:v>0.8571428571428571</c:v>
                </c:pt>
                <c:pt idx="141">
                  <c:v>0.8571428571428571</c:v>
                </c:pt>
                <c:pt idx="142">
                  <c:v>0.8571428571428571</c:v>
                </c:pt>
                <c:pt idx="143">
                  <c:v>0.8571428571428571</c:v>
                </c:pt>
                <c:pt idx="144">
                  <c:v>0.8571428571428571</c:v>
                </c:pt>
                <c:pt idx="145">
                  <c:v>0.8571428571428571</c:v>
                </c:pt>
                <c:pt idx="146">
                  <c:v>0.8571428571428571</c:v>
                </c:pt>
                <c:pt idx="147">
                  <c:v>0.8571428571428571</c:v>
                </c:pt>
                <c:pt idx="148">
                  <c:v>0.8571428571428571</c:v>
                </c:pt>
                <c:pt idx="149">
                  <c:v>0.8571428571428571</c:v>
                </c:pt>
                <c:pt idx="150">
                  <c:v>0.8571428571428571</c:v>
                </c:pt>
                <c:pt idx="151">
                  <c:v>0.8571428571428571</c:v>
                </c:pt>
                <c:pt idx="152">
                  <c:v>0.8571428571428571</c:v>
                </c:pt>
                <c:pt idx="153">
                  <c:v>0.8571428571428571</c:v>
                </c:pt>
                <c:pt idx="154">
                  <c:v>0.8571428571428571</c:v>
                </c:pt>
                <c:pt idx="155">
                  <c:v>0.8571428571428571</c:v>
                </c:pt>
                <c:pt idx="156">
                  <c:v>0.8571428571428571</c:v>
                </c:pt>
                <c:pt idx="157">
                  <c:v>0.8571428571428571</c:v>
                </c:pt>
                <c:pt idx="158">
                  <c:v>0.8571428571428571</c:v>
                </c:pt>
                <c:pt idx="159">
                  <c:v>0.8571428571428571</c:v>
                </c:pt>
                <c:pt idx="160">
                  <c:v>0.8571428571428571</c:v>
                </c:pt>
                <c:pt idx="161">
                  <c:v>0.8571428571428571</c:v>
                </c:pt>
                <c:pt idx="162">
                  <c:v>0.8571428571428571</c:v>
                </c:pt>
                <c:pt idx="163">
                  <c:v>0.8571428571428571</c:v>
                </c:pt>
                <c:pt idx="164">
                  <c:v>0.8571428571428571</c:v>
                </c:pt>
                <c:pt idx="165">
                  <c:v>0.8571428571428571</c:v>
                </c:pt>
                <c:pt idx="166">
                  <c:v>0.8571428571428571</c:v>
                </c:pt>
                <c:pt idx="167">
                  <c:v>0.8571428571428571</c:v>
                </c:pt>
                <c:pt idx="168">
                  <c:v>0.8571428571428571</c:v>
                </c:pt>
                <c:pt idx="169">
                  <c:v>0.8571428571428571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03-401D-B62A-9C659733F060}"/>
            </c:ext>
          </c:extLst>
        </c:ser>
        <c:ser>
          <c:idx val="0"/>
          <c:order val="1"/>
          <c:tx>
            <c:strRef>
              <c:f>'blackbody 29May 2'!$N$1</c:f>
              <c:strCache>
                <c:ptCount val="1"/>
                <c:pt idx="0">
                  <c:v>temperature_normalized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'blackbody 29May 2'!$N$2:$N$171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2.0602218700475499E-2</c:v>
                </c:pt>
                <c:pt idx="3">
                  <c:v>2.0602218700475499E-2</c:v>
                </c:pt>
                <c:pt idx="4">
                  <c:v>7.7654516640253649E-2</c:v>
                </c:pt>
                <c:pt idx="5">
                  <c:v>7.7654516640253649E-2</c:v>
                </c:pt>
                <c:pt idx="6">
                  <c:v>0.19017432646592708</c:v>
                </c:pt>
                <c:pt idx="7">
                  <c:v>0.19017432646592708</c:v>
                </c:pt>
                <c:pt idx="8">
                  <c:v>0.32567353407290006</c:v>
                </c:pt>
                <c:pt idx="9">
                  <c:v>0.32567353407290006</c:v>
                </c:pt>
                <c:pt idx="10">
                  <c:v>0.48256735340729001</c:v>
                </c:pt>
                <c:pt idx="11">
                  <c:v>0.48256735340729001</c:v>
                </c:pt>
                <c:pt idx="12">
                  <c:v>0.63946117274167991</c:v>
                </c:pt>
                <c:pt idx="13">
                  <c:v>0.63946117274167991</c:v>
                </c:pt>
                <c:pt idx="14">
                  <c:v>0.78763866877971467</c:v>
                </c:pt>
                <c:pt idx="15">
                  <c:v>0.78763866877971467</c:v>
                </c:pt>
                <c:pt idx="16">
                  <c:v>0.89461172741679862</c:v>
                </c:pt>
                <c:pt idx="17">
                  <c:v>0.89461172741679862</c:v>
                </c:pt>
                <c:pt idx="18">
                  <c:v>0.950079239302694</c:v>
                </c:pt>
                <c:pt idx="19">
                  <c:v>0.950079239302694</c:v>
                </c:pt>
                <c:pt idx="20">
                  <c:v>0.98256735340728985</c:v>
                </c:pt>
                <c:pt idx="21">
                  <c:v>0.98256735340728985</c:v>
                </c:pt>
                <c:pt idx="22">
                  <c:v>0.99762282091917587</c:v>
                </c:pt>
                <c:pt idx="23">
                  <c:v>0.99762282091917587</c:v>
                </c:pt>
                <c:pt idx="24">
                  <c:v>1</c:v>
                </c:pt>
                <c:pt idx="25">
                  <c:v>1</c:v>
                </c:pt>
                <c:pt idx="26">
                  <c:v>0.99603803486529319</c:v>
                </c:pt>
                <c:pt idx="27">
                  <c:v>0.99603803486529319</c:v>
                </c:pt>
                <c:pt idx="28">
                  <c:v>0.99049128367670347</c:v>
                </c:pt>
                <c:pt idx="29">
                  <c:v>0.99049128367670347</c:v>
                </c:pt>
                <c:pt idx="30">
                  <c:v>0.98177496038034862</c:v>
                </c:pt>
                <c:pt idx="31">
                  <c:v>0.98177496038034862</c:v>
                </c:pt>
                <c:pt idx="32">
                  <c:v>0.97226624405705231</c:v>
                </c:pt>
                <c:pt idx="33">
                  <c:v>0.97226624405705231</c:v>
                </c:pt>
                <c:pt idx="34">
                  <c:v>0.96117274167987321</c:v>
                </c:pt>
                <c:pt idx="35">
                  <c:v>0.96117274167987321</c:v>
                </c:pt>
                <c:pt idx="36">
                  <c:v>0.950079239302694</c:v>
                </c:pt>
                <c:pt idx="37">
                  <c:v>0.950079239302694</c:v>
                </c:pt>
                <c:pt idx="38">
                  <c:v>0.94057052297939781</c:v>
                </c:pt>
                <c:pt idx="39">
                  <c:v>0.94057052297939781</c:v>
                </c:pt>
                <c:pt idx="40">
                  <c:v>0.92868462757527737</c:v>
                </c:pt>
                <c:pt idx="41">
                  <c:v>0.92868462757527737</c:v>
                </c:pt>
                <c:pt idx="42">
                  <c:v>0.91679873217115693</c:v>
                </c:pt>
                <c:pt idx="43">
                  <c:v>0.91679873217115693</c:v>
                </c:pt>
                <c:pt idx="44">
                  <c:v>0.90570522979397783</c:v>
                </c:pt>
                <c:pt idx="45">
                  <c:v>0.90570522979397783</c:v>
                </c:pt>
                <c:pt idx="46">
                  <c:v>0.89461172741679862</c:v>
                </c:pt>
                <c:pt idx="47">
                  <c:v>0.89461172741679862</c:v>
                </c:pt>
                <c:pt idx="48">
                  <c:v>0.88431061806656086</c:v>
                </c:pt>
                <c:pt idx="49">
                  <c:v>0.88431061806656086</c:v>
                </c:pt>
                <c:pt idx="50">
                  <c:v>0.87321711568938198</c:v>
                </c:pt>
                <c:pt idx="51">
                  <c:v>0.87321711568938198</c:v>
                </c:pt>
                <c:pt idx="52">
                  <c:v>0.86370839936608546</c:v>
                </c:pt>
                <c:pt idx="53">
                  <c:v>0.86370839936608546</c:v>
                </c:pt>
                <c:pt idx="54">
                  <c:v>0.85182250396196502</c:v>
                </c:pt>
                <c:pt idx="55">
                  <c:v>0.85182250396196502</c:v>
                </c:pt>
                <c:pt idx="56">
                  <c:v>0.84152139461172748</c:v>
                </c:pt>
                <c:pt idx="57">
                  <c:v>0.84152139461172748</c:v>
                </c:pt>
                <c:pt idx="58">
                  <c:v>0.83280507131537229</c:v>
                </c:pt>
                <c:pt idx="59">
                  <c:v>0.83280507131537229</c:v>
                </c:pt>
                <c:pt idx="60">
                  <c:v>0.82091917591125185</c:v>
                </c:pt>
                <c:pt idx="61">
                  <c:v>0.82091917591125185</c:v>
                </c:pt>
                <c:pt idx="62">
                  <c:v>0.81061806656101421</c:v>
                </c:pt>
                <c:pt idx="63">
                  <c:v>0.81061806656101421</c:v>
                </c:pt>
                <c:pt idx="64">
                  <c:v>0.80110935023771779</c:v>
                </c:pt>
                <c:pt idx="65">
                  <c:v>0.80110935023771779</c:v>
                </c:pt>
                <c:pt idx="66">
                  <c:v>0.79160063391442148</c:v>
                </c:pt>
                <c:pt idx="67">
                  <c:v>0.79160063391442148</c:v>
                </c:pt>
                <c:pt idx="68">
                  <c:v>0.78129952456418372</c:v>
                </c:pt>
                <c:pt idx="69">
                  <c:v>0.78129952456418372</c:v>
                </c:pt>
                <c:pt idx="70">
                  <c:v>0.77179080824088742</c:v>
                </c:pt>
                <c:pt idx="71">
                  <c:v>0.77179080824088742</c:v>
                </c:pt>
                <c:pt idx="72">
                  <c:v>0.76148969889064966</c:v>
                </c:pt>
                <c:pt idx="73">
                  <c:v>0.76148969889064966</c:v>
                </c:pt>
                <c:pt idx="74">
                  <c:v>0.75277337559429469</c:v>
                </c:pt>
                <c:pt idx="75">
                  <c:v>0.75277337559429469</c:v>
                </c:pt>
                <c:pt idx="76">
                  <c:v>0.74405705229793972</c:v>
                </c:pt>
                <c:pt idx="77">
                  <c:v>0.74405705229793972</c:v>
                </c:pt>
                <c:pt idx="78">
                  <c:v>0.73454833597464342</c:v>
                </c:pt>
                <c:pt idx="79">
                  <c:v>0.73454833597464342</c:v>
                </c:pt>
                <c:pt idx="80">
                  <c:v>0.72266244057052298</c:v>
                </c:pt>
                <c:pt idx="81">
                  <c:v>0.72266244057052298</c:v>
                </c:pt>
                <c:pt idx="82">
                  <c:v>0.71473851030110935</c:v>
                </c:pt>
                <c:pt idx="83">
                  <c:v>0.71473851030110935</c:v>
                </c:pt>
                <c:pt idx="84">
                  <c:v>0.7044374009508716</c:v>
                </c:pt>
                <c:pt idx="85">
                  <c:v>0.7044374009508716</c:v>
                </c:pt>
                <c:pt idx="86">
                  <c:v>0.69809825673534054</c:v>
                </c:pt>
                <c:pt idx="87">
                  <c:v>0.69809825673534054</c:v>
                </c:pt>
                <c:pt idx="88">
                  <c:v>0.69017432646592691</c:v>
                </c:pt>
                <c:pt idx="89">
                  <c:v>0.69017432646592691</c:v>
                </c:pt>
                <c:pt idx="90">
                  <c:v>0.68066561014263072</c:v>
                </c:pt>
                <c:pt idx="91">
                  <c:v>0.68066561014263072</c:v>
                </c:pt>
                <c:pt idx="92">
                  <c:v>0.67274167987321709</c:v>
                </c:pt>
                <c:pt idx="93">
                  <c:v>0.67274167987321709</c:v>
                </c:pt>
                <c:pt idx="94">
                  <c:v>0.66402535657686212</c:v>
                </c:pt>
                <c:pt idx="95">
                  <c:v>0.66402535657686212</c:v>
                </c:pt>
                <c:pt idx="96">
                  <c:v>0.65530903328050716</c:v>
                </c:pt>
                <c:pt idx="97">
                  <c:v>0.65530903328050716</c:v>
                </c:pt>
                <c:pt idx="98">
                  <c:v>0.64659270998415197</c:v>
                </c:pt>
                <c:pt idx="99">
                  <c:v>0.64659270998415197</c:v>
                </c:pt>
                <c:pt idx="100">
                  <c:v>0.63787638668779711</c:v>
                </c:pt>
                <c:pt idx="101">
                  <c:v>0.63787638668779711</c:v>
                </c:pt>
                <c:pt idx="102">
                  <c:v>0.63074484944532472</c:v>
                </c:pt>
                <c:pt idx="103">
                  <c:v>0.63074484944532472</c:v>
                </c:pt>
                <c:pt idx="104">
                  <c:v>0.62202852614896975</c:v>
                </c:pt>
                <c:pt idx="105">
                  <c:v>0.62202852614896975</c:v>
                </c:pt>
                <c:pt idx="106">
                  <c:v>0.61410459587955613</c:v>
                </c:pt>
                <c:pt idx="107">
                  <c:v>0.61410459587955613</c:v>
                </c:pt>
                <c:pt idx="108">
                  <c:v>0.6061806656101425</c:v>
                </c:pt>
                <c:pt idx="109">
                  <c:v>0.6061806656101425</c:v>
                </c:pt>
                <c:pt idx="110">
                  <c:v>0.59825673534072887</c:v>
                </c:pt>
                <c:pt idx="111">
                  <c:v>0.59825673534072887</c:v>
                </c:pt>
                <c:pt idx="112">
                  <c:v>0.59191759112519815</c:v>
                </c:pt>
                <c:pt idx="113">
                  <c:v>0.59191759112519815</c:v>
                </c:pt>
                <c:pt idx="114">
                  <c:v>0.59112519809825659</c:v>
                </c:pt>
                <c:pt idx="115">
                  <c:v>0.59112519809825659</c:v>
                </c:pt>
                <c:pt idx="116">
                  <c:v>0.60063391442155312</c:v>
                </c:pt>
                <c:pt idx="117">
                  <c:v>0.60063391442155312</c:v>
                </c:pt>
                <c:pt idx="118">
                  <c:v>0.61489698890649747</c:v>
                </c:pt>
                <c:pt idx="119">
                  <c:v>0.61489698890649747</c:v>
                </c:pt>
                <c:pt idx="120">
                  <c:v>0.63153724247226628</c:v>
                </c:pt>
                <c:pt idx="121">
                  <c:v>0.63153724247226628</c:v>
                </c:pt>
                <c:pt idx="122">
                  <c:v>0.64421553090332806</c:v>
                </c:pt>
                <c:pt idx="123">
                  <c:v>0.64421553090332806</c:v>
                </c:pt>
                <c:pt idx="124">
                  <c:v>0.6545166402535656</c:v>
                </c:pt>
                <c:pt idx="125">
                  <c:v>0.6545166402535656</c:v>
                </c:pt>
                <c:pt idx="126">
                  <c:v>0.65927099841521397</c:v>
                </c:pt>
                <c:pt idx="127">
                  <c:v>0.65927099841521397</c:v>
                </c:pt>
                <c:pt idx="128">
                  <c:v>0.66561014263074481</c:v>
                </c:pt>
                <c:pt idx="129">
                  <c:v>0.66561014263074481</c:v>
                </c:pt>
                <c:pt idx="130">
                  <c:v>0.67036450079239285</c:v>
                </c:pt>
                <c:pt idx="131">
                  <c:v>0.67036450079239285</c:v>
                </c:pt>
                <c:pt idx="132">
                  <c:v>0.67274167987321709</c:v>
                </c:pt>
                <c:pt idx="133">
                  <c:v>0.67274167987321709</c:v>
                </c:pt>
                <c:pt idx="134">
                  <c:v>0.67432646592709966</c:v>
                </c:pt>
                <c:pt idx="135">
                  <c:v>0.67432646592709966</c:v>
                </c:pt>
                <c:pt idx="136">
                  <c:v>0.67274167987321709</c:v>
                </c:pt>
                <c:pt idx="137">
                  <c:v>0.67274167987321709</c:v>
                </c:pt>
                <c:pt idx="138">
                  <c:v>0.6671949286846276</c:v>
                </c:pt>
                <c:pt idx="139">
                  <c:v>0.6671949286846276</c:v>
                </c:pt>
                <c:pt idx="140">
                  <c:v>0.66164817749603799</c:v>
                </c:pt>
                <c:pt idx="141">
                  <c:v>0.66164817749603799</c:v>
                </c:pt>
                <c:pt idx="142">
                  <c:v>0.6545166402535656</c:v>
                </c:pt>
                <c:pt idx="143">
                  <c:v>0.6545166402535656</c:v>
                </c:pt>
                <c:pt idx="144">
                  <c:v>0.64738510301109353</c:v>
                </c:pt>
                <c:pt idx="145">
                  <c:v>0.64738510301109353</c:v>
                </c:pt>
                <c:pt idx="146">
                  <c:v>0.63946117274167991</c:v>
                </c:pt>
                <c:pt idx="147">
                  <c:v>0.63946117274167991</c:v>
                </c:pt>
                <c:pt idx="148">
                  <c:v>0.63153724247226628</c:v>
                </c:pt>
                <c:pt idx="149">
                  <c:v>0.63153724247226628</c:v>
                </c:pt>
                <c:pt idx="150">
                  <c:v>0.62282091917591109</c:v>
                </c:pt>
                <c:pt idx="151">
                  <c:v>0.62282091917591109</c:v>
                </c:pt>
                <c:pt idx="152">
                  <c:v>0.61568938193343903</c:v>
                </c:pt>
                <c:pt idx="153">
                  <c:v>0.61568938193343903</c:v>
                </c:pt>
                <c:pt idx="154">
                  <c:v>0.60697305863708384</c:v>
                </c:pt>
                <c:pt idx="155">
                  <c:v>0.60697305863708384</c:v>
                </c:pt>
                <c:pt idx="156">
                  <c:v>0.60063391442155312</c:v>
                </c:pt>
                <c:pt idx="157">
                  <c:v>0.60063391442155312</c:v>
                </c:pt>
                <c:pt idx="158">
                  <c:v>0.59191759112519815</c:v>
                </c:pt>
                <c:pt idx="159">
                  <c:v>0.59191759112519815</c:v>
                </c:pt>
                <c:pt idx="160">
                  <c:v>0.58399366085578452</c:v>
                </c:pt>
                <c:pt idx="161">
                  <c:v>0.58399366085578452</c:v>
                </c:pt>
                <c:pt idx="162">
                  <c:v>0.57686212361331224</c:v>
                </c:pt>
                <c:pt idx="163">
                  <c:v>0.57686212361331224</c:v>
                </c:pt>
                <c:pt idx="164">
                  <c:v>0.56973058637083995</c:v>
                </c:pt>
                <c:pt idx="165">
                  <c:v>0.56973058637083995</c:v>
                </c:pt>
                <c:pt idx="166">
                  <c:v>0.56259904912836756</c:v>
                </c:pt>
                <c:pt idx="167">
                  <c:v>0.56259904912836756</c:v>
                </c:pt>
                <c:pt idx="168">
                  <c:v>0.55546751188589527</c:v>
                </c:pt>
                <c:pt idx="169">
                  <c:v>0.55546751188589527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03-401D-B62A-9C659733F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157136"/>
        <c:axId val="673161296"/>
      </c:lineChart>
      <c:catAx>
        <c:axId val="673157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61296"/>
        <c:crosses val="autoZero"/>
        <c:auto val="1"/>
        <c:lblAlgn val="ctr"/>
        <c:lblOffset val="100"/>
        <c:noMultiLvlLbl val="0"/>
      </c:catAx>
      <c:valAx>
        <c:axId val="67316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5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Coords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'blackbody 29May 3'!$B$1</c:f>
              <c:strCache>
                <c:ptCount val="1"/>
                <c:pt idx="0">
                  <c:v> leftPoint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'blackbody 29May 3'!$B$2:$B$86</c:f>
              <c:numCache>
                <c:formatCode>General</c:formatCode>
                <c:ptCount val="85"/>
                <c:pt idx="0">
                  <c:v>0.19726562</c:v>
                </c:pt>
                <c:pt idx="1">
                  <c:v>0.19714355</c:v>
                </c:pt>
                <c:pt idx="2">
                  <c:v>0.19714355</c:v>
                </c:pt>
                <c:pt idx="3">
                  <c:v>0.19714355</c:v>
                </c:pt>
                <c:pt idx="4">
                  <c:v>0.19702148</c:v>
                </c:pt>
                <c:pt idx="5">
                  <c:v>0.19714355</c:v>
                </c:pt>
                <c:pt idx="6">
                  <c:v>0.19714355</c:v>
                </c:pt>
                <c:pt idx="7">
                  <c:v>0.19702148</c:v>
                </c:pt>
                <c:pt idx="8">
                  <c:v>0.19714355</c:v>
                </c:pt>
                <c:pt idx="9">
                  <c:v>0.19714355</c:v>
                </c:pt>
                <c:pt idx="10">
                  <c:v>0.19714355</c:v>
                </c:pt>
                <c:pt idx="11">
                  <c:v>0.19714355</c:v>
                </c:pt>
                <c:pt idx="12">
                  <c:v>0.19714355</c:v>
                </c:pt>
                <c:pt idx="13">
                  <c:v>0.19714355</c:v>
                </c:pt>
                <c:pt idx="14">
                  <c:v>0.19714355</c:v>
                </c:pt>
                <c:pt idx="15">
                  <c:v>0.19714355</c:v>
                </c:pt>
                <c:pt idx="16">
                  <c:v>0.19714355</c:v>
                </c:pt>
                <c:pt idx="17">
                  <c:v>0.19714355</c:v>
                </c:pt>
                <c:pt idx="18">
                  <c:v>0.19824219000000001</c:v>
                </c:pt>
                <c:pt idx="19">
                  <c:v>0.19836425999999999</c:v>
                </c:pt>
                <c:pt idx="20">
                  <c:v>0.19860839999999999</c:v>
                </c:pt>
                <c:pt idx="21">
                  <c:v>0.19860839999999999</c:v>
                </c:pt>
                <c:pt idx="22">
                  <c:v>0.19836425999999999</c:v>
                </c:pt>
                <c:pt idx="23">
                  <c:v>0.19848632999999999</c:v>
                </c:pt>
                <c:pt idx="24">
                  <c:v>0.19836425999999999</c:v>
                </c:pt>
                <c:pt idx="25">
                  <c:v>0.19836425999999999</c:v>
                </c:pt>
                <c:pt idx="26">
                  <c:v>0.19836425999999999</c:v>
                </c:pt>
                <c:pt idx="27">
                  <c:v>0.19860839999999999</c:v>
                </c:pt>
                <c:pt idx="28">
                  <c:v>0.19848632999999999</c:v>
                </c:pt>
                <c:pt idx="29">
                  <c:v>0.19848632999999999</c:v>
                </c:pt>
                <c:pt idx="30">
                  <c:v>0.19836425999999999</c:v>
                </c:pt>
                <c:pt idx="31">
                  <c:v>0.19824219000000001</c:v>
                </c:pt>
                <c:pt idx="32">
                  <c:v>0.19812012000000001</c:v>
                </c:pt>
                <c:pt idx="33">
                  <c:v>0.19812012000000001</c:v>
                </c:pt>
                <c:pt idx="34">
                  <c:v>0.19824219000000001</c:v>
                </c:pt>
                <c:pt idx="35">
                  <c:v>0.19799805000000001</c:v>
                </c:pt>
                <c:pt idx="36">
                  <c:v>0.19824219000000001</c:v>
                </c:pt>
                <c:pt idx="37">
                  <c:v>0.19824219000000001</c:v>
                </c:pt>
                <c:pt idx="38">
                  <c:v>0.19824219000000001</c:v>
                </c:pt>
                <c:pt idx="39">
                  <c:v>0.19848632999999999</c:v>
                </c:pt>
                <c:pt idx="40">
                  <c:v>0.19848632999999999</c:v>
                </c:pt>
                <c:pt idx="41">
                  <c:v>0.19848632999999999</c:v>
                </c:pt>
                <c:pt idx="42">
                  <c:v>0.19848632999999999</c:v>
                </c:pt>
                <c:pt idx="43">
                  <c:v>0.19824219000000001</c:v>
                </c:pt>
                <c:pt idx="44">
                  <c:v>0.19824219000000001</c:v>
                </c:pt>
                <c:pt idx="45">
                  <c:v>0.19836425999999999</c:v>
                </c:pt>
                <c:pt idx="46">
                  <c:v>0.19836425999999999</c:v>
                </c:pt>
                <c:pt idx="47">
                  <c:v>0.19836425999999999</c:v>
                </c:pt>
                <c:pt idx="48">
                  <c:v>0.19836425999999999</c:v>
                </c:pt>
                <c:pt idx="49">
                  <c:v>0.19836425999999999</c:v>
                </c:pt>
                <c:pt idx="50">
                  <c:v>0.19836425999999999</c:v>
                </c:pt>
                <c:pt idx="51">
                  <c:v>0.19836425999999999</c:v>
                </c:pt>
                <c:pt idx="52">
                  <c:v>0.19836425999999999</c:v>
                </c:pt>
                <c:pt idx="53">
                  <c:v>0.19836425999999999</c:v>
                </c:pt>
                <c:pt idx="54">
                  <c:v>0.19836425999999999</c:v>
                </c:pt>
                <c:pt idx="55">
                  <c:v>0.19848632999999999</c:v>
                </c:pt>
                <c:pt idx="56">
                  <c:v>0.19836425999999999</c:v>
                </c:pt>
                <c:pt idx="57">
                  <c:v>0.19836425999999999</c:v>
                </c:pt>
                <c:pt idx="58">
                  <c:v>0.19848632999999999</c:v>
                </c:pt>
                <c:pt idx="59">
                  <c:v>0.19836425999999999</c:v>
                </c:pt>
                <c:pt idx="60">
                  <c:v>0.19848632999999999</c:v>
                </c:pt>
                <c:pt idx="61">
                  <c:v>0.19860839999999999</c:v>
                </c:pt>
                <c:pt idx="62">
                  <c:v>0.19860839999999999</c:v>
                </c:pt>
                <c:pt idx="63">
                  <c:v>0.19860839999999999</c:v>
                </c:pt>
                <c:pt idx="64">
                  <c:v>0.19860839999999999</c:v>
                </c:pt>
                <c:pt idx="65">
                  <c:v>0.19860839999999999</c:v>
                </c:pt>
                <c:pt idx="66">
                  <c:v>0.19860839999999999</c:v>
                </c:pt>
                <c:pt idx="67">
                  <c:v>0.19848632999999999</c:v>
                </c:pt>
                <c:pt idx="68">
                  <c:v>0.19860839999999999</c:v>
                </c:pt>
                <c:pt idx="69">
                  <c:v>0.19860839999999999</c:v>
                </c:pt>
                <c:pt idx="70">
                  <c:v>0.19860839999999999</c:v>
                </c:pt>
                <c:pt idx="71">
                  <c:v>0.19860839999999999</c:v>
                </c:pt>
                <c:pt idx="72">
                  <c:v>0.19848632999999999</c:v>
                </c:pt>
                <c:pt idx="73">
                  <c:v>0.19848632999999999</c:v>
                </c:pt>
                <c:pt idx="74">
                  <c:v>0.19848632999999999</c:v>
                </c:pt>
                <c:pt idx="75">
                  <c:v>0.19860839999999999</c:v>
                </c:pt>
                <c:pt idx="76">
                  <c:v>0.19873046999999999</c:v>
                </c:pt>
                <c:pt idx="77">
                  <c:v>0.19860839999999999</c:v>
                </c:pt>
                <c:pt idx="78">
                  <c:v>0.19860839999999999</c:v>
                </c:pt>
                <c:pt idx="79">
                  <c:v>0.19860839999999999</c:v>
                </c:pt>
                <c:pt idx="80">
                  <c:v>0.19860839999999999</c:v>
                </c:pt>
                <c:pt idx="81">
                  <c:v>0.19848632999999999</c:v>
                </c:pt>
                <c:pt idx="82">
                  <c:v>0.19860839999999999</c:v>
                </c:pt>
                <c:pt idx="83">
                  <c:v>0.19860839999999999</c:v>
                </c:pt>
                <c:pt idx="84">
                  <c:v>0.19860839999999999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47-4BB1-8FB7-9ED4AFAD6E0D}"/>
            </c:ext>
          </c:extLst>
        </c:ser>
        <c:ser>
          <c:idx val="0"/>
          <c:order val="1"/>
          <c:tx>
            <c:strRef>
              <c:f>'blackbody 29May 3'!$D$1</c:f>
              <c:strCache>
                <c:ptCount val="1"/>
                <c:pt idx="0">
                  <c:v> rightPoint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'blackbody 29May 3'!$D$2:$D$86</c:f>
              <c:numCache>
                <c:formatCode>General</c:formatCode>
                <c:ptCount val="85"/>
                <c:pt idx="0">
                  <c:v>0.19909668</c:v>
                </c:pt>
                <c:pt idx="1">
                  <c:v>0.19897461</c:v>
                </c:pt>
                <c:pt idx="2">
                  <c:v>0.19897461</c:v>
                </c:pt>
                <c:pt idx="3">
                  <c:v>0.19885253999999999</c:v>
                </c:pt>
                <c:pt idx="4">
                  <c:v>0.19897461</c:v>
                </c:pt>
                <c:pt idx="5">
                  <c:v>0.19885253999999999</c:v>
                </c:pt>
                <c:pt idx="6">
                  <c:v>0.19885253999999999</c:v>
                </c:pt>
                <c:pt idx="7">
                  <c:v>0.19885253999999999</c:v>
                </c:pt>
                <c:pt idx="8">
                  <c:v>0.19885253999999999</c:v>
                </c:pt>
                <c:pt idx="9">
                  <c:v>0.19897461</c:v>
                </c:pt>
                <c:pt idx="10">
                  <c:v>0.19897461</c:v>
                </c:pt>
                <c:pt idx="11">
                  <c:v>0.19885253999999999</c:v>
                </c:pt>
                <c:pt idx="12">
                  <c:v>0.19897461</c:v>
                </c:pt>
                <c:pt idx="13">
                  <c:v>0.19885253999999999</c:v>
                </c:pt>
                <c:pt idx="14">
                  <c:v>0.19897461</c:v>
                </c:pt>
                <c:pt idx="15">
                  <c:v>0.19897461</c:v>
                </c:pt>
                <c:pt idx="16">
                  <c:v>0.19897461</c:v>
                </c:pt>
                <c:pt idx="17">
                  <c:v>0.19885253999999999</c:v>
                </c:pt>
                <c:pt idx="18">
                  <c:v>0.19921875</c:v>
                </c:pt>
                <c:pt idx="19">
                  <c:v>0.19934082</c:v>
                </c:pt>
                <c:pt idx="20">
                  <c:v>0.19946289</c:v>
                </c:pt>
                <c:pt idx="21">
                  <c:v>0.19958496000000001</c:v>
                </c:pt>
                <c:pt idx="22">
                  <c:v>0.19958496000000001</c:v>
                </c:pt>
                <c:pt idx="23">
                  <c:v>0.19946289</c:v>
                </c:pt>
                <c:pt idx="24">
                  <c:v>0.19946289</c:v>
                </c:pt>
                <c:pt idx="25">
                  <c:v>0.19946289</c:v>
                </c:pt>
                <c:pt idx="26">
                  <c:v>0.19946289</c:v>
                </c:pt>
                <c:pt idx="27">
                  <c:v>0.19946289</c:v>
                </c:pt>
                <c:pt idx="28">
                  <c:v>0.19946289</c:v>
                </c:pt>
                <c:pt idx="29">
                  <c:v>0.19934082</c:v>
                </c:pt>
                <c:pt idx="30">
                  <c:v>0.19946289</c:v>
                </c:pt>
                <c:pt idx="31">
                  <c:v>0.19934082</c:v>
                </c:pt>
                <c:pt idx="32">
                  <c:v>0.19909668</c:v>
                </c:pt>
                <c:pt idx="33">
                  <c:v>0.19909668</c:v>
                </c:pt>
                <c:pt idx="34">
                  <c:v>0.19909668</c:v>
                </c:pt>
                <c:pt idx="35">
                  <c:v>0.19909668</c:v>
                </c:pt>
                <c:pt idx="36">
                  <c:v>0.19909668</c:v>
                </c:pt>
                <c:pt idx="37">
                  <c:v>0.19946289</c:v>
                </c:pt>
                <c:pt idx="38">
                  <c:v>0.19934082</c:v>
                </c:pt>
                <c:pt idx="39">
                  <c:v>0.19946289</c:v>
                </c:pt>
                <c:pt idx="40">
                  <c:v>0.19921875</c:v>
                </c:pt>
                <c:pt idx="41">
                  <c:v>0.19934082</c:v>
                </c:pt>
                <c:pt idx="42">
                  <c:v>0.19934082</c:v>
                </c:pt>
                <c:pt idx="43">
                  <c:v>0.19934082</c:v>
                </c:pt>
                <c:pt idx="44">
                  <c:v>0.19946289</c:v>
                </c:pt>
                <c:pt idx="45">
                  <c:v>0.19946289</c:v>
                </c:pt>
                <c:pt idx="46">
                  <c:v>0.19946289</c:v>
                </c:pt>
                <c:pt idx="47">
                  <c:v>0.19958496000000001</c:v>
                </c:pt>
                <c:pt idx="48">
                  <c:v>0.19946289</c:v>
                </c:pt>
                <c:pt idx="49">
                  <c:v>0.19946289</c:v>
                </c:pt>
                <c:pt idx="50">
                  <c:v>0.19946289</c:v>
                </c:pt>
                <c:pt idx="51">
                  <c:v>0.19946289</c:v>
                </c:pt>
                <c:pt idx="52">
                  <c:v>0.19946289</c:v>
                </c:pt>
                <c:pt idx="53">
                  <c:v>0.19958496000000001</c:v>
                </c:pt>
                <c:pt idx="54">
                  <c:v>0.19946289</c:v>
                </c:pt>
                <c:pt idx="55">
                  <c:v>0.19946289</c:v>
                </c:pt>
                <c:pt idx="56">
                  <c:v>0.19946289</c:v>
                </c:pt>
                <c:pt idx="57">
                  <c:v>0.19946289</c:v>
                </c:pt>
                <c:pt idx="58">
                  <c:v>0.19958496000000001</c:v>
                </c:pt>
                <c:pt idx="59">
                  <c:v>0.19958496000000001</c:v>
                </c:pt>
                <c:pt idx="60">
                  <c:v>0.19946289</c:v>
                </c:pt>
                <c:pt idx="61">
                  <c:v>0.19934082</c:v>
                </c:pt>
                <c:pt idx="62">
                  <c:v>0.19946289</c:v>
                </c:pt>
                <c:pt idx="63">
                  <c:v>0.19946289</c:v>
                </c:pt>
                <c:pt idx="64">
                  <c:v>0.19958496000000001</c:v>
                </c:pt>
                <c:pt idx="65">
                  <c:v>0.19946289</c:v>
                </c:pt>
                <c:pt idx="66">
                  <c:v>0.19946289</c:v>
                </c:pt>
                <c:pt idx="67">
                  <c:v>0.19958496000000001</c:v>
                </c:pt>
                <c:pt idx="68">
                  <c:v>0.19946289</c:v>
                </c:pt>
                <c:pt idx="69">
                  <c:v>0.19946289</c:v>
                </c:pt>
                <c:pt idx="70">
                  <c:v>0.19946289</c:v>
                </c:pt>
                <c:pt idx="71">
                  <c:v>0.19946289</c:v>
                </c:pt>
                <c:pt idx="72">
                  <c:v>0.19946289</c:v>
                </c:pt>
                <c:pt idx="73">
                  <c:v>0.19958496000000001</c:v>
                </c:pt>
                <c:pt idx="74">
                  <c:v>0.19946289</c:v>
                </c:pt>
                <c:pt idx="75">
                  <c:v>0.19946289</c:v>
                </c:pt>
                <c:pt idx="76">
                  <c:v>0.19946289</c:v>
                </c:pt>
                <c:pt idx="77">
                  <c:v>0.19946289</c:v>
                </c:pt>
                <c:pt idx="78">
                  <c:v>0.19958496000000001</c:v>
                </c:pt>
                <c:pt idx="79">
                  <c:v>0.19958496000000001</c:v>
                </c:pt>
                <c:pt idx="80">
                  <c:v>0.19946289</c:v>
                </c:pt>
                <c:pt idx="81">
                  <c:v>0.19958496000000001</c:v>
                </c:pt>
                <c:pt idx="82">
                  <c:v>0.19958496000000001</c:v>
                </c:pt>
                <c:pt idx="83">
                  <c:v>0.19958496000000001</c:v>
                </c:pt>
                <c:pt idx="84">
                  <c:v>0.19946289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47-4BB1-8FB7-9ED4AFAD6E0D}"/>
            </c:ext>
          </c:extLst>
        </c:ser>
        <c:ser>
          <c:idx val="2"/>
          <c:order val="2"/>
          <c:tx>
            <c:strRef>
              <c:f>'blackbody 29May 3'!$F$1</c:f>
              <c:strCache>
                <c:ptCount val="1"/>
                <c:pt idx="0">
                  <c:v> bottomPoint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'blackbody 29May 3'!$F$2:$F$86</c:f>
              <c:numCache>
                <c:formatCode>General</c:formatCode>
                <c:ptCount val="85"/>
                <c:pt idx="0">
                  <c:v>6.33984375</c:v>
                </c:pt>
                <c:pt idx="1">
                  <c:v>6.9140625</c:v>
                </c:pt>
                <c:pt idx="2">
                  <c:v>6.88671875</c:v>
                </c:pt>
                <c:pt idx="3">
                  <c:v>6.39453125</c:v>
                </c:pt>
                <c:pt idx="4">
                  <c:v>6.95703125</c:v>
                </c:pt>
                <c:pt idx="5">
                  <c:v>6.97265625</c:v>
                </c:pt>
                <c:pt idx="6">
                  <c:v>7.40625</c:v>
                </c:pt>
                <c:pt idx="7">
                  <c:v>7.44921875</c:v>
                </c:pt>
                <c:pt idx="8">
                  <c:v>7.0546875</c:v>
                </c:pt>
                <c:pt idx="9">
                  <c:v>7.66796875</c:v>
                </c:pt>
                <c:pt idx="10">
                  <c:v>7.5234375</c:v>
                </c:pt>
                <c:pt idx="11">
                  <c:v>7.57421875</c:v>
                </c:pt>
                <c:pt idx="12">
                  <c:v>7.36328125</c:v>
                </c:pt>
                <c:pt idx="13">
                  <c:v>7.8125</c:v>
                </c:pt>
                <c:pt idx="14">
                  <c:v>7.51171875</c:v>
                </c:pt>
                <c:pt idx="15">
                  <c:v>7.65234375</c:v>
                </c:pt>
                <c:pt idx="16">
                  <c:v>7.5234375</c:v>
                </c:pt>
                <c:pt idx="17">
                  <c:v>8</c:v>
                </c:pt>
                <c:pt idx="18">
                  <c:v>3.50976562</c:v>
                </c:pt>
                <c:pt idx="19">
                  <c:v>4.53515625</c:v>
                </c:pt>
                <c:pt idx="20">
                  <c:v>3.75585938</c:v>
                </c:pt>
                <c:pt idx="21">
                  <c:v>5.61328125</c:v>
                </c:pt>
                <c:pt idx="22">
                  <c:v>4.078125</c:v>
                </c:pt>
                <c:pt idx="23">
                  <c:v>4.06640625</c:v>
                </c:pt>
                <c:pt idx="24">
                  <c:v>4.26953125</c:v>
                </c:pt>
                <c:pt idx="25">
                  <c:v>4.6328125</c:v>
                </c:pt>
                <c:pt idx="26">
                  <c:v>5.2265625</c:v>
                </c:pt>
                <c:pt idx="27">
                  <c:v>5.59765625</c:v>
                </c:pt>
                <c:pt idx="28">
                  <c:v>4.93359375</c:v>
                </c:pt>
                <c:pt idx="29">
                  <c:v>4.83203125</c:v>
                </c:pt>
                <c:pt idx="30">
                  <c:v>4.5078125</c:v>
                </c:pt>
                <c:pt idx="31">
                  <c:v>4.31640625</c:v>
                </c:pt>
                <c:pt idx="32">
                  <c:v>4.3984375</c:v>
                </c:pt>
                <c:pt idx="33">
                  <c:v>4.54296875</c:v>
                </c:pt>
                <c:pt idx="34">
                  <c:v>4.69921875</c:v>
                </c:pt>
                <c:pt idx="35">
                  <c:v>4.8046875</c:v>
                </c:pt>
                <c:pt idx="36">
                  <c:v>5.734375</c:v>
                </c:pt>
                <c:pt idx="37">
                  <c:v>5.23046875</c:v>
                </c:pt>
                <c:pt idx="38">
                  <c:v>5.3828125</c:v>
                </c:pt>
                <c:pt idx="39">
                  <c:v>5.3046875</c:v>
                </c:pt>
                <c:pt idx="40">
                  <c:v>6.94921875</c:v>
                </c:pt>
                <c:pt idx="41">
                  <c:v>6.30078125</c:v>
                </c:pt>
                <c:pt idx="42">
                  <c:v>5.796875</c:v>
                </c:pt>
                <c:pt idx="43">
                  <c:v>7.24609375</c:v>
                </c:pt>
                <c:pt idx="44">
                  <c:v>6.671875</c:v>
                </c:pt>
                <c:pt idx="45">
                  <c:v>5.8359375</c:v>
                </c:pt>
                <c:pt idx="46">
                  <c:v>5.81640625</c:v>
                </c:pt>
                <c:pt idx="47">
                  <c:v>5.94140625</c:v>
                </c:pt>
                <c:pt idx="48">
                  <c:v>6.82421875</c:v>
                </c:pt>
                <c:pt idx="49">
                  <c:v>5.91796875</c:v>
                </c:pt>
                <c:pt idx="50">
                  <c:v>5.65234375</c:v>
                </c:pt>
                <c:pt idx="51">
                  <c:v>5.85546875</c:v>
                </c:pt>
                <c:pt idx="52">
                  <c:v>6.05859375</c:v>
                </c:pt>
                <c:pt idx="53">
                  <c:v>5.66796875</c:v>
                </c:pt>
                <c:pt idx="54">
                  <c:v>5.9296875</c:v>
                </c:pt>
                <c:pt idx="55">
                  <c:v>5.53125</c:v>
                </c:pt>
                <c:pt idx="56">
                  <c:v>5.88671875</c:v>
                </c:pt>
                <c:pt idx="57">
                  <c:v>5.81640625</c:v>
                </c:pt>
                <c:pt idx="58">
                  <c:v>5.65234375</c:v>
                </c:pt>
                <c:pt idx="59">
                  <c:v>6.4609375</c:v>
                </c:pt>
                <c:pt idx="60">
                  <c:v>5.328125</c:v>
                </c:pt>
                <c:pt idx="61">
                  <c:v>5.734375</c:v>
                </c:pt>
                <c:pt idx="62">
                  <c:v>6.24609375</c:v>
                </c:pt>
                <c:pt idx="63">
                  <c:v>6.015625</c:v>
                </c:pt>
                <c:pt idx="64">
                  <c:v>6.10546875</c:v>
                </c:pt>
                <c:pt idx="65">
                  <c:v>6.06640625</c:v>
                </c:pt>
                <c:pt idx="66">
                  <c:v>6.3671875</c:v>
                </c:pt>
                <c:pt idx="67">
                  <c:v>6.38671875</c:v>
                </c:pt>
                <c:pt idx="68">
                  <c:v>7.3984375</c:v>
                </c:pt>
                <c:pt idx="69">
                  <c:v>6.375</c:v>
                </c:pt>
                <c:pt idx="70">
                  <c:v>6.296875</c:v>
                </c:pt>
                <c:pt idx="71">
                  <c:v>6.5</c:v>
                </c:pt>
                <c:pt idx="72">
                  <c:v>6.4140625</c:v>
                </c:pt>
                <c:pt idx="73">
                  <c:v>6.375</c:v>
                </c:pt>
                <c:pt idx="74">
                  <c:v>7.33203125</c:v>
                </c:pt>
                <c:pt idx="75">
                  <c:v>6.53515625</c:v>
                </c:pt>
                <c:pt idx="76">
                  <c:v>6.84765625</c:v>
                </c:pt>
                <c:pt idx="77">
                  <c:v>7.3984375</c:v>
                </c:pt>
                <c:pt idx="78">
                  <c:v>7.4921875</c:v>
                </c:pt>
                <c:pt idx="79">
                  <c:v>7.48046875</c:v>
                </c:pt>
                <c:pt idx="80">
                  <c:v>6.6875</c:v>
                </c:pt>
                <c:pt idx="81">
                  <c:v>7.5</c:v>
                </c:pt>
                <c:pt idx="82">
                  <c:v>6.7890625</c:v>
                </c:pt>
                <c:pt idx="83">
                  <c:v>7.21484375</c:v>
                </c:pt>
                <c:pt idx="84">
                  <c:v>6.5234375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47-4BB1-8FB7-9ED4AFAD6E0D}"/>
            </c:ext>
          </c:extLst>
        </c:ser>
        <c:ser>
          <c:idx val="3"/>
          <c:order val="3"/>
          <c:tx>
            <c:strRef>
              <c:f>'blackbody 29May 3'!$H$1</c:f>
              <c:strCache>
                <c:ptCount val="1"/>
                <c:pt idx="0">
                  <c:v> midPoint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'blackbody 29May 3'!$H$2:$H$86</c:f>
              <c:numCache>
                <c:formatCode>General</c:formatCode>
                <c:ptCount val="85"/>
                <c:pt idx="0">
                  <c:v>0.19787598000000001</c:v>
                </c:pt>
                <c:pt idx="1">
                  <c:v>0.19775391</c:v>
                </c:pt>
                <c:pt idx="2">
                  <c:v>0.19763184</c:v>
                </c:pt>
                <c:pt idx="3">
                  <c:v>0.19763184</c:v>
                </c:pt>
                <c:pt idx="4">
                  <c:v>0.19763184</c:v>
                </c:pt>
                <c:pt idx="5">
                  <c:v>0.19763184</c:v>
                </c:pt>
                <c:pt idx="6">
                  <c:v>0.19763184</c:v>
                </c:pt>
                <c:pt idx="7">
                  <c:v>0.19763184</c:v>
                </c:pt>
                <c:pt idx="8">
                  <c:v>0.19750977</c:v>
                </c:pt>
                <c:pt idx="9">
                  <c:v>0.19750977</c:v>
                </c:pt>
                <c:pt idx="10">
                  <c:v>0.19763184</c:v>
                </c:pt>
                <c:pt idx="11">
                  <c:v>0.19750977</c:v>
                </c:pt>
                <c:pt idx="12">
                  <c:v>0.19750977</c:v>
                </c:pt>
                <c:pt idx="13">
                  <c:v>0.19750977</c:v>
                </c:pt>
                <c:pt idx="14">
                  <c:v>0.19763184</c:v>
                </c:pt>
                <c:pt idx="15">
                  <c:v>0.19750977</c:v>
                </c:pt>
                <c:pt idx="16">
                  <c:v>0.19763184</c:v>
                </c:pt>
                <c:pt idx="17">
                  <c:v>0.19763184</c:v>
                </c:pt>
                <c:pt idx="18">
                  <c:v>0.19873046999999999</c:v>
                </c:pt>
                <c:pt idx="19">
                  <c:v>0.19873046999999999</c:v>
                </c:pt>
                <c:pt idx="20">
                  <c:v>0.19897461</c:v>
                </c:pt>
                <c:pt idx="21">
                  <c:v>0.19885253999999999</c:v>
                </c:pt>
                <c:pt idx="22">
                  <c:v>0.19885253999999999</c:v>
                </c:pt>
                <c:pt idx="23">
                  <c:v>0.19885253999999999</c:v>
                </c:pt>
                <c:pt idx="24">
                  <c:v>0.19885253999999999</c:v>
                </c:pt>
                <c:pt idx="25">
                  <c:v>0.19885253999999999</c:v>
                </c:pt>
                <c:pt idx="26">
                  <c:v>0.19885253999999999</c:v>
                </c:pt>
                <c:pt idx="27">
                  <c:v>0.19885253999999999</c:v>
                </c:pt>
                <c:pt idx="28">
                  <c:v>0.19885253999999999</c:v>
                </c:pt>
                <c:pt idx="29">
                  <c:v>0.19885253999999999</c:v>
                </c:pt>
                <c:pt idx="30">
                  <c:v>0.19885253999999999</c:v>
                </c:pt>
                <c:pt idx="31">
                  <c:v>0.19885253999999999</c:v>
                </c:pt>
                <c:pt idx="32">
                  <c:v>0.19885253999999999</c:v>
                </c:pt>
                <c:pt idx="33">
                  <c:v>0.19873046999999999</c:v>
                </c:pt>
                <c:pt idx="34">
                  <c:v>0.19873046999999999</c:v>
                </c:pt>
                <c:pt idx="35">
                  <c:v>0.19873046999999999</c:v>
                </c:pt>
                <c:pt idx="36">
                  <c:v>0.19873046999999999</c:v>
                </c:pt>
                <c:pt idx="37">
                  <c:v>0.19885253999999999</c:v>
                </c:pt>
                <c:pt idx="38">
                  <c:v>0.19885253999999999</c:v>
                </c:pt>
                <c:pt idx="39">
                  <c:v>0.19897461</c:v>
                </c:pt>
                <c:pt idx="40">
                  <c:v>0.19885253999999999</c:v>
                </c:pt>
                <c:pt idx="41">
                  <c:v>0.19885253999999999</c:v>
                </c:pt>
                <c:pt idx="42">
                  <c:v>0.19885253999999999</c:v>
                </c:pt>
                <c:pt idx="43">
                  <c:v>0.19885253999999999</c:v>
                </c:pt>
                <c:pt idx="44">
                  <c:v>0.19885253999999999</c:v>
                </c:pt>
                <c:pt idx="45">
                  <c:v>0.19885253999999999</c:v>
                </c:pt>
                <c:pt idx="46">
                  <c:v>0.19885253999999999</c:v>
                </c:pt>
                <c:pt idx="47">
                  <c:v>0.19885253999999999</c:v>
                </c:pt>
                <c:pt idx="48">
                  <c:v>0.19885253999999999</c:v>
                </c:pt>
                <c:pt idx="49">
                  <c:v>0.19885253999999999</c:v>
                </c:pt>
                <c:pt idx="50">
                  <c:v>0.19885253999999999</c:v>
                </c:pt>
                <c:pt idx="51">
                  <c:v>0.19885253999999999</c:v>
                </c:pt>
                <c:pt idx="52">
                  <c:v>0.19885253999999999</c:v>
                </c:pt>
                <c:pt idx="53">
                  <c:v>0.19885253999999999</c:v>
                </c:pt>
                <c:pt idx="54">
                  <c:v>0.19885253999999999</c:v>
                </c:pt>
                <c:pt idx="55">
                  <c:v>0.19885253999999999</c:v>
                </c:pt>
                <c:pt idx="56">
                  <c:v>0.19885253999999999</c:v>
                </c:pt>
                <c:pt idx="57">
                  <c:v>0.19885253999999999</c:v>
                </c:pt>
                <c:pt idx="58">
                  <c:v>0.19897461</c:v>
                </c:pt>
                <c:pt idx="59">
                  <c:v>0.19897461</c:v>
                </c:pt>
                <c:pt idx="60">
                  <c:v>0.19897461</c:v>
                </c:pt>
                <c:pt idx="61">
                  <c:v>0.19885253999999999</c:v>
                </c:pt>
                <c:pt idx="62">
                  <c:v>0.19885253999999999</c:v>
                </c:pt>
                <c:pt idx="63">
                  <c:v>0.19885253999999999</c:v>
                </c:pt>
                <c:pt idx="64">
                  <c:v>0.19885253999999999</c:v>
                </c:pt>
                <c:pt idx="65">
                  <c:v>0.19885253999999999</c:v>
                </c:pt>
                <c:pt idx="66">
                  <c:v>0.19885253999999999</c:v>
                </c:pt>
                <c:pt idx="67">
                  <c:v>0.19885253999999999</c:v>
                </c:pt>
                <c:pt idx="68">
                  <c:v>0.19885253999999999</c:v>
                </c:pt>
                <c:pt idx="69">
                  <c:v>0.19885253999999999</c:v>
                </c:pt>
                <c:pt idx="70">
                  <c:v>0.19885253999999999</c:v>
                </c:pt>
                <c:pt idx="71">
                  <c:v>0.19885253999999999</c:v>
                </c:pt>
                <c:pt idx="72">
                  <c:v>0.19885253999999999</c:v>
                </c:pt>
                <c:pt idx="73">
                  <c:v>0.19885253999999999</c:v>
                </c:pt>
                <c:pt idx="74">
                  <c:v>0.19885253999999999</c:v>
                </c:pt>
                <c:pt idx="75">
                  <c:v>0.19885253999999999</c:v>
                </c:pt>
                <c:pt idx="76">
                  <c:v>0.19885253999999999</c:v>
                </c:pt>
                <c:pt idx="77">
                  <c:v>0.19885253999999999</c:v>
                </c:pt>
                <c:pt idx="78">
                  <c:v>0.19885253999999999</c:v>
                </c:pt>
                <c:pt idx="79">
                  <c:v>0.19885253999999999</c:v>
                </c:pt>
                <c:pt idx="80">
                  <c:v>0.19885253999999999</c:v>
                </c:pt>
                <c:pt idx="81">
                  <c:v>0.19885253999999999</c:v>
                </c:pt>
                <c:pt idx="82">
                  <c:v>0.19885253999999999</c:v>
                </c:pt>
                <c:pt idx="83">
                  <c:v>0.19885253999999999</c:v>
                </c:pt>
                <c:pt idx="84">
                  <c:v>0.19885253999999999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47-4BB1-8FB7-9ED4AFAD6E0D}"/>
            </c:ext>
          </c:extLst>
        </c:ser>
        <c:ser>
          <c:idx val="4"/>
          <c:order val="4"/>
          <c:tx>
            <c:strRef>
              <c:f>'blackbody 29May 3'!$J$1</c:f>
              <c:strCache>
                <c:ptCount val="1"/>
                <c:pt idx="0">
                  <c:v> topPoint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'blackbody 29May 3'!$J$2:$J$86</c:f>
              <c:numCache>
                <c:formatCode>General</c:formatCode>
                <c:ptCount val="85"/>
                <c:pt idx="0">
                  <c:v>0.19433594000000001</c:v>
                </c:pt>
                <c:pt idx="1">
                  <c:v>0.19458007999999999</c:v>
                </c:pt>
                <c:pt idx="2">
                  <c:v>0.19458007999999999</c:v>
                </c:pt>
                <c:pt idx="3">
                  <c:v>0.19458007999999999</c:v>
                </c:pt>
                <c:pt idx="4">
                  <c:v>0.19445800999999999</c:v>
                </c:pt>
                <c:pt idx="5">
                  <c:v>0.19445800999999999</c:v>
                </c:pt>
                <c:pt idx="6">
                  <c:v>0.19458007999999999</c:v>
                </c:pt>
                <c:pt idx="7">
                  <c:v>0.19458007999999999</c:v>
                </c:pt>
                <c:pt idx="8">
                  <c:v>0.19458007999999999</c:v>
                </c:pt>
                <c:pt idx="9">
                  <c:v>0.19458007999999999</c:v>
                </c:pt>
                <c:pt idx="10">
                  <c:v>0.19458007999999999</c:v>
                </c:pt>
                <c:pt idx="11">
                  <c:v>0.19458007999999999</c:v>
                </c:pt>
                <c:pt idx="12">
                  <c:v>0.19470214999999999</c:v>
                </c:pt>
                <c:pt idx="13">
                  <c:v>0.19458007999999999</c:v>
                </c:pt>
                <c:pt idx="14">
                  <c:v>0.19458007999999999</c:v>
                </c:pt>
                <c:pt idx="15">
                  <c:v>0.19396973000000001</c:v>
                </c:pt>
                <c:pt idx="16">
                  <c:v>0.19458007999999999</c:v>
                </c:pt>
                <c:pt idx="17">
                  <c:v>0.19470214999999999</c:v>
                </c:pt>
                <c:pt idx="18">
                  <c:v>0.19506836</c:v>
                </c:pt>
                <c:pt idx="19">
                  <c:v>0.19506836</c:v>
                </c:pt>
                <c:pt idx="20">
                  <c:v>0.1953125</c:v>
                </c:pt>
                <c:pt idx="21">
                  <c:v>0.19555664</c:v>
                </c:pt>
                <c:pt idx="22">
                  <c:v>0.19567871000000001</c:v>
                </c:pt>
                <c:pt idx="23">
                  <c:v>0.19519043</c:v>
                </c:pt>
                <c:pt idx="24">
                  <c:v>0.19470214999999999</c:v>
                </c:pt>
                <c:pt idx="25">
                  <c:v>0.19384766</c:v>
                </c:pt>
                <c:pt idx="26">
                  <c:v>0.19555664</c:v>
                </c:pt>
                <c:pt idx="27">
                  <c:v>0.19543457</c:v>
                </c:pt>
                <c:pt idx="28">
                  <c:v>0.19543457</c:v>
                </c:pt>
                <c:pt idx="29">
                  <c:v>0.19543457</c:v>
                </c:pt>
                <c:pt idx="30">
                  <c:v>0.19543457</c:v>
                </c:pt>
                <c:pt idx="31">
                  <c:v>0.1953125</c:v>
                </c:pt>
                <c:pt idx="32">
                  <c:v>0.19567871000000001</c:v>
                </c:pt>
                <c:pt idx="33">
                  <c:v>0.19519043</c:v>
                </c:pt>
                <c:pt idx="34">
                  <c:v>0.19519043</c:v>
                </c:pt>
                <c:pt idx="35">
                  <c:v>0.19519043</c:v>
                </c:pt>
                <c:pt idx="36">
                  <c:v>0.19543457</c:v>
                </c:pt>
                <c:pt idx="37">
                  <c:v>0.19580078000000001</c:v>
                </c:pt>
                <c:pt idx="38">
                  <c:v>0.19580078000000001</c:v>
                </c:pt>
                <c:pt idx="39">
                  <c:v>0.1953125</c:v>
                </c:pt>
                <c:pt idx="40">
                  <c:v>0.19519043</c:v>
                </c:pt>
                <c:pt idx="41">
                  <c:v>0.19555664</c:v>
                </c:pt>
                <c:pt idx="42">
                  <c:v>0.1953125</c:v>
                </c:pt>
                <c:pt idx="43">
                  <c:v>0.19543457</c:v>
                </c:pt>
                <c:pt idx="44">
                  <c:v>0.19421387000000001</c:v>
                </c:pt>
                <c:pt idx="45">
                  <c:v>0.19470214999999999</c:v>
                </c:pt>
                <c:pt idx="46">
                  <c:v>0.19494628999999999</c:v>
                </c:pt>
                <c:pt idx="47">
                  <c:v>0.1953125</c:v>
                </c:pt>
                <c:pt idx="48">
                  <c:v>0.19543457</c:v>
                </c:pt>
                <c:pt idx="49">
                  <c:v>0.1953125</c:v>
                </c:pt>
                <c:pt idx="50">
                  <c:v>0.19506836</c:v>
                </c:pt>
                <c:pt idx="51">
                  <c:v>0.19543457</c:v>
                </c:pt>
                <c:pt idx="52">
                  <c:v>0.1953125</c:v>
                </c:pt>
                <c:pt idx="53">
                  <c:v>0.19506836</c:v>
                </c:pt>
                <c:pt idx="54">
                  <c:v>0.19482421999999999</c:v>
                </c:pt>
                <c:pt idx="55">
                  <c:v>0.1953125</c:v>
                </c:pt>
                <c:pt idx="56">
                  <c:v>0.19494628999999999</c:v>
                </c:pt>
                <c:pt idx="57">
                  <c:v>0.1953125</c:v>
                </c:pt>
                <c:pt idx="58">
                  <c:v>0.19567871000000001</c:v>
                </c:pt>
                <c:pt idx="59">
                  <c:v>0.19543457</c:v>
                </c:pt>
                <c:pt idx="60">
                  <c:v>0.19592285000000001</c:v>
                </c:pt>
                <c:pt idx="61">
                  <c:v>0.19360352</c:v>
                </c:pt>
                <c:pt idx="62">
                  <c:v>0.19482421999999999</c:v>
                </c:pt>
                <c:pt idx="63">
                  <c:v>0.19506836</c:v>
                </c:pt>
                <c:pt idx="64">
                  <c:v>0.19555664</c:v>
                </c:pt>
                <c:pt idx="65">
                  <c:v>0.19445800999999999</c:v>
                </c:pt>
                <c:pt idx="66">
                  <c:v>0.19543457</c:v>
                </c:pt>
                <c:pt idx="67">
                  <c:v>0.1953125</c:v>
                </c:pt>
                <c:pt idx="68">
                  <c:v>0.1953125</c:v>
                </c:pt>
                <c:pt idx="69">
                  <c:v>0.19543457</c:v>
                </c:pt>
                <c:pt idx="70">
                  <c:v>0.1953125</c:v>
                </c:pt>
                <c:pt idx="71">
                  <c:v>0.1953125</c:v>
                </c:pt>
                <c:pt idx="72">
                  <c:v>0.19519043</c:v>
                </c:pt>
                <c:pt idx="73">
                  <c:v>0.1953125</c:v>
                </c:pt>
                <c:pt idx="74">
                  <c:v>0.19506836</c:v>
                </c:pt>
                <c:pt idx="75">
                  <c:v>0.19433594000000001</c:v>
                </c:pt>
                <c:pt idx="76">
                  <c:v>0.19445800999999999</c:v>
                </c:pt>
                <c:pt idx="77">
                  <c:v>0.1953125</c:v>
                </c:pt>
                <c:pt idx="78">
                  <c:v>0.19555664</c:v>
                </c:pt>
                <c:pt idx="79">
                  <c:v>0.1953125</c:v>
                </c:pt>
                <c:pt idx="80">
                  <c:v>0.19543457</c:v>
                </c:pt>
                <c:pt idx="81">
                  <c:v>0.1953125</c:v>
                </c:pt>
                <c:pt idx="82">
                  <c:v>0.1953125</c:v>
                </c:pt>
                <c:pt idx="83">
                  <c:v>0.1953125</c:v>
                </c:pt>
                <c:pt idx="84">
                  <c:v>0.19555664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47-4BB1-8FB7-9ED4AFAD6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010384"/>
        <c:axId val="669005904"/>
      </c:lineChart>
      <c:catAx>
        <c:axId val="669010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05904"/>
        <c:crosses val="autoZero"/>
        <c:auto val="1"/>
        <c:lblAlgn val="ctr"/>
        <c:lblOffset val="100"/>
        <c:noMultiLvlLbl val="0"/>
      </c:catAx>
      <c:valAx>
        <c:axId val="66900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1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Coords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'aluminum 5MayAM'!$B$1</c:f>
              <c:strCache>
                <c:ptCount val="1"/>
                <c:pt idx="0">
                  <c:v>cluster_1_raw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'aluminum 5MayAM'!$B$2:$B$87</c:f>
              <c:numCache>
                <c:formatCode>General</c:formatCode>
                <c:ptCount val="86"/>
                <c:pt idx="0">
                  <c:v>0.21081543</c:v>
                </c:pt>
                <c:pt idx="1">
                  <c:v>0.21081543</c:v>
                </c:pt>
                <c:pt idx="2">
                  <c:v>0.21081543</c:v>
                </c:pt>
                <c:pt idx="3">
                  <c:v>0.21081543</c:v>
                </c:pt>
                <c:pt idx="4">
                  <c:v>0.2109375</c:v>
                </c:pt>
                <c:pt idx="5">
                  <c:v>0.21069336</c:v>
                </c:pt>
                <c:pt idx="6">
                  <c:v>0.21069336</c:v>
                </c:pt>
                <c:pt idx="7">
                  <c:v>0.21057128999999999</c:v>
                </c:pt>
                <c:pt idx="8">
                  <c:v>0.21057128999999999</c:v>
                </c:pt>
                <c:pt idx="9">
                  <c:v>0.21057128999999999</c:v>
                </c:pt>
                <c:pt idx="10">
                  <c:v>0.21069336</c:v>
                </c:pt>
                <c:pt idx="11">
                  <c:v>0.21032714999999999</c:v>
                </c:pt>
                <c:pt idx="12">
                  <c:v>0.21020507999999999</c:v>
                </c:pt>
                <c:pt idx="13">
                  <c:v>0.20971680000000001</c:v>
                </c:pt>
                <c:pt idx="14">
                  <c:v>0.20971680000000001</c:v>
                </c:pt>
                <c:pt idx="15">
                  <c:v>0.20935059</c:v>
                </c:pt>
                <c:pt idx="16">
                  <c:v>0.20922852</c:v>
                </c:pt>
                <c:pt idx="17">
                  <c:v>0.20922852</c:v>
                </c:pt>
                <c:pt idx="18">
                  <c:v>0.20910645</c:v>
                </c:pt>
                <c:pt idx="19">
                  <c:v>0.2088623</c:v>
                </c:pt>
                <c:pt idx="20">
                  <c:v>0.2088623</c:v>
                </c:pt>
                <c:pt idx="21">
                  <c:v>0.20849609</c:v>
                </c:pt>
                <c:pt idx="22">
                  <c:v>0.20861816</c:v>
                </c:pt>
                <c:pt idx="23">
                  <c:v>0.20861816</c:v>
                </c:pt>
                <c:pt idx="24">
                  <c:v>0.20825194999999999</c:v>
                </c:pt>
                <c:pt idx="25">
                  <c:v>0.20861816</c:v>
                </c:pt>
                <c:pt idx="26">
                  <c:v>0.20947266</c:v>
                </c:pt>
                <c:pt idx="27">
                  <c:v>0.20898438</c:v>
                </c:pt>
                <c:pt idx="28">
                  <c:v>0.20935059</c:v>
                </c:pt>
                <c:pt idx="29">
                  <c:v>0.20947266</c:v>
                </c:pt>
                <c:pt idx="30">
                  <c:v>0.20959473000000001</c:v>
                </c:pt>
                <c:pt idx="31">
                  <c:v>0.20996094000000001</c:v>
                </c:pt>
                <c:pt idx="32">
                  <c:v>0.20983887000000001</c:v>
                </c:pt>
                <c:pt idx="33">
                  <c:v>0.21020507999999999</c:v>
                </c:pt>
                <c:pt idx="34">
                  <c:v>0.21044921999999999</c:v>
                </c:pt>
                <c:pt idx="35">
                  <c:v>0.21044921999999999</c:v>
                </c:pt>
                <c:pt idx="36">
                  <c:v>0.20959473000000001</c:v>
                </c:pt>
                <c:pt idx="37">
                  <c:v>0.20971680000000001</c:v>
                </c:pt>
                <c:pt idx="38">
                  <c:v>0.20959473000000001</c:v>
                </c:pt>
                <c:pt idx="39">
                  <c:v>0.20935059</c:v>
                </c:pt>
                <c:pt idx="40">
                  <c:v>0.20935059</c:v>
                </c:pt>
                <c:pt idx="41">
                  <c:v>0.20898438</c:v>
                </c:pt>
                <c:pt idx="42">
                  <c:v>0.20874023</c:v>
                </c:pt>
                <c:pt idx="43">
                  <c:v>0.20874023</c:v>
                </c:pt>
                <c:pt idx="44">
                  <c:v>0.2088623</c:v>
                </c:pt>
                <c:pt idx="45">
                  <c:v>0.20812987999999999</c:v>
                </c:pt>
                <c:pt idx="46">
                  <c:v>0.20776367000000001</c:v>
                </c:pt>
                <c:pt idx="47">
                  <c:v>0.20874023</c:v>
                </c:pt>
                <c:pt idx="48">
                  <c:v>0.20922852</c:v>
                </c:pt>
                <c:pt idx="49">
                  <c:v>0.20910645</c:v>
                </c:pt>
                <c:pt idx="50">
                  <c:v>0.20971680000000001</c:v>
                </c:pt>
                <c:pt idx="51">
                  <c:v>0.20996094000000001</c:v>
                </c:pt>
                <c:pt idx="52">
                  <c:v>0.20971680000000001</c:v>
                </c:pt>
                <c:pt idx="53">
                  <c:v>0.20996094000000001</c:v>
                </c:pt>
                <c:pt idx="54">
                  <c:v>0.21032714999999999</c:v>
                </c:pt>
                <c:pt idx="55">
                  <c:v>0.20996094000000001</c:v>
                </c:pt>
                <c:pt idx="56">
                  <c:v>0.20971680000000001</c:v>
                </c:pt>
                <c:pt idx="57">
                  <c:v>0.21044921999999999</c:v>
                </c:pt>
                <c:pt idx="58">
                  <c:v>0.21057128999999999</c:v>
                </c:pt>
                <c:pt idx="59">
                  <c:v>0.20996094000000001</c:v>
                </c:pt>
                <c:pt idx="60">
                  <c:v>0.20971680000000001</c:v>
                </c:pt>
                <c:pt idx="61">
                  <c:v>0.20935059</c:v>
                </c:pt>
                <c:pt idx="62">
                  <c:v>0.20947266</c:v>
                </c:pt>
                <c:pt idx="63">
                  <c:v>0.20910645</c:v>
                </c:pt>
                <c:pt idx="64">
                  <c:v>0.20910645</c:v>
                </c:pt>
                <c:pt idx="65">
                  <c:v>0.20898438</c:v>
                </c:pt>
                <c:pt idx="66">
                  <c:v>0.2088623</c:v>
                </c:pt>
                <c:pt idx="67">
                  <c:v>0.2088623</c:v>
                </c:pt>
                <c:pt idx="68">
                  <c:v>0.2088623</c:v>
                </c:pt>
                <c:pt idx="69">
                  <c:v>0.20874023</c:v>
                </c:pt>
                <c:pt idx="70">
                  <c:v>0.20861816</c:v>
                </c:pt>
                <c:pt idx="71">
                  <c:v>0.2088623</c:v>
                </c:pt>
                <c:pt idx="72">
                  <c:v>0.20959473000000001</c:v>
                </c:pt>
                <c:pt idx="73">
                  <c:v>0.20935059</c:v>
                </c:pt>
                <c:pt idx="74">
                  <c:v>0.20935059</c:v>
                </c:pt>
                <c:pt idx="75">
                  <c:v>0.20947266</c:v>
                </c:pt>
                <c:pt idx="76">
                  <c:v>0.20996094000000001</c:v>
                </c:pt>
                <c:pt idx="77">
                  <c:v>0.21044921999999999</c:v>
                </c:pt>
                <c:pt idx="78">
                  <c:v>0.21032714999999999</c:v>
                </c:pt>
                <c:pt idx="79">
                  <c:v>0.21044921999999999</c:v>
                </c:pt>
                <c:pt idx="80">
                  <c:v>0.20996094000000001</c:v>
                </c:pt>
                <c:pt idx="81">
                  <c:v>0.20959473000000001</c:v>
                </c:pt>
                <c:pt idx="82">
                  <c:v>0.20947266</c:v>
                </c:pt>
                <c:pt idx="83">
                  <c:v>0.20971680000000001</c:v>
                </c:pt>
                <c:pt idx="84">
                  <c:v>0.20996094000000001</c:v>
                </c:pt>
                <c:pt idx="85">
                  <c:v>0.21020507999999999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12-4A49-B95B-5030E253032A}"/>
            </c:ext>
          </c:extLst>
        </c:ser>
        <c:ser>
          <c:idx val="0"/>
          <c:order val="1"/>
          <c:tx>
            <c:strRef>
              <c:f>'aluminum 5MayAM'!$D$1</c:f>
              <c:strCache>
                <c:ptCount val="1"/>
                <c:pt idx="0">
                  <c:v>cluster_2_raw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'aluminum 5MayAM'!$D$2:$D$87</c:f>
              <c:numCache>
                <c:formatCode>General</c:formatCode>
                <c:ptCount val="86"/>
                <c:pt idx="0">
                  <c:v>0.21032714999999999</c:v>
                </c:pt>
                <c:pt idx="1">
                  <c:v>0.21032714999999999</c:v>
                </c:pt>
                <c:pt idx="2">
                  <c:v>0.21032714999999999</c:v>
                </c:pt>
                <c:pt idx="3">
                  <c:v>0.21032714999999999</c:v>
                </c:pt>
                <c:pt idx="4">
                  <c:v>0.21044921999999999</c:v>
                </c:pt>
                <c:pt idx="5">
                  <c:v>0.21057128999999999</c:v>
                </c:pt>
                <c:pt idx="6">
                  <c:v>0.21057128999999999</c:v>
                </c:pt>
                <c:pt idx="7">
                  <c:v>0.21069336</c:v>
                </c:pt>
                <c:pt idx="8">
                  <c:v>0.21057128999999999</c:v>
                </c:pt>
                <c:pt idx="9">
                  <c:v>0.21069336</c:v>
                </c:pt>
                <c:pt idx="10">
                  <c:v>0.21069336</c:v>
                </c:pt>
                <c:pt idx="11">
                  <c:v>0.21032714999999999</c:v>
                </c:pt>
                <c:pt idx="12">
                  <c:v>0.20996094000000001</c:v>
                </c:pt>
                <c:pt idx="13">
                  <c:v>0.20996094000000001</c:v>
                </c:pt>
                <c:pt idx="14">
                  <c:v>0.20959473000000001</c:v>
                </c:pt>
                <c:pt idx="15">
                  <c:v>0.20959473000000001</c:v>
                </c:pt>
                <c:pt idx="16">
                  <c:v>0.20971680000000001</c:v>
                </c:pt>
                <c:pt idx="17">
                  <c:v>0.20959473000000001</c:v>
                </c:pt>
                <c:pt idx="18">
                  <c:v>0.20947266</c:v>
                </c:pt>
                <c:pt idx="19">
                  <c:v>0.20910645</c:v>
                </c:pt>
                <c:pt idx="20">
                  <c:v>0.20922852</c:v>
                </c:pt>
                <c:pt idx="21">
                  <c:v>0.20910645</c:v>
                </c:pt>
                <c:pt idx="22">
                  <c:v>0.2088623</c:v>
                </c:pt>
                <c:pt idx="23">
                  <c:v>0.20898438</c:v>
                </c:pt>
                <c:pt idx="24">
                  <c:v>0.2088623</c:v>
                </c:pt>
                <c:pt idx="25">
                  <c:v>0.20947266</c:v>
                </c:pt>
                <c:pt idx="26">
                  <c:v>0.20935059</c:v>
                </c:pt>
                <c:pt idx="27">
                  <c:v>0.20971680000000001</c:v>
                </c:pt>
                <c:pt idx="28">
                  <c:v>0.20959473000000001</c:v>
                </c:pt>
                <c:pt idx="29">
                  <c:v>0.20971680000000001</c:v>
                </c:pt>
                <c:pt idx="30">
                  <c:v>0.20959473000000001</c:v>
                </c:pt>
                <c:pt idx="31">
                  <c:v>0.20935059</c:v>
                </c:pt>
                <c:pt idx="32">
                  <c:v>0.20947266</c:v>
                </c:pt>
                <c:pt idx="33">
                  <c:v>0.20959473000000001</c:v>
                </c:pt>
                <c:pt idx="34">
                  <c:v>0.20971680000000001</c:v>
                </c:pt>
                <c:pt idx="35">
                  <c:v>0.20983887000000001</c:v>
                </c:pt>
                <c:pt idx="36">
                  <c:v>0.20971680000000001</c:v>
                </c:pt>
                <c:pt idx="37">
                  <c:v>0.20959473000000001</c:v>
                </c:pt>
                <c:pt idx="38">
                  <c:v>0.20935059</c:v>
                </c:pt>
                <c:pt idx="39">
                  <c:v>0.20922852</c:v>
                </c:pt>
                <c:pt idx="40">
                  <c:v>0.20922852</c:v>
                </c:pt>
                <c:pt idx="41">
                  <c:v>0.20959473000000001</c:v>
                </c:pt>
                <c:pt idx="42">
                  <c:v>0.20935059</c:v>
                </c:pt>
                <c:pt idx="43">
                  <c:v>0.20849609</c:v>
                </c:pt>
                <c:pt idx="44">
                  <c:v>0.20849609</c:v>
                </c:pt>
                <c:pt idx="45">
                  <c:v>0.20849609</c:v>
                </c:pt>
                <c:pt idx="46">
                  <c:v>0.20861816</c:v>
                </c:pt>
                <c:pt idx="47">
                  <c:v>0.20922852</c:v>
                </c:pt>
                <c:pt idx="48">
                  <c:v>0.20971680000000001</c:v>
                </c:pt>
                <c:pt idx="49">
                  <c:v>0.20971680000000001</c:v>
                </c:pt>
                <c:pt idx="50">
                  <c:v>0.20959473000000001</c:v>
                </c:pt>
                <c:pt idx="51">
                  <c:v>0.20996094000000001</c:v>
                </c:pt>
                <c:pt idx="52">
                  <c:v>0.20971680000000001</c:v>
                </c:pt>
                <c:pt idx="53">
                  <c:v>0.20996094000000001</c:v>
                </c:pt>
                <c:pt idx="54">
                  <c:v>0.21008300999999999</c:v>
                </c:pt>
                <c:pt idx="55">
                  <c:v>0.21008300999999999</c:v>
                </c:pt>
                <c:pt idx="56">
                  <c:v>0.20996094000000001</c:v>
                </c:pt>
                <c:pt idx="57">
                  <c:v>0.21032714999999999</c:v>
                </c:pt>
                <c:pt idx="58">
                  <c:v>0.20996094000000001</c:v>
                </c:pt>
                <c:pt idx="59">
                  <c:v>0.20996094000000001</c:v>
                </c:pt>
                <c:pt idx="60">
                  <c:v>0.20935059</c:v>
                </c:pt>
                <c:pt idx="61">
                  <c:v>0.20922852</c:v>
                </c:pt>
                <c:pt idx="62">
                  <c:v>0.20898438</c:v>
                </c:pt>
                <c:pt idx="63">
                  <c:v>0.20922852</c:v>
                </c:pt>
                <c:pt idx="64">
                  <c:v>0.20910645</c:v>
                </c:pt>
                <c:pt idx="65">
                  <c:v>0.20922852</c:v>
                </c:pt>
                <c:pt idx="66">
                  <c:v>0.20910645</c:v>
                </c:pt>
                <c:pt idx="67">
                  <c:v>0.20922852</c:v>
                </c:pt>
                <c:pt idx="68">
                  <c:v>0.20922852</c:v>
                </c:pt>
                <c:pt idx="69">
                  <c:v>0.20910645</c:v>
                </c:pt>
                <c:pt idx="70">
                  <c:v>0.20935059</c:v>
                </c:pt>
                <c:pt idx="71">
                  <c:v>0.20910645</c:v>
                </c:pt>
                <c:pt idx="72">
                  <c:v>0.20996094000000001</c:v>
                </c:pt>
                <c:pt idx="73">
                  <c:v>0.21032714999999999</c:v>
                </c:pt>
                <c:pt idx="74">
                  <c:v>0.21008300999999999</c:v>
                </c:pt>
                <c:pt idx="75">
                  <c:v>0.21020507999999999</c:v>
                </c:pt>
                <c:pt idx="76">
                  <c:v>0.21032714999999999</c:v>
                </c:pt>
                <c:pt idx="77">
                  <c:v>0.21020507999999999</c:v>
                </c:pt>
                <c:pt idx="78">
                  <c:v>0.20996094000000001</c:v>
                </c:pt>
                <c:pt idx="79">
                  <c:v>0.21032714999999999</c:v>
                </c:pt>
                <c:pt idx="80">
                  <c:v>0.21032714999999999</c:v>
                </c:pt>
                <c:pt idx="81">
                  <c:v>0.21044921999999999</c:v>
                </c:pt>
                <c:pt idx="82">
                  <c:v>0.21020507999999999</c:v>
                </c:pt>
                <c:pt idx="83">
                  <c:v>0.21032714999999999</c:v>
                </c:pt>
                <c:pt idx="84">
                  <c:v>0.21032714999999999</c:v>
                </c:pt>
                <c:pt idx="85">
                  <c:v>0.21020507999999999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12-4A49-B95B-5030E253032A}"/>
            </c:ext>
          </c:extLst>
        </c:ser>
        <c:ser>
          <c:idx val="2"/>
          <c:order val="2"/>
          <c:tx>
            <c:strRef>
              <c:f>'aluminum 5MayAM'!$F$1</c:f>
              <c:strCache>
                <c:ptCount val="1"/>
                <c:pt idx="0">
                  <c:v>cluster_3_raw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'aluminum 5MayAM'!$F$2:$F$87</c:f>
              <c:numCache>
                <c:formatCode>General</c:formatCode>
                <c:ptCount val="86"/>
                <c:pt idx="0">
                  <c:v>0.21142578000000001</c:v>
                </c:pt>
                <c:pt idx="1">
                  <c:v>0.21154785000000001</c:v>
                </c:pt>
                <c:pt idx="2">
                  <c:v>0.21154785000000001</c:v>
                </c:pt>
                <c:pt idx="3">
                  <c:v>0.21179199000000001</c:v>
                </c:pt>
                <c:pt idx="4">
                  <c:v>0.21166992000000001</c:v>
                </c:pt>
                <c:pt idx="5">
                  <c:v>0.21166992000000001</c:v>
                </c:pt>
                <c:pt idx="6">
                  <c:v>0.21166992000000001</c:v>
                </c:pt>
                <c:pt idx="7">
                  <c:v>0.21166992000000001</c:v>
                </c:pt>
                <c:pt idx="8">
                  <c:v>0.21179199000000001</c:v>
                </c:pt>
                <c:pt idx="9">
                  <c:v>0.21179199000000001</c:v>
                </c:pt>
                <c:pt idx="10">
                  <c:v>0.21166992000000001</c:v>
                </c:pt>
                <c:pt idx="11">
                  <c:v>0.21203612999999999</c:v>
                </c:pt>
                <c:pt idx="12">
                  <c:v>0.21228026999999999</c:v>
                </c:pt>
                <c:pt idx="13">
                  <c:v>0.21203612999999999</c:v>
                </c:pt>
                <c:pt idx="14">
                  <c:v>0.21203612999999999</c:v>
                </c:pt>
                <c:pt idx="15">
                  <c:v>0.21240234</c:v>
                </c:pt>
                <c:pt idx="16">
                  <c:v>0.21276855</c:v>
                </c:pt>
                <c:pt idx="17">
                  <c:v>0.21276855</c:v>
                </c:pt>
                <c:pt idx="18">
                  <c:v>0.21252441</c:v>
                </c:pt>
                <c:pt idx="19">
                  <c:v>0.21264648</c:v>
                </c:pt>
                <c:pt idx="20">
                  <c:v>0.21276855</c:v>
                </c:pt>
                <c:pt idx="21">
                  <c:v>0.21252441</c:v>
                </c:pt>
                <c:pt idx="22">
                  <c:v>0.21289062</c:v>
                </c:pt>
                <c:pt idx="23">
                  <c:v>0.2130127</c:v>
                </c:pt>
                <c:pt idx="24">
                  <c:v>0.21228026999999999</c:v>
                </c:pt>
                <c:pt idx="25">
                  <c:v>0.21276855</c:v>
                </c:pt>
                <c:pt idx="26">
                  <c:v>0.21264648</c:v>
                </c:pt>
                <c:pt idx="27">
                  <c:v>0.21264648</c:v>
                </c:pt>
                <c:pt idx="28">
                  <c:v>0.21264648</c:v>
                </c:pt>
                <c:pt idx="29">
                  <c:v>0.21252441</c:v>
                </c:pt>
                <c:pt idx="30">
                  <c:v>0.21228026999999999</c:v>
                </c:pt>
                <c:pt idx="31">
                  <c:v>0.21240234</c:v>
                </c:pt>
                <c:pt idx="32">
                  <c:v>0.21240234</c:v>
                </c:pt>
                <c:pt idx="33">
                  <c:v>0.21252441</c:v>
                </c:pt>
                <c:pt idx="34">
                  <c:v>0.21252441</c:v>
                </c:pt>
                <c:pt idx="35">
                  <c:v>0.21289062</c:v>
                </c:pt>
                <c:pt idx="36">
                  <c:v>0.21374512000000001</c:v>
                </c:pt>
                <c:pt idx="37">
                  <c:v>0.21374512000000001</c:v>
                </c:pt>
                <c:pt idx="38">
                  <c:v>0.21276855</c:v>
                </c:pt>
                <c:pt idx="39">
                  <c:v>0.21289062</c:v>
                </c:pt>
                <c:pt idx="40">
                  <c:v>0.21325684</c:v>
                </c:pt>
                <c:pt idx="41">
                  <c:v>0.21325684</c:v>
                </c:pt>
                <c:pt idx="42">
                  <c:v>0.21325684</c:v>
                </c:pt>
                <c:pt idx="43">
                  <c:v>0.21325684</c:v>
                </c:pt>
                <c:pt idx="44">
                  <c:v>0.21313477</c:v>
                </c:pt>
                <c:pt idx="45">
                  <c:v>0.21289062</c:v>
                </c:pt>
                <c:pt idx="46">
                  <c:v>0.21313477</c:v>
                </c:pt>
                <c:pt idx="47">
                  <c:v>0.21276855</c:v>
                </c:pt>
                <c:pt idx="48">
                  <c:v>0.2130127</c:v>
                </c:pt>
                <c:pt idx="49">
                  <c:v>0.21276855</c:v>
                </c:pt>
                <c:pt idx="50">
                  <c:v>0.21264648</c:v>
                </c:pt>
                <c:pt idx="51">
                  <c:v>0.21325684</c:v>
                </c:pt>
                <c:pt idx="52">
                  <c:v>0.21325684</c:v>
                </c:pt>
                <c:pt idx="53">
                  <c:v>0.21276855</c:v>
                </c:pt>
                <c:pt idx="54">
                  <c:v>0.21264648</c:v>
                </c:pt>
                <c:pt idx="55">
                  <c:v>0.21264648</c:v>
                </c:pt>
                <c:pt idx="56">
                  <c:v>0.21240234</c:v>
                </c:pt>
                <c:pt idx="57">
                  <c:v>0.21240234</c:v>
                </c:pt>
                <c:pt idx="58">
                  <c:v>0.21240234</c:v>
                </c:pt>
                <c:pt idx="59">
                  <c:v>0.21337891</c:v>
                </c:pt>
                <c:pt idx="60">
                  <c:v>0.21289062</c:v>
                </c:pt>
                <c:pt idx="61">
                  <c:v>0.21313477</c:v>
                </c:pt>
                <c:pt idx="62">
                  <c:v>0.21313477</c:v>
                </c:pt>
                <c:pt idx="63">
                  <c:v>0.21313477</c:v>
                </c:pt>
                <c:pt idx="64">
                  <c:v>0.2130127</c:v>
                </c:pt>
                <c:pt idx="65">
                  <c:v>0.21313477</c:v>
                </c:pt>
                <c:pt idx="66">
                  <c:v>0.21325684</c:v>
                </c:pt>
                <c:pt idx="67">
                  <c:v>0.21289062</c:v>
                </c:pt>
                <c:pt idx="68">
                  <c:v>0.21289062</c:v>
                </c:pt>
                <c:pt idx="69">
                  <c:v>0.2130127</c:v>
                </c:pt>
                <c:pt idx="70">
                  <c:v>0.21264648</c:v>
                </c:pt>
                <c:pt idx="71">
                  <c:v>0.21313477</c:v>
                </c:pt>
                <c:pt idx="72">
                  <c:v>0.21276855</c:v>
                </c:pt>
                <c:pt idx="73">
                  <c:v>0.21240234</c:v>
                </c:pt>
                <c:pt idx="74">
                  <c:v>0.21252441</c:v>
                </c:pt>
                <c:pt idx="75">
                  <c:v>0.21240234</c:v>
                </c:pt>
                <c:pt idx="76">
                  <c:v>0.21228026999999999</c:v>
                </c:pt>
                <c:pt idx="77">
                  <c:v>0.21289062</c:v>
                </c:pt>
                <c:pt idx="78">
                  <c:v>0.2130127</c:v>
                </c:pt>
                <c:pt idx="79">
                  <c:v>0.21325684</c:v>
                </c:pt>
                <c:pt idx="80">
                  <c:v>0.21337891</c:v>
                </c:pt>
                <c:pt idx="81">
                  <c:v>0.21325684</c:v>
                </c:pt>
                <c:pt idx="82">
                  <c:v>0.2130127</c:v>
                </c:pt>
                <c:pt idx="83">
                  <c:v>0.21350098000000001</c:v>
                </c:pt>
                <c:pt idx="84">
                  <c:v>0.21362305000000001</c:v>
                </c:pt>
                <c:pt idx="85">
                  <c:v>0.21350098000000001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12-4A49-B95B-5030E253032A}"/>
            </c:ext>
          </c:extLst>
        </c:ser>
        <c:ser>
          <c:idx val="3"/>
          <c:order val="3"/>
          <c:tx>
            <c:strRef>
              <c:f>'aluminum 5MayAM'!$H$1</c:f>
              <c:strCache>
                <c:ptCount val="1"/>
                <c:pt idx="0">
                  <c:v>cluster_4_raw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'aluminum 5MayAM'!$H$2:$H$87</c:f>
              <c:numCache>
                <c:formatCode>General</c:formatCode>
                <c:ptCount val="86"/>
                <c:pt idx="0">
                  <c:v>0.21008300999999999</c:v>
                </c:pt>
                <c:pt idx="1">
                  <c:v>0.21020507999999999</c:v>
                </c:pt>
                <c:pt idx="2">
                  <c:v>0.20996094000000001</c:v>
                </c:pt>
                <c:pt idx="3">
                  <c:v>0.21008300999999999</c:v>
                </c:pt>
                <c:pt idx="4">
                  <c:v>0.20996094000000001</c:v>
                </c:pt>
                <c:pt idx="5">
                  <c:v>0.20996094000000001</c:v>
                </c:pt>
                <c:pt idx="6">
                  <c:v>0.20996094000000001</c:v>
                </c:pt>
                <c:pt idx="7">
                  <c:v>0.20996094000000001</c:v>
                </c:pt>
                <c:pt idx="8">
                  <c:v>0.20996094000000001</c:v>
                </c:pt>
                <c:pt idx="9">
                  <c:v>0.20996094000000001</c:v>
                </c:pt>
                <c:pt idx="10">
                  <c:v>0.20996094000000001</c:v>
                </c:pt>
                <c:pt idx="11">
                  <c:v>0.20971680000000001</c:v>
                </c:pt>
                <c:pt idx="12">
                  <c:v>0.20935059</c:v>
                </c:pt>
                <c:pt idx="13">
                  <c:v>0.20910645</c:v>
                </c:pt>
                <c:pt idx="14">
                  <c:v>0.2088623</c:v>
                </c:pt>
                <c:pt idx="15">
                  <c:v>0.20874023</c:v>
                </c:pt>
                <c:pt idx="16">
                  <c:v>0.20837401999999999</c:v>
                </c:pt>
                <c:pt idx="17">
                  <c:v>0.20837401999999999</c:v>
                </c:pt>
                <c:pt idx="18">
                  <c:v>0.20812987999999999</c:v>
                </c:pt>
                <c:pt idx="19">
                  <c:v>0.20825194999999999</c:v>
                </c:pt>
                <c:pt idx="20">
                  <c:v>0.20800780999999999</c:v>
                </c:pt>
                <c:pt idx="21">
                  <c:v>0.20776367000000001</c:v>
                </c:pt>
                <c:pt idx="22">
                  <c:v>0.20788574000000001</c:v>
                </c:pt>
                <c:pt idx="23">
                  <c:v>0.20776367000000001</c:v>
                </c:pt>
                <c:pt idx="24">
                  <c:v>0.20776367000000001</c:v>
                </c:pt>
                <c:pt idx="25">
                  <c:v>0.20837401999999999</c:v>
                </c:pt>
                <c:pt idx="26">
                  <c:v>0.20849609</c:v>
                </c:pt>
                <c:pt idx="27">
                  <c:v>0.20874023</c:v>
                </c:pt>
                <c:pt idx="28">
                  <c:v>0.20849609</c:v>
                </c:pt>
                <c:pt idx="29">
                  <c:v>0.20861816</c:v>
                </c:pt>
                <c:pt idx="30">
                  <c:v>0.20910645</c:v>
                </c:pt>
                <c:pt idx="31">
                  <c:v>0.20922852</c:v>
                </c:pt>
                <c:pt idx="32">
                  <c:v>0.20922852</c:v>
                </c:pt>
                <c:pt idx="33">
                  <c:v>0.2088623</c:v>
                </c:pt>
                <c:pt idx="34">
                  <c:v>0.2088623</c:v>
                </c:pt>
                <c:pt idx="35">
                  <c:v>0.20910645</c:v>
                </c:pt>
                <c:pt idx="36">
                  <c:v>0.20898438</c:v>
                </c:pt>
                <c:pt idx="37">
                  <c:v>0.20861816</c:v>
                </c:pt>
                <c:pt idx="38">
                  <c:v>0.20874023</c:v>
                </c:pt>
                <c:pt idx="39">
                  <c:v>0.20874023</c:v>
                </c:pt>
                <c:pt idx="40">
                  <c:v>0.20837401999999999</c:v>
                </c:pt>
                <c:pt idx="41">
                  <c:v>0.20812987999999999</c:v>
                </c:pt>
                <c:pt idx="42">
                  <c:v>0.20825194999999999</c:v>
                </c:pt>
                <c:pt idx="43">
                  <c:v>0.20812987999999999</c:v>
                </c:pt>
                <c:pt idx="44">
                  <c:v>0.20776367000000001</c:v>
                </c:pt>
                <c:pt idx="45">
                  <c:v>0.20776367000000001</c:v>
                </c:pt>
                <c:pt idx="46">
                  <c:v>0.20764160000000001</c:v>
                </c:pt>
                <c:pt idx="47">
                  <c:v>0.20837401999999999</c:v>
                </c:pt>
                <c:pt idx="48">
                  <c:v>0.20849609</c:v>
                </c:pt>
                <c:pt idx="49">
                  <c:v>0.2088623</c:v>
                </c:pt>
                <c:pt idx="50">
                  <c:v>0.20874023</c:v>
                </c:pt>
                <c:pt idx="51">
                  <c:v>0.20898438</c:v>
                </c:pt>
                <c:pt idx="52">
                  <c:v>0.20922852</c:v>
                </c:pt>
                <c:pt idx="53">
                  <c:v>0.20947266</c:v>
                </c:pt>
                <c:pt idx="54">
                  <c:v>0.20959473000000001</c:v>
                </c:pt>
                <c:pt idx="55">
                  <c:v>0.20898438</c:v>
                </c:pt>
                <c:pt idx="56">
                  <c:v>0.20935059</c:v>
                </c:pt>
                <c:pt idx="57">
                  <c:v>0.20935059</c:v>
                </c:pt>
                <c:pt idx="58">
                  <c:v>0.20910645</c:v>
                </c:pt>
                <c:pt idx="59">
                  <c:v>0.20910645</c:v>
                </c:pt>
                <c:pt idx="60">
                  <c:v>0.20898438</c:v>
                </c:pt>
                <c:pt idx="61">
                  <c:v>0.20861816</c:v>
                </c:pt>
                <c:pt idx="62">
                  <c:v>0.20837401999999999</c:v>
                </c:pt>
                <c:pt idx="63">
                  <c:v>0.20861816</c:v>
                </c:pt>
                <c:pt idx="64">
                  <c:v>0.20861816</c:v>
                </c:pt>
                <c:pt idx="65">
                  <c:v>0.20837401999999999</c:v>
                </c:pt>
                <c:pt idx="66">
                  <c:v>0.20812987999999999</c:v>
                </c:pt>
                <c:pt idx="67">
                  <c:v>0.20800780999999999</c:v>
                </c:pt>
                <c:pt idx="68">
                  <c:v>0.20849609</c:v>
                </c:pt>
                <c:pt idx="69">
                  <c:v>0.20861816</c:v>
                </c:pt>
                <c:pt idx="70">
                  <c:v>0.20849609</c:v>
                </c:pt>
                <c:pt idx="71">
                  <c:v>0.20861816</c:v>
                </c:pt>
                <c:pt idx="72">
                  <c:v>0.2088623</c:v>
                </c:pt>
                <c:pt idx="73">
                  <c:v>0.20947266</c:v>
                </c:pt>
                <c:pt idx="74">
                  <c:v>0.20947266</c:v>
                </c:pt>
                <c:pt idx="75">
                  <c:v>0.20983887000000001</c:v>
                </c:pt>
                <c:pt idx="76">
                  <c:v>0.20910645</c:v>
                </c:pt>
                <c:pt idx="77">
                  <c:v>0.20910645</c:v>
                </c:pt>
                <c:pt idx="78">
                  <c:v>0.20922852</c:v>
                </c:pt>
                <c:pt idx="79">
                  <c:v>0.20947266</c:v>
                </c:pt>
                <c:pt idx="80">
                  <c:v>0.20947266</c:v>
                </c:pt>
                <c:pt idx="81">
                  <c:v>0.20922852</c:v>
                </c:pt>
                <c:pt idx="82">
                  <c:v>0.20947266</c:v>
                </c:pt>
                <c:pt idx="83">
                  <c:v>0.20983887000000001</c:v>
                </c:pt>
                <c:pt idx="84">
                  <c:v>0.20971680000000001</c:v>
                </c:pt>
                <c:pt idx="85">
                  <c:v>0.20971680000000001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12-4A49-B95B-5030E253032A}"/>
            </c:ext>
          </c:extLst>
        </c:ser>
        <c:ser>
          <c:idx val="4"/>
          <c:order val="4"/>
          <c:tx>
            <c:strRef>
              <c:f>'aluminum 5MayAM'!$J$1</c:f>
              <c:strCache>
                <c:ptCount val="1"/>
                <c:pt idx="0">
                  <c:v>cluster_5_raw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'aluminum 5MayAM'!$J$2:$J$87</c:f>
              <c:numCache>
                <c:formatCode>General</c:formatCode>
                <c:ptCount val="86"/>
                <c:pt idx="0">
                  <c:v>0.20825194999999999</c:v>
                </c:pt>
                <c:pt idx="1">
                  <c:v>0.20825194999999999</c:v>
                </c:pt>
                <c:pt idx="2">
                  <c:v>0.20825194999999999</c:v>
                </c:pt>
                <c:pt idx="3">
                  <c:v>0.20812987999999999</c:v>
                </c:pt>
                <c:pt idx="4">
                  <c:v>0.20812987999999999</c:v>
                </c:pt>
                <c:pt idx="5">
                  <c:v>0.20800780999999999</c:v>
                </c:pt>
                <c:pt idx="6">
                  <c:v>0.20800780999999999</c:v>
                </c:pt>
                <c:pt idx="7">
                  <c:v>0.20812987999999999</c:v>
                </c:pt>
                <c:pt idx="8">
                  <c:v>0.20825194999999999</c:v>
                </c:pt>
                <c:pt idx="9">
                  <c:v>0.20812987999999999</c:v>
                </c:pt>
                <c:pt idx="10">
                  <c:v>0.20812987999999999</c:v>
                </c:pt>
                <c:pt idx="11">
                  <c:v>0.20825194999999999</c:v>
                </c:pt>
                <c:pt idx="12">
                  <c:v>0.20800780999999999</c:v>
                </c:pt>
                <c:pt idx="13">
                  <c:v>0.20812987999999999</c:v>
                </c:pt>
                <c:pt idx="14">
                  <c:v>0.20812987999999999</c:v>
                </c:pt>
                <c:pt idx="15">
                  <c:v>0.20788574000000001</c:v>
                </c:pt>
                <c:pt idx="16">
                  <c:v>0.20788574000000001</c:v>
                </c:pt>
                <c:pt idx="17">
                  <c:v>0.20764160000000001</c:v>
                </c:pt>
                <c:pt idx="18">
                  <c:v>0.20751953000000001</c:v>
                </c:pt>
                <c:pt idx="19">
                  <c:v>0.20751953000000001</c:v>
                </c:pt>
                <c:pt idx="20">
                  <c:v>0.20739746000000001</c:v>
                </c:pt>
                <c:pt idx="21">
                  <c:v>0.20751953000000001</c:v>
                </c:pt>
                <c:pt idx="22">
                  <c:v>0.20727539</c:v>
                </c:pt>
                <c:pt idx="23">
                  <c:v>0.20715332</c:v>
                </c:pt>
                <c:pt idx="24">
                  <c:v>0.20739746000000001</c:v>
                </c:pt>
                <c:pt idx="25">
                  <c:v>0.20776367000000001</c:v>
                </c:pt>
                <c:pt idx="26">
                  <c:v>0.20788574000000001</c:v>
                </c:pt>
                <c:pt idx="27">
                  <c:v>0.20812987999999999</c:v>
                </c:pt>
                <c:pt idx="28">
                  <c:v>0.20812987999999999</c:v>
                </c:pt>
                <c:pt idx="29">
                  <c:v>0.20837401999999999</c:v>
                </c:pt>
                <c:pt idx="30">
                  <c:v>0.20788574000000001</c:v>
                </c:pt>
                <c:pt idx="31">
                  <c:v>0.20788574000000001</c:v>
                </c:pt>
                <c:pt idx="32">
                  <c:v>0.20800780999999999</c:v>
                </c:pt>
                <c:pt idx="33">
                  <c:v>0.20776367000000001</c:v>
                </c:pt>
                <c:pt idx="34">
                  <c:v>0.20739746000000001</c:v>
                </c:pt>
                <c:pt idx="35">
                  <c:v>0.20764160000000001</c:v>
                </c:pt>
                <c:pt idx="36">
                  <c:v>0.20788574000000001</c:v>
                </c:pt>
                <c:pt idx="37">
                  <c:v>0.20776367000000001</c:v>
                </c:pt>
                <c:pt idx="38">
                  <c:v>0.20788574000000001</c:v>
                </c:pt>
                <c:pt idx="39">
                  <c:v>0.20825194999999999</c:v>
                </c:pt>
                <c:pt idx="40">
                  <c:v>0.20776367000000001</c:v>
                </c:pt>
                <c:pt idx="41">
                  <c:v>0.20776367000000001</c:v>
                </c:pt>
                <c:pt idx="42">
                  <c:v>0.20776367000000001</c:v>
                </c:pt>
                <c:pt idx="43">
                  <c:v>0.20776367000000001</c:v>
                </c:pt>
                <c:pt idx="44">
                  <c:v>0.20751953000000001</c:v>
                </c:pt>
                <c:pt idx="45">
                  <c:v>0.20776367000000001</c:v>
                </c:pt>
                <c:pt idx="46">
                  <c:v>0.20776367000000001</c:v>
                </c:pt>
                <c:pt idx="47">
                  <c:v>0.20812987999999999</c:v>
                </c:pt>
                <c:pt idx="48">
                  <c:v>0.20764160000000001</c:v>
                </c:pt>
                <c:pt idx="49">
                  <c:v>0.20825194999999999</c:v>
                </c:pt>
                <c:pt idx="50">
                  <c:v>0.20800780999999999</c:v>
                </c:pt>
                <c:pt idx="51">
                  <c:v>0.20788574000000001</c:v>
                </c:pt>
                <c:pt idx="52">
                  <c:v>0.20800780999999999</c:v>
                </c:pt>
                <c:pt idx="53">
                  <c:v>0.20800780999999999</c:v>
                </c:pt>
                <c:pt idx="54">
                  <c:v>0.20825194999999999</c:v>
                </c:pt>
                <c:pt idx="55">
                  <c:v>0.20861816</c:v>
                </c:pt>
                <c:pt idx="56">
                  <c:v>0.20861816</c:v>
                </c:pt>
                <c:pt idx="57">
                  <c:v>0.20849609</c:v>
                </c:pt>
                <c:pt idx="58">
                  <c:v>0.20825194999999999</c:v>
                </c:pt>
                <c:pt idx="59">
                  <c:v>0.20837401999999999</c:v>
                </c:pt>
                <c:pt idx="60">
                  <c:v>0.20788574000000001</c:v>
                </c:pt>
                <c:pt idx="61">
                  <c:v>0.20776367000000001</c:v>
                </c:pt>
                <c:pt idx="62">
                  <c:v>0.20776367000000001</c:v>
                </c:pt>
                <c:pt idx="63">
                  <c:v>0.20788574000000001</c:v>
                </c:pt>
                <c:pt idx="64">
                  <c:v>0.20837401999999999</c:v>
                </c:pt>
                <c:pt idx="65">
                  <c:v>0.20800780999999999</c:v>
                </c:pt>
                <c:pt idx="66">
                  <c:v>0.20788574000000001</c:v>
                </c:pt>
                <c:pt idx="67">
                  <c:v>0.20800780999999999</c:v>
                </c:pt>
                <c:pt idx="68">
                  <c:v>0.20800780999999999</c:v>
                </c:pt>
                <c:pt idx="69">
                  <c:v>0.20788574000000001</c:v>
                </c:pt>
                <c:pt idx="70">
                  <c:v>0.20800780999999999</c:v>
                </c:pt>
                <c:pt idx="71">
                  <c:v>0.20837401999999999</c:v>
                </c:pt>
                <c:pt idx="72">
                  <c:v>0.20800780999999999</c:v>
                </c:pt>
                <c:pt idx="73">
                  <c:v>0.20849609</c:v>
                </c:pt>
                <c:pt idx="74">
                  <c:v>0.20861816</c:v>
                </c:pt>
                <c:pt idx="75">
                  <c:v>0.20861816</c:v>
                </c:pt>
                <c:pt idx="76">
                  <c:v>0.20874023</c:v>
                </c:pt>
                <c:pt idx="77">
                  <c:v>0.20861816</c:v>
                </c:pt>
                <c:pt idx="78">
                  <c:v>0.20874023</c:v>
                </c:pt>
                <c:pt idx="79">
                  <c:v>0.2088623</c:v>
                </c:pt>
                <c:pt idx="80">
                  <c:v>0.2088623</c:v>
                </c:pt>
                <c:pt idx="81">
                  <c:v>0.2088623</c:v>
                </c:pt>
                <c:pt idx="82">
                  <c:v>0.20910645</c:v>
                </c:pt>
                <c:pt idx="83">
                  <c:v>0.20825194999999999</c:v>
                </c:pt>
                <c:pt idx="84">
                  <c:v>0.20800780999999999</c:v>
                </c:pt>
                <c:pt idx="85">
                  <c:v>0.20800780999999999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12-4A49-B95B-5030E2530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010384"/>
        <c:axId val="669005904"/>
      </c:lineChart>
      <c:catAx>
        <c:axId val="669010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05904"/>
        <c:crosses val="autoZero"/>
        <c:auto val="1"/>
        <c:lblAlgn val="ctr"/>
        <c:lblOffset val="100"/>
        <c:noMultiLvlLbl val="0"/>
      </c:catAx>
      <c:valAx>
        <c:axId val="66900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1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'blackbody 29May 3'!$N$1</c:f>
              <c:strCache>
                <c:ptCount val="1"/>
                <c:pt idx="0">
                  <c:v>temperature_normalized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'blackbody 29May 3'!$N$2:$N$171</c:f>
              <c:numCache>
                <c:formatCode>General</c:formatCode>
                <c:ptCount val="170"/>
                <c:pt idx="0">
                  <c:v>0.64516129032258085</c:v>
                </c:pt>
                <c:pt idx="1">
                  <c:v>0.64516129032258085</c:v>
                </c:pt>
                <c:pt idx="2">
                  <c:v>0.66308243727598581</c:v>
                </c:pt>
                <c:pt idx="3">
                  <c:v>0.66308243727598581</c:v>
                </c:pt>
                <c:pt idx="4">
                  <c:v>0.68458781362007171</c:v>
                </c:pt>
                <c:pt idx="5">
                  <c:v>0.68458781362007171</c:v>
                </c:pt>
                <c:pt idx="6">
                  <c:v>0.70967741935483875</c:v>
                </c:pt>
                <c:pt idx="7">
                  <c:v>0.70967741935483875</c:v>
                </c:pt>
                <c:pt idx="8">
                  <c:v>0.72759856630824382</c:v>
                </c:pt>
                <c:pt idx="9">
                  <c:v>0.72759856630824382</c:v>
                </c:pt>
                <c:pt idx="10">
                  <c:v>0.7455197132616489</c:v>
                </c:pt>
                <c:pt idx="11">
                  <c:v>0.7455197132616489</c:v>
                </c:pt>
                <c:pt idx="12">
                  <c:v>0.76702508960573468</c:v>
                </c:pt>
                <c:pt idx="13">
                  <c:v>0.76702508960573468</c:v>
                </c:pt>
                <c:pt idx="14">
                  <c:v>0.78494623655913975</c:v>
                </c:pt>
                <c:pt idx="15">
                  <c:v>0.78494623655913975</c:v>
                </c:pt>
                <c:pt idx="16">
                  <c:v>0.80645161290322609</c:v>
                </c:pt>
                <c:pt idx="17">
                  <c:v>0.80645161290322609</c:v>
                </c:pt>
                <c:pt idx="18">
                  <c:v>0.82795698924731187</c:v>
                </c:pt>
                <c:pt idx="19">
                  <c:v>0.82795698924731187</c:v>
                </c:pt>
                <c:pt idx="20">
                  <c:v>0.84946236559139776</c:v>
                </c:pt>
                <c:pt idx="21">
                  <c:v>0.84946236559139776</c:v>
                </c:pt>
                <c:pt idx="22">
                  <c:v>0.86379928315412191</c:v>
                </c:pt>
                <c:pt idx="23">
                  <c:v>0.86379928315412191</c:v>
                </c:pt>
                <c:pt idx="24">
                  <c:v>0.88172043010752699</c:v>
                </c:pt>
                <c:pt idx="25">
                  <c:v>0.88172043010752699</c:v>
                </c:pt>
                <c:pt idx="26">
                  <c:v>0.90322580645161277</c:v>
                </c:pt>
                <c:pt idx="27">
                  <c:v>0.90322580645161277</c:v>
                </c:pt>
                <c:pt idx="28">
                  <c:v>0.92114695340501784</c:v>
                </c:pt>
                <c:pt idx="29">
                  <c:v>0.92114695340501784</c:v>
                </c:pt>
                <c:pt idx="30">
                  <c:v>0.93906810035842281</c:v>
                </c:pt>
                <c:pt idx="31">
                  <c:v>0.93906810035842281</c:v>
                </c:pt>
                <c:pt idx="32">
                  <c:v>0.95698924731182788</c:v>
                </c:pt>
                <c:pt idx="33">
                  <c:v>0.95698924731182788</c:v>
                </c:pt>
                <c:pt idx="34">
                  <c:v>0.97491039426523285</c:v>
                </c:pt>
                <c:pt idx="35">
                  <c:v>0.97491039426523285</c:v>
                </c:pt>
                <c:pt idx="36">
                  <c:v>0.99641577060931918</c:v>
                </c:pt>
                <c:pt idx="37">
                  <c:v>0.99641577060931918</c:v>
                </c:pt>
                <c:pt idx="38">
                  <c:v>1</c:v>
                </c:pt>
                <c:pt idx="39">
                  <c:v>1</c:v>
                </c:pt>
                <c:pt idx="40">
                  <c:v>0.8602150537634411</c:v>
                </c:pt>
                <c:pt idx="41">
                  <c:v>0.8602150537634411</c:v>
                </c:pt>
                <c:pt idx="42">
                  <c:v>0.64157706093190003</c:v>
                </c:pt>
                <c:pt idx="43">
                  <c:v>0.64157706093190003</c:v>
                </c:pt>
                <c:pt idx="44">
                  <c:v>0.35483870967741971</c:v>
                </c:pt>
                <c:pt idx="45">
                  <c:v>0.35483870967741971</c:v>
                </c:pt>
                <c:pt idx="46">
                  <c:v>0.16845878136200676</c:v>
                </c:pt>
                <c:pt idx="47">
                  <c:v>0.16845878136200676</c:v>
                </c:pt>
                <c:pt idx="48">
                  <c:v>8.6021505376344343E-2</c:v>
                </c:pt>
                <c:pt idx="49">
                  <c:v>8.6021505376344343E-2</c:v>
                </c:pt>
                <c:pt idx="50">
                  <c:v>2.5089605734766596E-2</c:v>
                </c:pt>
                <c:pt idx="51">
                  <c:v>2.5089605734766596E-2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7.1684587813616307E-3</c:v>
                </c:pt>
                <c:pt idx="57">
                  <c:v>7.1684587813616307E-3</c:v>
                </c:pt>
                <c:pt idx="58">
                  <c:v>2.5089605734766596E-2</c:v>
                </c:pt>
                <c:pt idx="59">
                  <c:v>2.5089605734766596E-2</c:v>
                </c:pt>
                <c:pt idx="60">
                  <c:v>4.6594982078852487E-2</c:v>
                </c:pt>
                <c:pt idx="61">
                  <c:v>4.6594982078852487E-2</c:v>
                </c:pt>
                <c:pt idx="62">
                  <c:v>6.0931899641576637E-2</c:v>
                </c:pt>
                <c:pt idx="63">
                  <c:v>6.0931899641576637E-2</c:v>
                </c:pt>
                <c:pt idx="64">
                  <c:v>9.6774193548386678E-2</c:v>
                </c:pt>
                <c:pt idx="65">
                  <c:v>9.6774193548386678E-2</c:v>
                </c:pt>
                <c:pt idx="66">
                  <c:v>0.12186379928315438</c:v>
                </c:pt>
                <c:pt idx="67">
                  <c:v>0.12186379928315438</c:v>
                </c:pt>
                <c:pt idx="68">
                  <c:v>0.14695340501792098</c:v>
                </c:pt>
                <c:pt idx="69">
                  <c:v>0.14695340501792098</c:v>
                </c:pt>
                <c:pt idx="70">
                  <c:v>0.17204301075268758</c:v>
                </c:pt>
                <c:pt idx="71">
                  <c:v>0.17204301075268758</c:v>
                </c:pt>
                <c:pt idx="72">
                  <c:v>0.2007168458781361</c:v>
                </c:pt>
                <c:pt idx="73">
                  <c:v>0.2007168458781361</c:v>
                </c:pt>
                <c:pt idx="74">
                  <c:v>0.22580645161290269</c:v>
                </c:pt>
                <c:pt idx="75">
                  <c:v>0.22580645161290269</c:v>
                </c:pt>
                <c:pt idx="76">
                  <c:v>0.25089605734767029</c:v>
                </c:pt>
                <c:pt idx="77">
                  <c:v>0.25089605734767029</c:v>
                </c:pt>
                <c:pt idx="78">
                  <c:v>0.27598566308243699</c:v>
                </c:pt>
                <c:pt idx="79">
                  <c:v>0.27598566308243699</c:v>
                </c:pt>
                <c:pt idx="80">
                  <c:v>0.30107526881720459</c:v>
                </c:pt>
                <c:pt idx="81">
                  <c:v>0.30107526881720459</c:v>
                </c:pt>
                <c:pt idx="82">
                  <c:v>0.32616487455197118</c:v>
                </c:pt>
                <c:pt idx="83">
                  <c:v>0.32616487455197118</c:v>
                </c:pt>
                <c:pt idx="84">
                  <c:v>0.34767025089605708</c:v>
                </c:pt>
                <c:pt idx="85">
                  <c:v>0.34767025089605708</c:v>
                </c:pt>
                <c:pt idx="86">
                  <c:v>0.37634408602150549</c:v>
                </c:pt>
                <c:pt idx="87">
                  <c:v>0.37634408602150549</c:v>
                </c:pt>
                <c:pt idx="88">
                  <c:v>0.39784946236559127</c:v>
                </c:pt>
                <c:pt idx="89">
                  <c:v>0.39784946236559127</c:v>
                </c:pt>
                <c:pt idx="90">
                  <c:v>0.41935483870967716</c:v>
                </c:pt>
                <c:pt idx="91">
                  <c:v>0.41935483870967716</c:v>
                </c:pt>
                <c:pt idx="92">
                  <c:v>0.44802867383512557</c:v>
                </c:pt>
                <c:pt idx="93">
                  <c:v>0.44802867383512557</c:v>
                </c:pt>
                <c:pt idx="94">
                  <c:v>0.46953405017921146</c:v>
                </c:pt>
                <c:pt idx="95">
                  <c:v>0.46953405017921146</c:v>
                </c:pt>
                <c:pt idx="96">
                  <c:v>0.49103942652329724</c:v>
                </c:pt>
                <c:pt idx="97">
                  <c:v>0.49103942652329724</c:v>
                </c:pt>
                <c:pt idx="98">
                  <c:v>0.51254480286738313</c:v>
                </c:pt>
                <c:pt idx="99">
                  <c:v>0.51254480286738313</c:v>
                </c:pt>
                <c:pt idx="100">
                  <c:v>0.53763440860215073</c:v>
                </c:pt>
                <c:pt idx="101">
                  <c:v>0.53763440860215073</c:v>
                </c:pt>
                <c:pt idx="102">
                  <c:v>0.56272401433691732</c:v>
                </c:pt>
                <c:pt idx="103">
                  <c:v>0.56272401433691732</c:v>
                </c:pt>
                <c:pt idx="104">
                  <c:v>0.58064516129032229</c:v>
                </c:pt>
                <c:pt idx="105">
                  <c:v>0.58064516129032229</c:v>
                </c:pt>
                <c:pt idx="106">
                  <c:v>0.59856630824372736</c:v>
                </c:pt>
                <c:pt idx="107">
                  <c:v>0.59856630824372736</c:v>
                </c:pt>
                <c:pt idx="108">
                  <c:v>0.62365591397849496</c:v>
                </c:pt>
                <c:pt idx="109">
                  <c:v>0.62365591397849496</c:v>
                </c:pt>
                <c:pt idx="110">
                  <c:v>0.64516129032258085</c:v>
                </c:pt>
                <c:pt idx="111">
                  <c:v>0.64516129032258085</c:v>
                </c:pt>
                <c:pt idx="112">
                  <c:v>0.66666666666666674</c:v>
                </c:pt>
                <c:pt idx="113">
                  <c:v>0.66666666666666674</c:v>
                </c:pt>
                <c:pt idx="114">
                  <c:v>0.68817204301075252</c:v>
                </c:pt>
                <c:pt idx="115">
                  <c:v>0.68817204301075252</c:v>
                </c:pt>
                <c:pt idx="116">
                  <c:v>0.7060931899641576</c:v>
                </c:pt>
                <c:pt idx="117">
                  <c:v>0.7060931899641576</c:v>
                </c:pt>
                <c:pt idx="118">
                  <c:v>0.72759856630824382</c:v>
                </c:pt>
                <c:pt idx="119">
                  <c:v>0.72759856630824382</c:v>
                </c:pt>
                <c:pt idx="120">
                  <c:v>0.7455197132616489</c:v>
                </c:pt>
                <c:pt idx="121">
                  <c:v>0.7455197132616489</c:v>
                </c:pt>
                <c:pt idx="122">
                  <c:v>0.76702508960573468</c:v>
                </c:pt>
                <c:pt idx="123">
                  <c:v>0.76702508960573468</c:v>
                </c:pt>
                <c:pt idx="124">
                  <c:v>0.78494623655913975</c:v>
                </c:pt>
                <c:pt idx="125">
                  <c:v>0.78494623655913975</c:v>
                </c:pt>
                <c:pt idx="126">
                  <c:v>0.8100358422939069</c:v>
                </c:pt>
                <c:pt idx="127">
                  <c:v>0.8100358422939069</c:v>
                </c:pt>
                <c:pt idx="128">
                  <c:v>0.82795698924731187</c:v>
                </c:pt>
                <c:pt idx="129">
                  <c:v>0.82795698924731187</c:v>
                </c:pt>
                <c:pt idx="130">
                  <c:v>0.84587813620071683</c:v>
                </c:pt>
                <c:pt idx="131">
                  <c:v>0.84587813620071683</c:v>
                </c:pt>
                <c:pt idx="132">
                  <c:v>0.86738351254480273</c:v>
                </c:pt>
                <c:pt idx="133">
                  <c:v>0.86738351254480273</c:v>
                </c:pt>
                <c:pt idx="134">
                  <c:v>0.88530465949820769</c:v>
                </c:pt>
                <c:pt idx="135">
                  <c:v>0.88530465949820769</c:v>
                </c:pt>
                <c:pt idx="136">
                  <c:v>0.90322580645161277</c:v>
                </c:pt>
                <c:pt idx="137">
                  <c:v>0.90322580645161277</c:v>
                </c:pt>
                <c:pt idx="138">
                  <c:v>0.92114695340501784</c:v>
                </c:pt>
                <c:pt idx="139">
                  <c:v>0.92114695340501784</c:v>
                </c:pt>
                <c:pt idx="140">
                  <c:v>0.93906810035842281</c:v>
                </c:pt>
                <c:pt idx="141">
                  <c:v>0.93906810035842281</c:v>
                </c:pt>
                <c:pt idx="142">
                  <c:v>0.95340501792114707</c:v>
                </c:pt>
                <c:pt idx="143">
                  <c:v>0.95340501792114707</c:v>
                </c:pt>
                <c:pt idx="144">
                  <c:v>0.96774193548387122</c:v>
                </c:pt>
                <c:pt idx="145">
                  <c:v>0.96774193548387122</c:v>
                </c:pt>
                <c:pt idx="146">
                  <c:v>0.93189964157706118</c:v>
                </c:pt>
                <c:pt idx="147">
                  <c:v>0.93189964157706118</c:v>
                </c:pt>
                <c:pt idx="148">
                  <c:v>0.83512544802867406</c:v>
                </c:pt>
                <c:pt idx="149">
                  <c:v>0.83512544802867406</c:v>
                </c:pt>
                <c:pt idx="150">
                  <c:v>0.65949820788530455</c:v>
                </c:pt>
                <c:pt idx="151">
                  <c:v>0.65949820788530455</c:v>
                </c:pt>
                <c:pt idx="152">
                  <c:v>0.54480286738351236</c:v>
                </c:pt>
                <c:pt idx="153">
                  <c:v>0.54480286738351236</c:v>
                </c:pt>
                <c:pt idx="154">
                  <c:v>0.44802867383512557</c:v>
                </c:pt>
                <c:pt idx="155">
                  <c:v>0.44802867383512557</c:v>
                </c:pt>
                <c:pt idx="156">
                  <c:v>0.36200716845878123</c:v>
                </c:pt>
                <c:pt idx="157">
                  <c:v>0.36200716845878123</c:v>
                </c:pt>
                <c:pt idx="158">
                  <c:v>0.3046594982078854</c:v>
                </c:pt>
                <c:pt idx="159">
                  <c:v>0.3046594982078854</c:v>
                </c:pt>
                <c:pt idx="160">
                  <c:v>0.25089605734767029</c:v>
                </c:pt>
                <c:pt idx="161">
                  <c:v>0.25089605734767029</c:v>
                </c:pt>
                <c:pt idx="162">
                  <c:v>0.20788530465949762</c:v>
                </c:pt>
                <c:pt idx="163">
                  <c:v>0.20788530465949762</c:v>
                </c:pt>
                <c:pt idx="164">
                  <c:v>0.16845878136200676</c:v>
                </c:pt>
                <c:pt idx="165">
                  <c:v>0.16845878136200676</c:v>
                </c:pt>
                <c:pt idx="166">
                  <c:v>0.13261648745519672</c:v>
                </c:pt>
                <c:pt idx="167">
                  <c:v>0.13261648745519672</c:v>
                </c:pt>
                <c:pt idx="168">
                  <c:v>0.10035842293906749</c:v>
                </c:pt>
                <c:pt idx="169">
                  <c:v>0.10035842293906749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91-4FCD-85A0-8CA35380B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019024"/>
        <c:axId val="669018064"/>
      </c:lineChart>
      <c:catAx>
        <c:axId val="669019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18064"/>
        <c:crosses val="autoZero"/>
        <c:auto val="1"/>
        <c:lblAlgn val="ctr"/>
        <c:lblOffset val="100"/>
        <c:noMultiLvlLbl val="0"/>
      </c:catAx>
      <c:valAx>
        <c:axId val="6690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1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'blackbody 29May 3'!$C$1</c:f>
              <c:strCache>
                <c:ptCount val="1"/>
                <c:pt idx="0">
                  <c:v>cluster_1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'blackbody 29May 3'!$C$2:$C$171</c:f>
              <c:numCache>
                <c:formatCode>General</c:formatCode>
                <c:ptCount val="170"/>
                <c:pt idx="0">
                  <c:v>0.14285630694152962</c:v>
                </c:pt>
                <c:pt idx="1">
                  <c:v>7.142815347076481E-2</c:v>
                </c:pt>
                <c:pt idx="2">
                  <c:v>7.142815347076481E-2</c:v>
                </c:pt>
                <c:pt idx="3">
                  <c:v>7.142815347076481E-2</c:v>
                </c:pt>
                <c:pt idx="4">
                  <c:v>0</c:v>
                </c:pt>
                <c:pt idx="5">
                  <c:v>7.142815347076481E-2</c:v>
                </c:pt>
                <c:pt idx="6">
                  <c:v>7.142815347076481E-2</c:v>
                </c:pt>
                <c:pt idx="7">
                  <c:v>0</c:v>
                </c:pt>
                <c:pt idx="8">
                  <c:v>7.142815347076481E-2</c:v>
                </c:pt>
                <c:pt idx="9">
                  <c:v>7.142815347076481E-2</c:v>
                </c:pt>
                <c:pt idx="10">
                  <c:v>7.142815347076481E-2</c:v>
                </c:pt>
                <c:pt idx="11">
                  <c:v>7.142815347076481E-2</c:v>
                </c:pt>
                <c:pt idx="12">
                  <c:v>7.142815347076481E-2</c:v>
                </c:pt>
                <c:pt idx="13">
                  <c:v>7.142815347076481E-2</c:v>
                </c:pt>
                <c:pt idx="14">
                  <c:v>7.142815347076481E-2</c:v>
                </c:pt>
                <c:pt idx="15">
                  <c:v>7.142815347076481E-2</c:v>
                </c:pt>
                <c:pt idx="16">
                  <c:v>7.142815347076481E-2</c:v>
                </c:pt>
                <c:pt idx="17">
                  <c:v>7.142815347076481E-2</c:v>
                </c:pt>
                <c:pt idx="18">
                  <c:v>0.71428738611695697</c:v>
                </c:pt>
                <c:pt idx="19">
                  <c:v>0.78571553958770557</c:v>
                </c:pt>
                <c:pt idx="20">
                  <c:v>0.92857184652923519</c:v>
                </c:pt>
                <c:pt idx="21">
                  <c:v>0.92857184652923519</c:v>
                </c:pt>
                <c:pt idx="22">
                  <c:v>0.78571553958770557</c:v>
                </c:pt>
                <c:pt idx="23">
                  <c:v>0.85714369305847038</c:v>
                </c:pt>
                <c:pt idx="24">
                  <c:v>0.78571553958770557</c:v>
                </c:pt>
                <c:pt idx="25">
                  <c:v>0.78571553958770557</c:v>
                </c:pt>
                <c:pt idx="26">
                  <c:v>0.78571553958770557</c:v>
                </c:pt>
                <c:pt idx="27">
                  <c:v>0.92857184652923519</c:v>
                </c:pt>
                <c:pt idx="28">
                  <c:v>0.85714369305847038</c:v>
                </c:pt>
                <c:pt idx="29">
                  <c:v>0.85714369305847038</c:v>
                </c:pt>
                <c:pt idx="30">
                  <c:v>0.78571553958770557</c:v>
                </c:pt>
                <c:pt idx="31">
                  <c:v>0.71428738611695697</c:v>
                </c:pt>
                <c:pt idx="32">
                  <c:v>0.64285923264619216</c:v>
                </c:pt>
                <c:pt idx="33">
                  <c:v>0.64285923264619216</c:v>
                </c:pt>
                <c:pt idx="34">
                  <c:v>0.71428738611695697</c:v>
                </c:pt>
                <c:pt idx="35">
                  <c:v>0.57143107917542735</c:v>
                </c:pt>
                <c:pt idx="36">
                  <c:v>0.71428738611695697</c:v>
                </c:pt>
                <c:pt idx="37">
                  <c:v>0.71428738611695697</c:v>
                </c:pt>
                <c:pt idx="38">
                  <c:v>0.71428738611695697</c:v>
                </c:pt>
                <c:pt idx="39">
                  <c:v>0.85714369305847038</c:v>
                </c:pt>
                <c:pt idx="40">
                  <c:v>0.85714369305847038</c:v>
                </c:pt>
                <c:pt idx="41">
                  <c:v>0.85714369305847038</c:v>
                </c:pt>
                <c:pt idx="42">
                  <c:v>0.85714369305847038</c:v>
                </c:pt>
                <c:pt idx="43">
                  <c:v>0.71428738611695697</c:v>
                </c:pt>
                <c:pt idx="44">
                  <c:v>0.71428738611695697</c:v>
                </c:pt>
                <c:pt idx="45">
                  <c:v>0.78571553958770557</c:v>
                </c:pt>
                <c:pt idx="46">
                  <c:v>0.78571553958770557</c:v>
                </c:pt>
                <c:pt idx="47">
                  <c:v>0.78571553958770557</c:v>
                </c:pt>
                <c:pt idx="48">
                  <c:v>0.78571553958770557</c:v>
                </c:pt>
                <c:pt idx="49">
                  <c:v>0.78571553958770557</c:v>
                </c:pt>
                <c:pt idx="50">
                  <c:v>0.78571553958770557</c:v>
                </c:pt>
                <c:pt idx="51">
                  <c:v>0.78571553958770557</c:v>
                </c:pt>
                <c:pt idx="52">
                  <c:v>0.78571553958770557</c:v>
                </c:pt>
                <c:pt idx="53">
                  <c:v>0.78571553958770557</c:v>
                </c:pt>
                <c:pt idx="54">
                  <c:v>0.78571553958770557</c:v>
                </c:pt>
                <c:pt idx="55">
                  <c:v>0.85714369305847038</c:v>
                </c:pt>
                <c:pt idx="56">
                  <c:v>0.78571553958770557</c:v>
                </c:pt>
                <c:pt idx="57">
                  <c:v>0.78571553958770557</c:v>
                </c:pt>
                <c:pt idx="58">
                  <c:v>0.85714369305847038</c:v>
                </c:pt>
                <c:pt idx="59">
                  <c:v>0.78571553958770557</c:v>
                </c:pt>
                <c:pt idx="60">
                  <c:v>0.85714369305847038</c:v>
                </c:pt>
                <c:pt idx="61">
                  <c:v>0.92857184652923519</c:v>
                </c:pt>
                <c:pt idx="62">
                  <c:v>0.92857184652923519</c:v>
                </c:pt>
                <c:pt idx="63">
                  <c:v>0.92857184652923519</c:v>
                </c:pt>
                <c:pt idx="64">
                  <c:v>0.92857184652923519</c:v>
                </c:pt>
                <c:pt idx="65">
                  <c:v>0.92857184652923519</c:v>
                </c:pt>
                <c:pt idx="66">
                  <c:v>0.92857184652923519</c:v>
                </c:pt>
                <c:pt idx="67">
                  <c:v>0.85714369305847038</c:v>
                </c:pt>
                <c:pt idx="68">
                  <c:v>0.92857184652923519</c:v>
                </c:pt>
                <c:pt idx="69">
                  <c:v>0.92857184652923519</c:v>
                </c:pt>
                <c:pt idx="70">
                  <c:v>0.92857184652923519</c:v>
                </c:pt>
                <c:pt idx="71">
                  <c:v>0.92857184652923519</c:v>
                </c:pt>
                <c:pt idx="72">
                  <c:v>0.85714369305847038</c:v>
                </c:pt>
                <c:pt idx="73">
                  <c:v>0.85714369305847038</c:v>
                </c:pt>
                <c:pt idx="74">
                  <c:v>0.85714369305847038</c:v>
                </c:pt>
                <c:pt idx="75">
                  <c:v>0.92857184652923519</c:v>
                </c:pt>
                <c:pt idx="76">
                  <c:v>1</c:v>
                </c:pt>
                <c:pt idx="77">
                  <c:v>0.92857184652923519</c:v>
                </c:pt>
                <c:pt idx="78">
                  <c:v>0.92857184652923519</c:v>
                </c:pt>
                <c:pt idx="79">
                  <c:v>0.92857184652923519</c:v>
                </c:pt>
                <c:pt idx="80">
                  <c:v>0.92857184652923519</c:v>
                </c:pt>
                <c:pt idx="81">
                  <c:v>0.85714369305847038</c:v>
                </c:pt>
                <c:pt idx="82">
                  <c:v>0.92857184652923519</c:v>
                </c:pt>
                <c:pt idx="83">
                  <c:v>0.92857184652923519</c:v>
                </c:pt>
                <c:pt idx="84">
                  <c:v>0.92857184652923519</c:v>
                </c:pt>
                <c:pt idx="85">
                  <c:v>0.92857184652923519</c:v>
                </c:pt>
                <c:pt idx="86">
                  <c:v>0.92857184652923519</c:v>
                </c:pt>
                <c:pt idx="87">
                  <c:v>1</c:v>
                </c:pt>
                <c:pt idx="88">
                  <c:v>1</c:v>
                </c:pt>
                <c:pt idx="89">
                  <c:v>0.92857184652923519</c:v>
                </c:pt>
                <c:pt idx="90">
                  <c:v>1</c:v>
                </c:pt>
                <c:pt idx="91">
                  <c:v>1</c:v>
                </c:pt>
                <c:pt idx="92">
                  <c:v>0.92857184652923519</c:v>
                </c:pt>
                <c:pt idx="93">
                  <c:v>0.92857184652923519</c:v>
                </c:pt>
                <c:pt idx="94">
                  <c:v>0.92857184652923519</c:v>
                </c:pt>
                <c:pt idx="95">
                  <c:v>0.92857184652923519</c:v>
                </c:pt>
                <c:pt idx="96">
                  <c:v>0.92857184652923519</c:v>
                </c:pt>
                <c:pt idx="97">
                  <c:v>0.92857184652923519</c:v>
                </c:pt>
                <c:pt idx="98">
                  <c:v>0.92857184652923519</c:v>
                </c:pt>
                <c:pt idx="99">
                  <c:v>0.92857184652923519</c:v>
                </c:pt>
                <c:pt idx="100">
                  <c:v>0.92857184652923519</c:v>
                </c:pt>
                <c:pt idx="101">
                  <c:v>0.92857184652923519</c:v>
                </c:pt>
                <c:pt idx="102">
                  <c:v>0.92857184652923519</c:v>
                </c:pt>
                <c:pt idx="103">
                  <c:v>0.92857184652923519</c:v>
                </c:pt>
                <c:pt idx="104">
                  <c:v>0.92857184652923519</c:v>
                </c:pt>
                <c:pt idx="105">
                  <c:v>0.92857184652923519</c:v>
                </c:pt>
                <c:pt idx="106">
                  <c:v>0.92857184652923519</c:v>
                </c:pt>
                <c:pt idx="107">
                  <c:v>0.92857184652923519</c:v>
                </c:pt>
                <c:pt idx="108">
                  <c:v>0.92857184652923519</c:v>
                </c:pt>
                <c:pt idx="109">
                  <c:v>0.92857184652923519</c:v>
                </c:pt>
                <c:pt idx="110">
                  <c:v>0.92857184652923519</c:v>
                </c:pt>
                <c:pt idx="111">
                  <c:v>0.92857184652923519</c:v>
                </c:pt>
                <c:pt idx="112">
                  <c:v>0.92857184652923519</c:v>
                </c:pt>
                <c:pt idx="113">
                  <c:v>1</c:v>
                </c:pt>
                <c:pt idx="114">
                  <c:v>1</c:v>
                </c:pt>
                <c:pt idx="115">
                  <c:v>0.92857184652923519</c:v>
                </c:pt>
                <c:pt idx="116">
                  <c:v>0.92857184652923519</c:v>
                </c:pt>
                <c:pt idx="117">
                  <c:v>0.92857184652923519</c:v>
                </c:pt>
                <c:pt idx="118">
                  <c:v>1</c:v>
                </c:pt>
                <c:pt idx="119">
                  <c:v>0.92857184652923519</c:v>
                </c:pt>
                <c:pt idx="120">
                  <c:v>0.92857184652923519</c:v>
                </c:pt>
                <c:pt idx="121">
                  <c:v>0.92857184652923519</c:v>
                </c:pt>
                <c:pt idx="122">
                  <c:v>0.92857184652923519</c:v>
                </c:pt>
                <c:pt idx="123">
                  <c:v>0.92857184652923519</c:v>
                </c:pt>
                <c:pt idx="124">
                  <c:v>0.92857184652923519</c:v>
                </c:pt>
                <c:pt idx="125">
                  <c:v>0.92857184652923519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0.92857184652923519</c:v>
                </c:pt>
                <c:pt idx="131">
                  <c:v>1</c:v>
                </c:pt>
                <c:pt idx="132">
                  <c:v>0.85714369305847038</c:v>
                </c:pt>
                <c:pt idx="133">
                  <c:v>0.85714369305847038</c:v>
                </c:pt>
                <c:pt idx="134">
                  <c:v>0.85714369305847038</c:v>
                </c:pt>
                <c:pt idx="135">
                  <c:v>0.92857184652923519</c:v>
                </c:pt>
                <c:pt idx="136">
                  <c:v>0.64285923264619216</c:v>
                </c:pt>
                <c:pt idx="137">
                  <c:v>0.64285923264619216</c:v>
                </c:pt>
                <c:pt idx="138">
                  <c:v>0.71428738611695697</c:v>
                </c:pt>
                <c:pt idx="139">
                  <c:v>0.64285923264619216</c:v>
                </c:pt>
                <c:pt idx="140">
                  <c:v>0.64285923264619216</c:v>
                </c:pt>
                <c:pt idx="141">
                  <c:v>0.64285923264619216</c:v>
                </c:pt>
                <c:pt idx="142">
                  <c:v>0.57143107917542735</c:v>
                </c:pt>
                <c:pt idx="143">
                  <c:v>0.64285923264619216</c:v>
                </c:pt>
                <c:pt idx="144">
                  <c:v>0.64285923264619216</c:v>
                </c:pt>
                <c:pt idx="145">
                  <c:v>0.64285923264619216</c:v>
                </c:pt>
                <c:pt idx="146">
                  <c:v>0.64285923264619216</c:v>
                </c:pt>
                <c:pt idx="147">
                  <c:v>0.64285923264619216</c:v>
                </c:pt>
                <c:pt idx="148">
                  <c:v>0.64285923264619216</c:v>
                </c:pt>
                <c:pt idx="149">
                  <c:v>0.57143107917542735</c:v>
                </c:pt>
                <c:pt idx="150">
                  <c:v>0.64285923264619216</c:v>
                </c:pt>
                <c:pt idx="151">
                  <c:v>0.64285923264619216</c:v>
                </c:pt>
                <c:pt idx="152">
                  <c:v>0.64285923264619216</c:v>
                </c:pt>
                <c:pt idx="153">
                  <c:v>0.64285923264619216</c:v>
                </c:pt>
                <c:pt idx="154">
                  <c:v>0.64285923264619216</c:v>
                </c:pt>
                <c:pt idx="155">
                  <c:v>0.64285923264619216</c:v>
                </c:pt>
                <c:pt idx="156">
                  <c:v>0.64285923264619216</c:v>
                </c:pt>
                <c:pt idx="157">
                  <c:v>0.64285923264619216</c:v>
                </c:pt>
                <c:pt idx="158">
                  <c:v>0.64285923264619216</c:v>
                </c:pt>
                <c:pt idx="159">
                  <c:v>0.57143107917542735</c:v>
                </c:pt>
                <c:pt idx="160">
                  <c:v>0.64285923264619216</c:v>
                </c:pt>
                <c:pt idx="161">
                  <c:v>0.64285923264619216</c:v>
                </c:pt>
                <c:pt idx="162">
                  <c:v>0.64285923264619216</c:v>
                </c:pt>
                <c:pt idx="163">
                  <c:v>0.64285923264619216</c:v>
                </c:pt>
                <c:pt idx="164">
                  <c:v>0.64285923264619216</c:v>
                </c:pt>
                <c:pt idx="165">
                  <c:v>0.64285923264619216</c:v>
                </c:pt>
                <c:pt idx="166">
                  <c:v>0.64285923264619216</c:v>
                </c:pt>
                <c:pt idx="167">
                  <c:v>0.64285923264619216</c:v>
                </c:pt>
                <c:pt idx="168">
                  <c:v>0.64285923264619216</c:v>
                </c:pt>
                <c:pt idx="169">
                  <c:v>0.64285923264619216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EE-404B-BF51-267A19B31295}"/>
            </c:ext>
          </c:extLst>
        </c:ser>
        <c:ser>
          <c:idx val="2"/>
          <c:order val="1"/>
          <c:tx>
            <c:strRef>
              <c:f>'blackbody 29May 3'!$E$1</c:f>
              <c:strCache>
                <c:ptCount val="1"/>
                <c:pt idx="0">
                  <c:v>cluster_2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'blackbody 29May 3'!$E$2:$E$171</c:f>
              <c:numCache>
                <c:formatCode>General</c:formatCode>
                <c:ptCount val="170"/>
                <c:pt idx="0">
                  <c:v>0.2857142857142857</c:v>
                </c:pt>
                <c:pt idx="1">
                  <c:v>0.14285714285714285</c:v>
                </c:pt>
                <c:pt idx="2">
                  <c:v>0.14285714285714285</c:v>
                </c:pt>
                <c:pt idx="3">
                  <c:v>0</c:v>
                </c:pt>
                <c:pt idx="4">
                  <c:v>0.14285714285714285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0.14285714285714285</c:v>
                </c:pt>
                <c:pt idx="10">
                  <c:v>0.14285714285714285</c:v>
                </c:pt>
                <c:pt idx="11">
                  <c:v>0</c:v>
                </c:pt>
                <c:pt idx="12">
                  <c:v>0.14285714285714285</c:v>
                </c:pt>
                <c:pt idx="13">
                  <c:v>0</c:v>
                </c:pt>
                <c:pt idx="14">
                  <c:v>0.14285714285714285</c:v>
                </c:pt>
                <c:pt idx="15">
                  <c:v>0.14285714285714285</c:v>
                </c:pt>
                <c:pt idx="16">
                  <c:v>0.14285714285714285</c:v>
                </c:pt>
                <c:pt idx="17">
                  <c:v>0</c:v>
                </c:pt>
                <c:pt idx="18">
                  <c:v>0.42857142857142855</c:v>
                </c:pt>
                <c:pt idx="19">
                  <c:v>0.5714285714285714</c:v>
                </c:pt>
                <c:pt idx="20">
                  <c:v>0.7142857142857143</c:v>
                </c:pt>
                <c:pt idx="21">
                  <c:v>0.8571428571428571</c:v>
                </c:pt>
                <c:pt idx="22">
                  <c:v>0.8571428571428571</c:v>
                </c:pt>
                <c:pt idx="23">
                  <c:v>0.7142857142857143</c:v>
                </c:pt>
                <c:pt idx="24">
                  <c:v>0.7142857142857143</c:v>
                </c:pt>
                <c:pt idx="25">
                  <c:v>0.7142857142857143</c:v>
                </c:pt>
                <c:pt idx="26">
                  <c:v>0.7142857142857143</c:v>
                </c:pt>
                <c:pt idx="27">
                  <c:v>0.7142857142857143</c:v>
                </c:pt>
                <c:pt idx="28">
                  <c:v>0.7142857142857143</c:v>
                </c:pt>
                <c:pt idx="29">
                  <c:v>0.5714285714285714</c:v>
                </c:pt>
                <c:pt idx="30">
                  <c:v>0.7142857142857143</c:v>
                </c:pt>
                <c:pt idx="31">
                  <c:v>0.5714285714285714</c:v>
                </c:pt>
                <c:pt idx="32">
                  <c:v>0.2857142857142857</c:v>
                </c:pt>
                <c:pt idx="33">
                  <c:v>0.2857142857142857</c:v>
                </c:pt>
                <c:pt idx="34">
                  <c:v>0.2857142857142857</c:v>
                </c:pt>
                <c:pt idx="35">
                  <c:v>0.2857142857142857</c:v>
                </c:pt>
                <c:pt idx="36">
                  <c:v>0.2857142857142857</c:v>
                </c:pt>
                <c:pt idx="37">
                  <c:v>0.7142857142857143</c:v>
                </c:pt>
                <c:pt idx="38">
                  <c:v>0.5714285714285714</c:v>
                </c:pt>
                <c:pt idx="39">
                  <c:v>0.7142857142857143</c:v>
                </c:pt>
                <c:pt idx="40">
                  <c:v>0.42857142857142855</c:v>
                </c:pt>
                <c:pt idx="41">
                  <c:v>0.5714285714285714</c:v>
                </c:pt>
                <c:pt idx="42">
                  <c:v>0.5714285714285714</c:v>
                </c:pt>
                <c:pt idx="43">
                  <c:v>0.5714285714285714</c:v>
                </c:pt>
                <c:pt idx="44">
                  <c:v>0.7142857142857143</c:v>
                </c:pt>
                <c:pt idx="45">
                  <c:v>0.7142857142857143</c:v>
                </c:pt>
                <c:pt idx="46">
                  <c:v>0.7142857142857143</c:v>
                </c:pt>
                <c:pt idx="47">
                  <c:v>0.8571428571428571</c:v>
                </c:pt>
                <c:pt idx="48">
                  <c:v>0.7142857142857143</c:v>
                </c:pt>
                <c:pt idx="49">
                  <c:v>0.7142857142857143</c:v>
                </c:pt>
                <c:pt idx="50">
                  <c:v>0.7142857142857143</c:v>
                </c:pt>
                <c:pt idx="51">
                  <c:v>0.7142857142857143</c:v>
                </c:pt>
                <c:pt idx="52">
                  <c:v>0.7142857142857143</c:v>
                </c:pt>
                <c:pt idx="53">
                  <c:v>0.8571428571428571</c:v>
                </c:pt>
                <c:pt idx="54">
                  <c:v>0.7142857142857143</c:v>
                </c:pt>
                <c:pt idx="55">
                  <c:v>0.7142857142857143</c:v>
                </c:pt>
                <c:pt idx="56">
                  <c:v>0.7142857142857143</c:v>
                </c:pt>
                <c:pt idx="57">
                  <c:v>0.7142857142857143</c:v>
                </c:pt>
                <c:pt idx="58">
                  <c:v>0.8571428571428571</c:v>
                </c:pt>
                <c:pt idx="59">
                  <c:v>0.8571428571428571</c:v>
                </c:pt>
                <c:pt idx="60">
                  <c:v>0.7142857142857143</c:v>
                </c:pt>
                <c:pt idx="61">
                  <c:v>0.5714285714285714</c:v>
                </c:pt>
                <c:pt idx="62">
                  <c:v>0.7142857142857143</c:v>
                </c:pt>
                <c:pt idx="63">
                  <c:v>0.7142857142857143</c:v>
                </c:pt>
                <c:pt idx="64">
                  <c:v>0.8571428571428571</c:v>
                </c:pt>
                <c:pt idx="65">
                  <c:v>0.7142857142857143</c:v>
                </c:pt>
                <c:pt idx="66">
                  <c:v>0.7142857142857143</c:v>
                </c:pt>
                <c:pt idx="67">
                  <c:v>0.8571428571428571</c:v>
                </c:pt>
                <c:pt idx="68">
                  <c:v>0.7142857142857143</c:v>
                </c:pt>
                <c:pt idx="69">
                  <c:v>0.7142857142857143</c:v>
                </c:pt>
                <c:pt idx="70">
                  <c:v>0.7142857142857143</c:v>
                </c:pt>
                <c:pt idx="71">
                  <c:v>0.7142857142857143</c:v>
                </c:pt>
                <c:pt idx="72">
                  <c:v>0.7142857142857143</c:v>
                </c:pt>
                <c:pt idx="73">
                  <c:v>0.8571428571428571</c:v>
                </c:pt>
                <c:pt idx="74">
                  <c:v>0.7142857142857143</c:v>
                </c:pt>
                <c:pt idx="75">
                  <c:v>0.7142857142857143</c:v>
                </c:pt>
                <c:pt idx="76">
                  <c:v>0.7142857142857143</c:v>
                </c:pt>
                <c:pt idx="77">
                  <c:v>0.7142857142857143</c:v>
                </c:pt>
                <c:pt idx="78">
                  <c:v>0.8571428571428571</c:v>
                </c:pt>
                <c:pt idx="79">
                  <c:v>0.8571428571428571</c:v>
                </c:pt>
                <c:pt idx="80">
                  <c:v>0.7142857142857143</c:v>
                </c:pt>
                <c:pt idx="81">
                  <c:v>0.8571428571428571</c:v>
                </c:pt>
                <c:pt idx="82">
                  <c:v>0.8571428571428571</c:v>
                </c:pt>
                <c:pt idx="83">
                  <c:v>0.8571428571428571</c:v>
                </c:pt>
                <c:pt idx="84">
                  <c:v>0.7142857142857143</c:v>
                </c:pt>
                <c:pt idx="85">
                  <c:v>0.8571428571428571</c:v>
                </c:pt>
                <c:pt idx="86">
                  <c:v>0.8571428571428571</c:v>
                </c:pt>
                <c:pt idx="87">
                  <c:v>0.8571428571428571</c:v>
                </c:pt>
                <c:pt idx="88">
                  <c:v>0.7142857142857143</c:v>
                </c:pt>
                <c:pt idx="89">
                  <c:v>0.7142857142857143</c:v>
                </c:pt>
                <c:pt idx="90">
                  <c:v>0.7142857142857143</c:v>
                </c:pt>
                <c:pt idx="91">
                  <c:v>0.7142857142857143</c:v>
                </c:pt>
                <c:pt idx="92">
                  <c:v>0.7142857142857143</c:v>
                </c:pt>
                <c:pt idx="93">
                  <c:v>0.8571428571428571</c:v>
                </c:pt>
                <c:pt idx="94">
                  <c:v>0.7142857142857143</c:v>
                </c:pt>
                <c:pt idx="95">
                  <c:v>0.7142857142857143</c:v>
                </c:pt>
                <c:pt idx="96">
                  <c:v>0.7142857142857143</c:v>
                </c:pt>
                <c:pt idx="97">
                  <c:v>0.7142857142857143</c:v>
                </c:pt>
                <c:pt idx="98">
                  <c:v>0.7142857142857143</c:v>
                </c:pt>
                <c:pt idx="99">
                  <c:v>0.8571428571428571</c:v>
                </c:pt>
                <c:pt idx="100">
                  <c:v>0.8571428571428571</c:v>
                </c:pt>
                <c:pt idx="101">
                  <c:v>0.7142857142857143</c:v>
                </c:pt>
                <c:pt idx="102">
                  <c:v>0.8571428571428571</c:v>
                </c:pt>
                <c:pt idx="103">
                  <c:v>0.8571428571428571</c:v>
                </c:pt>
                <c:pt idx="104">
                  <c:v>0.8571428571428571</c:v>
                </c:pt>
                <c:pt idx="105">
                  <c:v>0.7142857142857143</c:v>
                </c:pt>
                <c:pt idx="106">
                  <c:v>0.8571428571428571</c:v>
                </c:pt>
                <c:pt idx="107">
                  <c:v>0.8571428571428571</c:v>
                </c:pt>
                <c:pt idx="108">
                  <c:v>0.8571428571428571</c:v>
                </c:pt>
                <c:pt idx="109">
                  <c:v>0.8571428571428571</c:v>
                </c:pt>
                <c:pt idx="110">
                  <c:v>0.8571428571428571</c:v>
                </c:pt>
                <c:pt idx="111">
                  <c:v>0.8571428571428571</c:v>
                </c:pt>
                <c:pt idx="112">
                  <c:v>0.8571428571428571</c:v>
                </c:pt>
                <c:pt idx="113">
                  <c:v>0.7142857142857143</c:v>
                </c:pt>
                <c:pt idx="114">
                  <c:v>0.8571428571428571</c:v>
                </c:pt>
                <c:pt idx="115">
                  <c:v>0.7142857142857143</c:v>
                </c:pt>
                <c:pt idx="116">
                  <c:v>0.8571428571428571</c:v>
                </c:pt>
                <c:pt idx="117">
                  <c:v>0.8571428571428571</c:v>
                </c:pt>
                <c:pt idx="118">
                  <c:v>0.8571428571428571</c:v>
                </c:pt>
                <c:pt idx="119">
                  <c:v>0.8571428571428571</c:v>
                </c:pt>
                <c:pt idx="120">
                  <c:v>0.8571428571428571</c:v>
                </c:pt>
                <c:pt idx="121">
                  <c:v>0.8571428571428571</c:v>
                </c:pt>
                <c:pt idx="122">
                  <c:v>0.8571428571428571</c:v>
                </c:pt>
                <c:pt idx="123">
                  <c:v>0.8571428571428571</c:v>
                </c:pt>
                <c:pt idx="124">
                  <c:v>0.8571428571428571</c:v>
                </c:pt>
                <c:pt idx="125">
                  <c:v>0.8571428571428571</c:v>
                </c:pt>
                <c:pt idx="126">
                  <c:v>0.8571428571428571</c:v>
                </c:pt>
                <c:pt idx="127">
                  <c:v>0.8571428571428571</c:v>
                </c:pt>
                <c:pt idx="128">
                  <c:v>0.8571428571428571</c:v>
                </c:pt>
                <c:pt idx="129">
                  <c:v>0.7142857142857143</c:v>
                </c:pt>
                <c:pt idx="130">
                  <c:v>0.8571428571428571</c:v>
                </c:pt>
                <c:pt idx="131">
                  <c:v>0.7142857142857143</c:v>
                </c:pt>
                <c:pt idx="132">
                  <c:v>0.5714285714285714</c:v>
                </c:pt>
                <c:pt idx="133">
                  <c:v>0.5714285714285714</c:v>
                </c:pt>
                <c:pt idx="134">
                  <c:v>0.7142857142857143</c:v>
                </c:pt>
                <c:pt idx="135">
                  <c:v>0.8571428571428571</c:v>
                </c:pt>
                <c:pt idx="136">
                  <c:v>0.42857142857142855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0.8571428571428571</c:v>
                </c:pt>
                <c:pt idx="141">
                  <c:v>0.5714285714285714</c:v>
                </c:pt>
                <c:pt idx="142">
                  <c:v>0.42857142857142855</c:v>
                </c:pt>
                <c:pt idx="143">
                  <c:v>0.8571428571428571</c:v>
                </c:pt>
                <c:pt idx="144">
                  <c:v>0.8571428571428571</c:v>
                </c:pt>
                <c:pt idx="145">
                  <c:v>0.8571428571428571</c:v>
                </c:pt>
                <c:pt idx="146">
                  <c:v>0.8571428571428571</c:v>
                </c:pt>
                <c:pt idx="147">
                  <c:v>0.8571428571428571</c:v>
                </c:pt>
                <c:pt idx="148">
                  <c:v>0.8571428571428571</c:v>
                </c:pt>
                <c:pt idx="149">
                  <c:v>0.8571428571428571</c:v>
                </c:pt>
                <c:pt idx="150">
                  <c:v>0.8571428571428571</c:v>
                </c:pt>
                <c:pt idx="151">
                  <c:v>0.8571428571428571</c:v>
                </c:pt>
                <c:pt idx="152">
                  <c:v>0.8571428571428571</c:v>
                </c:pt>
                <c:pt idx="153">
                  <c:v>0.8571428571428571</c:v>
                </c:pt>
                <c:pt idx="154">
                  <c:v>0.8571428571428571</c:v>
                </c:pt>
                <c:pt idx="155">
                  <c:v>0.8571428571428571</c:v>
                </c:pt>
                <c:pt idx="156">
                  <c:v>0.8571428571428571</c:v>
                </c:pt>
                <c:pt idx="157">
                  <c:v>0.8571428571428571</c:v>
                </c:pt>
                <c:pt idx="158">
                  <c:v>0.8571428571428571</c:v>
                </c:pt>
                <c:pt idx="159">
                  <c:v>0.8571428571428571</c:v>
                </c:pt>
                <c:pt idx="160">
                  <c:v>0.8571428571428571</c:v>
                </c:pt>
                <c:pt idx="161">
                  <c:v>0.8571428571428571</c:v>
                </c:pt>
                <c:pt idx="162">
                  <c:v>0.8571428571428571</c:v>
                </c:pt>
                <c:pt idx="163">
                  <c:v>0.8571428571428571</c:v>
                </c:pt>
                <c:pt idx="164">
                  <c:v>1</c:v>
                </c:pt>
                <c:pt idx="165">
                  <c:v>0.8571428571428571</c:v>
                </c:pt>
                <c:pt idx="166">
                  <c:v>0.8571428571428571</c:v>
                </c:pt>
                <c:pt idx="167">
                  <c:v>0.8571428571428571</c:v>
                </c:pt>
                <c:pt idx="168">
                  <c:v>0.8571428571428571</c:v>
                </c:pt>
                <c:pt idx="169">
                  <c:v>0.7142857142857143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EE-404B-BF51-267A19B31295}"/>
            </c:ext>
          </c:extLst>
        </c:ser>
        <c:ser>
          <c:idx val="3"/>
          <c:order val="2"/>
          <c:tx>
            <c:strRef>
              <c:f>'blackbody 29May 3'!$G$1</c:f>
              <c:strCache>
                <c:ptCount val="1"/>
                <c:pt idx="0">
                  <c:v>cluster_3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'blackbody 29May 3'!$G$2:$G$171</c:f>
              <c:numCache>
                <c:formatCode>General</c:formatCode>
                <c:ptCount val="170"/>
                <c:pt idx="0">
                  <c:v>0.65069306895278189</c:v>
                </c:pt>
                <c:pt idx="1">
                  <c:v>0.767128712635188</c:v>
                </c:pt>
                <c:pt idx="2">
                  <c:v>0.76158415817412106</c:v>
                </c:pt>
                <c:pt idx="3">
                  <c:v>0.66178217787491589</c:v>
                </c:pt>
                <c:pt idx="4">
                  <c:v>0.77584158393115032</c:v>
                </c:pt>
                <c:pt idx="5">
                  <c:v>0.7790099007660457</c:v>
                </c:pt>
                <c:pt idx="6">
                  <c:v>0.86693069293439307</c:v>
                </c:pt>
                <c:pt idx="7">
                  <c:v>0.8756435642303555</c:v>
                </c:pt>
                <c:pt idx="8">
                  <c:v>0.79564356414924664</c:v>
                </c:pt>
                <c:pt idx="9">
                  <c:v>0.91999999991889103</c:v>
                </c:pt>
                <c:pt idx="10">
                  <c:v>0.89069306919610858</c:v>
                </c:pt>
                <c:pt idx="11">
                  <c:v>0.90099009890951864</c:v>
                </c:pt>
                <c:pt idx="12">
                  <c:v>0.85821782163843074</c:v>
                </c:pt>
                <c:pt idx="13">
                  <c:v>0.9493069306416736</c:v>
                </c:pt>
                <c:pt idx="14">
                  <c:v>0.88831683156993702</c:v>
                </c:pt>
                <c:pt idx="15">
                  <c:v>0.91683168308399565</c:v>
                </c:pt>
                <c:pt idx="16">
                  <c:v>0.89069306919610858</c:v>
                </c:pt>
                <c:pt idx="17">
                  <c:v>0.98732673266041837</c:v>
                </c:pt>
                <c:pt idx="18">
                  <c:v>7.6831681218490752E-2</c:v>
                </c:pt>
                <c:pt idx="19">
                  <c:v>0.28475247452236291</c:v>
                </c:pt>
                <c:pt idx="20">
                  <c:v>0.12673267339581612</c:v>
                </c:pt>
                <c:pt idx="21">
                  <c:v>0.5033663361301457</c:v>
                </c:pt>
                <c:pt idx="22">
                  <c:v>0.19207920710167239</c:v>
                </c:pt>
                <c:pt idx="23">
                  <c:v>0.18970296947550086</c:v>
                </c:pt>
                <c:pt idx="24">
                  <c:v>0.2308910883291411</c:v>
                </c:pt>
                <c:pt idx="25">
                  <c:v>0.30455445474045922</c:v>
                </c:pt>
                <c:pt idx="26">
                  <c:v>0.42495049446648453</c:v>
                </c:pt>
                <c:pt idx="27">
                  <c:v>0.50019801929525032</c:v>
                </c:pt>
                <c:pt idx="28">
                  <c:v>0.36554455381219569</c:v>
                </c:pt>
                <c:pt idx="29">
                  <c:v>0.34495049438537556</c:v>
                </c:pt>
                <c:pt idx="30">
                  <c:v>0.27920792006129597</c:v>
                </c:pt>
                <c:pt idx="31">
                  <c:v>0.24039603883382729</c:v>
                </c:pt>
                <c:pt idx="32">
                  <c:v>0.25702970221702814</c:v>
                </c:pt>
                <c:pt idx="33">
                  <c:v>0.28633663293981065</c:v>
                </c:pt>
                <c:pt idx="34">
                  <c:v>0.31801980128876467</c:v>
                </c:pt>
                <c:pt idx="35">
                  <c:v>0.33940593992430862</c:v>
                </c:pt>
                <c:pt idx="36">
                  <c:v>0.52792079160058514</c:v>
                </c:pt>
                <c:pt idx="37">
                  <c:v>0.42574257367520835</c:v>
                </c:pt>
                <c:pt idx="38">
                  <c:v>0.45663366281543855</c:v>
                </c:pt>
                <c:pt idx="39">
                  <c:v>0.44079207864096154</c:v>
                </c:pt>
                <c:pt idx="40">
                  <c:v>0.77425742551370269</c:v>
                </c:pt>
                <c:pt idx="41">
                  <c:v>0.64277227686554339</c:v>
                </c:pt>
                <c:pt idx="42">
                  <c:v>0.54059405894016666</c:v>
                </c:pt>
                <c:pt idx="43">
                  <c:v>0.83445544537671523</c:v>
                </c:pt>
                <c:pt idx="44">
                  <c:v>0.71801980169430923</c:v>
                </c:pt>
                <c:pt idx="45">
                  <c:v>0.54851485102740516</c:v>
                </c:pt>
                <c:pt idx="46">
                  <c:v>0.54455445498378596</c:v>
                </c:pt>
                <c:pt idx="47">
                  <c:v>0.56990098966294922</c:v>
                </c:pt>
                <c:pt idx="48">
                  <c:v>0.74891089083453943</c:v>
                </c:pt>
                <c:pt idx="49">
                  <c:v>0.5651485144106061</c:v>
                </c:pt>
                <c:pt idx="50">
                  <c:v>0.5112871282173842</c:v>
                </c:pt>
                <c:pt idx="51">
                  <c:v>0.55247524707102447</c:v>
                </c:pt>
                <c:pt idx="52">
                  <c:v>0.59366336592466473</c:v>
                </c:pt>
                <c:pt idx="53">
                  <c:v>0.51445544505227958</c:v>
                </c:pt>
                <c:pt idx="54">
                  <c:v>0.56752475203677766</c:v>
                </c:pt>
                <c:pt idx="55">
                  <c:v>0.48673267274694487</c:v>
                </c:pt>
                <c:pt idx="56">
                  <c:v>0.55881188074081523</c:v>
                </c:pt>
                <c:pt idx="57">
                  <c:v>0.54455445498378596</c:v>
                </c:pt>
                <c:pt idx="58">
                  <c:v>0.5112871282173842</c:v>
                </c:pt>
                <c:pt idx="59">
                  <c:v>0.67524752442322133</c:v>
                </c:pt>
                <c:pt idx="60">
                  <c:v>0.44554455389330461</c:v>
                </c:pt>
                <c:pt idx="61">
                  <c:v>0.52792079160058514</c:v>
                </c:pt>
                <c:pt idx="62">
                  <c:v>0.63168316794340951</c:v>
                </c:pt>
                <c:pt idx="63">
                  <c:v>0.5849504946287023</c:v>
                </c:pt>
                <c:pt idx="64">
                  <c:v>0.60316831642935087</c:v>
                </c:pt>
                <c:pt idx="65">
                  <c:v>0.59524752434211237</c:v>
                </c:pt>
                <c:pt idx="66">
                  <c:v>0.65623762341384895</c:v>
                </c:pt>
                <c:pt idx="67">
                  <c:v>0.66019801945746814</c:v>
                </c:pt>
                <c:pt idx="68">
                  <c:v>0.86534653451694543</c:v>
                </c:pt>
                <c:pt idx="69">
                  <c:v>0.65782178183129658</c:v>
                </c:pt>
                <c:pt idx="70">
                  <c:v>0.64198019765681957</c:v>
                </c:pt>
                <c:pt idx="71">
                  <c:v>0.68316831651045984</c:v>
                </c:pt>
                <c:pt idx="72">
                  <c:v>0.66574257391853509</c:v>
                </c:pt>
                <c:pt idx="73">
                  <c:v>0.65782178183129658</c:v>
                </c:pt>
                <c:pt idx="74">
                  <c:v>0.85188118796863987</c:v>
                </c:pt>
                <c:pt idx="75">
                  <c:v>0.69029702938897453</c:v>
                </c:pt>
                <c:pt idx="76">
                  <c:v>0.75366336608688256</c:v>
                </c:pt>
                <c:pt idx="77">
                  <c:v>0.86534653451694543</c:v>
                </c:pt>
                <c:pt idx="78">
                  <c:v>0.88435643552631782</c:v>
                </c:pt>
                <c:pt idx="79">
                  <c:v>0.88198019790014626</c:v>
                </c:pt>
                <c:pt idx="80">
                  <c:v>0.72118811852920461</c:v>
                </c:pt>
                <c:pt idx="81">
                  <c:v>0.88594059394376545</c:v>
                </c:pt>
                <c:pt idx="82">
                  <c:v>0.74178217795602475</c:v>
                </c:pt>
                <c:pt idx="83">
                  <c:v>0.82811881170692436</c:v>
                </c:pt>
                <c:pt idx="84">
                  <c:v>0.68792079176280296</c:v>
                </c:pt>
                <c:pt idx="85">
                  <c:v>0.71485148485941385</c:v>
                </c:pt>
                <c:pt idx="86">
                  <c:v>0.71485148485941385</c:v>
                </c:pt>
                <c:pt idx="87">
                  <c:v>0.66891089075343046</c:v>
                </c:pt>
                <c:pt idx="88">
                  <c:v>0.71168316802451848</c:v>
                </c:pt>
                <c:pt idx="89">
                  <c:v>0.85980198005587838</c:v>
                </c:pt>
                <c:pt idx="90">
                  <c:v>0.67841584125811671</c:v>
                </c:pt>
                <c:pt idx="91">
                  <c:v>0.86138613847332612</c:v>
                </c:pt>
                <c:pt idx="92">
                  <c:v>0.62613861348234257</c:v>
                </c:pt>
                <c:pt idx="93">
                  <c:v>0</c:v>
                </c:pt>
                <c:pt idx="94">
                  <c:v>0.66811881154470665</c:v>
                </c:pt>
                <c:pt idx="95">
                  <c:v>0.82415841566330517</c:v>
                </c:pt>
                <c:pt idx="96">
                  <c:v>0.66257425708363971</c:v>
                </c:pt>
                <c:pt idx="97">
                  <c:v>0.71801980169430923</c:v>
                </c:pt>
                <c:pt idx="98">
                  <c:v>0.87722772264780313</c:v>
                </c:pt>
                <c:pt idx="99">
                  <c:v>0.73544554428623399</c:v>
                </c:pt>
                <c:pt idx="100">
                  <c:v>0.75049504925198718</c:v>
                </c:pt>
                <c:pt idx="101">
                  <c:v>0.70455445514600379</c:v>
                </c:pt>
                <c:pt idx="102">
                  <c:v>0.72594059378154774</c:v>
                </c:pt>
                <c:pt idx="103">
                  <c:v>0.88039603948269851</c:v>
                </c:pt>
                <c:pt idx="104">
                  <c:v>0.88910891077866094</c:v>
                </c:pt>
                <c:pt idx="105">
                  <c:v>0.66811881154470665</c:v>
                </c:pt>
                <c:pt idx="106">
                  <c:v>0.74653465320836787</c:v>
                </c:pt>
                <c:pt idx="107">
                  <c:v>0.75603960371305412</c:v>
                </c:pt>
                <c:pt idx="108">
                  <c:v>0.89623762365717552</c:v>
                </c:pt>
                <c:pt idx="109">
                  <c:v>0.70297029672855604</c:v>
                </c:pt>
                <c:pt idx="110">
                  <c:v>0.74495049479092013</c:v>
                </c:pt>
                <c:pt idx="111">
                  <c:v>0.90257425732696639</c:v>
                </c:pt>
                <c:pt idx="112">
                  <c:v>0.77188118788753113</c:v>
                </c:pt>
                <c:pt idx="113">
                  <c:v>0.70138613831110841</c:v>
                </c:pt>
                <c:pt idx="114">
                  <c:v>0.7362376234949578</c:v>
                </c:pt>
                <c:pt idx="115">
                  <c:v>0.75603960371305412</c:v>
                </c:pt>
                <c:pt idx="116">
                  <c:v>0.87089108897801237</c:v>
                </c:pt>
                <c:pt idx="117">
                  <c:v>0.78851485127073195</c:v>
                </c:pt>
                <c:pt idx="118">
                  <c:v>0.77980197997476963</c:v>
                </c:pt>
                <c:pt idx="119">
                  <c:v>0.73782178191240555</c:v>
                </c:pt>
                <c:pt idx="120">
                  <c:v>0.77584158393115032</c:v>
                </c:pt>
                <c:pt idx="121">
                  <c:v>0.94534653459805429</c:v>
                </c:pt>
                <c:pt idx="122">
                  <c:v>0.7592079205479495</c:v>
                </c:pt>
                <c:pt idx="123">
                  <c:v>0.83603960379416287</c:v>
                </c:pt>
                <c:pt idx="124">
                  <c:v>0.70772277198089917</c:v>
                </c:pt>
                <c:pt idx="125">
                  <c:v>0.88514851473504164</c:v>
                </c:pt>
                <c:pt idx="126">
                  <c:v>0.72514851457282392</c:v>
                </c:pt>
                <c:pt idx="127">
                  <c:v>0.67445544521449752</c:v>
                </c:pt>
                <c:pt idx="128">
                  <c:v>0.71564356406813767</c:v>
                </c:pt>
                <c:pt idx="129">
                  <c:v>0.67128712837960203</c:v>
                </c:pt>
                <c:pt idx="130">
                  <c:v>0.71326732644196611</c:v>
                </c:pt>
                <c:pt idx="131">
                  <c:v>0.91603960387527184</c:v>
                </c:pt>
                <c:pt idx="132">
                  <c:v>0.64198019765681957</c:v>
                </c:pt>
                <c:pt idx="133">
                  <c:v>0.63247524715213332</c:v>
                </c:pt>
                <c:pt idx="134">
                  <c:v>0.60475247484679862</c:v>
                </c:pt>
                <c:pt idx="135">
                  <c:v>0.40514851424838821</c:v>
                </c:pt>
                <c:pt idx="136">
                  <c:v>0.69584158385004147</c:v>
                </c:pt>
                <c:pt idx="137">
                  <c:v>0.80514851465393278</c:v>
                </c:pt>
                <c:pt idx="138">
                  <c:v>1</c:v>
                </c:pt>
                <c:pt idx="139">
                  <c:v>0.76158415817412106</c:v>
                </c:pt>
                <c:pt idx="140">
                  <c:v>0.75445544529560638</c:v>
                </c:pt>
                <c:pt idx="141">
                  <c:v>0.66495049470981127</c:v>
                </c:pt>
                <c:pt idx="142">
                  <c:v>0.70534653435472761</c:v>
                </c:pt>
                <c:pt idx="143">
                  <c:v>0.80435643544520896</c:v>
                </c:pt>
                <c:pt idx="144">
                  <c:v>0.64831683132661044</c:v>
                </c:pt>
                <c:pt idx="145">
                  <c:v>0.65544554420512502</c:v>
                </c:pt>
                <c:pt idx="146">
                  <c:v>0.75287128687815863</c:v>
                </c:pt>
                <c:pt idx="147">
                  <c:v>0.94613861380677811</c:v>
                </c:pt>
                <c:pt idx="148">
                  <c:v>0.89623762365717552</c:v>
                </c:pt>
                <c:pt idx="149">
                  <c:v>0.82415841566330517</c:v>
                </c:pt>
                <c:pt idx="150">
                  <c:v>0.90257425732696639</c:v>
                </c:pt>
                <c:pt idx="151">
                  <c:v>0.77425742551370269</c:v>
                </c:pt>
                <c:pt idx="152">
                  <c:v>0.80752475228010434</c:v>
                </c:pt>
                <c:pt idx="153">
                  <c:v>0.751287128460711</c:v>
                </c:pt>
                <c:pt idx="154">
                  <c:v>0.69584158385004147</c:v>
                </c:pt>
                <c:pt idx="155">
                  <c:v>0.72594059378154774</c:v>
                </c:pt>
                <c:pt idx="156">
                  <c:v>0.65069306895278189</c:v>
                </c:pt>
                <c:pt idx="157">
                  <c:v>0.79089108889690352</c:v>
                </c:pt>
                <c:pt idx="158">
                  <c:v>0.80039603940158977</c:v>
                </c:pt>
                <c:pt idx="159">
                  <c:v>0.58653465304615005</c:v>
                </c:pt>
                <c:pt idx="160">
                  <c:v>0.68079207888428828</c:v>
                </c:pt>
                <c:pt idx="161">
                  <c:v>0.72673267299027156</c:v>
                </c:pt>
                <c:pt idx="162">
                  <c:v>0.87643564343907931</c:v>
                </c:pt>
                <c:pt idx="163">
                  <c:v>0.90257425732696639</c:v>
                </c:pt>
                <c:pt idx="164">
                  <c:v>0.61821782139510406</c:v>
                </c:pt>
                <c:pt idx="165">
                  <c:v>0.80277227702776133</c:v>
                </c:pt>
                <c:pt idx="166">
                  <c:v>0.64594059370043888</c:v>
                </c:pt>
                <c:pt idx="167">
                  <c:v>0.59762376196828393</c:v>
                </c:pt>
                <c:pt idx="168">
                  <c:v>0.78376237601838883</c:v>
                </c:pt>
                <c:pt idx="169">
                  <c:v>0.75049504925198718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EE-404B-BF51-267A19B31295}"/>
            </c:ext>
          </c:extLst>
        </c:ser>
        <c:ser>
          <c:idx val="4"/>
          <c:order val="3"/>
          <c:tx>
            <c:strRef>
              <c:f>'blackbody 29May 3'!$I$1</c:f>
              <c:strCache>
                <c:ptCount val="1"/>
                <c:pt idx="0">
                  <c:v>cluster_4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'blackbody 29May 3'!$I$2:$I$171</c:f>
              <c:numCache>
                <c:formatCode>General</c:formatCode>
                <c:ptCount val="170"/>
                <c:pt idx="0">
                  <c:v>0.23076923076923481</c:v>
                </c:pt>
                <c:pt idx="1">
                  <c:v>0.15384615384615655</c:v>
                </c:pt>
                <c:pt idx="2">
                  <c:v>7.6923076923078273E-2</c:v>
                </c:pt>
                <c:pt idx="3">
                  <c:v>7.6923076923078273E-2</c:v>
                </c:pt>
                <c:pt idx="4">
                  <c:v>7.6923076923078273E-2</c:v>
                </c:pt>
                <c:pt idx="5">
                  <c:v>7.6923076923078273E-2</c:v>
                </c:pt>
                <c:pt idx="6">
                  <c:v>7.6923076923078273E-2</c:v>
                </c:pt>
                <c:pt idx="7">
                  <c:v>7.6923076923078273E-2</c:v>
                </c:pt>
                <c:pt idx="8">
                  <c:v>0</c:v>
                </c:pt>
                <c:pt idx="9">
                  <c:v>0</c:v>
                </c:pt>
                <c:pt idx="10">
                  <c:v>7.6923076923078273E-2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7.6923076923078273E-2</c:v>
                </c:pt>
                <c:pt idx="15">
                  <c:v>0</c:v>
                </c:pt>
                <c:pt idx="16">
                  <c:v>7.6923076923078273E-2</c:v>
                </c:pt>
                <c:pt idx="17">
                  <c:v>7.6923076923078273E-2</c:v>
                </c:pt>
                <c:pt idx="18">
                  <c:v>0.76923076923076517</c:v>
                </c:pt>
                <c:pt idx="19">
                  <c:v>0.76923076923076517</c:v>
                </c:pt>
                <c:pt idx="20">
                  <c:v>0.92307692307692168</c:v>
                </c:pt>
                <c:pt idx="21">
                  <c:v>0.84615384615384348</c:v>
                </c:pt>
                <c:pt idx="22">
                  <c:v>0.84615384615384348</c:v>
                </c:pt>
                <c:pt idx="23">
                  <c:v>0.84615384615384348</c:v>
                </c:pt>
                <c:pt idx="24">
                  <c:v>0.84615384615384348</c:v>
                </c:pt>
                <c:pt idx="25">
                  <c:v>0.84615384615384348</c:v>
                </c:pt>
                <c:pt idx="26">
                  <c:v>0.84615384615384348</c:v>
                </c:pt>
                <c:pt idx="27">
                  <c:v>0.84615384615384348</c:v>
                </c:pt>
                <c:pt idx="28">
                  <c:v>0.84615384615384348</c:v>
                </c:pt>
                <c:pt idx="29">
                  <c:v>0.84615384615384348</c:v>
                </c:pt>
                <c:pt idx="30">
                  <c:v>0.84615384615384348</c:v>
                </c:pt>
                <c:pt idx="31">
                  <c:v>0.84615384615384348</c:v>
                </c:pt>
                <c:pt idx="32">
                  <c:v>0.84615384615384348</c:v>
                </c:pt>
                <c:pt idx="33">
                  <c:v>0.76923076923076517</c:v>
                </c:pt>
                <c:pt idx="34">
                  <c:v>0.76923076923076517</c:v>
                </c:pt>
                <c:pt idx="35">
                  <c:v>0.76923076923076517</c:v>
                </c:pt>
                <c:pt idx="36">
                  <c:v>0.76923076923076517</c:v>
                </c:pt>
                <c:pt idx="37">
                  <c:v>0.84615384615384348</c:v>
                </c:pt>
                <c:pt idx="38">
                  <c:v>0.84615384615384348</c:v>
                </c:pt>
                <c:pt idx="39">
                  <c:v>0.92307692307692168</c:v>
                </c:pt>
                <c:pt idx="40">
                  <c:v>0.84615384615384348</c:v>
                </c:pt>
                <c:pt idx="41">
                  <c:v>0.84615384615384348</c:v>
                </c:pt>
                <c:pt idx="42">
                  <c:v>0.84615384615384348</c:v>
                </c:pt>
                <c:pt idx="43">
                  <c:v>0.84615384615384348</c:v>
                </c:pt>
                <c:pt idx="44">
                  <c:v>0.84615384615384348</c:v>
                </c:pt>
                <c:pt idx="45">
                  <c:v>0.84615384615384348</c:v>
                </c:pt>
                <c:pt idx="46">
                  <c:v>0.84615384615384348</c:v>
                </c:pt>
                <c:pt idx="47">
                  <c:v>0.84615384615384348</c:v>
                </c:pt>
                <c:pt idx="48">
                  <c:v>0.84615384615384348</c:v>
                </c:pt>
                <c:pt idx="49">
                  <c:v>0.84615384615384348</c:v>
                </c:pt>
                <c:pt idx="50">
                  <c:v>0.84615384615384348</c:v>
                </c:pt>
                <c:pt idx="51">
                  <c:v>0.84615384615384348</c:v>
                </c:pt>
                <c:pt idx="52">
                  <c:v>0.84615384615384348</c:v>
                </c:pt>
                <c:pt idx="53">
                  <c:v>0.84615384615384348</c:v>
                </c:pt>
                <c:pt idx="54">
                  <c:v>0.84615384615384348</c:v>
                </c:pt>
                <c:pt idx="55">
                  <c:v>0.84615384615384348</c:v>
                </c:pt>
                <c:pt idx="56">
                  <c:v>0.84615384615384348</c:v>
                </c:pt>
                <c:pt idx="57">
                  <c:v>0.84615384615384348</c:v>
                </c:pt>
                <c:pt idx="58">
                  <c:v>0.92307692307692168</c:v>
                </c:pt>
                <c:pt idx="59">
                  <c:v>0.92307692307692168</c:v>
                </c:pt>
                <c:pt idx="60">
                  <c:v>0.92307692307692168</c:v>
                </c:pt>
                <c:pt idx="61">
                  <c:v>0.84615384615384348</c:v>
                </c:pt>
                <c:pt idx="62">
                  <c:v>0.84615384615384348</c:v>
                </c:pt>
                <c:pt idx="63">
                  <c:v>0.84615384615384348</c:v>
                </c:pt>
                <c:pt idx="64">
                  <c:v>0.84615384615384348</c:v>
                </c:pt>
                <c:pt idx="65">
                  <c:v>0.84615384615384348</c:v>
                </c:pt>
                <c:pt idx="66">
                  <c:v>0.84615384615384348</c:v>
                </c:pt>
                <c:pt idx="67">
                  <c:v>0.84615384615384348</c:v>
                </c:pt>
                <c:pt idx="68">
                  <c:v>0.84615384615384348</c:v>
                </c:pt>
                <c:pt idx="69">
                  <c:v>0.84615384615384348</c:v>
                </c:pt>
                <c:pt idx="70">
                  <c:v>0.84615384615384348</c:v>
                </c:pt>
                <c:pt idx="71">
                  <c:v>0.84615384615384348</c:v>
                </c:pt>
                <c:pt idx="72">
                  <c:v>0.84615384615384348</c:v>
                </c:pt>
                <c:pt idx="73">
                  <c:v>0.84615384615384348</c:v>
                </c:pt>
                <c:pt idx="74">
                  <c:v>0.84615384615384348</c:v>
                </c:pt>
                <c:pt idx="75">
                  <c:v>0.84615384615384348</c:v>
                </c:pt>
                <c:pt idx="76">
                  <c:v>0.84615384615384348</c:v>
                </c:pt>
                <c:pt idx="77">
                  <c:v>0.84615384615384348</c:v>
                </c:pt>
                <c:pt idx="78">
                  <c:v>0.84615384615384348</c:v>
                </c:pt>
                <c:pt idx="79">
                  <c:v>0.84615384615384348</c:v>
                </c:pt>
                <c:pt idx="80">
                  <c:v>0.84615384615384348</c:v>
                </c:pt>
                <c:pt idx="81">
                  <c:v>0.84615384615384348</c:v>
                </c:pt>
                <c:pt idx="82">
                  <c:v>0.84615384615384348</c:v>
                </c:pt>
                <c:pt idx="83">
                  <c:v>0.84615384615384348</c:v>
                </c:pt>
                <c:pt idx="84">
                  <c:v>0.84615384615384348</c:v>
                </c:pt>
                <c:pt idx="85">
                  <c:v>0.84615384615384348</c:v>
                </c:pt>
                <c:pt idx="86">
                  <c:v>0.84615384615384348</c:v>
                </c:pt>
                <c:pt idx="87">
                  <c:v>0.84615384615384348</c:v>
                </c:pt>
                <c:pt idx="88">
                  <c:v>0.84615384615384348</c:v>
                </c:pt>
                <c:pt idx="89">
                  <c:v>0.84615384615384348</c:v>
                </c:pt>
                <c:pt idx="90">
                  <c:v>0.84615384615384348</c:v>
                </c:pt>
                <c:pt idx="91">
                  <c:v>0.84615384615384348</c:v>
                </c:pt>
                <c:pt idx="92">
                  <c:v>0.84615384615384348</c:v>
                </c:pt>
                <c:pt idx="93">
                  <c:v>0.84615384615384348</c:v>
                </c:pt>
                <c:pt idx="94">
                  <c:v>0.84615384615384348</c:v>
                </c:pt>
                <c:pt idx="95">
                  <c:v>0.84615384615384348</c:v>
                </c:pt>
                <c:pt idx="96">
                  <c:v>0.84615384615384348</c:v>
                </c:pt>
                <c:pt idx="97">
                  <c:v>0.84615384615384348</c:v>
                </c:pt>
                <c:pt idx="98">
                  <c:v>0.84615384615384348</c:v>
                </c:pt>
                <c:pt idx="99">
                  <c:v>0.84615384615384348</c:v>
                </c:pt>
                <c:pt idx="100">
                  <c:v>0.84615384615384348</c:v>
                </c:pt>
                <c:pt idx="101">
                  <c:v>0.84615384615384348</c:v>
                </c:pt>
                <c:pt idx="102">
                  <c:v>0.84615384615384348</c:v>
                </c:pt>
                <c:pt idx="103">
                  <c:v>0.84615384615384348</c:v>
                </c:pt>
                <c:pt idx="104">
                  <c:v>0.84615384615384348</c:v>
                </c:pt>
                <c:pt idx="105">
                  <c:v>0.84615384615384348</c:v>
                </c:pt>
                <c:pt idx="106">
                  <c:v>0.84615384615384348</c:v>
                </c:pt>
                <c:pt idx="107">
                  <c:v>0.84615384615384348</c:v>
                </c:pt>
                <c:pt idx="108">
                  <c:v>0.84615384615384348</c:v>
                </c:pt>
                <c:pt idx="109">
                  <c:v>0.84615384615384348</c:v>
                </c:pt>
                <c:pt idx="110">
                  <c:v>0.84615384615384348</c:v>
                </c:pt>
                <c:pt idx="111">
                  <c:v>0.84615384615384348</c:v>
                </c:pt>
                <c:pt idx="112">
                  <c:v>0.84615384615384348</c:v>
                </c:pt>
                <c:pt idx="113">
                  <c:v>0.84615384615384348</c:v>
                </c:pt>
                <c:pt idx="114">
                  <c:v>0.84615384615384348</c:v>
                </c:pt>
                <c:pt idx="115">
                  <c:v>0.84615384615384348</c:v>
                </c:pt>
                <c:pt idx="116">
                  <c:v>0.84615384615384348</c:v>
                </c:pt>
                <c:pt idx="117">
                  <c:v>0.84615384615384348</c:v>
                </c:pt>
                <c:pt idx="118">
                  <c:v>0.84615384615384348</c:v>
                </c:pt>
                <c:pt idx="119">
                  <c:v>0.84615384615384348</c:v>
                </c:pt>
                <c:pt idx="120">
                  <c:v>0.84615384615384348</c:v>
                </c:pt>
                <c:pt idx="121">
                  <c:v>0.84615384615384348</c:v>
                </c:pt>
                <c:pt idx="122">
                  <c:v>0.84615384615384348</c:v>
                </c:pt>
                <c:pt idx="123">
                  <c:v>0.84615384615384348</c:v>
                </c:pt>
                <c:pt idx="124">
                  <c:v>0.84615384615384348</c:v>
                </c:pt>
                <c:pt idx="125">
                  <c:v>0.84615384615384348</c:v>
                </c:pt>
                <c:pt idx="126">
                  <c:v>0.84615384615384348</c:v>
                </c:pt>
                <c:pt idx="127">
                  <c:v>0.84615384615384348</c:v>
                </c:pt>
                <c:pt idx="128">
                  <c:v>0.84615384615384348</c:v>
                </c:pt>
                <c:pt idx="129">
                  <c:v>0.84615384615384348</c:v>
                </c:pt>
                <c:pt idx="130">
                  <c:v>0.84615384615384348</c:v>
                </c:pt>
                <c:pt idx="131">
                  <c:v>0.84615384615384348</c:v>
                </c:pt>
                <c:pt idx="132">
                  <c:v>0.92307692307692168</c:v>
                </c:pt>
                <c:pt idx="133">
                  <c:v>1</c:v>
                </c:pt>
                <c:pt idx="134">
                  <c:v>1</c:v>
                </c:pt>
                <c:pt idx="135">
                  <c:v>0.92307692307692168</c:v>
                </c:pt>
                <c:pt idx="136">
                  <c:v>0.84615384615384348</c:v>
                </c:pt>
                <c:pt idx="137">
                  <c:v>0.92307692307692168</c:v>
                </c:pt>
                <c:pt idx="138">
                  <c:v>0.92307692307692168</c:v>
                </c:pt>
                <c:pt idx="139">
                  <c:v>0.92307692307692168</c:v>
                </c:pt>
                <c:pt idx="140">
                  <c:v>0.92307692307692168</c:v>
                </c:pt>
                <c:pt idx="141">
                  <c:v>0.76923076923076517</c:v>
                </c:pt>
                <c:pt idx="142">
                  <c:v>0.76923076923076517</c:v>
                </c:pt>
                <c:pt idx="143">
                  <c:v>0.84615384615384348</c:v>
                </c:pt>
                <c:pt idx="144">
                  <c:v>0.92307692307692168</c:v>
                </c:pt>
                <c:pt idx="145">
                  <c:v>0.84615384615384348</c:v>
                </c:pt>
                <c:pt idx="146">
                  <c:v>0.84615384615384348</c:v>
                </c:pt>
                <c:pt idx="147">
                  <c:v>0.84615384615384348</c:v>
                </c:pt>
                <c:pt idx="148">
                  <c:v>0.84615384615384348</c:v>
                </c:pt>
                <c:pt idx="149">
                  <c:v>0.84615384615384348</c:v>
                </c:pt>
                <c:pt idx="150">
                  <c:v>0.84615384615384348</c:v>
                </c:pt>
                <c:pt idx="151">
                  <c:v>0.84615384615384348</c:v>
                </c:pt>
                <c:pt idx="152">
                  <c:v>0.84615384615384348</c:v>
                </c:pt>
                <c:pt idx="153">
                  <c:v>0.84615384615384348</c:v>
                </c:pt>
                <c:pt idx="154">
                  <c:v>0.84615384615384348</c:v>
                </c:pt>
                <c:pt idx="155">
                  <c:v>0.84615384615384348</c:v>
                </c:pt>
                <c:pt idx="156">
                  <c:v>0.84615384615384348</c:v>
                </c:pt>
                <c:pt idx="157">
                  <c:v>0.84615384615384348</c:v>
                </c:pt>
                <c:pt idx="158">
                  <c:v>0.76923076923076517</c:v>
                </c:pt>
                <c:pt idx="159">
                  <c:v>0.84615384615384348</c:v>
                </c:pt>
                <c:pt idx="160">
                  <c:v>0.84615384615384348</c:v>
                </c:pt>
                <c:pt idx="161">
                  <c:v>0.84615384615384348</c:v>
                </c:pt>
                <c:pt idx="162">
                  <c:v>0.84615384615384348</c:v>
                </c:pt>
                <c:pt idx="163">
                  <c:v>0.84615384615384348</c:v>
                </c:pt>
                <c:pt idx="164">
                  <c:v>0.76923076923076517</c:v>
                </c:pt>
                <c:pt idx="165">
                  <c:v>0.84615384615384348</c:v>
                </c:pt>
                <c:pt idx="166">
                  <c:v>0.84615384615384348</c:v>
                </c:pt>
                <c:pt idx="167">
                  <c:v>0.84615384615384348</c:v>
                </c:pt>
                <c:pt idx="168">
                  <c:v>0.84615384615384348</c:v>
                </c:pt>
                <c:pt idx="169">
                  <c:v>0.84615384615384348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EE-404B-BF51-267A19B31295}"/>
            </c:ext>
          </c:extLst>
        </c:ser>
        <c:ser>
          <c:idx val="5"/>
          <c:order val="4"/>
          <c:tx>
            <c:strRef>
              <c:f>'blackbody 29May 3'!$K$1</c:f>
              <c:strCache>
                <c:ptCount val="1"/>
                <c:pt idx="0">
                  <c:v>cluster_5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'blackbody 29May 3'!$K$2:$K$171</c:f>
              <c:numCache>
                <c:formatCode>General</c:formatCode>
                <c:ptCount val="170"/>
                <c:pt idx="0">
                  <c:v>0.26666666666667072</c:v>
                </c:pt>
                <c:pt idx="1">
                  <c:v>0.33333333333333082</c:v>
                </c:pt>
                <c:pt idx="2">
                  <c:v>0.33333333333333082</c:v>
                </c:pt>
                <c:pt idx="3">
                  <c:v>0.33333333333333082</c:v>
                </c:pt>
                <c:pt idx="4">
                  <c:v>0.29999999999999699</c:v>
                </c:pt>
                <c:pt idx="5">
                  <c:v>0.29999999999999699</c:v>
                </c:pt>
                <c:pt idx="6">
                  <c:v>0.33333333333333082</c:v>
                </c:pt>
                <c:pt idx="7">
                  <c:v>0.33333333333333082</c:v>
                </c:pt>
                <c:pt idx="8">
                  <c:v>0.33333333333333082</c:v>
                </c:pt>
                <c:pt idx="9">
                  <c:v>0.33333333333333082</c:v>
                </c:pt>
                <c:pt idx="10">
                  <c:v>0.33333333333333082</c:v>
                </c:pt>
                <c:pt idx="11">
                  <c:v>0.33333333333333082</c:v>
                </c:pt>
                <c:pt idx="12">
                  <c:v>0.36666666666666464</c:v>
                </c:pt>
                <c:pt idx="13">
                  <c:v>0.33333333333333082</c:v>
                </c:pt>
                <c:pt idx="14">
                  <c:v>0.33333333333333082</c:v>
                </c:pt>
                <c:pt idx="15">
                  <c:v>0.16666666666666918</c:v>
                </c:pt>
                <c:pt idx="16">
                  <c:v>0.33333333333333082</c:v>
                </c:pt>
                <c:pt idx="17">
                  <c:v>0.36666666666666464</c:v>
                </c:pt>
                <c:pt idx="18">
                  <c:v>0.46666666666666617</c:v>
                </c:pt>
                <c:pt idx="19">
                  <c:v>0.46666666666666617</c:v>
                </c:pt>
                <c:pt idx="20">
                  <c:v>0.53333333333333388</c:v>
                </c:pt>
                <c:pt idx="21">
                  <c:v>0.60000000000000153</c:v>
                </c:pt>
                <c:pt idx="22">
                  <c:v>0.6333333333333353</c:v>
                </c:pt>
                <c:pt idx="23">
                  <c:v>0.5</c:v>
                </c:pt>
                <c:pt idx="24">
                  <c:v>0.36666666666666464</c:v>
                </c:pt>
                <c:pt idx="25">
                  <c:v>0.13333333333333536</c:v>
                </c:pt>
                <c:pt idx="26">
                  <c:v>0.60000000000000153</c:v>
                </c:pt>
                <c:pt idx="27">
                  <c:v>0.56666666666666765</c:v>
                </c:pt>
                <c:pt idx="28">
                  <c:v>0.56666666666666765</c:v>
                </c:pt>
                <c:pt idx="29">
                  <c:v>0.56666666666666765</c:v>
                </c:pt>
                <c:pt idx="30">
                  <c:v>0.56666666666666765</c:v>
                </c:pt>
                <c:pt idx="31">
                  <c:v>0.53333333333333388</c:v>
                </c:pt>
                <c:pt idx="32">
                  <c:v>0.6333333333333353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0.56666666666666765</c:v>
                </c:pt>
                <c:pt idx="37">
                  <c:v>0.66666666666666918</c:v>
                </c:pt>
                <c:pt idx="38">
                  <c:v>0.66666666666666918</c:v>
                </c:pt>
                <c:pt idx="39">
                  <c:v>0.53333333333333388</c:v>
                </c:pt>
                <c:pt idx="40">
                  <c:v>0.5</c:v>
                </c:pt>
                <c:pt idx="41">
                  <c:v>0.60000000000000153</c:v>
                </c:pt>
                <c:pt idx="42">
                  <c:v>0.53333333333333388</c:v>
                </c:pt>
                <c:pt idx="43">
                  <c:v>0.56666666666666765</c:v>
                </c:pt>
                <c:pt idx="44">
                  <c:v>0.23333333333333686</c:v>
                </c:pt>
                <c:pt idx="45">
                  <c:v>0.36666666666666464</c:v>
                </c:pt>
                <c:pt idx="46">
                  <c:v>0.43333333333333235</c:v>
                </c:pt>
                <c:pt idx="47">
                  <c:v>0.53333333333333388</c:v>
                </c:pt>
                <c:pt idx="48">
                  <c:v>0.56666666666666765</c:v>
                </c:pt>
                <c:pt idx="49">
                  <c:v>0.53333333333333388</c:v>
                </c:pt>
                <c:pt idx="50">
                  <c:v>0.46666666666666617</c:v>
                </c:pt>
                <c:pt idx="51">
                  <c:v>0.56666666666666765</c:v>
                </c:pt>
                <c:pt idx="52">
                  <c:v>0.53333333333333388</c:v>
                </c:pt>
                <c:pt idx="53">
                  <c:v>0.46666666666666617</c:v>
                </c:pt>
                <c:pt idx="54">
                  <c:v>0.39999999999999847</c:v>
                </c:pt>
                <c:pt idx="55">
                  <c:v>0.53333333333333388</c:v>
                </c:pt>
                <c:pt idx="56">
                  <c:v>0.43333333333333235</c:v>
                </c:pt>
                <c:pt idx="57">
                  <c:v>0.53333333333333388</c:v>
                </c:pt>
                <c:pt idx="58">
                  <c:v>0.6333333333333353</c:v>
                </c:pt>
                <c:pt idx="59">
                  <c:v>0.56666666666666765</c:v>
                </c:pt>
                <c:pt idx="60">
                  <c:v>0.70000000000000306</c:v>
                </c:pt>
                <c:pt idx="61">
                  <c:v>6.6666666666667679E-2</c:v>
                </c:pt>
                <c:pt idx="62">
                  <c:v>0.39999999999999847</c:v>
                </c:pt>
                <c:pt idx="63">
                  <c:v>0.46666666666666617</c:v>
                </c:pt>
                <c:pt idx="64">
                  <c:v>0.60000000000000153</c:v>
                </c:pt>
                <c:pt idx="65">
                  <c:v>0.29999999999999699</c:v>
                </c:pt>
                <c:pt idx="66">
                  <c:v>0.56666666666666765</c:v>
                </c:pt>
                <c:pt idx="67">
                  <c:v>0.53333333333333388</c:v>
                </c:pt>
                <c:pt idx="68">
                  <c:v>0.53333333333333388</c:v>
                </c:pt>
                <c:pt idx="69">
                  <c:v>0.56666666666666765</c:v>
                </c:pt>
                <c:pt idx="70">
                  <c:v>0.53333333333333388</c:v>
                </c:pt>
                <c:pt idx="71">
                  <c:v>0.53333333333333388</c:v>
                </c:pt>
                <c:pt idx="72">
                  <c:v>0.5</c:v>
                </c:pt>
                <c:pt idx="73">
                  <c:v>0.53333333333333388</c:v>
                </c:pt>
                <c:pt idx="74">
                  <c:v>0.46666666666666617</c:v>
                </c:pt>
                <c:pt idx="75">
                  <c:v>0.26666666666667072</c:v>
                </c:pt>
                <c:pt idx="76">
                  <c:v>0.29999999999999699</c:v>
                </c:pt>
                <c:pt idx="77">
                  <c:v>0.53333333333333388</c:v>
                </c:pt>
                <c:pt idx="78">
                  <c:v>0.60000000000000153</c:v>
                </c:pt>
                <c:pt idx="79">
                  <c:v>0.53333333333333388</c:v>
                </c:pt>
                <c:pt idx="80">
                  <c:v>0.56666666666666765</c:v>
                </c:pt>
                <c:pt idx="81">
                  <c:v>0.53333333333333388</c:v>
                </c:pt>
                <c:pt idx="82">
                  <c:v>0.53333333333333388</c:v>
                </c:pt>
                <c:pt idx="83">
                  <c:v>0.53333333333333388</c:v>
                </c:pt>
                <c:pt idx="84">
                  <c:v>0.60000000000000153</c:v>
                </c:pt>
                <c:pt idx="85">
                  <c:v>0.53333333333333388</c:v>
                </c:pt>
                <c:pt idx="86">
                  <c:v>0.60000000000000153</c:v>
                </c:pt>
                <c:pt idx="87">
                  <c:v>0.53333333333333388</c:v>
                </c:pt>
                <c:pt idx="88">
                  <c:v>0.20000000000000304</c:v>
                </c:pt>
                <c:pt idx="89">
                  <c:v>0.56666666666666765</c:v>
                </c:pt>
                <c:pt idx="90">
                  <c:v>0.60000000000000153</c:v>
                </c:pt>
                <c:pt idx="91">
                  <c:v>0.70000000000000306</c:v>
                </c:pt>
                <c:pt idx="92">
                  <c:v>0.53333333333333388</c:v>
                </c:pt>
                <c:pt idx="93">
                  <c:v>0.53333333333333388</c:v>
                </c:pt>
                <c:pt idx="94">
                  <c:v>0.56666666666666765</c:v>
                </c:pt>
                <c:pt idx="95">
                  <c:v>0.60000000000000153</c:v>
                </c:pt>
                <c:pt idx="96">
                  <c:v>0.53333333333333388</c:v>
                </c:pt>
                <c:pt idx="97">
                  <c:v>0.53333333333333388</c:v>
                </c:pt>
                <c:pt idx="98">
                  <c:v>0.53333333333333388</c:v>
                </c:pt>
                <c:pt idx="99">
                  <c:v>0.46666666666666617</c:v>
                </c:pt>
                <c:pt idx="100">
                  <c:v>0.56666666666666765</c:v>
                </c:pt>
                <c:pt idx="101">
                  <c:v>0.53333333333333388</c:v>
                </c:pt>
                <c:pt idx="102">
                  <c:v>0.56666666666666765</c:v>
                </c:pt>
                <c:pt idx="103">
                  <c:v>0.56666666666666765</c:v>
                </c:pt>
                <c:pt idx="104">
                  <c:v>0.56666666666666765</c:v>
                </c:pt>
                <c:pt idx="105">
                  <c:v>0.53333333333333388</c:v>
                </c:pt>
                <c:pt idx="106">
                  <c:v>0.43333333333333235</c:v>
                </c:pt>
                <c:pt idx="107">
                  <c:v>0.56666666666666765</c:v>
                </c:pt>
                <c:pt idx="108">
                  <c:v>0.53333333333333388</c:v>
                </c:pt>
                <c:pt idx="109">
                  <c:v>0.53333333333333388</c:v>
                </c:pt>
                <c:pt idx="110">
                  <c:v>0.56666666666666765</c:v>
                </c:pt>
                <c:pt idx="111">
                  <c:v>0.53333333333333388</c:v>
                </c:pt>
                <c:pt idx="112">
                  <c:v>0.53333333333333388</c:v>
                </c:pt>
                <c:pt idx="113">
                  <c:v>0.53333333333333388</c:v>
                </c:pt>
                <c:pt idx="114">
                  <c:v>0.56666666666666765</c:v>
                </c:pt>
                <c:pt idx="115">
                  <c:v>0</c:v>
                </c:pt>
                <c:pt idx="116">
                  <c:v>0.53333333333333388</c:v>
                </c:pt>
                <c:pt idx="117">
                  <c:v>0.56666666666666765</c:v>
                </c:pt>
                <c:pt idx="118">
                  <c:v>0.53333333333333388</c:v>
                </c:pt>
                <c:pt idx="119">
                  <c:v>0.6333333333333353</c:v>
                </c:pt>
                <c:pt idx="120">
                  <c:v>0.53333333333333388</c:v>
                </c:pt>
                <c:pt idx="121">
                  <c:v>0.53333333333333388</c:v>
                </c:pt>
                <c:pt idx="122">
                  <c:v>0.6333333333333353</c:v>
                </c:pt>
                <c:pt idx="123">
                  <c:v>0.53333333333333388</c:v>
                </c:pt>
                <c:pt idx="124">
                  <c:v>0.56666666666666765</c:v>
                </c:pt>
                <c:pt idx="125">
                  <c:v>0.56666666666666765</c:v>
                </c:pt>
                <c:pt idx="126">
                  <c:v>0.5</c:v>
                </c:pt>
                <c:pt idx="127">
                  <c:v>0.56666666666666765</c:v>
                </c:pt>
                <c:pt idx="128">
                  <c:v>0.56666666666666765</c:v>
                </c:pt>
                <c:pt idx="129">
                  <c:v>0.56666666666666765</c:v>
                </c:pt>
                <c:pt idx="130">
                  <c:v>0.53333333333333388</c:v>
                </c:pt>
                <c:pt idx="131">
                  <c:v>0.5</c:v>
                </c:pt>
                <c:pt idx="132">
                  <c:v>0.8666666666666647</c:v>
                </c:pt>
                <c:pt idx="133">
                  <c:v>0.53333333333333388</c:v>
                </c:pt>
                <c:pt idx="134">
                  <c:v>0.6333333333333353</c:v>
                </c:pt>
                <c:pt idx="135">
                  <c:v>0.46666666666666617</c:v>
                </c:pt>
                <c:pt idx="136">
                  <c:v>0.60000000000000153</c:v>
                </c:pt>
                <c:pt idx="137">
                  <c:v>0.8666666666666647</c:v>
                </c:pt>
                <c:pt idx="138">
                  <c:v>0.96666666666666612</c:v>
                </c:pt>
                <c:pt idx="139">
                  <c:v>0.79999999999999694</c:v>
                </c:pt>
                <c:pt idx="140">
                  <c:v>0.89999999999999847</c:v>
                </c:pt>
                <c:pt idx="141">
                  <c:v>0.8666666666666647</c:v>
                </c:pt>
                <c:pt idx="142">
                  <c:v>0.70000000000000306</c:v>
                </c:pt>
                <c:pt idx="143">
                  <c:v>0.8666666666666647</c:v>
                </c:pt>
                <c:pt idx="144">
                  <c:v>0.76666666666667072</c:v>
                </c:pt>
                <c:pt idx="145">
                  <c:v>0.79999999999999694</c:v>
                </c:pt>
                <c:pt idx="146">
                  <c:v>1</c:v>
                </c:pt>
                <c:pt idx="147">
                  <c:v>0.96666666666666612</c:v>
                </c:pt>
                <c:pt idx="148">
                  <c:v>0.79999999999999694</c:v>
                </c:pt>
                <c:pt idx="149">
                  <c:v>0.8666666666666647</c:v>
                </c:pt>
                <c:pt idx="150">
                  <c:v>0.83333333333333082</c:v>
                </c:pt>
                <c:pt idx="151">
                  <c:v>0.83333333333333082</c:v>
                </c:pt>
                <c:pt idx="152">
                  <c:v>0.96666666666666612</c:v>
                </c:pt>
                <c:pt idx="153">
                  <c:v>0.8666666666666647</c:v>
                </c:pt>
                <c:pt idx="154">
                  <c:v>0.89999999999999847</c:v>
                </c:pt>
                <c:pt idx="155">
                  <c:v>0.8666666666666647</c:v>
                </c:pt>
                <c:pt idx="156">
                  <c:v>0.89999999999999847</c:v>
                </c:pt>
                <c:pt idx="157">
                  <c:v>0.89999999999999847</c:v>
                </c:pt>
                <c:pt idx="158">
                  <c:v>0.83333333333333082</c:v>
                </c:pt>
                <c:pt idx="159">
                  <c:v>0.89999999999999847</c:v>
                </c:pt>
                <c:pt idx="160">
                  <c:v>0.83333333333333082</c:v>
                </c:pt>
                <c:pt idx="161">
                  <c:v>0.83333333333333082</c:v>
                </c:pt>
                <c:pt idx="162">
                  <c:v>0.93333333333333235</c:v>
                </c:pt>
                <c:pt idx="163">
                  <c:v>0.93333333333333235</c:v>
                </c:pt>
                <c:pt idx="164">
                  <c:v>0.8666666666666647</c:v>
                </c:pt>
                <c:pt idx="165">
                  <c:v>0.89999999999999847</c:v>
                </c:pt>
                <c:pt idx="166">
                  <c:v>0.8666666666666647</c:v>
                </c:pt>
                <c:pt idx="167">
                  <c:v>0.8666666666666647</c:v>
                </c:pt>
                <c:pt idx="168">
                  <c:v>0.89999999999999847</c:v>
                </c:pt>
                <c:pt idx="169">
                  <c:v>0.83333333333333082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EE-404B-BF51-267A19B31295}"/>
            </c:ext>
          </c:extLst>
        </c:ser>
        <c:ser>
          <c:idx val="0"/>
          <c:order val="5"/>
          <c:tx>
            <c:strRef>
              <c:f>'blackbody 29May 3'!$N$1</c:f>
              <c:strCache>
                <c:ptCount val="1"/>
                <c:pt idx="0">
                  <c:v>temperature_normalized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'blackbody 29May 3'!$N$2:$N$171</c:f>
              <c:numCache>
                <c:formatCode>General</c:formatCode>
                <c:ptCount val="170"/>
                <c:pt idx="0">
                  <c:v>0.64516129032258085</c:v>
                </c:pt>
                <c:pt idx="1">
                  <c:v>0.64516129032258085</c:v>
                </c:pt>
                <c:pt idx="2">
                  <c:v>0.66308243727598581</c:v>
                </c:pt>
                <c:pt idx="3">
                  <c:v>0.66308243727598581</c:v>
                </c:pt>
                <c:pt idx="4">
                  <c:v>0.68458781362007171</c:v>
                </c:pt>
                <c:pt idx="5">
                  <c:v>0.68458781362007171</c:v>
                </c:pt>
                <c:pt idx="6">
                  <c:v>0.70967741935483875</c:v>
                </c:pt>
                <c:pt idx="7">
                  <c:v>0.70967741935483875</c:v>
                </c:pt>
                <c:pt idx="8">
                  <c:v>0.72759856630824382</c:v>
                </c:pt>
                <c:pt idx="9">
                  <c:v>0.72759856630824382</c:v>
                </c:pt>
                <c:pt idx="10">
                  <c:v>0.7455197132616489</c:v>
                </c:pt>
                <c:pt idx="11">
                  <c:v>0.7455197132616489</c:v>
                </c:pt>
                <c:pt idx="12">
                  <c:v>0.76702508960573468</c:v>
                </c:pt>
                <c:pt idx="13">
                  <c:v>0.76702508960573468</c:v>
                </c:pt>
                <c:pt idx="14">
                  <c:v>0.78494623655913975</c:v>
                </c:pt>
                <c:pt idx="15">
                  <c:v>0.78494623655913975</c:v>
                </c:pt>
                <c:pt idx="16">
                  <c:v>0.80645161290322609</c:v>
                </c:pt>
                <c:pt idx="17">
                  <c:v>0.80645161290322609</c:v>
                </c:pt>
                <c:pt idx="18">
                  <c:v>0.82795698924731187</c:v>
                </c:pt>
                <c:pt idx="19">
                  <c:v>0.82795698924731187</c:v>
                </c:pt>
                <c:pt idx="20">
                  <c:v>0.84946236559139776</c:v>
                </c:pt>
                <c:pt idx="21">
                  <c:v>0.84946236559139776</c:v>
                </c:pt>
                <c:pt idx="22">
                  <c:v>0.86379928315412191</c:v>
                </c:pt>
                <c:pt idx="23">
                  <c:v>0.86379928315412191</c:v>
                </c:pt>
                <c:pt idx="24">
                  <c:v>0.88172043010752699</c:v>
                </c:pt>
                <c:pt idx="25">
                  <c:v>0.88172043010752699</c:v>
                </c:pt>
                <c:pt idx="26">
                  <c:v>0.90322580645161277</c:v>
                </c:pt>
                <c:pt idx="27">
                  <c:v>0.90322580645161277</c:v>
                </c:pt>
                <c:pt idx="28">
                  <c:v>0.92114695340501784</c:v>
                </c:pt>
                <c:pt idx="29">
                  <c:v>0.92114695340501784</c:v>
                </c:pt>
                <c:pt idx="30">
                  <c:v>0.93906810035842281</c:v>
                </c:pt>
                <c:pt idx="31">
                  <c:v>0.93906810035842281</c:v>
                </c:pt>
                <c:pt idx="32">
                  <c:v>0.95698924731182788</c:v>
                </c:pt>
                <c:pt idx="33">
                  <c:v>0.95698924731182788</c:v>
                </c:pt>
                <c:pt idx="34">
                  <c:v>0.97491039426523285</c:v>
                </c:pt>
                <c:pt idx="35">
                  <c:v>0.97491039426523285</c:v>
                </c:pt>
                <c:pt idx="36">
                  <c:v>0.99641577060931918</c:v>
                </c:pt>
                <c:pt idx="37">
                  <c:v>0.99641577060931918</c:v>
                </c:pt>
                <c:pt idx="38">
                  <c:v>1</c:v>
                </c:pt>
                <c:pt idx="39">
                  <c:v>1</c:v>
                </c:pt>
                <c:pt idx="40">
                  <c:v>0.8602150537634411</c:v>
                </c:pt>
                <c:pt idx="41">
                  <c:v>0.8602150537634411</c:v>
                </c:pt>
                <c:pt idx="42">
                  <c:v>0.64157706093190003</c:v>
                </c:pt>
                <c:pt idx="43">
                  <c:v>0.64157706093190003</c:v>
                </c:pt>
                <c:pt idx="44">
                  <c:v>0.35483870967741971</c:v>
                </c:pt>
                <c:pt idx="45">
                  <c:v>0.35483870967741971</c:v>
                </c:pt>
                <c:pt idx="46">
                  <c:v>0.16845878136200676</c:v>
                </c:pt>
                <c:pt idx="47">
                  <c:v>0.16845878136200676</c:v>
                </c:pt>
                <c:pt idx="48">
                  <c:v>8.6021505376344343E-2</c:v>
                </c:pt>
                <c:pt idx="49">
                  <c:v>8.6021505376344343E-2</c:v>
                </c:pt>
                <c:pt idx="50">
                  <c:v>2.5089605734766596E-2</c:v>
                </c:pt>
                <c:pt idx="51">
                  <c:v>2.5089605734766596E-2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7.1684587813616307E-3</c:v>
                </c:pt>
                <c:pt idx="57">
                  <c:v>7.1684587813616307E-3</c:v>
                </c:pt>
                <c:pt idx="58">
                  <c:v>2.5089605734766596E-2</c:v>
                </c:pt>
                <c:pt idx="59">
                  <c:v>2.5089605734766596E-2</c:v>
                </c:pt>
                <c:pt idx="60">
                  <c:v>4.6594982078852487E-2</c:v>
                </c:pt>
                <c:pt idx="61">
                  <c:v>4.6594982078852487E-2</c:v>
                </c:pt>
                <c:pt idx="62">
                  <c:v>6.0931899641576637E-2</c:v>
                </c:pt>
                <c:pt idx="63">
                  <c:v>6.0931899641576637E-2</c:v>
                </c:pt>
                <c:pt idx="64">
                  <c:v>9.6774193548386678E-2</c:v>
                </c:pt>
                <c:pt idx="65">
                  <c:v>9.6774193548386678E-2</c:v>
                </c:pt>
                <c:pt idx="66">
                  <c:v>0.12186379928315438</c:v>
                </c:pt>
                <c:pt idx="67">
                  <c:v>0.12186379928315438</c:v>
                </c:pt>
                <c:pt idx="68">
                  <c:v>0.14695340501792098</c:v>
                </c:pt>
                <c:pt idx="69">
                  <c:v>0.14695340501792098</c:v>
                </c:pt>
                <c:pt idx="70">
                  <c:v>0.17204301075268758</c:v>
                </c:pt>
                <c:pt idx="71">
                  <c:v>0.17204301075268758</c:v>
                </c:pt>
                <c:pt idx="72">
                  <c:v>0.2007168458781361</c:v>
                </c:pt>
                <c:pt idx="73">
                  <c:v>0.2007168458781361</c:v>
                </c:pt>
                <c:pt idx="74">
                  <c:v>0.22580645161290269</c:v>
                </c:pt>
                <c:pt idx="75">
                  <c:v>0.22580645161290269</c:v>
                </c:pt>
                <c:pt idx="76">
                  <c:v>0.25089605734767029</c:v>
                </c:pt>
                <c:pt idx="77">
                  <c:v>0.25089605734767029</c:v>
                </c:pt>
                <c:pt idx="78">
                  <c:v>0.27598566308243699</c:v>
                </c:pt>
                <c:pt idx="79">
                  <c:v>0.27598566308243699</c:v>
                </c:pt>
                <c:pt idx="80">
                  <c:v>0.30107526881720459</c:v>
                </c:pt>
                <c:pt idx="81">
                  <c:v>0.30107526881720459</c:v>
                </c:pt>
                <c:pt idx="82">
                  <c:v>0.32616487455197118</c:v>
                </c:pt>
                <c:pt idx="83">
                  <c:v>0.32616487455197118</c:v>
                </c:pt>
                <c:pt idx="84">
                  <c:v>0.34767025089605708</c:v>
                </c:pt>
                <c:pt idx="85">
                  <c:v>0.34767025089605708</c:v>
                </c:pt>
                <c:pt idx="86">
                  <c:v>0.37634408602150549</c:v>
                </c:pt>
                <c:pt idx="87">
                  <c:v>0.37634408602150549</c:v>
                </c:pt>
                <c:pt idx="88">
                  <c:v>0.39784946236559127</c:v>
                </c:pt>
                <c:pt idx="89">
                  <c:v>0.39784946236559127</c:v>
                </c:pt>
                <c:pt idx="90">
                  <c:v>0.41935483870967716</c:v>
                </c:pt>
                <c:pt idx="91">
                  <c:v>0.41935483870967716</c:v>
                </c:pt>
                <c:pt idx="92">
                  <c:v>0.44802867383512557</c:v>
                </c:pt>
                <c:pt idx="93">
                  <c:v>0.44802867383512557</c:v>
                </c:pt>
                <c:pt idx="94">
                  <c:v>0.46953405017921146</c:v>
                </c:pt>
                <c:pt idx="95">
                  <c:v>0.46953405017921146</c:v>
                </c:pt>
                <c:pt idx="96">
                  <c:v>0.49103942652329724</c:v>
                </c:pt>
                <c:pt idx="97">
                  <c:v>0.49103942652329724</c:v>
                </c:pt>
                <c:pt idx="98">
                  <c:v>0.51254480286738313</c:v>
                </c:pt>
                <c:pt idx="99">
                  <c:v>0.51254480286738313</c:v>
                </c:pt>
                <c:pt idx="100">
                  <c:v>0.53763440860215073</c:v>
                </c:pt>
                <c:pt idx="101">
                  <c:v>0.53763440860215073</c:v>
                </c:pt>
                <c:pt idx="102">
                  <c:v>0.56272401433691732</c:v>
                </c:pt>
                <c:pt idx="103">
                  <c:v>0.56272401433691732</c:v>
                </c:pt>
                <c:pt idx="104">
                  <c:v>0.58064516129032229</c:v>
                </c:pt>
                <c:pt idx="105">
                  <c:v>0.58064516129032229</c:v>
                </c:pt>
                <c:pt idx="106">
                  <c:v>0.59856630824372736</c:v>
                </c:pt>
                <c:pt idx="107">
                  <c:v>0.59856630824372736</c:v>
                </c:pt>
                <c:pt idx="108">
                  <c:v>0.62365591397849496</c:v>
                </c:pt>
                <c:pt idx="109">
                  <c:v>0.62365591397849496</c:v>
                </c:pt>
                <c:pt idx="110">
                  <c:v>0.64516129032258085</c:v>
                </c:pt>
                <c:pt idx="111">
                  <c:v>0.64516129032258085</c:v>
                </c:pt>
                <c:pt idx="112">
                  <c:v>0.66666666666666674</c:v>
                </c:pt>
                <c:pt idx="113">
                  <c:v>0.66666666666666674</c:v>
                </c:pt>
                <c:pt idx="114">
                  <c:v>0.68817204301075252</c:v>
                </c:pt>
                <c:pt idx="115">
                  <c:v>0.68817204301075252</c:v>
                </c:pt>
                <c:pt idx="116">
                  <c:v>0.7060931899641576</c:v>
                </c:pt>
                <c:pt idx="117">
                  <c:v>0.7060931899641576</c:v>
                </c:pt>
                <c:pt idx="118">
                  <c:v>0.72759856630824382</c:v>
                </c:pt>
                <c:pt idx="119">
                  <c:v>0.72759856630824382</c:v>
                </c:pt>
                <c:pt idx="120">
                  <c:v>0.7455197132616489</c:v>
                </c:pt>
                <c:pt idx="121">
                  <c:v>0.7455197132616489</c:v>
                </c:pt>
                <c:pt idx="122">
                  <c:v>0.76702508960573468</c:v>
                </c:pt>
                <c:pt idx="123">
                  <c:v>0.76702508960573468</c:v>
                </c:pt>
                <c:pt idx="124">
                  <c:v>0.78494623655913975</c:v>
                </c:pt>
                <c:pt idx="125">
                  <c:v>0.78494623655913975</c:v>
                </c:pt>
                <c:pt idx="126">
                  <c:v>0.8100358422939069</c:v>
                </c:pt>
                <c:pt idx="127">
                  <c:v>0.8100358422939069</c:v>
                </c:pt>
                <c:pt idx="128">
                  <c:v>0.82795698924731187</c:v>
                </c:pt>
                <c:pt idx="129">
                  <c:v>0.82795698924731187</c:v>
                </c:pt>
                <c:pt idx="130">
                  <c:v>0.84587813620071683</c:v>
                </c:pt>
                <c:pt idx="131">
                  <c:v>0.84587813620071683</c:v>
                </c:pt>
                <c:pt idx="132">
                  <c:v>0.86738351254480273</c:v>
                </c:pt>
                <c:pt idx="133">
                  <c:v>0.86738351254480273</c:v>
                </c:pt>
                <c:pt idx="134">
                  <c:v>0.88530465949820769</c:v>
                </c:pt>
                <c:pt idx="135">
                  <c:v>0.88530465949820769</c:v>
                </c:pt>
                <c:pt idx="136">
                  <c:v>0.90322580645161277</c:v>
                </c:pt>
                <c:pt idx="137">
                  <c:v>0.90322580645161277</c:v>
                </c:pt>
                <c:pt idx="138">
                  <c:v>0.92114695340501784</c:v>
                </c:pt>
                <c:pt idx="139">
                  <c:v>0.92114695340501784</c:v>
                </c:pt>
                <c:pt idx="140">
                  <c:v>0.93906810035842281</c:v>
                </c:pt>
                <c:pt idx="141">
                  <c:v>0.93906810035842281</c:v>
                </c:pt>
                <c:pt idx="142">
                  <c:v>0.95340501792114707</c:v>
                </c:pt>
                <c:pt idx="143">
                  <c:v>0.95340501792114707</c:v>
                </c:pt>
                <c:pt idx="144">
                  <c:v>0.96774193548387122</c:v>
                </c:pt>
                <c:pt idx="145">
                  <c:v>0.96774193548387122</c:v>
                </c:pt>
                <c:pt idx="146">
                  <c:v>0.93189964157706118</c:v>
                </c:pt>
                <c:pt idx="147">
                  <c:v>0.93189964157706118</c:v>
                </c:pt>
                <c:pt idx="148">
                  <c:v>0.83512544802867406</c:v>
                </c:pt>
                <c:pt idx="149">
                  <c:v>0.83512544802867406</c:v>
                </c:pt>
                <c:pt idx="150">
                  <c:v>0.65949820788530455</c:v>
                </c:pt>
                <c:pt idx="151">
                  <c:v>0.65949820788530455</c:v>
                </c:pt>
                <c:pt idx="152">
                  <c:v>0.54480286738351236</c:v>
                </c:pt>
                <c:pt idx="153">
                  <c:v>0.54480286738351236</c:v>
                </c:pt>
                <c:pt idx="154">
                  <c:v>0.44802867383512557</c:v>
                </c:pt>
                <c:pt idx="155">
                  <c:v>0.44802867383512557</c:v>
                </c:pt>
                <c:pt idx="156">
                  <c:v>0.36200716845878123</c:v>
                </c:pt>
                <c:pt idx="157">
                  <c:v>0.36200716845878123</c:v>
                </c:pt>
                <c:pt idx="158">
                  <c:v>0.3046594982078854</c:v>
                </c:pt>
                <c:pt idx="159">
                  <c:v>0.3046594982078854</c:v>
                </c:pt>
                <c:pt idx="160">
                  <c:v>0.25089605734767029</c:v>
                </c:pt>
                <c:pt idx="161">
                  <c:v>0.25089605734767029</c:v>
                </c:pt>
                <c:pt idx="162">
                  <c:v>0.20788530465949762</c:v>
                </c:pt>
                <c:pt idx="163">
                  <c:v>0.20788530465949762</c:v>
                </c:pt>
                <c:pt idx="164">
                  <c:v>0.16845878136200676</c:v>
                </c:pt>
                <c:pt idx="165">
                  <c:v>0.16845878136200676</c:v>
                </c:pt>
                <c:pt idx="166">
                  <c:v>0.13261648745519672</c:v>
                </c:pt>
                <c:pt idx="167">
                  <c:v>0.13261648745519672</c:v>
                </c:pt>
                <c:pt idx="168">
                  <c:v>0.10035842293906749</c:v>
                </c:pt>
                <c:pt idx="169">
                  <c:v>0.10035842293906749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EE-404B-BF51-267A19B31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157136"/>
        <c:axId val="673161296"/>
      </c:lineChart>
      <c:catAx>
        <c:axId val="673157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61296"/>
        <c:crosses val="autoZero"/>
        <c:auto val="1"/>
        <c:lblAlgn val="ctr"/>
        <c:lblOffset val="100"/>
        <c:noMultiLvlLbl val="0"/>
      </c:catAx>
      <c:valAx>
        <c:axId val="67316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5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'blackbody 29May 3'!$G$1</c:f>
              <c:strCache>
                <c:ptCount val="1"/>
                <c:pt idx="0">
                  <c:v>cluster_3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'blackbody 29May 3'!$G$2:$G$171</c:f>
              <c:numCache>
                <c:formatCode>General</c:formatCode>
                <c:ptCount val="170"/>
                <c:pt idx="0">
                  <c:v>0.65069306895278189</c:v>
                </c:pt>
                <c:pt idx="1">
                  <c:v>0.767128712635188</c:v>
                </c:pt>
                <c:pt idx="2">
                  <c:v>0.76158415817412106</c:v>
                </c:pt>
                <c:pt idx="3">
                  <c:v>0.66178217787491589</c:v>
                </c:pt>
                <c:pt idx="4">
                  <c:v>0.77584158393115032</c:v>
                </c:pt>
                <c:pt idx="5">
                  <c:v>0.7790099007660457</c:v>
                </c:pt>
                <c:pt idx="6">
                  <c:v>0.86693069293439307</c:v>
                </c:pt>
                <c:pt idx="7">
                  <c:v>0.8756435642303555</c:v>
                </c:pt>
                <c:pt idx="8">
                  <c:v>0.79564356414924664</c:v>
                </c:pt>
                <c:pt idx="9">
                  <c:v>0.91999999991889103</c:v>
                </c:pt>
                <c:pt idx="10">
                  <c:v>0.89069306919610858</c:v>
                </c:pt>
                <c:pt idx="11">
                  <c:v>0.90099009890951864</c:v>
                </c:pt>
                <c:pt idx="12">
                  <c:v>0.85821782163843074</c:v>
                </c:pt>
                <c:pt idx="13">
                  <c:v>0.9493069306416736</c:v>
                </c:pt>
                <c:pt idx="14">
                  <c:v>0.88831683156993702</c:v>
                </c:pt>
                <c:pt idx="15">
                  <c:v>0.91683168308399565</c:v>
                </c:pt>
                <c:pt idx="16">
                  <c:v>0.89069306919610858</c:v>
                </c:pt>
                <c:pt idx="17">
                  <c:v>0.98732673266041837</c:v>
                </c:pt>
                <c:pt idx="18">
                  <c:v>7.6831681218490752E-2</c:v>
                </c:pt>
                <c:pt idx="19">
                  <c:v>0.28475247452236291</c:v>
                </c:pt>
                <c:pt idx="20">
                  <c:v>0.12673267339581612</c:v>
                </c:pt>
                <c:pt idx="21">
                  <c:v>0.5033663361301457</c:v>
                </c:pt>
                <c:pt idx="22">
                  <c:v>0.19207920710167239</c:v>
                </c:pt>
                <c:pt idx="23">
                  <c:v>0.18970296947550086</c:v>
                </c:pt>
                <c:pt idx="24">
                  <c:v>0.2308910883291411</c:v>
                </c:pt>
                <c:pt idx="25">
                  <c:v>0.30455445474045922</c:v>
                </c:pt>
                <c:pt idx="26">
                  <c:v>0.42495049446648453</c:v>
                </c:pt>
                <c:pt idx="27">
                  <c:v>0.50019801929525032</c:v>
                </c:pt>
                <c:pt idx="28">
                  <c:v>0.36554455381219569</c:v>
                </c:pt>
                <c:pt idx="29">
                  <c:v>0.34495049438537556</c:v>
                </c:pt>
                <c:pt idx="30">
                  <c:v>0.27920792006129597</c:v>
                </c:pt>
                <c:pt idx="31">
                  <c:v>0.24039603883382729</c:v>
                </c:pt>
                <c:pt idx="32">
                  <c:v>0.25702970221702814</c:v>
                </c:pt>
                <c:pt idx="33">
                  <c:v>0.28633663293981065</c:v>
                </c:pt>
                <c:pt idx="34">
                  <c:v>0.31801980128876467</c:v>
                </c:pt>
                <c:pt idx="35">
                  <c:v>0.33940593992430862</c:v>
                </c:pt>
                <c:pt idx="36">
                  <c:v>0.52792079160058514</c:v>
                </c:pt>
                <c:pt idx="37">
                  <c:v>0.42574257367520835</c:v>
                </c:pt>
                <c:pt idx="38">
                  <c:v>0.45663366281543855</c:v>
                </c:pt>
                <c:pt idx="39">
                  <c:v>0.44079207864096154</c:v>
                </c:pt>
                <c:pt idx="40">
                  <c:v>0.77425742551370269</c:v>
                </c:pt>
                <c:pt idx="41">
                  <c:v>0.64277227686554339</c:v>
                </c:pt>
                <c:pt idx="42">
                  <c:v>0.54059405894016666</c:v>
                </c:pt>
                <c:pt idx="43">
                  <c:v>0.83445544537671523</c:v>
                </c:pt>
                <c:pt idx="44">
                  <c:v>0.71801980169430923</c:v>
                </c:pt>
                <c:pt idx="45">
                  <c:v>0.54851485102740516</c:v>
                </c:pt>
                <c:pt idx="46">
                  <c:v>0.54455445498378596</c:v>
                </c:pt>
                <c:pt idx="47">
                  <c:v>0.56990098966294922</c:v>
                </c:pt>
                <c:pt idx="48">
                  <c:v>0.74891089083453943</c:v>
                </c:pt>
                <c:pt idx="49">
                  <c:v>0.5651485144106061</c:v>
                </c:pt>
                <c:pt idx="50">
                  <c:v>0.5112871282173842</c:v>
                </c:pt>
                <c:pt idx="51">
                  <c:v>0.55247524707102447</c:v>
                </c:pt>
                <c:pt idx="52">
                  <c:v>0.59366336592466473</c:v>
                </c:pt>
                <c:pt idx="53">
                  <c:v>0.51445544505227958</c:v>
                </c:pt>
                <c:pt idx="54">
                  <c:v>0.56752475203677766</c:v>
                </c:pt>
                <c:pt idx="55">
                  <c:v>0.48673267274694487</c:v>
                </c:pt>
                <c:pt idx="56">
                  <c:v>0.55881188074081523</c:v>
                </c:pt>
                <c:pt idx="57">
                  <c:v>0.54455445498378596</c:v>
                </c:pt>
                <c:pt idx="58">
                  <c:v>0.5112871282173842</c:v>
                </c:pt>
                <c:pt idx="59">
                  <c:v>0.67524752442322133</c:v>
                </c:pt>
                <c:pt idx="60">
                  <c:v>0.44554455389330461</c:v>
                </c:pt>
                <c:pt idx="61">
                  <c:v>0.52792079160058514</c:v>
                </c:pt>
                <c:pt idx="62">
                  <c:v>0.63168316794340951</c:v>
                </c:pt>
                <c:pt idx="63">
                  <c:v>0.5849504946287023</c:v>
                </c:pt>
                <c:pt idx="64">
                  <c:v>0.60316831642935087</c:v>
                </c:pt>
                <c:pt idx="65">
                  <c:v>0.59524752434211237</c:v>
                </c:pt>
                <c:pt idx="66">
                  <c:v>0.65623762341384895</c:v>
                </c:pt>
                <c:pt idx="67">
                  <c:v>0.66019801945746814</c:v>
                </c:pt>
                <c:pt idx="68">
                  <c:v>0.86534653451694543</c:v>
                </c:pt>
                <c:pt idx="69">
                  <c:v>0.65782178183129658</c:v>
                </c:pt>
                <c:pt idx="70">
                  <c:v>0.64198019765681957</c:v>
                </c:pt>
                <c:pt idx="71">
                  <c:v>0.68316831651045984</c:v>
                </c:pt>
                <c:pt idx="72">
                  <c:v>0.66574257391853509</c:v>
                </c:pt>
                <c:pt idx="73">
                  <c:v>0.65782178183129658</c:v>
                </c:pt>
                <c:pt idx="74">
                  <c:v>0.85188118796863987</c:v>
                </c:pt>
                <c:pt idx="75">
                  <c:v>0.69029702938897453</c:v>
                </c:pt>
                <c:pt idx="76">
                  <c:v>0.75366336608688256</c:v>
                </c:pt>
                <c:pt idx="77">
                  <c:v>0.86534653451694543</c:v>
                </c:pt>
                <c:pt idx="78">
                  <c:v>0.88435643552631782</c:v>
                </c:pt>
                <c:pt idx="79">
                  <c:v>0.88198019790014626</c:v>
                </c:pt>
                <c:pt idx="80">
                  <c:v>0.72118811852920461</c:v>
                </c:pt>
                <c:pt idx="81">
                  <c:v>0.88594059394376545</c:v>
                </c:pt>
                <c:pt idx="82">
                  <c:v>0.74178217795602475</c:v>
                </c:pt>
                <c:pt idx="83">
                  <c:v>0.82811881170692436</c:v>
                </c:pt>
                <c:pt idx="84">
                  <c:v>0.68792079176280296</c:v>
                </c:pt>
                <c:pt idx="85">
                  <c:v>0.71485148485941385</c:v>
                </c:pt>
                <c:pt idx="86">
                  <c:v>0.71485148485941385</c:v>
                </c:pt>
                <c:pt idx="87">
                  <c:v>0.66891089075343046</c:v>
                </c:pt>
                <c:pt idx="88">
                  <c:v>0.71168316802451848</c:v>
                </c:pt>
                <c:pt idx="89">
                  <c:v>0.85980198005587838</c:v>
                </c:pt>
                <c:pt idx="90">
                  <c:v>0.67841584125811671</c:v>
                </c:pt>
                <c:pt idx="91">
                  <c:v>0.86138613847332612</c:v>
                </c:pt>
                <c:pt idx="92">
                  <c:v>0.62613861348234257</c:v>
                </c:pt>
                <c:pt idx="93">
                  <c:v>0</c:v>
                </c:pt>
                <c:pt idx="94">
                  <c:v>0.66811881154470665</c:v>
                </c:pt>
                <c:pt idx="95">
                  <c:v>0.82415841566330517</c:v>
                </c:pt>
                <c:pt idx="96">
                  <c:v>0.66257425708363971</c:v>
                </c:pt>
                <c:pt idx="97">
                  <c:v>0.71801980169430923</c:v>
                </c:pt>
                <c:pt idx="98">
                  <c:v>0.87722772264780313</c:v>
                </c:pt>
                <c:pt idx="99">
                  <c:v>0.73544554428623399</c:v>
                </c:pt>
                <c:pt idx="100">
                  <c:v>0.75049504925198718</c:v>
                </c:pt>
                <c:pt idx="101">
                  <c:v>0.70455445514600379</c:v>
                </c:pt>
                <c:pt idx="102">
                  <c:v>0.72594059378154774</c:v>
                </c:pt>
                <c:pt idx="103">
                  <c:v>0.88039603948269851</c:v>
                </c:pt>
                <c:pt idx="104">
                  <c:v>0.88910891077866094</c:v>
                </c:pt>
                <c:pt idx="105">
                  <c:v>0.66811881154470665</c:v>
                </c:pt>
                <c:pt idx="106">
                  <c:v>0.74653465320836787</c:v>
                </c:pt>
                <c:pt idx="107">
                  <c:v>0.75603960371305412</c:v>
                </c:pt>
                <c:pt idx="108">
                  <c:v>0.89623762365717552</c:v>
                </c:pt>
                <c:pt idx="109">
                  <c:v>0.70297029672855604</c:v>
                </c:pt>
                <c:pt idx="110">
                  <c:v>0.74495049479092013</c:v>
                </c:pt>
                <c:pt idx="111">
                  <c:v>0.90257425732696639</c:v>
                </c:pt>
                <c:pt idx="112">
                  <c:v>0.77188118788753113</c:v>
                </c:pt>
                <c:pt idx="113">
                  <c:v>0.70138613831110841</c:v>
                </c:pt>
                <c:pt idx="114">
                  <c:v>0.7362376234949578</c:v>
                </c:pt>
                <c:pt idx="115">
                  <c:v>0.75603960371305412</c:v>
                </c:pt>
                <c:pt idx="116">
                  <c:v>0.87089108897801237</c:v>
                </c:pt>
                <c:pt idx="117">
                  <c:v>0.78851485127073195</c:v>
                </c:pt>
                <c:pt idx="118">
                  <c:v>0.77980197997476963</c:v>
                </c:pt>
                <c:pt idx="119">
                  <c:v>0.73782178191240555</c:v>
                </c:pt>
                <c:pt idx="120">
                  <c:v>0.77584158393115032</c:v>
                </c:pt>
                <c:pt idx="121">
                  <c:v>0.94534653459805429</c:v>
                </c:pt>
                <c:pt idx="122">
                  <c:v>0.7592079205479495</c:v>
                </c:pt>
                <c:pt idx="123">
                  <c:v>0.83603960379416287</c:v>
                </c:pt>
                <c:pt idx="124">
                  <c:v>0.70772277198089917</c:v>
                </c:pt>
                <c:pt idx="125">
                  <c:v>0.88514851473504164</c:v>
                </c:pt>
                <c:pt idx="126">
                  <c:v>0.72514851457282392</c:v>
                </c:pt>
                <c:pt idx="127">
                  <c:v>0.67445544521449752</c:v>
                </c:pt>
                <c:pt idx="128">
                  <c:v>0.71564356406813767</c:v>
                </c:pt>
                <c:pt idx="129">
                  <c:v>0.67128712837960203</c:v>
                </c:pt>
                <c:pt idx="130">
                  <c:v>0.71326732644196611</c:v>
                </c:pt>
                <c:pt idx="131">
                  <c:v>0.91603960387527184</c:v>
                </c:pt>
                <c:pt idx="132">
                  <c:v>0.64198019765681957</c:v>
                </c:pt>
                <c:pt idx="133">
                  <c:v>0.63247524715213332</c:v>
                </c:pt>
                <c:pt idx="134">
                  <c:v>0.60475247484679862</c:v>
                </c:pt>
                <c:pt idx="135">
                  <c:v>0.40514851424838821</c:v>
                </c:pt>
                <c:pt idx="136">
                  <c:v>0.69584158385004147</c:v>
                </c:pt>
                <c:pt idx="137">
                  <c:v>0.80514851465393278</c:v>
                </c:pt>
                <c:pt idx="138">
                  <c:v>1</c:v>
                </c:pt>
                <c:pt idx="139">
                  <c:v>0.76158415817412106</c:v>
                </c:pt>
                <c:pt idx="140">
                  <c:v>0.75445544529560638</c:v>
                </c:pt>
                <c:pt idx="141">
                  <c:v>0.66495049470981127</c:v>
                </c:pt>
                <c:pt idx="142">
                  <c:v>0.70534653435472761</c:v>
                </c:pt>
                <c:pt idx="143">
                  <c:v>0.80435643544520896</c:v>
                </c:pt>
                <c:pt idx="144">
                  <c:v>0.64831683132661044</c:v>
                </c:pt>
                <c:pt idx="145">
                  <c:v>0.65544554420512502</c:v>
                </c:pt>
                <c:pt idx="146">
                  <c:v>0.75287128687815863</c:v>
                </c:pt>
                <c:pt idx="147">
                  <c:v>0.94613861380677811</c:v>
                </c:pt>
                <c:pt idx="148">
                  <c:v>0.89623762365717552</c:v>
                </c:pt>
                <c:pt idx="149">
                  <c:v>0.82415841566330517</c:v>
                </c:pt>
                <c:pt idx="150">
                  <c:v>0.90257425732696639</c:v>
                </c:pt>
                <c:pt idx="151">
                  <c:v>0.77425742551370269</c:v>
                </c:pt>
                <c:pt idx="152">
                  <c:v>0.80752475228010434</c:v>
                </c:pt>
                <c:pt idx="153">
                  <c:v>0.751287128460711</c:v>
                </c:pt>
                <c:pt idx="154">
                  <c:v>0.69584158385004147</c:v>
                </c:pt>
                <c:pt idx="155">
                  <c:v>0.72594059378154774</c:v>
                </c:pt>
                <c:pt idx="156">
                  <c:v>0.65069306895278189</c:v>
                </c:pt>
                <c:pt idx="157">
                  <c:v>0.79089108889690352</c:v>
                </c:pt>
                <c:pt idx="158">
                  <c:v>0.80039603940158977</c:v>
                </c:pt>
                <c:pt idx="159">
                  <c:v>0.58653465304615005</c:v>
                </c:pt>
                <c:pt idx="160">
                  <c:v>0.68079207888428828</c:v>
                </c:pt>
                <c:pt idx="161">
                  <c:v>0.72673267299027156</c:v>
                </c:pt>
                <c:pt idx="162">
                  <c:v>0.87643564343907931</c:v>
                </c:pt>
                <c:pt idx="163">
                  <c:v>0.90257425732696639</c:v>
                </c:pt>
                <c:pt idx="164">
                  <c:v>0.61821782139510406</c:v>
                </c:pt>
                <c:pt idx="165">
                  <c:v>0.80277227702776133</c:v>
                </c:pt>
                <c:pt idx="166">
                  <c:v>0.64594059370043888</c:v>
                </c:pt>
                <c:pt idx="167">
                  <c:v>0.59762376196828393</c:v>
                </c:pt>
                <c:pt idx="168">
                  <c:v>0.78376237601838883</c:v>
                </c:pt>
                <c:pt idx="169">
                  <c:v>0.75049504925198718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79-4C0B-A60C-36B85EAE40A9}"/>
            </c:ext>
          </c:extLst>
        </c:ser>
        <c:ser>
          <c:idx val="0"/>
          <c:order val="1"/>
          <c:tx>
            <c:strRef>
              <c:f>'blackbody 29May 3'!$N$1</c:f>
              <c:strCache>
                <c:ptCount val="1"/>
                <c:pt idx="0">
                  <c:v>temperature_normalized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'blackbody 29May 3'!$N$2:$N$171</c:f>
              <c:numCache>
                <c:formatCode>General</c:formatCode>
                <c:ptCount val="170"/>
                <c:pt idx="0">
                  <c:v>0.64516129032258085</c:v>
                </c:pt>
                <c:pt idx="1">
                  <c:v>0.64516129032258085</c:v>
                </c:pt>
                <c:pt idx="2">
                  <c:v>0.66308243727598581</c:v>
                </c:pt>
                <c:pt idx="3">
                  <c:v>0.66308243727598581</c:v>
                </c:pt>
                <c:pt idx="4">
                  <c:v>0.68458781362007171</c:v>
                </c:pt>
                <c:pt idx="5">
                  <c:v>0.68458781362007171</c:v>
                </c:pt>
                <c:pt idx="6">
                  <c:v>0.70967741935483875</c:v>
                </c:pt>
                <c:pt idx="7">
                  <c:v>0.70967741935483875</c:v>
                </c:pt>
                <c:pt idx="8">
                  <c:v>0.72759856630824382</c:v>
                </c:pt>
                <c:pt idx="9">
                  <c:v>0.72759856630824382</c:v>
                </c:pt>
                <c:pt idx="10">
                  <c:v>0.7455197132616489</c:v>
                </c:pt>
                <c:pt idx="11">
                  <c:v>0.7455197132616489</c:v>
                </c:pt>
                <c:pt idx="12">
                  <c:v>0.76702508960573468</c:v>
                </c:pt>
                <c:pt idx="13">
                  <c:v>0.76702508960573468</c:v>
                </c:pt>
                <c:pt idx="14">
                  <c:v>0.78494623655913975</c:v>
                </c:pt>
                <c:pt idx="15">
                  <c:v>0.78494623655913975</c:v>
                </c:pt>
                <c:pt idx="16">
                  <c:v>0.80645161290322609</c:v>
                </c:pt>
                <c:pt idx="17">
                  <c:v>0.80645161290322609</c:v>
                </c:pt>
                <c:pt idx="18">
                  <c:v>0.82795698924731187</c:v>
                </c:pt>
                <c:pt idx="19">
                  <c:v>0.82795698924731187</c:v>
                </c:pt>
                <c:pt idx="20">
                  <c:v>0.84946236559139776</c:v>
                </c:pt>
                <c:pt idx="21">
                  <c:v>0.84946236559139776</c:v>
                </c:pt>
                <c:pt idx="22">
                  <c:v>0.86379928315412191</c:v>
                </c:pt>
                <c:pt idx="23">
                  <c:v>0.86379928315412191</c:v>
                </c:pt>
                <c:pt idx="24">
                  <c:v>0.88172043010752699</c:v>
                </c:pt>
                <c:pt idx="25">
                  <c:v>0.88172043010752699</c:v>
                </c:pt>
                <c:pt idx="26">
                  <c:v>0.90322580645161277</c:v>
                </c:pt>
                <c:pt idx="27">
                  <c:v>0.90322580645161277</c:v>
                </c:pt>
                <c:pt idx="28">
                  <c:v>0.92114695340501784</c:v>
                </c:pt>
                <c:pt idx="29">
                  <c:v>0.92114695340501784</c:v>
                </c:pt>
                <c:pt idx="30">
                  <c:v>0.93906810035842281</c:v>
                </c:pt>
                <c:pt idx="31">
                  <c:v>0.93906810035842281</c:v>
                </c:pt>
                <c:pt idx="32">
                  <c:v>0.95698924731182788</c:v>
                </c:pt>
                <c:pt idx="33">
                  <c:v>0.95698924731182788</c:v>
                </c:pt>
                <c:pt idx="34">
                  <c:v>0.97491039426523285</c:v>
                </c:pt>
                <c:pt idx="35">
                  <c:v>0.97491039426523285</c:v>
                </c:pt>
                <c:pt idx="36">
                  <c:v>0.99641577060931918</c:v>
                </c:pt>
                <c:pt idx="37">
                  <c:v>0.99641577060931918</c:v>
                </c:pt>
                <c:pt idx="38">
                  <c:v>1</c:v>
                </c:pt>
                <c:pt idx="39">
                  <c:v>1</c:v>
                </c:pt>
                <c:pt idx="40">
                  <c:v>0.8602150537634411</c:v>
                </c:pt>
                <c:pt idx="41">
                  <c:v>0.8602150537634411</c:v>
                </c:pt>
                <c:pt idx="42">
                  <c:v>0.64157706093190003</c:v>
                </c:pt>
                <c:pt idx="43">
                  <c:v>0.64157706093190003</c:v>
                </c:pt>
                <c:pt idx="44">
                  <c:v>0.35483870967741971</c:v>
                </c:pt>
                <c:pt idx="45">
                  <c:v>0.35483870967741971</c:v>
                </c:pt>
                <c:pt idx="46">
                  <c:v>0.16845878136200676</c:v>
                </c:pt>
                <c:pt idx="47">
                  <c:v>0.16845878136200676</c:v>
                </c:pt>
                <c:pt idx="48">
                  <c:v>8.6021505376344343E-2</c:v>
                </c:pt>
                <c:pt idx="49">
                  <c:v>8.6021505376344343E-2</c:v>
                </c:pt>
                <c:pt idx="50">
                  <c:v>2.5089605734766596E-2</c:v>
                </c:pt>
                <c:pt idx="51">
                  <c:v>2.5089605734766596E-2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7.1684587813616307E-3</c:v>
                </c:pt>
                <c:pt idx="57">
                  <c:v>7.1684587813616307E-3</c:v>
                </c:pt>
                <c:pt idx="58">
                  <c:v>2.5089605734766596E-2</c:v>
                </c:pt>
                <c:pt idx="59">
                  <c:v>2.5089605734766596E-2</c:v>
                </c:pt>
                <c:pt idx="60">
                  <c:v>4.6594982078852487E-2</c:v>
                </c:pt>
                <c:pt idx="61">
                  <c:v>4.6594982078852487E-2</c:v>
                </c:pt>
                <c:pt idx="62">
                  <c:v>6.0931899641576637E-2</c:v>
                </c:pt>
                <c:pt idx="63">
                  <c:v>6.0931899641576637E-2</c:v>
                </c:pt>
                <c:pt idx="64">
                  <c:v>9.6774193548386678E-2</c:v>
                </c:pt>
                <c:pt idx="65">
                  <c:v>9.6774193548386678E-2</c:v>
                </c:pt>
                <c:pt idx="66">
                  <c:v>0.12186379928315438</c:v>
                </c:pt>
                <c:pt idx="67">
                  <c:v>0.12186379928315438</c:v>
                </c:pt>
                <c:pt idx="68">
                  <c:v>0.14695340501792098</c:v>
                </c:pt>
                <c:pt idx="69">
                  <c:v>0.14695340501792098</c:v>
                </c:pt>
                <c:pt idx="70">
                  <c:v>0.17204301075268758</c:v>
                </c:pt>
                <c:pt idx="71">
                  <c:v>0.17204301075268758</c:v>
                </c:pt>
                <c:pt idx="72">
                  <c:v>0.2007168458781361</c:v>
                </c:pt>
                <c:pt idx="73">
                  <c:v>0.2007168458781361</c:v>
                </c:pt>
                <c:pt idx="74">
                  <c:v>0.22580645161290269</c:v>
                </c:pt>
                <c:pt idx="75">
                  <c:v>0.22580645161290269</c:v>
                </c:pt>
                <c:pt idx="76">
                  <c:v>0.25089605734767029</c:v>
                </c:pt>
                <c:pt idx="77">
                  <c:v>0.25089605734767029</c:v>
                </c:pt>
                <c:pt idx="78">
                  <c:v>0.27598566308243699</c:v>
                </c:pt>
                <c:pt idx="79">
                  <c:v>0.27598566308243699</c:v>
                </c:pt>
                <c:pt idx="80">
                  <c:v>0.30107526881720459</c:v>
                </c:pt>
                <c:pt idx="81">
                  <c:v>0.30107526881720459</c:v>
                </c:pt>
                <c:pt idx="82">
                  <c:v>0.32616487455197118</c:v>
                </c:pt>
                <c:pt idx="83">
                  <c:v>0.32616487455197118</c:v>
                </c:pt>
                <c:pt idx="84">
                  <c:v>0.34767025089605708</c:v>
                </c:pt>
                <c:pt idx="85">
                  <c:v>0.34767025089605708</c:v>
                </c:pt>
                <c:pt idx="86">
                  <c:v>0.37634408602150549</c:v>
                </c:pt>
                <c:pt idx="87">
                  <c:v>0.37634408602150549</c:v>
                </c:pt>
                <c:pt idx="88">
                  <c:v>0.39784946236559127</c:v>
                </c:pt>
                <c:pt idx="89">
                  <c:v>0.39784946236559127</c:v>
                </c:pt>
                <c:pt idx="90">
                  <c:v>0.41935483870967716</c:v>
                </c:pt>
                <c:pt idx="91">
                  <c:v>0.41935483870967716</c:v>
                </c:pt>
                <c:pt idx="92">
                  <c:v>0.44802867383512557</c:v>
                </c:pt>
                <c:pt idx="93">
                  <c:v>0.44802867383512557</c:v>
                </c:pt>
                <c:pt idx="94">
                  <c:v>0.46953405017921146</c:v>
                </c:pt>
                <c:pt idx="95">
                  <c:v>0.46953405017921146</c:v>
                </c:pt>
                <c:pt idx="96">
                  <c:v>0.49103942652329724</c:v>
                </c:pt>
                <c:pt idx="97">
                  <c:v>0.49103942652329724</c:v>
                </c:pt>
                <c:pt idx="98">
                  <c:v>0.51254480286738313</c:v>
                </c:pt>
                <c:pt idx="99">
                  <c:v>0.51254480286738313</c:v>
                </c:pt>
                <c:pt idx="100">
                  <c:v>0.53763440860215073</c:v>
                </c:pt>
                <c:pt idx="101">
                  <c:v>0.53763440860215073</c:v>
                </c:pt>
                <c:pt idx="102">
                  <c:v>0.56272401433691732</c:v>
                </c:pt>
                <c:pt idx="103">
                  <c:v>0.56272401433691732</c:v>
                </c:pt>
                <c:pt idx="104">
                  <c:v>0.58064516129032229</c:v>
                </c:pt>
                <c:pt idx="105">
                  <c:v>0.58064516129032229</c:v>
                </c:pt>
                <c:pt idx="106">
                  <c:v>0.59856630824372736</c:v>
                </c:pt>
                <c:pt idx="107">
                  <c:v>0.59856630824372736</c:v>
                </c:pt>
                <c:pt idx="108">
                  <c:v>0.62365591397849496</c:v>
                </c:pt>
                <c:pt idx="109">
                  <c:v>0.62365591397849496</c:v>
                </c:pt>
                <c:pt idx="110">
                  <c:v>0.64516129032258085</c:v>
                </c:pt>
                <c:pt idx="111">
                  <c:v>0.64516129032258085</c:v>
                </c:pt>
                <c:pt idx="112">
                  <c:v>0.66666666666666674</c:v>
                </c:pt>
                <c:pt idx="113">
                  <c:v>0.66666666666666674</c:v>
                </c:pt>
                <c:pt idx="114">
                  <c:v>0.68817204301075252</c:v>
                </c:pt>
                <c:pt idx="115">
                  <c:v>0.68817204301075252</c:v>
                </c:pt>
                <c:pt idx="116">
                  <c:v>0.7060931899641576</c:v>
                </c:pt>
                <c:pt idx="117">
                  <c:v>0.7060931899641576</c:v>
                </c:pt>
                <c:pt idx="118">
                  <c:v>0.72759856630824382</c:v>
                </c:pt>
                <c:pt idx="119">
                  <c:v>0.72759856630824382</c:v>
                </c:pt>
                <c:pt idx="120">
                  <c:v>0.7455197132616489</c:v>
                </c:pt>
                <c:pt idx="121">
                  <c:v>0.7455197132616489</c:v>
                </c:pt>
                <c:pt idx="122">
                  <c:v>0.76702508960573468</c:v>
                </c:pt>
                <c:pt idx="123">
                  <c:v>0.76702508960573468</c:v>
                </c:pt>
                <c:pt idx="124">
                  <c:v>0.78494623655913975</c:v>
                </c:pt>
                <c:pt idx="125">
                  <c:v>0.78494623655913975</c:v>
                </c:pt>
                <c:pt idx="126">
                  <c:v>0.8100358422939069</c:v>
                </c:pt>
                <c:pt idx="127">
                  <c:v>0.8100358422939069</c:v>
                </c:pt>
                <c:pt idx="128">
                  <c:v>0.82795698924731187</c:v>
                </c:pt>
                <c:pt idx="129">
                  <c:v>0.82795698924731187</c:v>
                </c:pt>
                <c:pt idx="130">
                  <c:v>0.84587813620071683</c:v>
                </c:pt>
                <c:pt idx="131">
                  <c:v>0.84587813620071683</c:v>
                </c:pt>
                <c:pt idx="132">
                  <c:v>0.86738351254480273</c:v>
                </c:pt>
                <c:pt idx="133">
                  <c:v>0.86738351254480273</c:v>
                </c:pt>
                <c:pt idx="134">
                  <c:v>0.88530465949820769</c:v>
                </c:pt>
                <c:pt idx="135">
                  <c:v>0.88530465949820769</c:v>
                </c:pt>
                <c:pt idx="136">
                  <c:v>0.90322580645161277</c:v>
                </c:pt>
                <c:pt idx="137">
                  <c:v>0.90322580645161277</c:v>
                </c:pt>
                <c:pt idx="138">
                  <c:v>0.92114695340501784</c:v>
                </c:pt>
                <c:pt idx="139">
                  <c:v>0.92114695340501784</c:v>
                </c:pt>
                <c:pt idx="140">
                  <c:v>0.93906810035842281</c:v>
                </c:pt>
                <c:pt idx="141">
                  <c:v>0.93906810035842281</c:v>
                </c:pt>
                <c:pt idx="142">
                  <c:v>0.95340501792114707</c:v>
                </c:pt>
                <c:pt idx="143">
                  <c:v>0.95340501792114707</c:v>
                </c:pt>
                <c:pt idx="144">
                  <c:v>0.96774193548387122</c:v>
                </c:pt>
                <c:pt idx="145">
                  <c:v>0.96774193548387122</c:v>
                </c:pt>
                <c:pt idx="146">
                  <c:v>0.93189964157706118</c:v>
                </c:pt>
                <c:pt idx="147">
                  <c:v>0.93189964157706118</c:v>
                </c:pt>
                <c:pt idx="148">
                  <c:v>0.83512544802867406</c:v>
                </c:pt>
                <c:pt idx="149">
                  <c:v>0.83512544802867406</c:v>
                </c:pt>
                <c:pt idx="150">
                  <c:v>0.65949820788530455</c:v>
                </c:pt>
                <c:pt idx="151">
                  <c:v>0.65949820788530455</c:v>
                </c:pt>
                <c:pt idx="152">
                  <c:v>0.54480286738351236</c:v>
                </c:pt>
                <c:pt idx="153">
                  <c:v>0.54480286738351236</c:v>
                </c:pt>
                <c:pt idx="154">
                  <c:v>0.44802867383512557</c:v>
                </c:pt>
                <c:pt idx="155">
                  <c:v>0.44802867383512557</c:v>
                </c:pt>
                <c:pt idx="156">
                  <c:v>0.36200716845878123</c:v>
                </c:pt>
                <c:pt idx="157">
                  <c:v>0.36200716845878123</c:v>
                </c:pt>
                <c:pt idx="158">
                  <c:v>0.3046594982078854</c:v>
                </c:pt>
                <c:pt idx="159">
                  <c:v>0.3046594982078854</c:v>
                </c:pt>
                <c:pt idx="160">
                  <c:v>0.25089605734767029</c:v>
                </c:pt>
                <c:pt idx="161">
                  <c:v>0.25089605734767029</c:v>
                </c:pt>
                <c:pt idx="162">
                  <c:v>0.20788530465949762</c:v>
                </c:pt>
                <c:pt idx="163">
                  <c:v>0.20788530465949762</c:v>
                </c:pt>
                <c:pt idx="164">
                  <c:v>0.16845878136200676</c:v>
                </c:pt>
                <c:pt idx="165">
                  <c:v>0.16845878136200676</c:v>
                </c:pt>
                <c:pt idx="166">
                  <c:v>0.13261648745519672</c:v>
                </c:pt>
                <c:pt idx="167">
                  <c:v>0.13261648745519672</c:v>
                </c:pt>
                <c:pt idx="168">
                  <c:v>0.10035842293906749</c:v>
                </c:pt>
                <c:pt idx="169">
                  <c:v>0.10035842293906749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79-4C0B-A60C-36B85EAE4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157136"/>
        <c:axId val="673161296"/>
      </c:lineChart>
      <c:catAx>
        <c:axId val="673157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61296"/>
        <c:crosses val="autoZero"/>
        <c:auto val="1"/>
        <c:lblAlgn val="ctr"/>
        <c:lblOffset val="100"/>
        <c:noMultiLvlLbl val="0"/>
      </c:catAx>
      <c:valAx>
        <c:axId val="67316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5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Coords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'blackbody 29May 4'!$B$1</c:f>
              <c:strCache>
                <c:ptCount val="1"/>
                <c:pt idx="0">
                  <c:v> leftPoint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'blackbody 29May 4'!$B$2:$B$86</c:f>
              <c:numCache>
                <c:formatCode>General</c:formatCode>
                <c:ptCount val="85"/>
                <c:pt idx="0">
                  <c:v>0.16357421999999999</c:v>
                </c:pt>
                <c:pt idx="1">
                  <c:v>0.16357421999999999</c:v>
                </c:pt>
                <c:pt idx="2">
                  <c:v>0.16333007999999999</c:v>
                </c:pt>
                <c:pt idx="3">
                  <c:v>0.16333007999999999</c:v>
                </c:pt>
                <c:pt idx="4">
                  <c:v>0.16345214999999999</c:v>
                </c:pt>
                <c:pt idx="5">
                  <c:v>0.16333007999999999</c:v>
                </c:pt>
                <c:pt idx="6">
                  <c:v>0.16381836</c:v>
                </c:pt>
                <c:pt idx="7">
                  <c:v>0.16369628999999999</c:v>
                </c:pt>
                <c:pt idx="8">
                  <c:v>0.1640625</c:v>
                </c:pt>
                <c:pt idx="9">
                  <c:v>0.16394043</c:v>
                </c:pt>
                <c:pt idx="10">
                  <c:v>0.1640625</c:v>
                </c:pt>
                <c:pt idx="11">
                  <c:v>0.16418457</c:v>
                </c:pt>
                <c:pt idx="12">
                  <c:v>0.16394043</c:v>
                </c:pt>
                <c:pt idx="13">
                  <c:v>0.16418457</c:v>
                </c:pt>
                <c:pt idx="14">
                  <c:v>0.1640625</c:v>
                </c:pt>
                <c:pt idx="15">
                  <c:v>0.16418457</c:v>
                </c:pt>
                <c:pt idx="16">
                  <c:v>0.16430664</c:v>
                </c:pt>
                <c:pt idx="17">
                  <c:v>0.16430664</c:v>
                </c:pt>
                <c:pt idx="18">
                  <c:v>0.16430664</c:v>
                </c:pt>
                <c:pt idx="19">
                  <c:v>0.1640625</c:v>
                </c:pt>
                <c:pt idx="20">
                  <c:v>0.16418457</c:v>
                </c:pt>
                <c:pt idx="21">
                  <c:v>0.16418457</c:v>
                </c:pt>
                <c:pt idx="22">
                  <c:v>0.16430664</c:v>
                </c:pt>
                <c:pt idx="23">
                  <c:v>0.16430664</c:v>
                </c:pt>
                <c:pt idx="24">
                  <c:v>0.1640625</c:v>
                </c:pt>
                <c:pt idx="25">
                  <c:v>0.16430664</c:v>
                </c:pt>
                <c:pt idx="26">
                  <c:v>0.16418457</c:v>
                </c:pt>
                <c:pt idx="27">
                  <c:v>0.16430664</c:v>
                </c:pt>
                <c:pt idx="28">
                  <c:v>0.1640625</c:v>
                </c:pt>
                <c:pt idx="29">
                  <c:v>0.16418457</c:v>
                </c:pt>
                <c:pt idx="30">
                  <c:v>0.16442871000000001</c:v>
                </c:pt>
                <c:pt idx="31">
                  <c:v>0.16430664</c:v>
                </c:pt>
                <c:pt idx="32">
                  <c:v>0.16394043</c:v>
                </c:pt>
                <c:pt idx="33">
                  <c:v>0.16430664</c:v>
                </c:pt>
                <c:pt idx="34">
                  <c:v>0.16418457</c:v>
                </c:pt>
                <c:pt idx="35">
                  <c:v>0.16418457</c:v>
                </c:pt>
                <c:pt idx="36">
                  <c:v>0.16442871000000001</c:v>
                </c:pt>
                <c:pt idx="37">
                  <c:v>0.16369628999999999</c:v>
                </c:pt>
                <c:pt idx="38">
                  <c:v>0.16418457</c:v>
                </c:pt>
                <c:pt idx="39">
                  <c:v>0.16430664</c:v>
                </c:pt>
                <c:pt idx="40">
                  <c:v>0.16442871000000001</c:v>
                </c:pt>
                <c:pt idx="41">
                  <c:v>0.16430664</c:v>
                </c:pt>
                <c:pt idx="42">
                  <c:v>0.16430664</c:v>
                </c:pt>
                <c:pt idx="43">
                  <c:v>0.16430664</c:v>
                </c:pt>
                <c:pt idx="44">
                  <c:v>0.16430664</c:v>
                </c:pt>
                <c:pt idx="45">
                  <c:v>0.16442871000000001</c:v>
                </c:pt>
                <c:pt idx="46">
                  <c:v>0.16418457</c:v>
                </c:pt>
                <c:pt idx="47">
                  <c:v>0.16430664</c:v>
                </c:pt>
                <c:pt idx="48">
                  <c:v>0.16430664</c:v>
                </c:pt>
                <c:pt idx="49">
                  <c:v>0.16394043</c:v>
                </c:pt>
                <c:pt idx="50">
                  <c:v>0.16430664</c:v>
                </c:pt>
                <c:pt idx="51">
                  <c:v>0.16418457</c:v>
                </c:pt>
                <c:pt idx="52">
                  <c:v>0.16442871000000001</c:v>
                </c:pt>
                <c:pt idx="53">
                  <c:v>0.16430664</c:v>
                </c:pt>
                <c:pt idx="54">
                  <c:v>0.16430664</c:v>
                </c:pt>
                <c:pt idx="55">
                  <c:v>0.16418457</c:v>
                </c:pt>
                <c:pt idx="56">
                  <c:v>0.16418457</c:v>
                </c:pt>
                <c:pt idx="57">
                  <c:v>0.16430664</c:v>
                </c:pt>
                <c:pt idx="58">
                  <c:v>0.16418457</c:v>
                </c:pt>
                <c:pt idx="59">
                  <c:v>0.16430664</c:v>
                </c:pt>
                <c:pt idx="60">
                  <c:v>0.16418457</c:v>
                </c:pt>
                <c:pt idx="61">
                  <c:v>0.16394043</c:v>
                </c:pt>
                <c:pt idx="62">
                  <c:v>0.16430664</c:v>
                </c:pt>
                <c:pt idx="63">
                  <c:v>0.16442871000000001</c:v>
                </c:pt>
                <c:pt idx="64">
                  <c:v>0.1640625</c:v>
                </c:pt>
                <c:pt idx="65">
                  <c:v>0.1640625</c:v>
                </c:pt>
                <c:pt idx="66">
                  <c:v>0.16394043</c:v>
                </c:pt>
                <c:pt idx="67">
                  <c:v>0.16418457</c:v>
                </c:pt>
                <c:pt idx="68">
                  <c:v>0.16430664</c:v>
                </c:pt>
                <c:pt idx="69">
                  <c:v>0.16442871000000001</c:v>
                </c:pt>
                <c:pt idx="70">
                  <c:v>0.16418457</c:v>
                </c:pt>
                <c:pt idx="71">
                  <c:v>0.16418457</c:v>
                </c:pt>
                <c:pt idx="72">
                  <c:v>0.16430664</c:v>
                </c:pt>
                <c:pt idx="73">
                  <c:v>0.16418457</c:v>
                </c:pt>
                <c:pt idx="74">
                  <c:v>0.16430664</c:v>
                </c:pt>
                <c:pt idx="75">
                  <c:v>0.16430664</c:v>
                </c:pt>
                <c:pt idx="76">
                  <c:v>0.16430664</c:v>
                </c:pt>
                <c:pt idx="77">
                  <c:v>0.16418457</c:v>
                </c:pt>
                <c:pt idx="78">
                  <c:v>0.16345214999999999</c:v>
                </c:pt>
                <c:pt idx="79">
                  <c:v>0.16333007999999999</c:v>
                </c:pt>
                <c:pt idx="80">
                  <c:v>0.16333007999999999</c:v>
                </c:pt>
                <c:pt idx="81">
                  <c:v>0.16357421999999999</c:v>
                </c:pt>
                <c:pt idx="82">
                  <c:v>0.16381836</c:v>
                </c:pt>
                <c:pt idx="83">
                  <c:v>0.16381836</c:v>
                </c:pt>
                <c:pt idx="84">
                  <c:v>0.16357421999999999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07-4F5F-AE0C-E12A0D2C5F09}"/>
            </c:ext>
          </c:extLst>
        </c:ser>
        <c:ser>
          <c:idx val="0"/>
          <c:order val="1"/>
          <c:tx>
            <c:strRef>
              <c:f>'blackbody 29May 4'!$D$1</c:f>
              <c:strCache>
                <c:ptCount val="1"/>
                <c:pt idx="0">
                  <c:v> rightPoint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'blackbody 29May 4'!$D$2:$D$86</c:f>
              <c:numCache>
                <c:formatCode>General</c:formatCode>
                <c:ptCount val="85"/>
                <c:pt idx="0">
                  <c:v>0.16479492000000001</c:v>
                </c:pt>
                <c:pt idx="1">
                  <c:v>0.16479492000000001</c:v>
                </c:pt>
                <c:pt idx="2">
                  <c:v>0.16455078000000001</c:v>
                </c:pt>
                <c:pt idx="3">
                  <c:v>0.16467285000000001</c:v>
                </c:pt>
                <c:pt idx="4">
                  <c:v>0.16467285000000001</c:v>
                </c:pt>
                <c:pt idx="5">
                  <c:v>0.16479492000000001</c:v>
                </c:pt>
                <c:pt idx="6">
                  <c:v>0.16479492000000001</c:v>
                </c:pt>
                <c:pt idx="7">
                  <c:v>0.16455078000000001</c:v>
                </c:pt>
                <c:pt idx="8">
                  <c:v>0.16491699000000001</c:v>
                </c:pt>
                <c:pt idx="9">
                  <c:v>0.16491699000000001</c:v>
                </c:pt>
                <c:pt idx="10">
                  <c:v>0.16479492000000001</c:v>
                </c:pt>
                <c:pt idx="11">
                  <c:v>0.16491699000000001</c:v>
                </c:pt>
                <c:pt idx="12">
                  <c:v>0.16503905999999999</c:v>
                </c:pt>
                <c:pt idx="13">
                  <c:v>0.16491699000000001</c:v>
                </c:pt>
                <c:pt idx="14">
                  <c:v>0.16503905999999999</c:v>
                </c:pt>
                <c:pt idx="15">
                  <c:v>0.16503905999999999</c:v>
                </c:pt>
                <c:pt idx="16">
                  <c:v>0.16491699000000001</c:v>
                </c:pt>
                <c:pt idx="17">
                  <c:v>0.16455078000000001</c:v>
                </c:pt>
                <c:pt idx="18">
                  <c:v>0.16503905999999999</c:v>
                </c:pt>
                <c:pt idx="19">
                  <c:v>0.16516112999999999</c:v>
                </c:pt>
                <c:pt idx="20">
                  <c:v>0.16503905999999999</c:v>
                </c:pt>
                <c:pt idx="21">
                  <c:v>0.16503905999999999</c:v>
                </c:pt>
                <c:pt idx="22">
                  <c:v>0.16503905999999999</c:v>
                </c:pt>
                <c:pt idx="23">
                  <c:v>0.16491699000000001</c:v>
                </c:pt>
                <c:pt idx="24">
                  <c:v>0.16491699000000001</c:v>
                </c:pt>
                <c:pt idx="25">
                  <c:v>0.16503905999999999</c:v>
                </c:pt>
                <c:pt idx="26">
                  <c:v>0.16516112999999999</c:v>
                </c:pt>
                <c:pt idx="27">
                  <c:v>0.16516112999999999</c:v>
                </c:pt>
                <c:pt idx="28">
                  <c:v>0.16516112999999999</c:v>
                </c:pt>
                <c:pt idx="29">
                  <c:v>0.16516112999999999</c:v>
                </c:pt>
                <c:pt idx="30">
                  <c:v>0.16491699000000001</c:v>
                </c:pt>
                <c:pt idx="31">
                  <c:v>0.16516112999999999</c:v>
                </c:pt>
                <c:pt idx="32">
                  <c:v>0.16503905999999999</c:v>
                </c:pt>
                <c:pt idx="33">
                  <c:v>0.16503905999999999</c:v>
                </c:pt>
                <c:pt idx="34">
                  <c:v>0.16503905999999999</c:v>
                </c:pt>
                <c:pt idx="35">
                  <c:v>0.16516112999999999</c:v>
                </c:pt>
                <c:pt idx="36">
                  <c:v>0.16503905999999999</c:v>
                </c:pt>
                <c:pt idx="37">
                  <c:v>0.16503905999999999</c:v>
                </c:pt>
                <c:pt idx="38">
                  <c:v>0.16491699000000001</c:v>
                </c:pt>
                <c:pt idx="39">
                  <c:v>0.16503905999999999</c:v>
                </c:pt>
                <c:pt idx="40">
                  <c:v>0.16503905999999999</c:v>
                </c:pt>
                <c:pt idx="41">
                  <c:v>0.16503905999999999</c:v>
                </c:pt>
                <c:pt idx="42">
                  <c:v>0.16503905999999999</c:v>
                </c:pt>
                <c:pt idx="43">
                  <c:v>0.16503905999999999</c:v>
                </c:pt>
                <c:pt idx="44">
                  <c:v>0.16503905999999999</c:v>
                </c:pt>
                <c:pt idx="45">
                  <c:v>0.16503905999999999</c:v>
                </c:pt>
                <c:pt idx="46">
                  <c:v>0.16503905999999999</c:v>
                </c:pt>
                <c:pt idx="47">
                  <c:v>0.16503905999999999</c:v>
                </c:pt>
                <c:pt idx="48">
                  <c:v>0.16503905999999999</c:v>
                </c:pt>
                <c:pt idx="49">
                  <c:v>0.16491699000000001</c:v>
                </c:pt>
                <c:pt idx="50">
                  <c:v>0.16503905999999999</c:v>
                </c:pt>
                <c:pt idx="51">
                  <c:v>0.16528319999999999</c:v>
                </c:pt>
                <c:pt idx="52">
                  <c:v>0.16516112999999999</c:v>
                </c:pt>
                <c:pt idx="53">
                  <c:v>0.16503905999999999</c:v>
                </c:pt>
                <c:pt idx="54">
                  <c:v>0.16491699000000001</c:v>
                </c:pt>
                <c:pt idx="55">
                  <c:v>0.16503905999999999</c:v>
                </c:pt>
                <c:pt idx="56">
                  <c:v>0.16491699000000001</c:v>
                </c:pt>
                <c:pt idx="57">
                  <c:v>0.16491699000000001</c:v>
                </c:pt>
                <c:pt idx="58">
                  <c:v>0.16516112999999999</c:v>
                </c:pt>
                <c:pt idx="59">
                  <c:v>0.16516112999999999</c:v>
                </c:pt>
                <c:pt idx="60">
                  <c:v>0.16516112999999999</c:v>
                </c:pt>
                <c:pt idx="61">
                  <c:v>0.16503905999999999</c:v>
                </c:pt>
                <c:pt idx="62">
                  <c:v>0.16503905999999999</c:v>
                </c:pt>
                <c:pt idx="63">
                  <c:v>0.16503905999999999</c:v>
                </c:pt>
                <c:pt idx="64">
                  <c:v>0.16503905999999999</c:v>
                </c:pt>
                <c:pt idx="65">
                  <c:v>0.16491699000000001</c:v>
                </c:pt>
                <c:pt idx="66">
                  <c:v>0.16491699000000001</c:v>
                </c:pt>
                <c:pt idx="67">
                  <c:v>0.16516112999999999</c:v>
                </c:pt>
                <c:pt idx="68">
                  <c:v>0.16516112999999999</c:v>
                </c:pt>
                <c:pt idx="69">
                  <c:v>0.16516112999999999</c:v>
                </c:pt>
                <c:pt idx="70">
                  <c:v>0.16516112999999999</c:v>
                </c:pt>
                <c:pt idx="71">
                  <c:v>0.16503905999999999</c:v>
                </c:pt>
                <c:pt idx="72">
                  <c:v>0.16516112999999999</c:v>
                </c:pt>
                <c:pt idx="73">
                  <c:v>0.16516112999999999</c:v>
                </c:pt>
                <c:pt idx="74">
                  <c:v>0.16516112999999999</c:v>
                </c:pt>
                <c:pt idx="75">
                  <c:v>0.16516112999999999</c:v>
                </c:pt>
                <c:pt idx="76">
                  <c:v>0.16516112999999999</c:v>
                </c:pt>
                <c:pt idx="77">
                  <c:v>0.16516112999999999</c:v>
                </c:pt>
                <c:pt idx="78">
                  <c:v>0.16479492000000001</c:v>
                </c:pt>
                <c:pt idx="79">
                  <c:v>0.16467285000000001</c:v>
                </c:pt>
                <c:pt idx="80">
                  <c:v>0.16467285000000001</c:v>
                </c:pt>
                <c:pt idx="81">
                  <c:v>0.16467285000000001</c:v>
                </c:pt>
                <c:pt idx="82">
                  <c:v>0.16442871000000001</c:v>
                </c:pt>
                <c:pt idx="83">
                  <c:v>0.16455078000000001</c:v>
                </c:pt>
                <c:pt idx="84">
                  <c:v>0.16479492000000001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07-4F5F-AE0C-E12A0D2C5F09}"/>
            </c:ext>
          </c:extLst>
        </c:ser>
        <c:ser>
          <c:idx val="2"/>
          <c:order val="2"/>
          <c:tx>
            <c:strRef>
              <c:f>'blackbody 29May 4'!$F$1</c:f>
              <c:strCache>
                <c:ptCount val="1"/>
                <c:pt idx="0">
                  <c:v> bottomPoint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'blackbody 29May 4'!$F$2:$F$86</c:f>
              <c:numCache>
                <c:formatCode>General</c:formatCode>
                <c:ptCount val="85"/>
                <c:pt idx="0">
                  <c:v>6.890625</c:v>
                </c:pt>
                <c:pt idx="1">
                  <c:v>5.97265625</c:v>
                </c:pt>
                <c:pt idx="2">
                  <c:v>5.67578125</c:v>
                </c:pt>
                <c:pt idx="3">
                  <c:v>7.02734375</c:v>
                </c:pt>
                <c:pt idx="4">
                  <c:v>7.6015625</c:v>
                </c:pt>
                <c:pt idx="5">
                  <c:v>8.8046875</c:v>
                </c:pt>
                <c:pt idx="6">
                  <c:v>8.8046875</c:v>
                </c:pt>
                <c:pt idx="7">
                  <c:v>9.0859375</c:v>
                </c:pt>
                <c:pt idx="8">
                  <c:v>9.2890625</c:v>
                </c:pt>
                <c:pt idx="9">
                  <c:v>9.578125</c:v>
                </c:pt>
                <c:pt idx="10">
                  <c:v>9.5234375</c:v>
                </c:pt>
                <c:pt idx="11">
                  <c:v>9.515625</c:v>
                </c:pt>
                <c:pt idx="12">
                  <c:v>9.6953125</c:v>
                </c:pt>
                <c:pt idx="13">
                  <c:v>9.6328125</c:v>
                </c:pt>
                <c:pt idx="14">
                  <c:v>9.5078125</c:v>
                </c:pt>
                <c:pt idx="15">
                  <c:v>9.640625</c:v>
                </c:pt>
                <c:pt idx="16">
                  <c:v>9.4921875</c:v>
                </c:pt>
                <c:pt idx="17">
                  <c:v>9.5</c:v>
                </c:pt>
                <c:pt idx="18">
                  <c:v>9.6640625</c:v>
                </c:pt>
                <c:pt idx="19">
                  <c:v>9.6640625</c:v>
                </c:pt>
                <c:pt idx="20">
                  <c:v>9.53125</c:v>
                </c:pt>
                <c:pt idx="21">
                  <c:v>9.359375</c:v>
                </c:pt>
                <c:pt idx="22">
                  <c:v>9.4140625</c:v>
                </c:pt>
                <c:pt idx="23">
                  <c:v>9.03125</c:v>
                </c:pt>
                <c:pt idx="24">
                  <c:v>8.9609375</c:v>
                </c:pt>
                <c:pt idx="25">
                  <c:v>9.1015625</c:v>
                </c:pt>
                <c:pt idx="26">
                  <c:v>8.8203125</c:v>
                </c:pt>
                <c:pt idx="27">
                  <c:v>8.9453125</c:v>
                </c:pt>
                <c:pt idx="28">
                  <c:v>8.953125</c:v>
                </c:pt>
                <c:pt idx="29">
                  <c:v>9.484375</c:v>
                </c:pt>
                <c:pt idx="30">
                  <c:v>9.2265625</c:v>
                </c:pt>
                <c:pt idx="31">
                  <c:v>9.140625</c:v>
                </c:pt>
                <c:pt idx="32">
                  <c:v>8.75</c:v>
                </c:pt>
                <c:pt idx="33">
                  <c:v>8.734375</c:v>
                </c:pt>
                <c:pt idx="34">
                  <c:v>8.96875</c:v>
                </c:pt>
                <c:pt idx="35">
                  <c:v>8.9375</c:v>
                </c:pt>
                <c:pt idx="36">
                  <c:v>8.796875</c:v>
                </c:pt>
                <c:pt idx="37">
                  <c:v>9.859375</c:v>
                </c:pt>
                <c:pt idx="38">
                  <c:v>9.4140625</c:v>
                </c:pt>
                <c:pt idx="39">
                  <c:v>9.2578125</c:v>
                </c:pt>
                <c:pt idx="40">
                  <c:v>8.9609375</c:v>
                </c:pt>
                <c:pt idx="41">
                  <c:v>8.921875</c:v>
                </c:pt>
                <c:pt idx="42">
                  <c:v>8.65625</c:v>
                </c:pt>
                <c:pt idx="43">
                  <c:v>8.7734375</c:v>
                </c:pt>
                <c:pt idx="44">
                  <c:v>8.5390625</c:v>
                </c:pt>
                <c:pt idx="45">
                  <c:v>8.4765625</c:v>
                </c:pt>
                <c:pt idx="46">
                  <c:v>8.734375</c:v>
                </c:pt>
                <c:pt idx="47">
                  <c:v>9</c:v>
                </c:pt>
                <c:pt idx="48">
                  <c:v>8.9921875</c:v>
                </c:pt>
                <c:pt idx="49">
                  <c:v>8.9453125</c:v>
                </c:pt>
                <c:pt idx="50">
                  <c:v>9.0234375</c:v>
                </c:pt>
                <c:pt idx="51">
                  <c:v>8.3359375</c:v>
                </c:pt>
                <c:pt idx="52">
                  <c:v>8.5</c:v>
                </c:pt>
                <c:pt idx="53">
                  <c:v>8.515625</c:v>
                </c:pt>
                <c:pt idx="54">
                  <c:v>8.6171875</c:v>
                </c:pt>
                <c:pt idx="55">
                  <c:v>8.3984375</c:v>
                </c:pt>
                <c:pt idx="56">
                  <c:v>8.5703125</c:v>
                </c:pt>
                <c:pt idx="57">
                  <c:v>8.5546875</c:v>
                </c:pt>
                <c:pt idx="58">
                  <c:v>8.6796875</c:v>
                </c:pt>
                <c:pt idx="59">
                  <c:v>8.6796875</c:v>
                </c:pt>
                <c:pt idx="60">
                  <c:v>8.34375</c:v>
                </c:pt>
                <c:pt idx="61">
                  <c:v>9.2890625</c:v>
                </c:pt>
                <c:pt idx="62">
                  <c:v>9.40625</c:v>
                </c:pt>
                <c:pt idx="63">
                  <c:v>9.359375</c:v>
                </c:pt>
                <c:pt idx="64">
                  <c:v>9.28125</c:v>
                </c:pt>
                <c:pt idx="65">
                  <c:v>8.65625</c:v>
                </c:pt>
                <c:pt idx="66">
                  <c:v>8.3984375</c:v>
                </c:pt>
                <c:pt idx="67">
                  <c:v>8.578125</c:v>
                </c:pt>
                <c:pt idx="68">
                  <c:v>8.578125</c:v>
                </c:pt>
                <c:pt idx="69">
                  <c:v>8.5</c:v>
                </c:pt>
                <c:pt idx="70">
                  <c:v>8.78125</c:v>
                </c:pt>
                <c:pt idx="71">
                  <c:v>8.9453125</c:v>
                </c:pt>
                <c:pt idx="72">
                  <c:v>8.9296875</c:v>
                </c:pt>
                <c:pt idx="73">
                  <c:v>8.140625</c:v>
                </c:pt>
                <c:pt idx="74">
                  <c:v>8.2890625</c:v>
                </c:pt>
                <c:pt idx="75">
                  <c:v>9.6796875</c:v>
                </c:pt>
                <c:pt idx="76">
                  <c:v>8.7109375</c:v>
                </c:pt>
                <c:pt idx="77">
                  <c:v>8.640625</c:v>
                </c:pt>
                <c:pt idx="78">
                  <c:v>9.75</c:v>
                </c:pt>
                <c:pt idx="79">
                  <c:v>9.1015625</c:v>
                </c:pt>
                <c:pt idx="80">
                  <c:v>8.9296875</c:v>
                </c:pt>
                <c:pt idx="81">
                  <c:v>9.2578125</c:v>
                </c:pt>
                <c:pt idx="82">
                  <c:v>8.640625</c:v>
                </c:pt>
                <c:pt idx="83">
                  <c:v>8.9765625</c:v>
                </c:pt>
                <c:pt idx="84">
                  <c:v>9.7734375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07-4F5F-AE0C-E12A0D2C5F09}"/>
            </c:ext>
          </c:extLst>
        </c:ser>
        <c:ser>
          <c:idx val="3"/>
          <c:order val="3"/>
          <c:tx>
            <c:strRef>
              <c:f>'blackbody 29May 4'!$H$1</c:f>
              <c:strCache>
                <c:ptCount val="1"/>
                <c:pt idx="0">
                  <c:v> midPoint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'blackbody 29May 4'!$H$2:$H$86</c:f>
              <c:numCache>
                <c:formatCode>General</c:formatCode>
                <c:ptCount val="85"/>
                <c:pt idx="0">
                  <c:v>0.16418457</c:v>
                </c:pt>
                <c:pt idx="1">
                  <c:v>0.16418457</c:v>
                </c:pt>
                <c:pt idx="2">
                  <c:v>0.16455078000000001</c:v>
                </c:pt>
                <c:pt idx="3">
                  <c:v>0.16455078000000001</c:v>
                </c:pt>
                <c:pt idx="4">
                  <c:v>0.16418457</c:v>
                </c:pt>
                <c:pt idx="5">
                  <c:v>0.16430664</c:v>
                </c:pt>
                <c:pt idx="6">
                  <c:v>0.16455078000000001</c:v>
                </c:pt>
                <c:pt idx="7">
                  <c:v>0.16320800999999999</c:v>
                </c:pt>
                <c:pt idx="8">
                  <c:v>0.16430664</c:v>
                </c:pt>
                <c:pt idx="9">
                  <c:v>0.16455078000000001</c:v>
                </c:pt>
                <c:pt idx="10">
                  <c:v>0.16455078000000001</c:v>
                </c:pt>
                <c:pt idx="11">
                  <c:v>0.16455078000000001</c:v>
                </c:pt>
                <c:pt idx="12">
                  <c:v>0.16467285000000001</c:v>
                </c:pt>
                <c:pt idx="13">
                  <c:v>0.16455078000000001</c:v>
                </c:pt>
                <c:pt idx="14">
                  <c:v>0.16442871000000001</c:v>
                </c:pt>
                <c:pt idx="15">
                  <c:v>0.16455078000000001</c:v>
                </c:pt>
                <c:pt idx="16">
                  <c:v>0.16442871000000001</c:v>
                </c:pt>
                <c:pt idx="17">
                  <c:v>0.16455078000000001</c:v>
                </c:pt>
                <c:pt idx="18">
                  <c:v>0.16455078000000001</c:v>
                </c:pt>
                <c:pt idx="19">
                  <c:v>0.16430664</c:v>
                </c:pt>
                <c:pt idx="20">
                  <c:v>0.16430664</c:v>
                </c:pt>
                <c:pt idx="21">
                  <c:v>0.16381836</c:v>
                </c:pt>
                <c:pt idx="22">
                  <c:v>0.16442871000000001</c:v>
                </c:pt>
                <c:pt idx="23">
                  <c:v>0.16442871000000001</c:v>
                </c:pt>
                <c:pt idx="24">
                  <c:v>0.16442871000000001</c:v>
                </c:pt>
                <c:pt idx="25">
                  <c:v>0.16455078000000001</c:v>
                </c:pt>
                <c:pt idx="26">
                  <c:v>0.16455078000000001</c:v>
                </c:pt>
                <c:pt idx="27">
                  <c:v>0.16430664</c:v>
                </c:pt>
                <c:pt idx="28">
                  <c:v>0.16455078000000001</c:v>
                </c:pt>
                <c:pt idx="29">
                  <c:v>0.16418457</c:v>
                </c:pt>
                <c:pt idx="30">
                  <c:v>0.16442871000000001</c:v>
                </c:pt>
                <c:pt idx="31">
                  <c:v>0.16442871000000001</c:v>
                </c:pt>
                <c:pt idx="32">
                  <c:v>0.16430664</c:v>
                </c:pt>
                <c:pt idx="33">
                  <c:v>0.16455078000000001</c:v>
                </c:pt>
                <c:pt idx="34">
                  <c:v>0.16455078000000001</c:v>
                </c:pt>
                <c:pt idx="35">
                  <c:v>0.16418457</c:v>
                </c:pt>
                <c:pt idx="36">
                  <c:v>0.16442871000000001</c:v>
                </c:pt>
                <c:pt idx="37">
                  <c:v>0.16418457</c:v>
                </c:pt>
                <c:pt idx="38">
                  <c:v>0.1640625</c:v>
                </c:pt>
                <c:pt idx="39">
                  <c:v>0.16418457</c:v>
                </c:pt>
                <c:pt idx="40">
                  <c:v>0.16430664</c:v>
                </c:pt>
                <c:pt idx="41">
                  <c:v>0.16430664</c:v>
                </c:pt>
                <c:pt idx="42">
                  <c:v>0.16442871000000001</c:v>
                </c:pt>
                <c:pt idx="43">
                  <c:v>0.16430664</c:v>
                </c:pt>
                <c:pt idx="44">
                  <c:v>0.16442871000000001</c:v>
                </c:pt>
                <c:pt idx="45">
                  <c:v>0.1640625</c:v>
                </c:pt>
                <c:pt idx="46">
                  <c:v>0.16418457</c:v>
                </c:pt>
                <c:pt idx="47">
                  <c:v>0.16430664</c:v>
                </c:pt>
                <c:pt idx="48">
                  <c:v>0.16442871000000001</c:v>
                </c:pt>
                <c:pt idx="49">
                  <c:v>0.16223145</c:v>
                </c:pt>
                <c:pt idx="50">
                  <c:v>0.16430664</c:v>
                </c:pt>
                <c:pt idx="51">
                  <c:v>0.16442871000000001</c:v>
                </c:pt>
                <c:pt idx="52">
                  <c:v>0.16418457</c:v>
                </c:pt>
                <c:pt idx="53">
                  <c:v>0.16442871000000001</c:v>
                </c:pt>
                <c:pt idx="54">
                  <c:v>0.16430664</c:v>
                </c:pt>
                <c:pt idx="55">
                  <c:v>0.16369628999999999</c:v>
                </c:pt>
                <c:pt idx="56">
                  <c:v>0.16430664</c:v>
                </c:pt>
                <c:pt idx="57">
                  <c:v>0.16418457</c:v>
                </c:pt>
                <c:pt idx="58">
                  <c:v>0.1640625</c:v>
                </c:pt>
                <c:pt idx="59">
                  <c:v>0.16430664</c:v>
                </c:pt>
                <c:pt idx="60">
                  <c:v>0.16430664</c:v>
                </c:pt>
                <c:pt idx="61">
                  <c:v>0.16442871000000001</c:v>
                </c:pt>
                <c:pt idx="62">
                  <c:v>0.16442871000000001</c:v>
                </c:pt>
                <c:pt idx="63">
                  <c:v>0.16442871000000001</c:v>
                </c:pt>
                <c:pt idx="64">
                  <c:v>0.16442871000000001</c:v>
                </c:pt>
                <c:pt idx="65">
                  <c:v>0.1640625</c:v>
                </c:pt>
                <c:pt idx="66">
                  <c:v>0.16394043</c:v>
                </c:pt>
                <c:pt idx="67">
                  <c:v>0.16455078000000001</c:v>
                </c:pt>
                <c:pt idx="68">
                  <c:v>0.16455078000000001</c:v>
                </c:pt>
                <c:pt idx="69">
                  <c:v>0.16430664</c:v>
                </c:pt>
                <c:pt idx="70">
                  <c:v>0.1640625</c:v>
                </c:pt>
                <c:pt idx="71">
                  <c:v>0.16442871000000001</c:v>
                </c:pt>
                <c:pt idx="72">
                  <c:v>0.16455078000000001</c:v>
                </c:pt>
                <c:pt idx="73">
                  <c:v>0.16442871000000001</c:v>
                </c:pt>
                <c:pt idx="74">
                  <c:v>0.1640625</c:v>
                </c:pt>
                <c:pt idx="75">
                  <c:v>0.16430664</c:v>
                </c:pt>
                <c:pt idx="76">
                  <c:v>0.1640625</c:v>
                </c:pt>
                <c:pt idx="77">
                  <c:v>0.16418457</c:v>
                </c:pt>
                <c:pt idx="78">
                  <c:v>0.16442871000000001</c:v>
                </c:pt>
                <c:pt idx="79">
                  <c:v>0.16394043</c:v>
                </c:pt>
                <c:pt idx="80">
                  <c:v>0.16455078000000001</c:v>
                </c:pt>
                <c:pt idx="81">
                  <c:v>0.16418457</c:v>
                </c:pt>
                <c:pt idx="82">
                  <c:v>0.16394043</c:v>
                </c:pt>
                <c:pt idx="83">
                  <c:v>0.16381836</c:v>
                </c:pt>
                <c:pt idx="84">
                  <c:v>0.16381836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07-4F5F-AE0C-E12A0D2C5F09}"/>
            </c:ext>
          </c:extLst>
        </c:ser>
        <c:ser>
          <c:idx val="4"/>
          <c:order val="4"/>
          <c:tx>
            <c:strRef>
              <c:f>'blackbody 29May 4'!$J$1</c:f>
              <c:strCache>
                <c:ptCount val="1"/>
                <c:pt idx="0">
                  <c:v> topPoint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'blackbody 29May 4'!$J$2:$J$86</c:f>
              <c:numCache>
                <c:formatCode>General</c:formatCode>
                <c:ptCount val="85"/>
                <c:pt idx="0">
                  <c:v>0.55810546999999999</c:v>
                </c:pt>
                <c:pt idx="1">
                  <c:v>0.52978515999999998</c:v>
                </c:pt>
                <c:pt idx="2">
                  <c:v>0.671875</c:v>
                </c:pt>
                <c:pt idx="3">
                  <c:v>0.71337890999999998</c:v>
                </c:pt>
                <c:pt idx="4">
                  <c:v>0.63818359000000002</c:v>
                </c:pt>
                <c:pt idx="5">
                  <c:v>0.63427734000000002</c:v>
                </c:pt>
                <c:pt idx="6">
                  <c:v>0.64794921999999999</c:v>
                </c:pt>
                <c:pt idx="7">
                  <c:v>0.68310546999999999</c:v>
                </c:pt>
                <c:pt idx="8">
                  <c:v>0.68310546999999999</c:v>
                </c:pt>
                <c:pt idx="9">
                  <c:v>0.61376953000000001</c:v>
                </c:pt>
                <c:pt idx="10">
                  <c:v>0.65771484000000002</c:v>
                </c:pt>
                <c:pt idx="11">
                  <c:v>0.62988281000000002</c:v>
                </c:pt>
                <c:pt idx="12">
                  <c:v>0.68847656000000002</c:v>
                </c:pt>
                <c:pt idx="13">
                  <c:v>0.61035156000000002</c:v>
                </c:pt>
                <c:pt idx="14">
                  <c:v>0.6796875</c:v>
                </c:pt>
                <c:pt idx="15">
                  <c:v>0.68505859000000002</c:v>
                </c:pt>
                <c:pt idx="16">
                  <c:v>0.65234375</c:v>
                </c:pt>
                <c:pt idx="17">
                  <c:v>0.69580078000000001</c:v>
                </c:pt>
                <c:pt idx="18">
                  <c:v>0.64355468999999998</c:v>
                </c:pt>
                <c:pt idx="19">
                  <c:v>0.62939453000000001</c:v>
                </c:pt>
                <c:pt idx="20">
                  <c:v>0.63769531000000002</c:v>
                </c:pt>
                <c:pt idx="21">
                  <c:v>0.63037109000000002</c:v>
                </c:pt>
                <c:pt idx="22">
                  <c:v>0.58105468999999998</c:v>
                </c:pt>
                <c:pt idx="23">
                  <c:v>0.54931640999999998</c:v>
                </c:pt>
                <c:pt idx="24">
                  <c:v>0.67773437999999997</c:v>
                </c:pt>
                <c:pt idx="25">
                  <c:v>0.60595703000000001</c:v>
                </c:pt>
                <c:pt idx="26">
                  <c:v>0.54394531000000002</c:v>
                </c:pt>
                <c:pt idx="27">
                  <c:v>0.66796875</c:v>
                </c:pt>
                <c:pt idx="28">
                  <c:v>0.62646484000000002</c:v>
                </c:pt>
                <c:pt idx="29">
                  <c:v>0.55615234000000002</c:v>
                </c:pt>
                <c:pt idx="30">
                  <c:v>0.54248046999999999</c:v>
                </c:pt>
                <c:pt idx="31">
                  <c:v>0.54736328000000001</c:v>
                </c:pt>
                <c:pt idx="32">
                  <c:v>0.63037109000000002</c:v>
                </c:pt>
                <c:pt idx="33">
                  <c:v>0.57470703000000001</c:v>
                </c:pt>
                <c:pt idx="34">
                  <c:v>0.69238281000000002</c:v>
                </c:pt>
                <c:pt idx="35">
                  <c:v>0.59960937999999997</c:v>
                </c:pt>
                <c:pt idx="36">
                  <c:v>0.64648437999999997</c:v>
                </c:pt>
                <c:pt idx="37">
                  <c:v>0.65234375</c:v>
                </c:pt>
                <c:pt idx="38">
                  <c:v>0.65722656000000002</c:v>
                </c:pt>
                <c:pt idx="39">
                  <c:v>0.64697265999999998</c:v>
                </c:pt>
                <c:pt idx="40">
                  <c:v>0.55615234000000002</c:v>
                </c:pt>
                <c:pt idx="41">
                  <c:v>0.72900390999999998</c:v>
                </c:pt>
                <c:pt idx="42">
                  <c:v>0.70654296999999999</c:v>
                </c:pt>
                <c:pt idx="43">
                  <c:v>0.57324218999999998</c:v>
                </c:pt>
                <c:pt idx="44">
                  <c:v>0.56396484000000002</c:v>
                </c:pt>
                <c:pt idx="45">
                  <c:v>0.70605468999999998</c:v>
                </c:pt>
                <c:pt idx="46">
                  <c:v>0.69091796999999999</c:v>
                </c:pt>
                <c:pt idx="47">
                  <c:v>0.68505859000000002</c:v>
                </c:pt>
                <c:pt idx="48">
                  <c:v>0.76513671999999999</c:v>
                </c:pt>
                <c:pt idx="49">
                  <c:v>0.640625</c:v>
                </c:pt>
                <c:pt idx="50">
                  <c:v>0.66308593999999998</c:v>
                </c:pt>
                <c:pt idx="51">
                  <c:v>0.70654296999999999</c:v>
                </c:pt>
                <c:pt idx="52">
                  <c:v>0.73632812000000003</c:v>
                </c:pt>
                <c:pt idx="53">
                  <c:v>0.75097656000000002</c:v>
                </c:pt>
                <c:pt idx="54">
                  <c:v>0.796875</c:v>
                </c:pt>
                <c:pt idx="55">
                  <c:v>0.62939453000000001</c:v>
                </c:pt>
                <c:pt idx="56">
                  <c:v>0.78759765999999998</c:v>
                </c:pt>
                <c:pt idx="57">
                  <c:v>0.68847656000000002</c:v>
                </c:pt>
                <c:pt idx="58">
                  <c:v>0.78466796999999999</c:v>
                </c:pt>
                <c:pt idx="59">
                  <c:v>0.69921875</c:v>
                </c:pt>
                <c:pt idx="60">
                  <c:v>0.73486328000000001</c:v>
                </c:pt>
                <c:pt idx="61">
                  <c:v>0.58544921999999999</c:v>
                </c:pt>
                <c:pt idx="62">
                  <c:v>0.66845703000000001</c:v>
                </c:pt>
                <c:pt idx="63">
                  <c:v>0.77929687999999997</c:v>
                </c:pt>
                <c:pt idx="64">
                  <c:v>0.73974609000000002</c:v>
                </c:pt>
                <c:pt idx="65">
                  <c:v>0.79003906000000002</c:v>
                </c:pt>
                <c:pt idx="66">
                  <c:v>0.76269531000000002</c:v>
                </c:pt>
                <c:pt idx="67">
                  <c:v>0.57958984000000002</c:v>
                </c:pt>
                <c:pt idx="68">
                  <c:v>0.75341796999999999</c:v>
                </c:pt>
                <c:pt idx="69">
                  <c:v>0.63720703000000001</c:v>
                </c:pt>
                <c:pt idx="70">
                  <c:v>0.7265625</c:v>
                </c:pt>
                <c:pt idx="71">
                  <c:v>0.80371093999999998</c:v>
                </c:pt>
                <c:pt idx="72">
                  <c:v>0.66748046999999999</c:v>
                </c:pt>
                <c:pt idx="73">
                  <c:v>0.77539062000000003</c:v>
                </c:pt>
                <c:pt idx="74">
                  <c:v>0.81787109000000002</c:v>
                </c:pt>
                <c:pt idx="75">
                  <c:v>0.74804687999999997</c:v>
                </c:pt>
                <c:pt idx="76">
                  <c:v>0.69775390999999998</c:v>
                </c:pt>
                <c:pt idx="77">
                  <c:v>0.63330078000000001</c:v>
                </c:pt>
                <c:pt idx="78">
                  <c:v>0.66552734000000002</c:v>
                </c:pt>
                <c:pt idx="79">
                  <c:v>0.69287109000000002</c:v>
                </c:pt>
                <c:pt idx="80">
                  <c:v>0.64892578000000001</c:v>
                </c:pt>
                <c:pt idx="81">
                  <c:v>0.61767578000000001</c:v>
                </c:pt>
                <c:pt idx="82">
                  <c:v>0.50830078000000001</c:v>
                </c:pt>
                <c:pt idx="83">
                  <c:v>0.39746093999999998</c:v>
                </c:pt>
                <c:pt idx="84">
                  <c:v>0.39453125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07-4F5F-AE0C-E12A0D2C5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010384"/>
        <c:axId val="669005904"/>
      </c:lineChart>
      <c:catAx>
        <c:axId val="669010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05904"/>
        <c:crosses val="autoZero"/>
        <c:auto val="1"/>
        <c:lblAlgn val="ctr"/>
        <c:lblOffset val="100"/>
        <c:noMultiLvlLbl val="0"/>
      </c:catAx>
      <c:valAx>
        <c:axId val="66900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1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'blackbody 29May 4'!$N$1</c:f>
              <c:strCache>
                <c:ptCount val="1"/>
                <c:pt idx="0">
                  <c:v>temperature_normalized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'blackbody 29May 4'!$N$2:$N$171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2.2099447513811654E-2</c:v>
                </c:pt>
                <c:pt idx="3">
                  <c:v>2.2099447513811654E-2</c:v>
                </c:pt>
                <c:pt idx="4">
                  <c:v>5.5248618784530357E-2</c:v>
                </c:pt>
                <c:pt idx="5">
                  <c:v>5.5248618784530357E-2</c:v>
                </c:pt>
                <c:pt idx="6">
                  <c:v>8.2872928176795591E-2</c:v>
                </c:pt>
                <c:pt idx="7">
                  <c:v>8.2872928176795591E-2</c:v>
                </c:pt>
                <c:pt idx="8">
                  <c:v>0.11049723756906082</c:v>
                </c:pt>
                <c:pt idx="9">
                  <c:v>0.11049723756906082</c:v>
                </c:pt>
                <c:pt idx="10">
                  <c:v>0.14364640883977875</c:v>
                </c:pt>
                <c:pt idx="11">
                  <c:v>0.14364640883977875</c:v>
                </c:pt>
                <c:pt idx="12">
                  <c:v>0.17127071823204398</c:v>
                </c:pt>
                <c:pt idx="13">
                  <c:v>0.17127071823204398</c:v>
                </c:pt>
                <c:pt idx="14">
                  <c:v>0.19337016574585641</c:v>
                </c:pt>
                <c:pt idx="15">
                  <c:v>0.19337016574585641</c:v>
                </c:pt>
                <c:pt idx="16">
                  <c:v>0.22099447513812165</c:v>
                </c:pt>
                <c:pt idx="17">
                  <c:v>0.22099447513812165</c:v>
                </c:pt>
                <c:pt idx="18">
                  <c:v>0.24861878453038677</c:v>
                </c:pt>
                <c:pt idx="19">
                  <c:v>0.24861878453038677</c:v>
                </c:pt>
                <c:pt idx="20">
                  <c:v>0.27624309392265201</c:v>
                </c:pt>
                <c:pt idx="21">
                  <c:v>0.27624309392265201</c:v>
                </c:pt>
                <c:pt idx="22">
                  <c:v>0.30386740331491724</c:v>
                </c:pt>
                <c:pt idx="23">
                  <c:v>0.30386740331491724</c:v>
                </c:pt>
                <c:pt idx="24">
                  <c:v>0.32596685082872889</c:v>
                </c:pt>
                <c:pt idx="25">
                  <c:v>0.32596685082872889</c:v>
                </c:pt>
                <c:pt idx="26">
                  <c:v>0.34806629834254144</c:v>
                </c:pt>
                <c:pt idx="27">
                  <c:v>0.34806629834254144</c:v>
                </c:pt>
                <c:pt idx="28">
                  <c:v>0.37569060773480656</c:v>
                </c:pt>
                <c:pt idx="29">
                  <c:v>0.37569060773480656</c:v>
                </c:pt>
                <c:pt idx="30">
                  <c:v>0.40331491712707179</c:v>
                </c:pt>
                <c:pt idx="31">
                  <c:v>0.40331491712707179</c:v>
                </c:pt>
                <c:pt idx="32">
                  <c:v>0.42541436464088422</c:v>
                </c:pt>
                <c:pt idx="33">
                  <c:v>0.42541436464088422</c:v>
                </c:pt>
                <c:pt idx="34">
                  <c:v>0.45856353591160215</c:v>
                </c:pt>
                <c:pt idx="35">
                  <c:v>0.45856353591160215</c:v>
                </c:pt>
                <c:pt idx="36">
                  <c:v>0.47513812154696111</c:v>
                </c:pt>
                <c:pt idx="37">
                  <c:v>0.47513812154696111</c:v>
                </c:pt>
                <c:pt idx="38">
                  <c:v>0.50276243093922635</c:v>
                </c:pt>
                <c:pt idx="39">
                  <c:v>0.50276243093922635</c:v>
                </c:pt>
                <c:pt idx="40">
                  <c:v>0.51933701657458531</c:v>
                </c:pt>
                <c:pt idx="41">
                  <c:v>0.51933701657458531</c:v>
                </c:pt>
                <c:pt idx="42">
                  <c:v>0.5580110497237567</c:v>
                </c:pt>
                <c:pt idx="43">
                  <c:v>0.5580110497237567</c:v>
                </c:pt>
                <c:pt idx="44">
                  <c:v>0.56906077348066297</c:v>
                </c:pt>
                <c:pt idx="45">
                  <c:v>0.56906077348066297</c:v>
                </c:pt>
                <c:pt idx="46">
                  <c:v>0.59668508287292821</c:v>
                </c:pt>
                <c:pt idx="47">
                  <c:v>0.59668508287292821</c:v>
                </c:pt>
                <c:pt idx="48">
                  <c:v>0.61878453038674075</c:v>
                </c:pt>
                <c:pt idx="49">
                  <c:v>0.61878453038674075</c:v>
                </c:pt>
                <c:pt idx="50">
                  <c:v>0.6408839779005524</c:v>
                </c:pt>
                <c:pt idx="51">
                  <c:v>0.6408839779005524</c:v>
                </c:pt>
                <c:pt idx="52">
                  <c:v>0.66298342541436484</c:v>
                </c:pt>
                <c:pt idx="53">
                  <c:v>0.66298342541436484</c:v>
                </c:pt>
                <c:pt idx="54">
                  <c:v>0.6850828729281766</c:v>
                </c:pt>
                <c:pt idx="55">
                  <c:v>0.6850828729281766</c:v>
                </c:pt>
                <c:pt idx="56">
                  <c:v>0.71270718232044172</c:v>
                </c:pt>
                <c:pt idx="57">
                  <c:v>0.71270718232044172</c:v>
                </c:pt>
                <c:pt idx="58">
                  <c:v>0.72928176795580146</c:v>
                </c:pt>
                <c:pt idx="59">
                  <c:v>0.72928176795580146</c:v>
                </c:pt>
                <c:pt idx="60">
                  <c:v>0.75138121546961312</c:v>
                </c:pt>
                <c:pt idx="61">
                  <c:v>0.75138121546961312</c:v>
                </c:pt>
                <c:pt idx="62">
                  <c:v>0.76795580110497208</c:v>
                </c:pt>
                <c:pt idx="63">
                  <c:v>0.76795580110497208</c:v>
                </c:pt>
                <c:pt idx="64">
                  <c:v>0.79005524861878462</c:v>
                </c:pt>
                <c:pt idx="65">
                  <c:v>0.79005524861878462</c:v>
                </c:pt>
                <c:pt idx="66">
                  <c:v>0.81215469613259716</c:v>
                </c:pt>
                <c:pt idx="67">
                  <c:v>0.81215469613259716</c:v>
                </c:pt>
                <c:pt idx="68">
                  <c:v>0.83425414364640882</c:v>
                </c:pt>
                <c:pt idx="69">
                  <c:v>0.83425414364640882</c:v>
                </c:pt>
                <c:pt idx="70">
                  <c:v>0.86187845303867405</c:v>
                </c:pt>
                <c:pt idx="71">
                  <c:v>0.86187845303867405</c:v>
                </c:pt>
                <c:pt idx="72">
                  <c:v>0.87845303867403302</c:v>
                </c:pt>
                <c:pt idx="73">
                  <c:v>0.87845303867403302</c:v>
                </c:pt>
                <c:pt idx="74">
                  <c:v>0.90055248618784545</c:v>
                </c:pt>
                <c:pt idx="75">
                  <c:v>0.90055248618784545</c:v>
                </c:pt>
                <c:pt idx="76">
                  <c:v>0.92265193370165788</c:v>
                </c:pt>
                <c:pt idx="77">
                  <c:v>0.92265193370165788</c:v>
                </c:pt>
                <c:pt idx="78">
                  <c:v>0.93922651933701684</c:v>
                </c:pt>
                <c:pt idx="79">
                  <c:v>0.93922651933701684</c:v>
                </c:pt>
                <c:pt idx="80">
                  <c:v>0.96132596685082861</c:v>
                </c:pt>
                <c:pt idx="81">
                  <c:v>0.96132596685082861</c:v>
                </c:pt>
                <c:pt idx="82">
                  <c:v>0.97790055248618835</c:v>
                </c:pt>
                <c:pt idx="83">
                  <c:v>0.97790055248618835</c:v>
                </c:pt>
                <c:pt idx="84">
                  <c:v>0.99447513812154731</c:v>
                </c:pt>
                <c:pt idx="85">
                  <c:v>0.99447513812154731</c:v>
                </c:pt>
                <c:pt idx="86">
                  <c:v>0.99447513812154731</c:v>
                </c:pt>
                <c:pt idx="87">
                  <c:v>0.99447513812154731</c:v>
                </c:pt>
                <c:pt idx="88">
                  <c:v>0.92265193370165788</c:v>
                </c:pt>
                <c:pt idx="89">
                  <c:v>0.92265193370165788</c:v>
                </c:pt>
                <c:pt idx="90">
                  <c:v>0.80662983425414359</c:v>
                </c:pt>
                <c:pt idx="91">
                  <c:v>0.80662983425414359</c:v>
                </c:pt>
                <c:pt idx="92">
                  <c:v>0.72928176795580146</c:v>
                </c:pt>
                <c:pt idx="93">
                  <c:v>0.72928176795580146</c:v>
                </c:pt>
                <c:pt idx="94">
                  <c:v>0.67403314917127111</c:v>
                </c:pt>
                <c:pt idx="95">
                  <c:v>0.67403314917127111</c:v>
                </c:pt>
                <c:pt idx="96">
                  <c:v>0.64640883977900587</c:v>
                </c:pt>
                <c:pt idx="97">
                  <c:v>0.64640883977900587</c:v>
                </c:pt>
                <c:pt idx="98">
                  <c:v>0.63535911602209971</c:v>
                </c:pt>
                <c:pt idx="99">
                  <c:v>0.63535911602209971</c:v>
                </c:pt>
                <c:pt idx="100">
                  <c:v>0.6408839779005524</c:v>
                </c:pt>
                <c:pt idx="101">
                  <c:v>0.6408839779005524</c:v>
                </c:pt>
                <c:pt idx="102">
                  <c:v>0.65193370165745868</c:v>
                </c:pt>
                <c:pt idx="103">
                  <c:v>0.65193370165745868</c:v>
                </c:pt>
                <c:pt idx="104">
                  <c:v>0.66298342541436484</c:v>
                </c:pt>
                <c:pt idx="105">
                  <c:v>0.66298342541436484</c:v>
                </c:pt>
                <c:pt idx="106">
                  <c:v>0.6850828729281766</c:v>
                </c:pt>
                <c:pt idx="107">
                  <c:v>0.6850828729281766</c:v>
                </c:pt>
                <c:pt idx="108">
                  <c:v>0.70718232044198903</c:v>
                </c:pt>
                <c:pt idx="109">
                  <c:v>0.70718232044198903</c:v>
                </c:pt>
                <c:pt idx="110">
                  <c:v>0.72375690607734799</c:v>
                </c:pt>
                <c:pt idx="111">
                  <c:v>0.72375690607734799</c:v>
                </c:pt>
                <c:pt idx="112">
                  <c:v>0.74585635359116043</c:v>
                </c:pt>
                <c:pt idx="113">
                  <c:v>0.74585635359116043</c:v>
                </c:pt>
                <c:pt idx="114">
                  <c:v>0.76795580110497208</c:v>
                </c:pt>
                <c:pt idx="115">
                  <c:v>0.76795580110497208</c:v>
                </c:pt>
                <c:pt idx="116">
                  <c:v>0.79005524861878462</c:v>
                </c:pt>
                <c:pt idx="117">
                  <c:v>0.79005524861878462</c:v>
                </c:pt>
                <c:pt idx="118">
                  <c:v>0.80662983425414359</c:v>
                </c:pt>
                <c:pt idx="119">
                  <c:v>0.80662983425414359</c:v>
                </c:pt>
                <c:pt idx="120">
                  <c:v>0.82320441988950255</c:v>
                </c:pt>
                <c:pt idx="121">
                  <c:v>0.82320441988950255</c:v>
                </c:pt>
                <c:pt idx="122">
                  <c:v>0.85635359116022125</c:v>
                </c:pt>
                <c:pt idx="123">
                  <c:v>0.85635359116022125</c:v>
                </c:pt>
                <c:pt idx="124">
                  <c:v>0.87292817679558021</c:v>
                </c:pt>
                <c:pt idx="125">
                  <c:v>0.87292817679558021</c:v>
                </c:pt>
                <c:pt idx="126">
                  <c:v>0.90055248618784545</c:v>
                </c:pt>
                <c:pt idx="127">
                  <c:v>0.90055248618784545</c:v>
                </c:pt>
                <c:pt idx="128">
                  <c:v>0.91712707182320441</c:v>
                </c:pt>
                <c:pt idx="129">
                  <c:v>0.91712707182320441</c:v>
                </c:pt>
                <c:pt idx="130">
                  <c:v>0.93370165745856337</c:v>
                </c:pt>
                <c:pt idx="131">
                  <c:v>0.93370165745856337</c:v>
                </c:pt>
                <c:pt idx="132">
                  <c:v>0.96132596685082861</c:v>
                </c:pt>
                <c:pt idx="133">
                  <c:v>0.96132596685082861</c:v>
                </c:pt>
                <c:pt idx="134">
                  <c:v>0.97237569060773477</c:v>
                </c:pt>
                <c:pt idx="135">
                  <c:v>0.97237569060773477</c:v>
                </c:pt>
                <c:pt idx="136">
                  <c:v>0.99447513812154731</c:v>
                </c:pt>
                <c:pt idx="137">
                  <c:v>0.99447513812154731</c:v>
                </c:pt>
                <c:pt idx="138">
                  <c:v>1</c:v>
                </c:pt>
                <c:pt idx="139">
                  <c:v>1</c:v>
                </c:pt>
                <c:pt idx="140">
                  <c:v>0.98895027624309373</c:v>
                </c:pt>
                <c:pt idx="141">
                  <c:v>0.98895027624309373</c:v>
                </c:pt>
                <c:pt idx="142">
                  <c:v>0.94475138121546964</c:v>
                </c:pt>
                <c:pt idx="143">
                  <c:v>0.94475138121546964</c:v>
                </c:pt>
                <c:pt idx="144">
                  <c:v>0.88397790055248648</c:v>
                </c:pt>
                <c:pt idx="145">
                  <c:v>0.88397790055248648</c:v>
                </c:pt>
                <c:pt idx="146">
                  <c:v>0.82320441988950255</c:v>
                </c:pt>
                <c:pt idx="147">
                  <c:v>0.82320441988950255</c:v>
                </c:pt>
                <c:pt idx="148">
                  <c:v>0.77900552486187835</c:v>
                </c:pt>
                <c:pt idx="149">
                  <c:v>0.77900552486187835</c:v>
                </c:pt>
                <c:pt idx="150">
                  <c:v>0.7569060773480667</c:v>
                </c:pt>
                <c:pt idx="151">
                  <c:v>0.7569060773480667</c:v>
                </c:pt>
                <c:pt idx="152">
                  <c:v>0.73480662983425415</c:v>
                </c:pt>
                <c:pt idx="153">
                  <c:v>0.73480662983425415</c:v>
                </c:pt>
                <c:pt idx="154">
                  <c:v>0.72375690607734799</c:v>
                </c:pt>
                <c:pt idx="155">
                  <c:v>0.72375690607734799</c:v>
                </c:pt>
                <c:pt idx="156">
                  <c:v>0.72375690607734799</c:v>
                </c:pt>
                <c:pt idx="157">
                  <c:v>0.72375690607734799</c:v>
                </c:pt>
                <c:pt idx="158">
                  <c:v>0.72928176795580146</c:v>
                </c:pt>
                <c:pt idx="159">
                  <c:v>0.72928176795580146</c:v>
                </c:pt>
                <c:pt idx="160">
                  <c:v>0.74585635359116043</c:v>
                </c:pt>
                <c:pt idx="161">
                  <c:v>0.74585635359116043</c:v>
                </c:pt>
                <c:pt idx="162">
                  <c:v>0.76243093922651939</c:v>
                </c:pt>
                <c:pt idx="163">
                  <c:v>0.76243093922651939</c:v>
                </c:pt>
                <c:pt idx="164">
                  <c:v>0.77348066298342566</c:v>
                </c:pt>
                <c:pt idx="165">
                  <c:v>0.77348066298342566</c:v>
                </c:pt>
                <c:pt idx="166">
                  <c:v>0.79558011049723731</c:v>
                </c:pt>
                <c:pt idx="167">
                  <c:v>0.79558011049723731</c:v>
                </c:pt>
                <c:pt idx="168">
                  <c:v>0.81767955801104986</c:v>
                </c:pt>
                <c:pt idx="169">
                  <c:v>0.81767955801104986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92-4F06-AA89-F8E6055F5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019024"/>
        <c:axId val="669018064"/>
      </c:lineChart>
      <c:catAx>
        <c:axId val="669019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18064"/>
        <c:crosses val="autoZero"/>
        <c:auto val="1"/>
        <c:lblAlgn val="ctr"/>
        <c:lblOffset val="100"/>
        <c:noMultiLvlLbl val="0"/>
      </c:catAx>
      <c:valAx>
        <c:axId val="6690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1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'blackbody 29May 4'!$C$1</c:f>
              <c:strCache>
                <c:ptCount val="1"/>
                <c:pt idx="0">
                  <c:v>cluster_1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'blackbody 29May 4'!$C$2:$C$171</c:f>
              <c:numCache>
                <c:formatCode>General</c:formatCode>
                <c:ptCount val="170"/>
                <c:pt idx="0">
                  <c:v>0.58823529411764153</c:v>
                </c:pt>
                <c:pt idx="1">
                  <c:v>0.58823529411764153</c:v>
                </c:pt>
                <c:pt idx="2">
                  <c:v>0.47058823529411059</c:v>
                </c:pt>
                <c:pt idx="3">
                  <c:v>0.47058823529411059</c:v>
                </c:pt>
                <c:pt idx="4">
                  <c:v>0.52941176470587603</c:v>
                </c:pt>
                <c:pt idx="5">
                  <c:v>0.47058823529411059</c:v>
                </c:pt>
                <c:pt idx="6">
                  <c:v>0.70588235294117252</c:v>
                </c:pt>
                <c:pt idx="7">
                  <c:v>0.64705882352940702</c:v>
                </c:pt>
                <c:pt idx="8">
                  <c:v>0.82352941176470351</c:v>
                </c:pt>
                <c:pt idx="9">
                  <c:v>0.76470588235293802</c:v>
                </c:pt>
                <c:pt idx="10">
                  <c:v>0.82352941176470351</c:v>
                </c:pt>
                <c:pt idx="11">
                  <c:v>0.88235294117646901</c:v>
                </c:pt>
                <c:pt idx="12">
                  <c:v>0.76470588235293802</c:v>
                </c:pt>
                <c:pt idx="13">
                  <c:v>0.88235294117646901</c:v>
                </c:pt>
                <c:pt idx="14">
                  <c:v>0.82352941176470351</c:v>
                </c:pt>
                <c:pt idx="15">
                  <c:v>0.88235294117646901</c:v>
                </c:pt>
                <c:pt idx="16">
                  <c:v>0.9411764705882345</c:v>
                </c:pt>
                <c:pt idx="17">
                  <c:v>0.9411764705882345</c:v>
                </c:pt>
                <c:pt idx="18">
                  <c:v>0.9411764705882345</c:v>
                </c:pt>
                <c:pt idx="19">
                  <c:v>0.82352941176470351</c:v>
                </c:pt>
                <c:pt idx="20">
                  <c:v>0.88235294117646901</c:v>
                </c:pt>
                <c:pt idx="21">
                  <c:v>0.88235294117646901</c:v>
                </c:pt>
                <c:pt idx="22">
                  <c:v>0.9411764705882345</c:v>
                </c:pt>
                <c:pt idx="23">
                  <c:v>0.9411764705882345</c:v>
                </c:pt>
                <c:pt idx="24">
                  <c:v>0.82352941176470351</c:v>
                </c:pt>
                <c:pt idx="25">
                  <c:v>0.9411764705882345</c:v>
                </c:pt>
                <c:pt idx="26">
                  <c:v>0.88235294117646901</c:v>
                </c:pt>
                <c:pt idx="27">
                  <c:v>0.9411764705882345</c:v>
                </c:pt>
                <c:pt idx="28">
                  <c:v>0.82352941176470351</c:v>
                </c:pt>
                <c:pt idx="29">
                  <c:v>0.88235294117646901</c:v>
                </c:pt>
                <c:pt idx="30">
                  <c:v>1</c:v>
                </c:pt>
                <c:pt idx="31">
                  <c:v>0.9411764705882345</c:v>
                </c:pt>
                <c:pt idx="32">
                  <c:v>0.76470588235293802</c:v>
                </c:pt>
                <c:pt idx="33">
                  <c:v>0.9411764705882345</c:v>
                </c:pt>
                <c:pt idx="34">
                  <c:v>0.88235294117646901</c:v>
                </c:pt>
                <c:pt idx="35">
                  <c:v>0.88235294117646901</c:v>
                </c:pt>
                <c:pt idx="36">
                  <c:v>1</c:v>
                </c:pt>
                <c:pt idx="37">
                  <c:v>0.64705882352940702</c:v>
                </c:pt>
                <c:pt idx="38">
                  <c:v>0.88235294117646901</c:v>
                </c:pt>
                <c:pt idx="39">
                  <c:v>0.9411764705882345</c:v>
                </c:pt>
                <c:pt idx="40">
                  <c:v>1</c:v>
                </c:pt>
                <c:pt idx="41">
                  <c:v>0.9411764705882345</c:v>
                </c:pt>
                <c:pt idx="42">
                  <c:v>0.9411764705882345</c:v>
                </c:pt>
                <c:pt idx="43">
                  <c:v>0.9411764705882345</c:v>
                </c:pt>
                <c:pt idx="44">
                  <c:v>0.9411764705882345</c:v>
                </c:pt>
                <c:pt idx="45">
                  <c:v>1</c:v>
                </c:pt>
                <c:pt idx="46">
                  <c:v>0.88235294117646901</c:v>
                </c:pt>
                <c:pt idx="47">
                  <c:v>0.9411764705882345</c:v>
                </c:pt>
                <c:pt idx="48">
                  <c:v>0.9411764705882345</c:v>
                </c:pt>
                <c:pt idx="49">
                  <c:v>0.76470588235293802</c:v>
                </c:pt>
                <c:pt idx="50">
                  <c:v>0.9411764705882345</c:v>
                </c:pt>
                <c:pt idx="51">
                  <c:v>0.88235294117646901</c:v>
                </c:pt>
                <c:pt idx="52">
                  <c:v>1</c:v>
                </c:pt>
                <c:pt idx="53">
                  <c:v>0.9411764705882345</c:v>
                </c:pt>
                <c:pt idx="54">
                  <c:v>0.9411764705882345</c:v>
                </c:pt>
                <c:pt idx="55">
                  <c:v>0.88235294117646901</c:v>
                </c:pt>
                <c:pt idx="56">
                  <c:v>0.88235294117646901</c:v>
                </c:pt>
                <c:pt idx="57">
                  <c:v>0.9411764705882345</c:v>
                </c:pt>
                <c:pt idx="58">
                  <c:v>0.88235294117646901</c:v>
                </c:pt>
                <c:pt idx="59">
                  <c:v>0.9411764705882345</c:v>
                </c:pt>
                <c:pt idx="60">
                  <c:v>0.88235294117646901</c:v>
                </c:pt>
                <c:pt idx="61">
                  <c:v>0.76470588235293802</c:v>
                </c:pt>
                <c:pt idx="62">
                  <c:v>0.9411764705882345</c:v>
                </c:pt>
                <c:pt idx="63">
                  <c:v>1</c:v>
                </c:pt>
                <c:pt idx="64">
                  <c:v>0.82352941176470351</c:v>
                </c:pt>
                <c:pt idx="65">
                  <c:v>0.82352941176470351</c:v>
                </c:pt>
                <c:pt idx="66">
                  <c:v>0.76470588235293802</c:v>
                </c:pt>
                <c:pt idx="67">
                  <c:v>0.88235294117646901</c:v>
                </c:pt>
                <c:pt idx="68">
                  <c:v>0.9411764705882345</c:v>
                </c:pt>
                <c:pt idx="69">
                  <c:v>1</c:v>
                </c:pt>
                <c:pt idx="70">
                  <c:v>0.88235294117646901</c:v>
                </c:pt>
                <c:pt idx="71">
                  <c:v>0.88235294117646901</c:v>
                </c:pt>
                <c:pt idx="72">
                  <c:v>0.9411764705882345</c:v>
                </c:pt>
                <c:pt idx="73">
                  <c:v>0.88235294117646901</c:v>
                </c:pt>
                <c:pt idx="74">
                  <c:v>0.9411764705882345</c:v>
                </c:pt>
                <c:pt idx="75">
                  <c:v>0.9411764705882345</c:v>
                </c:pt>
                <c:pt idx="76">
                  <c:v>0.9411764705882345</c:v>
                </c:pt>
                <c:pt idx="77">
                  <c:v>0.88235294117646901</c:v>
                </c:pt>
                <c:pt idx="78">
                  <c:v>0.52941176470587603</c:v>
                </c:pt>
                <c:pt idx="79">
                  <c:v>0.47058823529411059</c:v>
                </c:pt>
                <c:pt idx="80">
                  <c:v>0.47058823529411059</c:v>
                </c:pt>
                <c:pt idx="81">
                  <c:v>0.58823529411764153</c:v>
                </c:pt>
                <c:pt idx="82">
                  <c:v>0.70588235294117252</c:v>
                </c:pt>
                <c:pt idx="83">
                  <c:v>0.70588235294117252</c:v>
                </c:pt>
                <c:pt idx="84">
                  <c:v>0.58823529411764153</c:v>
                </c:pt>
                <c:pt idx="85">
                  <c:v>0.64705882352940702</c:v>
                </c:pt>
                <c:pt idx="86">
                  <c:v>0.64705882352940702</c:v>
                </c:pt>
                <c:pt idx="87">
                  <c:v>0.70588235294117252</c:v>
                </c:pt>
                <c:pt idx="88">
                  <c:v>0.58823529411764153</c:v>
                </c:pt>
                <c:pt idx="89">
                  <c:v>0.70588235294117252</c:v>
                </c:pt>
                <c:pt idx="90">
                  <c:v>0.64705882352940702</c:v>
                </c:pt>
                <c:pt idx="91">
                  <c:v>0.64705882352940702</c:v>
                </c:pt>
                <c:pt idx="92">
                  <c:v>0.70588235294117252</c:v>
                </c:pt>
                <c:pt idx="93">
                  <c:v>0.70588235294117252</c:v>
                </c:pt>
                <c:pt idx="94">
                  <c:v>0.64705882352940702</c:v>
                </c:pt>
                <c:pt idx="95">
                  <c:v>0.64705882352940702</c:v>
                </c:pt>
                <c:pt idx="96">
                  <c:v>0.70588235294117252</c:v>
                </c:pt>
                <c:pt idx="97">
                  <c:v>0.70588235294117252</c:v>
                </c:pt>
                <c:pt idx="98">
                  <c:v>0.70588235294117252</c:v>
                </c:pt>
                <c:pt idx="99">
                  <c:v>0.64705882352940702</c:v>
                </c:pt>
                <c:pt idx="100">
                  <c:v>0.64705882352940702</c:v>
                </c:pt>
                <c:pt idx="101">
                  <c:v>0.64705882352940702</c:v>
                </c:pt>
                <c:pt idx="102">
                  <c:v>0.64705882352940702</c:v>
                </c:pt>
                <c:pt idx="103">
                  <c:v>0.64705882352940702</c:v>
                </c:pt>
                <c:pt idx="104">
                  <c:v>0.64705882352940702</c:v>
                </c:pt>
                <c:pt idx="105">
                  <c:v>0.64705882352940702</c:v>
                </c:pt>
                <c:pt idx="106">
                  <c:v>0.64705882352940702</c:v>
                </c:pt>
                <c:pt idx="107">
                  <c:v>0.64705882352940702</c:v>
                </c:pt>
                <c:pt idx="108">
                  <c:v>0.70588235294117252</c:v>
                </c:pt>
                <c:pt idx="109">
                  <c:v>0.64705882352940702</c:v>
                </c:pt>
                <c:pt idx="110">
                  <c:v>0.64705882352940702</c:v>
                </c:pt>
                <c:pt idx="111">
                  <c:v>0.64705882352940702</c:v>
                </c:pt>
                <c:pt idx="112">
                  <c:v>0.70588235294117252</c:v>
                </c:pt>
                <c:pt idx="113">
                  <c:v>0.64705882352940702</c:v>
                </c:pt>
                <c:pt idx="114">
                  <c:v>0.64705882352940702</c:v>
                </c:pt>
                <c:pt idx="115">
                  <c:v>0.58823529411764153</c:v>
                </c:pt>
                <c:pt idx="116">
                  <c:v>0.70588235294117252</c:v>
                </c:pt>
                <c:pt idx="117">
                  <c:v>0.64705882352940702</c:v>
                </c:pt>
                <c:pt idx="118">
                  <c:v>0.64705882352940702</c:v>
                </c:pt>
                <c:pt idx="119">
                  <c:v>0.58823529411764153</c:v>
                </c:pt>
                <c:pt idx="120">
                  <c:v>0.64705882352940702</c:v>
                </c:pt>
                <c:pt idx="121">
                  <c:v>0.70588235294117252</c:v>
                </c:pt>
                <c:pt idx="122">
                  <c:v>0.70588235294117252</c:v>
                </c:pt>
                <c:pt idx="123">
                  <c:v>0.64705882352940702</c:v>
                </c:pt>
                <c:pt idx="124">
                  <c:v>0.70588235294117252</c:v>
                </c:pt>
                <c:pt idx="125">
                  <c:v>0.64705882352940702</c:v>
                </c:pt>
                <c:pt idx="126">
                  <c:v>0.70588235294117252</c:v>
                </c:pt>
                <c:pt idx="127">
                  <c:v>0.64705882352940702</c:v>
                </c:pt>
                <c:pt idx="128">
                  <c:v>0.70588235294117252</c:v>
                </c:pt>
                <c:pt idx="129">
                  <c:v>0.70588235294117252</c:v>
                </c:pt>
                <c:pt idx="130">
                  <c:v>0.52941176470587603</c:v>
                </c:pt>
                <c:pt idx="131">
                  <c:v>0.41176470588234509</c:v>
                </c:pt>
                <c:pt idx="132">
                  <c:v>0.52941176470587603</c:v>
                </c:pt>
                <c:pt idx="133">
                  <c:v>0.70588235294117252</c:v>
                </c:pt>
                <c:pt idx="134">
                  <c:v>0.52941176470587603</c:v>
                </c:pt>
                <c:pt idx="135">
                  <c:v>0.47058823529411059</c:v>
                </c:pt>
                <c:pt idx="136">
                  <c:v>0.47058823529411059</c:v>
                </c:pt>
                <c:pt idx="137">
                  <c:v>0.52941176470587603</c:v>
                </c:pt>
                <c:pt idx="138">
                  <c:v>0.52941176470587603</c:v>
                </c:pt>
                <c:pt idx="139">
                  <c:v>0.58823529411764153</c:v>
                </c:pt>
                <c:pt idx="140">
                  <c:v>0.52941176470587603</c:v>
                </c:pt>
                <c:pt idx="141">
                  <c:v>0.52941176470587603</c:v>
                </c:pt>
                <c:pt idx="142">
                  <c:v>0.52941176470587603</c:v>
                </c:pt>
                <c:pt idx="143">
                  <c:v>0.52941176470587603</c:v>
                </c:pt>
                <c:pt idx="144">
                  <c:v>0.58823529411764153</c:v>
                </c:pt>
                <c:pt idx="145">
                  <c:v>0.70588235294117252</c:v>
                </c:pt>
                <c:pt idx="146">
                  <c:v>0.64705882352940702</c:v>
                </c:pt>
                <c:pt idx="147">
                  <c:v>0.76470588235293802</c:v>
                </c:pt>
                <c:pt idx="148">
                  <c:v>0.58823529411764153</c:v>
                </c:pt>
                <c:pt idx="149">
                  <c:v>0.82352941176470351</c:v>
                </c:pt>
                <c:pt idx="150">
                  <c:v>0.52941176470587603</c:v>
                </c:pt>
                <c:pt idx="151">
                  <c:v>0.52941176470587603</c:v>
                </c:pt>
                <c:pt idx="152">
                  <c:v>0.58823529411764153</c:v>
                </c:pt>
                <c:pt idx="153">
                  <c:v>0.47058823529411059</c:v>
                </c:pt>
                <c:pt idx="154">
                  <c:v>0.11764705882353099</c:v>
                </c:pt>
                <c:pt idx="155">
                  <c:v>0.11764705882353099</c:v>
                </c:pt>
                <c:pt idx="156">
                  <c:v>0.17647058823529649</c:v>
                </c:pt>
                <c:pt idx="157">
                  <c:v>0.11764705882353099</c:v>
                </c:pt>
                <c:pt idx="158">
                  <c:v>0.11764705882353099</c:v>
                </c:pt>
                <c:pt idx="159">
                  <c:v>0.11764705882353099</c:v>
                </c:pt>
                <c:pt idx="160">
                  <c:v>5.8823529411765496E-2</c:v>
                </c:pt>
                <c:pt idx="161">
                  <c:v>5.8823529411765496E-2</c:v>
                </c:pt>
                <c:pt idx="162">
                  <c:v>5.8823529411765496E-2</c:v>
                </c:pt>
                <c:pt idx="163">
                  <c:v>5.8823529411765496E-2</c:v>
                </c:pt>
                <c:pt idx="164">
                  <c:v>0</c:v>
                </c:pt>
                <c:pt idx="165">
                  <c:v>5.8823529411765496E-2</c:v>
                </c:pt>
                <c:pt idx="166">
                  <c:v>5.8823529411765496E-2</c:v>
                </c:pt>
                <c:pt idx="167">
                  <c:v>5.8823529411765496E-2</c:v>
                </c:pt>
                <c:pt idx="168">
                  <c:v>0.11764705882353099</c:v>
                </c:pt>
                <c:pt idx="169">
                  <c:v>5.8823529411765496E-2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35-4778-A276-D463C5305A07}"/>
            </c:ext>
          </c:extLst>
        </c:ser>
        <c:ser>
          <c:idx val="2"/>
          <c:order val="1"/>
          <c:tx>
            <c:strRef>
              <c:f>'blackbody 29May 4'!$E$1</c:f>
              <c:strCache>
                <c:ptCount val="1"/>
                <c:pt idx="0">
                  <c:v>cluster_2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'blackbody 29May 4'!$E$2:$E$171</c:f>
              <c:numCache>
                <c:formatCode>General</c:formatCode>
                <c:ptCount val="170"/>
                <c:pt idx="0">
                  <c:v>0.73333333333334449</c:v>
                </c:pt>
                <c:pt idx="1">
                  <c:v>0.73333333333334449</c:v>
                </c:pt>
                <c:pt idx="2">
                  <c:v>0.60000000000000908</c:v>
                </c:pt>
                <c:pt idx="3">
                  <c:v>0.66666666666667673</c:v>
                </c:pt>
                <c:pt idx="4">
                  <c:v>0.66666666666667673</c:v>
                </c:pt>
                <c:pt idx="5">
                  <c:v>0.73333333333334449</c:v>
                </c:pt>
                <c:pt idx="6">
                  <c:v>0.73333333333334449</c:v>
                </c:pt>
                <c:pt idx="7">
                  <c:v>0.60000000000000908</c:v>
                </c:pt>
                <c:pt idx="8">
                  <c:v>0.80000000000001215</c:v>
                </c:pt>
                <c:pt idx="9">
                  <c:v>0.80000000000001215</c:v>
                </c:pt>
                <c:pt idx="10">
                  <c:v>0.73333333333334449</c:v>
                </c:pt>
                <c:pt idx="11">
                  <c:v>0.80000000000001215</c:v>
                </c:pt>
                <c:pt idx="12">
                  <c:v>0.8666666666666647</c:v>
                </c:pt>
                <c:pt idx="13">
                  <c:v>0.80000000000001215</c:v>
                </c:pt>
                <c:pt idx="14">
                  <c:v>0.8666666666666647</c:v>
                </c:pt>
                <c:pt idx="15">
                  <c:v>0.8666666666666647</c:v>
                </c:pt>
                <c:pt idx="16">
                  <c:v>0.80000000000001215</c:v>
                </c:pt>
                <c:pt idx="17">
                  <c:v>0.60000000000000908</c:v>
                </c:pt>
                <c:pt idx="18">
                  <c:v>0.8666666666666647</c:v>
                </c:pt>
                <c:pt idx="19">
                  <c:v>0.93333333333333235</c:v>
                </c:pt>
                <c:pt idx="20">
                  <c:v>0.8666666666666647</c:v>
                </c:pt>
                <c:pt idx="21">
                  <c:v>0.8666666666666647</c:v>
                </c:pt>
                <c:pt idx="22">
                  <c:v>0.8666666666666647</c:v>
                </c:pt>
                <c:pt idx="23">
                  <c:v>0.80000000000001215</c:v>
                </c:pt>
                <c:pt idx="24">
                  <c:v>0.80000000000001215</c:v>
                </c:pt>
                <c:pt idx="25">
                  <c:v>0.8666666666666647</c:v>
                </c:pt>
                <c:pt idx="26">
                  <c:v>0.93333333333333235</c:v>
                </c:pt>
                <c:pt idx="27">
                  <c:v>0.93333333333333235</c:v>
                </c:pt>
                <c:pt idx="28">
                  <c:v>0.93333333333333235</c:v>
                </c:pt>
                <c:pt idx="29">
                  <c:v>0.93333333333333235</c:v>
                </c:pt>
                <c:pt idx="30">
                  <c:v>0.80000000000001215</c:v>
                </c:pt>
                <c:pt idx="31">
                  <c:v>0.93333333333333235</c:v>
                </c:pt>
                <c:pt idx="32">
                  <c:v>0.8666666666666647</c:v>
                </c:pt>
                <c:pt idx="33">
                  <c:v>0.8666666666666647</c:v>
                </c:pt>
                <c:pt idx="34">
                  <c:v>0.8666666666666647</c:v>
                </c:pt>
                <c:pt idx="35">
                  <c:v>0.93333333333333235</c:v>
                </c:pt>
                <c:pt idx="36">
                  <c:v>0.8666666666666647</c:v>
                </c:pt>
                <c:pt idx="37">
                  <c:v>0.8666666666666647</c:v>
                </c:pt>
                <c:pt idx="38">
                  <c:v>0.80000000000001215</c:v>
                </c:pt>
                <c:pt idx="39">
                  <c:v>0.8666666666666647</c:v>
                </c:pt>
                <c:pt idx="40">
                  <c:v>0.8666666666666647</c:v>
                </c:pt>
                <c:pt idx="41">
                  <c:v>0.8666666666666647</c:v>
                </c:pt>
                <c:pt idx="42">
                  <c:v>0.8666666666666647</c:v>
                </c:pt>
                <c:pt idx="43">
                  <c:v>0.8666666666666647</c:v>
                </c:pt>
                <c:pt idx="44">
                  <c:v>0.8666666666666647</c:v>
                </c:pt>
                <c:pt idx="45">
                  <c:v>0.8666666666666647</c:v>
                </c:pt>
                <c:pt idx="46">
                  <c:v>0.8666666666666647</c:v>
                </c:pt>
                <c:pt idx="47">
                  <c:v>0.8666666666666647</c:v>
                </c:pt>
                <c:pt idx="48">
                  <c:v>0.8666666666666647</c:v>
                </c:pt>
                <c:pt idx="49">
                  <c:v>0.80000000000001215</c:v>
                </c:pt>
                <c:pt idx="50">
                  <c:v>0.8666666666666647</c:v>
                </c:pt>
                <c:pt idx="51">
                  <c:v>1</c:v>
                </c:pt>
                <c:pt idx="52">
                  <c:v>0.93333333333333235</c:v>
                </c:pt>
                <c:pt idx="53">
                  <c:v>0.8666666666666647</c:v>
                </c:pt>
                <c:pt idx="54">
                  <c:v>0.80000000000001215</c:v>
                </c:pt>
                <c:pt idx="55">
                  <c:v>0.8666666666666647</c:v>
                </c:pt>
                <c:pt idx="56">
                  <c:v>0.80000000000001215</c:v>
                </c:pt>
                <c:pt idx="57">
                  <c:v>0.80000000000001215</c:v>
                </c:pt>
                <c:pt idx="58">
                  <c:v>0.93333333333333235</c:v>
                </c:pt>
                <c:pt idx="59">
                  <c:v>0.93333333333333235</c:v>
                </c:pt>
                <c:pt idx="60">
                  <c:v>0.93333333333333235</c:v>
                </c:pt>
                <c:pt idx="61">
                  <c:v>0.8666666666666647</c:v>
                </c:pt>
                <c:pt idx="62">
                  <c:v>0.8666666666666647</c:v>
                </c:pt>
                <c:pt idx="63">
                  <c:v>0.8666666666666647</c:v>
                </c:pt>
                <c:pt idx="64">
                  <c:v>0.8666666666666647</c:v>
                </c:pt>
                <c:pt idx="65">
                  <c:v>0.80000000000001215</c:v>
                </c:pt>
                <c:pt idx="66">
                  <c:v>0.80000000000001215</c:v>
                </c:pt>
                <c:pt idx="67">
                  <c:v>0.93333333333333235</c:v>
                </c:pt>
                <c:pt idx="68">
                  <c:v>0.93333333333333235</c:v>
                </c:pt>
                <c:pt idx="69">
                  <c:v>0.93333333333333235</c:v>
                </c:pt>
                <c:pt idx="70">
                  <c:v>0.93333333333333235</c:v>
                </c:pt>
                <c:pt idx="71">
                  <c:v>0.8666666666666647</c:v>
                </c:pt>
                <c:pt idx="72">
                  <c:v>0.93333333333333235</c:v>
                </c:pt>
                <c:pt idx="73">
                  <c:v>0.93333333333333235</c:v>
                </c:pt>
                <c:pt idx="74">
                  <c:v>0.93333333333333235</c:v>
                </c:pt>
                <c:pt idx="75">
                  <c:v>0.93333333333333235</c:v>
                </c:pt>
                <c:pt idx="76">
                  <c:v>0.93333333333333235</c:v>
                </c:pt>
                <c:pt idx="77">
                  <c:v>0.93333333333333235</c:v>
                </c:pt>
                <c:pt idx="78">
                  <c:v>0.73333333333334449</c:v>
                </c:pt>
                <c:pt idx="79">
                  <c:v>0.66666666666667673</c:v>
                </c:pt>
                <c:pt idx="80">
                  <c:v>0.66666666666667673</c:v>
                </c:pt>
                <c:pt idx="81">
                  <c:v>0.66666666666667673</c:v>
                </c:pt>
                <c:pt idx="82">
                  <c:v>0.53333333333334143</c:v>
                </c:pt>
                <c:pt idx="83">
                  <c:v>0.60000000000000908</c:v>
                </c:pt>
                <c:pt idx="84">
                  <c:v>0.73333333333334449</c:v>
                </c:pt>
                <c:pt idx="85">
                  <c:v>0.53333333333334143</c:v>
                </c:pt>
                <c:pt idx="86">
                  <c:v>0.73333333333334449</c:v>
                </c:pt>
                <c:pt idx="87">
                  <c:v>0.53333333333334143</c:v>
                </c:pt>
                <c:pt idx="88">
                  <c:v>0.40000000000000607</c:v>
                </c:pt>
                <c:pt idx="89">
                  <c:v>0.8666666666666647</c:v>
                </c:pt>
                <c:pt idx="90">
                  <c:v>0.93333333333333235</c:v>
                </c:pt>
                <c:pt idx="91">
                  <c:v>0.93333333333333235</c:v>
                </c:pt>
                <c:pt idx="92">
                  <c:v>0.80000000000001215</c:v>
                </c:pt>
                <c:pt idx="93">
                  <c:v>0.73333333333334449</c:v>
                </c:pt>
                <c:pt idx="94">
                  <c:v>0.73333333333334449</c:v>
                </c:pt>
                <c:pt idx="95">
                  <c:v>0.60000000000000908</c:v>
                </c:pt>
                <c:pt idx="96">
                  <c:v>0.53333333333334143</c:v>
                </c:pt>
                <c:pt idx="97">
                  <c:v>0.46666666666667372</c:v>
                </c:pt>
                <c:pt idx="98">
                  <c:v>0.53333333333334143</c:v>
                </c:pt>
                <c:pt idx="99">
                  <c:v>0.60000000000000908</c:v>
                </c:pt>
                <c:pt idx="100">
                  <c:v>0.46666666666667372</c:v>
                </c:pt>
                <c:pt idx="101">
                  <c:v>0.40000000000000607</c:v>
                </c:pt>
                <c:pt idx="102">
                  <c:v>0.40000000000000607</c:v>
                </c:pt>
                <c:pt idx="103">
                  <c:v>0.46666666666667372</c:v>
                </c:pt>
                <c:pt idx="104">
                  <c:v>0.46666666666667372</c:v>
                </c:pt>
                <c:pt idx="105">
                  <c:v>0.40000000000000607</c:v>
                </c:pt>
                <c:pt idx="106">
                  <c:v>0.46666666666667372</c:v>
                </c:pt>
                <c:pt idx="107">
                  <c:v>0.40000000000000607</c:v>
                </c:pt>
                <c:pt idx="108">
                  <c:v>0.40000000000000607</c:v>
                </c:pt>
                <c:pt idx="109">
                  <c:v>0.40000000000000607</c:v>
                </c:pt>
                <c:pt idx="110">
                  <c:v>0.40000000000000607</c:v>
                </c:pt>
                <c:pt idx="111">
                  <c:v>0.40000000000000607</c:v>
                </c:pt>
                <c:pt idx="112">
                  <c:v>0.33333333333333837</c:v>
                </c:pt>
                <c:pt idx="113">
                  <c:v>0.26666666666667072</c:v>
                </c:pt>
                <c:pt idx="114">
                  <c:v>0.40000000000000607</c:v>
                </c:pt>
                <c:pt idx="115">
                  <c:v>0.26666666666667072</c:v>
                </c:pt>
                <c:pt idx="116">
                  <c:v>0.26666666666667072</c:v>
                </c:pt>
                <c:pt idx="117">
                  <c:v>0.33333333333333837</c:v>
                </c:pt>
                <c:pt idx="118">
                  <c:v>0.33333333333333837</c:v>
                </c:pt>
                <c:pt idx="119">
                  <c:v>0.40000000000000607</c:v>
                </c:pt>
                <c:pt idx="120">
                  <c:v>0.33333333333333837</c:v>
                </c:pt>
                <c:pt idx="121">
                  <c:v>0.33333333333333837</c:v>
                </c:pt>
                <c:pt idx="122">
                  <c:v>0.26666666666667072</c:v>
                </c:pt>
                <c:pt idx="123">
                  <c:v>0.40000000000000607</c:v>
                </c:pt>
                <c:pt idx="124">
                  <c:v>0.53333333333334143</c:v>
                </c:pt>
                <c:pt idx="125">
                  <c:v>0.40000000000000607</c:v>
                </c:pt>
                <c:pt idx="126">
                  <c:v>0.40000000000000607</c:v>
                </c:pt>
                <c:pt idx="127">
                  <c:v>0.40000000000000607</c:v>
                </c:pt>
                <c:pt idx="128">
                  <c:v>0.46666666666667372</c:v>
                </c:pt>
                <c:pt idx="129">
                  <c:v>0.53333333333334143</c:v>
                </c:pt>
                <c:pt idx="130">
                  <c:v>0.73333333333334449</c:v>
                </c:pt>
                <c:pt idx="131">
                  <c:v>0.66666666666667673</c:v>
                </c:pt>
                <c:pt idx="132">
                  <c:v>0.66666666666667673</c:v>
                </c:pt>
                <c:pt idx="133">
                  <c:v>0.8666666666666647</c:v>
                </c:pt>
                <c:pt idx="134">
                  <c:v>0.60000000000000908</c:v>
                </c:pt>
                <c:pt idx="135">
                  <c:v>0.66666666666667673</c:v>
                </c:pt>
                <c:pt idx="136">
                  <c:v>0.73333333333334449</c:v>
                </c:pt>
                <c:pt idx="137">
                  <c:v>0.73333333333334449</c:v>
                </c:pt>
                <c:pt idx="138">
                  <c:v>0.80000000000001215</c:v>
                </c:pt>
                <c:pt idx="139">
                  <c:v>0.8666666666666647</c:v>
                </c:pt>
                <c:pt idx="140">
                  <c:v>0.80000000000001215</c:v>
                </c:pt>
                <c:pt idx="141">
                  <c:v>0.80000000000001215</c:v>
                </c:pt>
                <c:pt idx="142">
                  <c:v>0.80000000000001215</c:v>
                </c:pt>
                <c:pt idx="143">
                  <c:v>0.8666666666666647</c:v>
                </c:pt>
                <c:pt idx="144">
                  <c:v>0.60000000000000908</c:v>
                </c:pt>
                <c:pt idx="145">
                  <c:v>0.53333333333334143</c:v>
                </c:pt>
                <c:pt idx="146">
                  <c:v>0.46666666666667372</c:v>
                </c:pt>
                <c:pt idx="147">
                  <c:v>0.46666666666667372</c:v>
                </c:pt>
                <c:pt idx="148">
                  <c:v>0.60000000000000908</c:v>
                </c:pt>
                <c:pt idx="149">
                  <c:v>0.53333333333334143</c:v>
                </c:pt>
                <c:pt idx="150">
                  <c:v>0.26666666666667072</c:v>
                </c:pt>
                <c:pt idx="151">
                  <c:v>0.13333333333333536</c:v>
                </c:pt>
                <c:pt idx="152">
                  <c:v>6.6666666666667679E-2</c:v>
                </c:pt>
                <c:pt idx="153">
                  <c:v>0.26666666666667072</c:v>
                </c:pt>
                <c:pt idx="154">
                  <c:v>6.6666666666667679E-2</c:v>
                </c:pt>
                <c:pt idx="155">
                  <c:v>0.13333333333333536</c:v>
                </c:pt>
                <c:pt idx="156">
                  <c:v>0.13333333333333536</c:v>
                </c:pt>
                <c:pt idx="157">
                  <c:v>0.13333333333333536</c:v>
                </c:pt>
                <c:pt idx="158">
                  <c:v>0.13333333333333536</c:v>
                </c:pt>
                <c:pt idx="159">
                  <c:v>0.20000000000000304</c:v>
                </c:pt>
                <c:pt idx="160">
                  <c:v>0.13333333333333536</c:v>
                </c:pt>
                <c:pt idx="161">
                  <c:v>6.6666666666667679E-2</c:v>
                </c:pt>
                <c:pt idx="162">
                  <c:v>0.13333333333333536</c:v>
                </c:pt>
                <c:pt idx="163">
                  <c:v>6.6666666666667679E-2</c:v>
                </c:pt>
                <c:pt idx="164">
                  <c:v>0.13333333333333536</c:v>
                </c:pt>
                <c:pt idx="165">
                  <c:v>0</c:v>
                </c:pt>
                <c:pt idx="166">
                  <c:v>0.13333333333333536</c:v>
                </c:pt>
                <c:pt idx="167">
                  <c:v>0.13333333333333536</c:v>
                </c:pt>
                <c:pt idx="168">
                  <c:v>0.13333333333333536</c:v>
                </c:pt>
                <c:pt idx="169">
                  <c:v>0.13333333333333536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35-4778-A276-D463C5305A07}"/>
            </c:ext>
          </c:extLst>
        </c:ser>
        <c:ser>
          <c:idx val="3"/>
          <c:order val="2"/>
          <c:tx>
            <c:strRef>
              <c:f>'blackbody 29May 4'!$G$1</c:f>
              <c:strCache>
                <c:ptCount val="1"/>
                <c:pt idx="0">
                  <c:v>cluster_3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'blackbody 29May 4'!$G$2:$G$171</c:f>
              <c:numCache>
                <c:formatCode>General</c:formatCode>
                <c:ptCount val="170"/>
                <c:pt idx="0">
                  <c:v>0.28144796380090498</c:v>
                </c:pt>
                <c:pt idx="1">
                  <c:v>6.8778280542986431E-2</c:v>
                </c:pt>
                <c:pt idx="2">
                  <c:v>0</c:v>
                </c:pt>
                <c:pt idx="3">
                  <c:v>0.31312217194570136</c:v>
                </c:pt>
                <c:pt idx="4">
                  <c:v>0.44615384615384618</c:v>
                </c:pt>
                <c:pt idx="5">
                  <c:v>0.72488687782805428</c:v>
                </c:pt>
                <c:pt idx="6">
                  <c:v>0.72488687782805428</c:v>
                </c:pt>
                <c:pt idx="7">
                  <c:v>0.79004524886877825</c:v>
                </c:pt>
                <c:pt idx="8">
                  <c:v>0.83710407239819007</c:v>
                </c:pt>
                <c:pt idx="9">
                  <c:v>0.90407239819004526</c:v>
                </c:pt>
                <c:pt idx="10">
                  <c:v>0.89140271493212675</c:v>
                </c:pt>
                <c:pt idx="11">
                  <c:v>0.88959276018099542</c:v>
                </c:pt>
                <c:pt idx="12">
                  <c:v>0.9312217194570136</c:v>
                </c:pt>
                <c:pt idx="13">
                  <c:v>0.91674208144796376</c:v>
                </c:pt>
                <c:pt idx="14">
                  <c:v>0.88778280542986421</c:v>
                </c:pt>
                <c:pt idx="15">
                  <c:v>0.91855203619909498</c:v>
                </c:pt>
                <c:pt idx="16">
                  <c:v>0.88416289592760178</c:v>
                </c:pt>
                <c:pt idx="17">
                  <c:v>0.88597285067873299</c:v>
                </c:pt>
                <c:pt idx="18">
                  <c:v>0.92398190045248874</c:v>
                </c:pt>
                <c:pt idx="19">
                  <c:v>0.92398190045248874</c:v>
                </c:pt>
                <c:pt idx="20">
                  <c:v>0.89321266968325796</c:v>
                </c:pt>
                <c:pt idx="21">
                  <c:v>0.85339366515837101</c:v>
                </c:pt>
                <c:pt idx="22">
                  <c:v>0.86606334841628962</c:v>
                </c:pt>
                <c:pt idx="23">
                  <c:v>0.77737556561085974</c:v>
                </c:pt>
                <c:pt idx="24">
                  <c:v>0.76108597285067869</c:v>
                </c:pt>
                <c:pt idx="25">
                  <c:v>0.79366515837104068</c:v>
                </c:pt>
                <c:pt idx="26">
                  <c:v>0.72850678733031671</c:v>
                </c:pt>
                <c:pt idx="27">
                  <c:v>0.75746606334841626</c:v>
                </c:pt>
                <c:pt idx="28">
                  <c:v>0.75927601809954748</c:v>
                </c:pt>
                <c:pt idx="29">
                  <c:v>0.88235294117647056</c:v>
                </c:pt>
                <c:pt idx="30">
                  <c:v>0.82262443438914024</c:v>
                </c:pt>
                <c:pt idx="31">
                  <c:v>0.80271493212669687</c:v>
                </c:pt>
                <c:pt idx="32">
                  <c:v>0.71221719457013577</c:v>
                </c:pt>
                <c:pt idx="33">
                  <c:v>0.70859728506787334</c:v>
                </c:pt>
                <c:pt idx="34">
                  <c:v>0.76289592760180991</c:v>
                </c:pt>
                <c:pt idx="35">
                  <c:v>0.75565610859728505</c:v>
                </c:pt>
                <c:pt idx="36">
                  <c:v>0.72307692307692306</c:v>
                </c:pt>
                <c:pt idx="37">
                  <c:v>0.96923076923076923</c:v>
                </c:pt>
                <c:pt idx="38">
                  <c:v>0.86606334841628962</c:v>
                </c:pt>
                <c:pt idx="39">
                  <c:v>0.82986425339366521</c:v>
                </c:pt>
                <c:pt idx="40">
                  <c:v>0.76108597285067869</c:v>
                </c:pt>
                <c:pt idx="41">
                  <c:v>0.75203619909502262</c:v>
                </c:pt>
                <c:pt idx="42">
                  <c:v>0.69049773755656108</c:v>
                </c:pt>
                <c:pt idx="43">
                  <c:v>0.71764705882352942</c:v>
                </c:pt>
                <c:pt idx="44">
                  <c:v>0.66334841628959273</c:v>
                </c:pt>
                <c:pt idx="45">
                  <c:v>0.64886877828054301</c:v>
                </c:pt>
                <c:pt idx="46">
                  <c:v>0.70859728506787334</c:v>
                </c:pt>
                <c:pt idx="47">
                  <c:v>0.77013574660633488</c:v>
                </c:pt>
                <c:pt idx="48">
                  <c:v>0.76832579185520367</c:v>
                </c:pt>
                <c:pt idx="49">
                  <c:v>0.75746606334841626</c:v>
                </c:pt>
                <c:pt idx="50">
                  <c:v>0.77556561085972853</c:v>
                </c:pt>
                <c:pt idx="51">
                  <c:v>0.61628959276018103</c:v>
                </c:pt>
                <c:pt idx="52">
                  <c:v>0.65429864253393666</c:v>
                </c:pt>
                <c:pt idx="53">
                  <c:v>0.65791855203619909</c:v>
                </c:pt>
                <c:pt idx="54">
                  <c:v>0.681447963800905</c:v>
                </c:pt>
                <c:pt idx="55">
                  <c:v>0.63076923076923075</c:v>
                </c:pt>
                <c:pt idx="56">
                  <c:v>0.6705882352941176</c:v>
                </c:pt>
                <c:pt idx="57">
                  <c:v>0.66696832579185517</c:v>
                </c:pt>
                <c:pt idx="58">
                  <c:v>0.69592760180995472</c:v>
                </c:pt>
                <c:pt idx="59">
                  <c:v>0.69592760180995472</c:v>
                </c:pt>
                <c:pt idx="60">
                  <c:v>0.61809954751131224</c:v>
                </c:pt>
                <c:pt idx="61">
                  <c:v>0.83710407239819007</c:v>
                </c:pt>
                <c:pt idx="62">
                  <c:v>0.86425339366515841</c:v>
                </c:pt>
                <c:pt idx="63">
                  <c:v>0.85339366515837101</c:v>
                </c:pt>
                <c:pt idx="64">
                  <c:v>0.83529411764705885</c:v>
                </c:pt>
                <c:pt idx="65">
                  <c:v>0.69049773755656108</c:v>
                </c:pt>
                <c:pt idx="66">
                  <c:v>0.63076923076923075</c:v>
                </c:pt>
                <c:pt idx="67">
                  <c:v>0.67239819004524892</c:v>
                </c:pt>
                <c:pt idx="68">
                  <c:v>0.67239819004524892</c:v>
                </c:pt>
                <c:pt idx="69">
                  <c:v>0.65429864253393666</c:v>
                </c:pt>
                <c:pt idx="70">
                  <c:v>0.71945701357466063</c:v>
                </c:pt>
                <c:pt idx="71">
                  <c:v>0.75746606334841626</c:v>
                </c:pt>
                <c:pt idx="72">
                  <c:v>0.75384615384615383</c:v>
                </c:pt>
                <c:pt idx="73">
                  <c:v>0.57104072398190042</c:v>
                </c:pt>
                <c:pt idx="74">
                  <c:v>0.60542986425339362</c:v>
                </c:pt>
                <c:pt idx="75">
                  <c:v>0.92760180995475117</c:v>
                </c:pt>
                <c:pt idx="76">
                  <c:v>0.70316742081447969</c:v>
                </c:pt>
                <c:pt idx="77">
                  <c:v>0.68687782805429864</c:v>
                </c:pt>
                <c:pt idx="78">
                  <c:v>0.9438914027149321</c:v>
                </c:pt>
                <c:pt idx="79">
                  <c:v>0.79366515837104068</c:v>
                </c:pt>
                <c:pt idx="80">
                  <c:v>0.75384615384615383</c:v>
                </c:pt>
                <c:pt idx="81">
                  <c:v>0.82986425339366521</c:v>
                </c:pt>
                <c:pt idx="82">
                  <c:v>0.68687782805429864</c:v>
                </c:pt>
                <c:pt idx="83">
                  <c:v>0.76470588235294112</c:v>
                </c:pt>
                <c:pt idx="84">
                  <c:v>0.94932126696832575</c:v>
                </c:pt>
                <c:pt idx="85">
                  <c:v>0.85158371040723979</c:v>
                </c:pt>
                <c:pt idx="86">
                  <c:v>0.78823529411764703</c:v>
                </c:pt>
                <c:pt idx="87">
                  <c:v>0.71040723981900455</c:v>
                </c:pt>
                <c:pt idx="88">
                  <c:v>0.81719457013574659</c:v>
                </c:pt>
                <c:pt idx="89">
                  <c:v>0.95837104072398194</c:v>
                </c:pt>
                <c:pt idx="90">
                  <c:v>0.96380090497737558</c:v>
                </c:pt>
                <c:pt idx="91">
                  <c:v>0.88959276018099542</c:v>
                </c:pt>
                <c:pt idx="92">
                  <c:v>0.80090497737556565</c:v>
                </c:pt>
                <c:pt idx="93">
                  <c:v>0.84615384615384615</c:v>
                </c:pt>
                <c:pt idx="94">
                  <c:v>0.88416289592760178</c:v>
                </c:pt>
                <c:pt idx="95">
                  <c:v>0.69049773755656108</c:v>
                </c:pt>
                <c:pt idx="96">
                  <c:v>0.82081447963800902</c:v>
                </c:pt>
                <c:pt idx="97">
                  <c:v>0.89864253393665161</c:v>
                </c:pt>
                <c:pt idx="98">
                  <c:v>0.8063348416289593</c:v>
                </c:pt>
                <c:pt idx="99">
                  <c:v>0.7954751131221719</c:v>
                </c:pt>
                <c:pt idx="100">
                  <c:v>0.80452488687782808</c:v>
                </c:pt>
                <c:pt idx="101">
                  <c:v>0.76289592760180991</c:v>
                </c:pt>
                <c:pt idx="102">
                  <c:v>0.79185520361990946</c:v>
                </c:pt>
                <c:pt idx="103">
                  <c:v>0.87873303167420813</c:v>
                </c:pt>
                <c:pt idx="104">
                  <c:v>0.7846153846153846</c:v>
                </c:pt>
                <c:pt idx="105">
                  <c:v>0.90407239819004526</c:v>
                </c:pt>
                <c:pt idx="106">
                  <c:v>0.97647058823529409</c:v>
                </c:pt>
                <c:pt idx="107">
                  <c:v>0.93846153846153846</c:v>
                </c:pt>
                <c:pt idx="108">
                  <c:v>0.92217194570135752</c:v>
                </c:pt>
                <c:pt idx="109">
                  <c:v>0.96018099547511315</c:v>
                </c:pt>
                <c:pt idx="110">
                  <c:v>0.92217194570135752</c:v>
                </c:pt>
                <c:pt idx="111">
                  <c:v>0.88597285067873299</c:v>
                </c:pt>
                <c:pt idx="112">
                  <c:v>0.74841628959276019</c:v>
                </c:pt>
                <c:pt idx="113">
                  <c:v>0.9312217194570136</c:v>
                </c:pt>
                <c:pt idx="114">
                  <c:v>0.91131221719457012</c:v>
                </c:pt>
                <c:pt idx="115">
                  <c:v>0.88597285067873299</c:v>
                </c:pt>
                <c:pt idx="116">
                  <c:v>0.81357466063348416</c:v>
                </c:pt>
                <c:pt idx="117">
                  <c:v>0.89321266968325796</c:v>
                </c:pt>
                <c:pt idx="118">
                  <c:v>0.8968325791855204</c:v>
                </c:pt>
                <c:pt idx="119">
                  <c:v>0.97466063348416287</c:v>
                </c:pt>
                <c:pt idx="120">
                  <c:v>0.95113122171945697</c:v>
                </c:pt>
                <c:pt idx="121">
                  <c:v>0.91855203619909498</c:v>
                </c:pt>
                <c:pt idx="122">
                  <c:v>0.96742081447963801</c:v>
                </c:pt>
                <c:pt idx="123">
                  <c:v>0.91493212669683255</c:v>
                </c:pt>
                <c:pt idx="124">
                  <c:v>0.92941176470588238</c:v>
                </c:pt>
                <c:pt idx="125">
                  <c:v>0.91493212669683255</c:v>
                </c:pt>
                <c:pt idx="126">
                  <c:v>0.83710407239819007</c:v>
                </c:pt>
                <c:pt idx="127">
                  <c:v>0.76108597285067869</c:v>
                </c:pt>
                <c:pt idx="128">
                  <c:v>0.63257918552036196</c:v>
                </c:pt>
                <c:pt idx="129">
                  <c:v>0.77375565610859731</c:v>
                </c:pt>
                <c:pt idx="130">
                  <c:v>0.58190045248868782</c:v>
                </c:pt>
                <c:pt idx="131">
                  <c:v>0.84434389140271493</c:v>
                </c:pt>
                <c:pt idx="132">
                  <c:v>0.57647058823529407</c:v>
                </c:pt>
                <c:pt idx="133">
                  <c:v>0.69049773755656108</c:v>
                </c:pt>
                <c:pt idx="134">
                  <c:v>0.85339366515837101</c:v>
                </c:pt>
                <c:pt idx="135">
                  <c:v>0.46968325791855203</c:v>
                </c:pt>
                <c:pt idx="136">
                  <c:v>0.81357466063348416</c:v>
                </c:pt>
                <c:pt idx="137">
                  <c:v>0.98371040723981895</c:v>
                </c:pt>
                <c:pt idx="138">
                  <c:v>0.95656108597285072</c:v>
                </c:pt>
                <c:pt idx="139">
                  <c:v>0.99457013574660635</c:v>
                </c:pt>
                <c:pt idx="140">
                  <c:v>0.98190045248868774</c:v>
                </c:pt>
                <c:pt idx="141">
                  <c:v>1</c:v>
                </c:pt>
                <c:pt idx="142">
                  <c:v>0.98552036199095028</c:v>
                </c:pt>
                <c:pt idx="143">
                  <c:v>0.98371040723981895</c:v>
                </c:pt>
                <c:pt idx="144">
                  <c:v>0.95475113122171951</c:v>
                </c:pt>
                <c:pt idx="145">
                  <c:v>0.97104072398190044</c:v>
                </c:pt>
                <c:pt idx="146">
                  <c:v>0.95656108597285072</c:v>
                </c:pt>
                <c:pt idx="147">
                  <c:v>0.9656108597285068</c:v>
                </c:pt>
                <c:pt idx="148">
                  <c:v>0.99095022624434392</c:v>
                </c:pt>
                <c:pt idx="149">
                  <c:v>0.77013574660633488</c:v>
                </c:pt>
                <c:pt idx="150">
                  <c:v>0.77737556561085974</c:v>
                </c:pt>
                <c:pt idx="151">
                  <c:v>0.92760180995475117</c:v>
                </c:pt>
                <c:pt idx="152">
                  <c:v>0.96018099547511315</c:v>
                </c:pt>
                <c:pt idx="153">
                  <c:v>0.9312217194570136</c:v>
                </c:pt>
                <c:pt idx="154">
                  <c:v>0.57647058823529407</c:v>
                </c:pt>
                <c:pt idx="155">
                  <c:v>0.70135746606334837</c:v>
                </c:pt>
                <c:pt idx="156">
                  <c:v>0.77375565610859731</c:v>
                </c:pt>
                <c:pt idx="157">
                  <c:v>0.73393665158371035</c:v>
                </c:pt>
                <c:pt idx="158">
                  <c:v>0.76108597285067869</c:v>
                </c:pt>
                <c:pt idx="159">
                  <c:v>0.77556561085972853</c:v>
                </c:pt>
                <c:pt idx="160">
                  <c:v>0.77918552036199096</c:v>
                </c:pt>
                <c:pt idx="161">
                  <c:v>0.79909502262443444</c:v>
                </c:pt>
                <c:pt idx="162">
                  <c:v>0.83529411764705885</c:v>
                </c:pt>
                <c:pt idx="163">
                  <c:v>0.8190045248868778</c:v>
                </c:pt>
                <c:pt idx="164">
                  <c:v>0.82624434389140267</c:v>
                </c:pt>
                <c:pt idx="165">
                  <c:v>0.79185520361990946</c:v>
                </c:pt>
                <c:pt idx="166">
                  <c:v>0.80814479638009051</c:v>
                </c:pt>
                <c:pt idx="167">
                  <c:v>0.78823529411764703</c:v>
                </c:pt>
                <c:pt idx="168">
                  <c:v>0.78099547511312217</c:v>
                </c:pt>
                <c:pt idx="169">
                  <c:v>0.81538461538461537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35-4778-A276-D463C5305A07}"/>
            </c:ext>
          </c:extLst>
        </c:ser>
        <c:ser>
          <c:idx val="4"/>
          <c:order val="3"/>
          <c:tx>
            <c:strRef>
              <c:f>'blackbody 29May 4'!$I$1</c:f>
              <c:strCache>
                <c:ptCount val="1"/>
                <c:pt idx="0">
                  <c:v>cluster_4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'blackbody 29May 4'!$I$2:$I$171</c:f>
              <c:numCache>
                <c:formatCode>General</c:formatCode>
                <c:ptCount val="170"/>
                <c:pt idx="0">
                  <c:v>0.76190476190475931</c:v>
                </c:pt>
                <c:pt idx="1">
                  <c:v>0.76190476190475931</c:v>
                </c:pt>
                <c:pt idx="2">
                  <c:v>0.90476190476190377</c:v>
                </c:pt>
                <c:pt idx="3">
                  <c:v>0.90476190476190377</c:v>
                </c:pt>
                <c:pt idx="4">
                  <c:v>0.76190476190475931</c:v>
                </c:pt>
                <c:pt idx="5">
                  <c:v>0.80952380952380742</c:v>
                </c:pt>
                <c:pt idx="6">
                  <c:v>0.90476190476190377</c:v>
                </c:pt>
                <c:pt idx="7">
                  <c:v>0.38095238095237427</c:v>
                </c:pt>
                <c:pt idx="8">
                  <c:v>0.80952380952380742</c:v>
                </c:pt>
                <c:pt idx="9">
                  <c:v>0.90476190476190377</c:v>
                </c:pt>
                <c:pt idx="10">
                  <c:v>0.90476190476190377</c:v>
                </c:pt>
                <c:pt idx="11">
                  <c:v>0.90476190476190377</c:v>
                </c:pt>
                <c:pt idx="12">
                  <c:v>0.95238095238095188</c:v>
                </c:pt>
                <c:pt idx="13">
                  <c:v>0.90476190476190377</c:v>
                </c:pt>
                <c:pt idx="14">
                  <c:v>0.85714285714285554</c:v>
                </c:pt>
                <c:pt idx="15">
                  <c:v>0.90476190476190377</c:v>
                </c:pt>
                <c:pt idx="16">
                  <c:v>0.85714285714285554</c:v>
                </c:pt>
                <c:pt idx="17">
                  <c:v>0.90476190476190377</c:v>
                </c:pt>
                <c:pt idx="18">
                  <c:v>0.90476190476190377</c:v>
                </c:pt>
                <c:pt idx="19">
                  <c:v>0.80952380952380742</c:v>
                </c:pt>
                <c:pt idx="20">
                  <c:v>0.80952380952380742</c:v>
                </c:pt>
                <c:pt idx="21">
                  <c:v>0.61904761904761496</c:v>
                </c:pt>
                <c:pt idx="22">
                  <c:v>0.85714285714285554</c:v>
                </c:pt>
                <c:pt idx="23">
                  <c:v>0.85714285714285554</c:v>
                </c:pt>
                <c:pt idx="24">
                  <c:v>0.85714285714285554</c:v>
                </c:pt>
                <c:pt idx="25">
                  <c:v>0.90476190476190377</c:v>
                </c:pt>
                <c:pt idx="26">
                  <c:v>0.90476190476190377</c:v>
                </c:pt>
                <c:pt idx="27">
                  <c:v>0.80952380952380742</c:v>
                </c:pt>
                <c:pt idx="28">
                  <c:v>0.90476190476190377</c:v>
                </c:pt>
                <c:pt idx="29">
                  <c:v>0.76190476190475931</c:v>
                </c:pt>
                <c:pt idx="30">
                  <c:v>0.85714285714285554</c:v>
                </c:pt>
                <c:pt idx="31">
                  <c:v>0.85714285714285554</c:v>
                </c:pt>
                <c:pt idx="32">
                  <c:v>0.80952380952380742</c:v>
                </c:pt>
                <c:pt idx="33">
                  <c:v>0.90476190476190377</c:v>
                </c:pt>
                <c:pt idx="34">
                  <c:v>0.90476190476190377</c:v>
                </c:pt>
                <c:pt idx="35">
                  <c:v>0.76190476190475931</c:v>
                </c:pt>
                <c:pt idx="36">
                  <c:v>0.85714285714285554</c:v>
                </c:pt>
                <c:pt idx="37">
                  <c:v>0.76190476190475931</c:v>
                </c:pt>
                <c:pt idx="38">
                  <c:v>0.71428571428571119</c:v>
                </c:pt>
                <c:pt idx="39">
                  <c:v>0.76190476190475931</c:v>
                </c:pt>
                <c:pt idx="40">
                  <c:v>0.80952380952380742</c:v>
                </c:pt>
                <c:pt idx="41">
                  <c:v>0.80952380952380742</c:v>
                </c:pt>
                <c:pt idx="42">
                  <c:v>0.85714285714285554</c:v>
                </c:pt>
                <c:pt idx="43">
                  <c:v>0.80952380952380742</c:v>
                </c:pt>
                <c:pt idx="44">
                  <c:v>0.85714285714285554</c:v>
                </c:pt>
                <c:pt idx="45">
                  <c:v>0.71428571428571119</c:v>
                </c:pt>
                <c:pt idx="46">
                  <c:v>0.76190476190475931</c:v>
                </c:pt>
                <c:pt idx="47">
                  <c:v>0.80952380952380742</c:v>
                </c:pt>
                <c:pt idx="48">
                  <c:v>0.85714285714285554</c:v>
                </c:pt>
                <c:pt idx="49">
                  <c:v>0</c:v>
                </c:pt>
                <c:pt idx="50">
                  <c:v>0.80952380952380742</c:v>
                </c:pt>
                <c:pt idx="51">
                  <c:v>0.85714285714285554</c:v>
                </c:pt>
                <c:pt idx="52">
                  <c:v>0.76190476190475931</c:v>
                </c:pt>
                <c:pt idx="53">
                  <c:v>0.85714285714285554</c:v>
                </c:pt>
                <c:pt idx="54">
                  <c:v>0.80952380952380742</c:v>
                </c:pt>
                <c:pt idx="55">
                  <c:v>0.57142857142856673</c:v>
                </c:pt>
                <c:pt idx="56">
                  <c:v>0.80952380952380742</c:v>
                </c:pt>
                <c:pt idx="57">
                  <c:v>0.76190476190475931</c:v>
                </c:pt>
                <c:pt idx="58">
                  <c:v>0.71428571428571119</c:v>
                </c:pt>
                <c:pt idx="59">
                  <c:v>0.80952380952380742</c:v>
                </c:pt>
                <c:pt idx="60">
                  <c:v>0.80952380952380742</c:v>
                </c:pt>
                <c:pt idx="61">
                  <c:v>0.85714285714285554</c:v>
                </c:pt>
                <c:pt idx="62">
                  <c:v>0.85714285714285554</c:v>
                </c:pt>
                <c:pt idx="63">
                  <c:v>0.85714285714285554</c:v>
                </c:pt>
                <c:pt idx="64">
                  <c:v>0.85714285714285554</c:v>
                </c:pt>
                <c:pt idx="65">
                  <c:v>0.71428571428571119</c:v>
                </c:pt>
                <c:pt idx="66">
                  <c:v>0.66666666666666308</c:v>
                </c:pt>
                <c:pt idx="67">
                  <c:v>0.90476190476190377</c:v>
                </c:pt>
                <c:pt idx="68">
                  <c:v>0.90476190476190377</c:v>
                </c:pt>
                <c:pt idx="69">
                  <c:v>0.80952380952380742</c:v>
                </c:pt>
                <c:pt idx="70">
                  <c:v>0.71428571428571119</c:v>
                </c:pt>
                <c:pt idx="71">
                  <c:v>0.85714285714285554</c:v>
                </c:pt>
                <c:pt idx="72">
                  <c:v>0.90476190476190377</c:v>
                </c:pt>
                <c:pt idx="73">
                  <c:v>0.85714285714285554</c:v>
                </c:pt>
                <c:pt idx="74">
                  <c:v>0.71428571428571119</c:v>
                </c:pt>
                <c:pt idx="75">
                  <c:v>0.80952380952380742</c:v>
                </c:pt>
                <c:pt idx="76">
                  <c:v>0.71428571428571119</c:v>
                </c:pt>
                <c:pt idx="77">
                  <c:v>0.76190476190475931</c:v>
                </c:pt>
                <c:pt idx="78">
                  <c:v>0.85714285714285554</c:v>
                </c:pt>
                <c:pt idx="79">
                  <c:v>0.66666666666666308</c:v>
                </c:pt>
                <c:pt idx="80">
                  <c:v>0.90476190476190377</c:v>
                </c:pt>
                <c:pt idx="81">
                  <c:v>0.76190476190475931</c:v>
                </c:pt>
                <c:pt idx="82">
                  <c:v>0.66666666666666308</c:v>
                </c:pt>
                <c:pt idx="83">
                  <c:v>0.61904761904761496</c:v>
                </c:pt>
                <c:pt idx="84">
                  <c:v>0.61904761904761496</c:v>
                </c:pt>
                <c:pt idx="85">
                  <c:v>0.61904761904761496</c:v>
                </c:pt>
                <c:pt idx="86">
                  <c:v>0.66666666666666308</c:v>
                </c:pt>
                <c:pt idx="87">
                  <c:v>0.71428571428571119</c:v>
                </c:pt>
                <c:pt idx="88">
                  <c:v>0.80952380952380742</c:v>
                </c:pt>
                <c:pt idx="89">
                  <c:v>1</c:v>
                </c:pt>
                <c:pt idx="90">
                  <c:v>0.95238095238095188</c:v>
                </c:pt>
                <c:pt idx="91">
                  <c:v>0.80952380952380742</c:v>
                </c:pt>
                <c:pt idx="92">
                  <c:v>0.76190476190475931</c:v>
                </c:pt>
                <c:pt idx="93">
                  <c:v>0.66666666666666308</c:v>
                </c:pt>
                <c:pt idx="94">
                  <c:v>0.66666666666666308</c:v>
                </c:pt>
                <c:pt idx="95">
                  <c:v>0.61904761904761496</c:v>
                </c:pt>
                <c:pt idx="96">
                  <c:v>0.71428571428571119</c:v>
                </c:pt>
                <c:pt idx="97">
                  <c:v>0.71428571428571119</c:v>
                </c:pt>
                <c:pt idx="98">
                  <c:v>0.80952380952380742</c:v>
                </c:pt>
                <c:pt idx="99">
                  <c:v>0.76190476190475931</c:v>
                </c:pt>
                <c:pt idx="100">
                  <c:v>0.76190476190475931</c:v>
                </c:pt>
                <c:pt idx="101">
                  <c:v>0.71428571428571119</c:v>
                </c:pt>
                <c:pt idx="102">
                  <c:v>0.66666666666666308</c:v>
                </c:pt>
                <c:pt idx="103">
                  <c:v>0.76190476190475931</c:v>
                </c:pt>
                <c:pt idx="104">
                  <c:v>0.76190476190475931</c:v>
                </c:pt>
                <c:pt idx="105">
                  <c:v>0.80952380952380742</c:v>
                </c:pt>
                <c:pt idx="106">
                  <c:v>0.76190476190475931</c:v>
                </c:pt>
                <c:pt idx="107">
                  <c:v>0.76190476190475931</c:v>
                </c:pt>
                <c:pt idx="108">
                  <c:v>0.71428571428571119</c:v>
                </c:pt>
                <c:pt idx="109">
                  <c:v>0.71428571428571119</c:v>
                </c:pt>
                <c:pt idx="110">
                  <c:v>0.76190476190475931</c:v>
                </c:pt>
                <c:pt idx="111">
                  <c:v>0.71428571428571119</c:v>
                </c:pt>
                <c:pt idx="112">
                  <c:v>0.71428571428571119</c:v>
                </c:pt>
                <c:pt idx="113">
                  <c:v>0.66666666666666308</c:v>
                </c:pt>
                <c:pt idx="114">
                  <c:v>0.71428571428571119</c:v>
                </c:pt>
                <c:pt idx="115">
                  <c:v>0.71428571428571119</c:v>
                </c:pt>
                <c:pt idx="116">
                  <c:v>0.66666666666666308</c:v>
                </c:pt>
                <c:pt idx="117">
                  <c:v>0.66666666666666308</c:v>
                </c:pt>
                <c:pt idx="118">
                  <c:v>0.71428571428571119</c:v>
                </c:pt>
                <c:pt idx="119">
                  <c:v>0.71428571428571119</c:v>
                </c:pt>
                <c:pt idx="120">
                  <c:v>0.71428571428571119</c:v>
                </c:pt>
                <c:pt idx="121">
                  <c:v>0.71428571428571119</c:v>
                </c:pt>
                <c:pt idx="122">
                  <c:v>0.61904761904761496</c:v>
                </c:pt>
                <c:pt idx="123">
                  <c:v>0.66666666666666308</c:v>
                </c:pt>
                <c:pt idx="124">
                  <c:v>0.76190476190475931</c:v>
                </c:pt>
                <c:pt idx="125">
                  <c:v>0.76190476190475931</c:v>
                </c:pt>
                <c:pt idx="126">
                  <c:v>0.71428571428571119</c:v>
                </c:pt>
                <c:pt idx="127">
                  <c:v>0.76190476190475931</c:v>
                </c:pt>
                <c:pt idx="128">
                  <c:v>0.71428571428571119</c:v>
                </c:pt>
                <c:pt idx="129">
                  <c:v>0.76190476190475931</c:v>
                </c:pt>
                <c:pt idx="130">
                  <c:v>0.85714285714285554</c:v>
                </c:pt>
                <c:pt idx="131">
                  <c:v>0.95238095238095188</c:v>
                </c:pt>
                <c:pt idx="132">
                  <c:v>1</c:v>
                </c:pt>
                <c:pt idx="133">
                  <c:v>0.90476190476190377</c:v>
                </c:pt>
                <c:pt idx="134">
                  <c:v>0.80952380952380742</c:v>
                </c:pt>
                <c:pt idx="135">
                  <c:v>0.71428571428571119</c:v>
                </c:pt>
                <c:pt idx="136">
                  <c:v>0.95238095238095188</c:v>
                </c:pt>
                <c:pt idx="137">
                  <c:v>0.85714285714285554</c:v>
                </c:pt>
                <c:pt idx="138">
                  <c:v>0.66666666666666308</c:v>
                </c:pt>
                <c:pt idx="139">
                  <c:v>0.76190476190475931</c:v>
                </c:pt>
                <c:pt idx="140">
                  <c:v>0.52380952380951862</c:v>
                </c:pt>
                <c:pt idx="141">
                  <c:v>0.85714285714285554</c:v>
                </c:pt>
                <c:pt idx="142">
                  <c:v>0.80952380952380742</c:v>
                </c:pt>
                <c:pt idx="143">
                  <c:v>0.90476190476190377</c:v>
                </c:pt>
                <c:pt idx="144">
                  <c:v>0.80952380952380742</c:v>
                </c:pt>
                <c:pt idx="145">
                  <c:v>0.80952380952380742</c:v>
                </c:pt>
                <c:pt idx="146">
                  <c:v>0.76190476190475931</c:v>
                </c:pt>
                <c:pt idx="147">
                  <c:v>0.80952380952380742</c:v>
                </c:pt>
                <c:pt idx="148">
                  <c:v>0.76190476190475931</c:v>
                </c:pt>
                <c:pt idx="149">
                  <c:v>0.80952380952380742</c:v>
                </c:pt>
                <c:pt idx="150">
                  <c:v>0.57142857142856673</c:v>
                </c:pt>
                <c:pt idx="151">
                  <c:v>0.4761904761904705</c:v>
                </c:pt>
                <c:pt idx="152">
                  <c:v>0.4761904761904705</c:v>
                </c:pt>
                <c:pt idx="153">
                  <c:v>0.38095238095237427</c:v>
                </c:pt>
                <c:pt idx="154">
                  <c:v>0.42857142857142239</c:v>
                </c:pt>
                <c:pt idx="155">
                  <c:v>0.28571428571428881</c:v>
                </c:pt>
                <c:pt idx="156">
                  <c:v>0.23809523809524066</c:v>
                </c:pt>
                <c:pt idx="157">
                  <c:v>0.23809523809524066</c:v>
                </c:pt>
                <c:pt idx="158">
                  <c:v>0.33333333333333692</c:v>
                </c:pt>
                <c:pt idx="159">
                  <c:v>0.33333333333333692</c:v>
                </c:pt>
                <c:pt idx="160">
                  <c:v>0.28571428571428881</c:v>
                </c:pt>
                <c:pt idx="161">
                  <c:v>0.19047619047619255</c:v>
                </c:pt>
                <c:pt idx="162">
                  <c:v>0.19047619047619255</c:v>
                </c:pt>
                <c:pt idx="163">
                  <c:v>0.23809523809524066</c:v>
                </c:pt>
                <c:pt idx="164">
                  <c:v>0.28571428571428881</c:v>
                </c:pt>
                <c:pt idx="165">
                  <c:v>0.23809523809524066</c:v>
                </c:pt>
                <c:pt idx="166">
                  <c:v>0.28571428571428881</c:v>
                </c:pt>
                <c:pt idx="167">
                  <c:v>0.23809523809524066</c:v>
                </c:pt>
                <c:pt idx="168">
                  <c:v>0.23809523809524066</c:v>
                </c:pt>
                <c:pt idx="169">
                  <c:v>0.28571428571428881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35-4778-A276-D463C5305A07}"/>
            </c:ext>
          </c:extLst>
        </c:ser>
        <c:ser>
          <c:idx val="5"/>
          <c:order val="4"/>
          <c:tx>
            <c:strRef>
              <c:f>'blackbody 29May 4'!$K$1</c:f>
              <c:strCache>
                <c:ptCount val="1"/>
                <c:pt idx="0">
                  <c:v>cluster_5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'blackbody 29May 4'!$K$2:$K$171</c:f>
              <c:numCache>
                <c:formatCode>General</c:formatCode>
                <c:ptCount val="170"/>
                <c:pt idx="0">
                  <c:v>0.60867966954092678</c:v>
                </c:pt>
                <c:pt idx="1">
                  <c:v>0.56601692969142936</c:v>
                </c:pt>
                <c:pt idx="2">
                  <c:v>0.78006620666532933</c:v>
                </c:pt>
                <c:pt idx="3">
                  <c:v>0.84258919864765414</c:v>
                </c:pt>
                <c:pt idx="4">
                  <c:v>0.72931224740454603</c:v>
                </c:pt>
                <c:pt idx="5">
                  <c:v>0.72342773104377533</c:v>
                </c:pt>
                <c:pt idx="6">
                  <c:v>0.74402354583865382</c:v>
                </c:pt>
                <c:pt idx="7">
                  <c:v>0.79698419308559043</c:v>
                </c:pt>
                <c:pt idx="8">
                  <c:v>0.79698419308559043</c:v>
                </c:pt>
                <c:pt idx="9">
                  <c:v>0.69253402391581942</c:v>
                </c:pt>
                <c:pt idx="10">
                  <c:v>0.75873482920839974</c:v>
                </c:pt>
                <c:pt idx="11">
                  <c:v>0.71680765202095342</c:v>
                </c:pt>
                <c:pt idx="12">
                  <c:v>0.80507539743251455</c:v>
                </c:pt>
                <c:pt idx="13">
                  <c:v>0.68738507021709971</c:v>
                </c:pt>
                <c:pt idx="14">
                  <c:v>0.79183523938687084</c:v>
                </c:pt>
                <c:pt idx="15">
                  <c:v>0.79992644373379496</c:v>
                </c:pt>
                <c:pt idx="16">
                  <c:v>0.75064362486147562</c:v>
                </c:pt>
                <c:pt idx="17">
                  <c:v>0.81610886749200484</c:v>
                </c:pt>
                <c:pt idx="18">
                  <c:v>0.73740346681583191</c:v>
                </c:pt>
                <c:pt idx="19">
                  <c:v>0.71607208935890232</c:v>
                </c:pt>
                <c:pt idx="20">
                  <c:v>0.72857668474249493</c:v>
                </c:pt>
                <c:pt idx="21">
                  <c:v>0.71754321468300453</c:v>
                </c:pt>
                <c:pt idx="22">
                  <c:v>0.64325120504350008</c:v>
                </c:pt>
                <c:pt idx="23">
                  <c:v>0.59543951149528307</c:v>
                </c:pt>
                <c:pt idx="24">
                  <c:v>0.78889298873866631</c:v>
                </c:pt>
                <c:pt idx="25">
                  <c:v>0.68076499119427791</c:v>
                </c:pt>
                <c:pt idx="26">
                  <c:v>0.58734829208399719</c:v>
                </c:pt>
                <c:pt idx="27">
                  <c:v>0.77418169030455863</c:v>
                </c:pt>
                <c:pt idx="28">
                  <c:v>0.71165869832223383</c:v>
                </c:pt>
                <c:pt idx="29">
                  <c:v>0.6057374038283605</c:v>
                </c:pt>
                <c:pt idx="30">
                  <c:v>0.58514160409784388</c:v>
                </c:pt>
                <c:pt idx="31">
                  <c:v>0.59249724578271679</c:v>
                </c:pt>
                <c:pt idx="32">
                  <c:v>0.71754321468300453</c:v>
                </c:pt>
                <c:pt idx="33">
                  <c:v>0.633688860308112</c:v>
                </c:pt>
                <c:pt idx="34">
                  <c:v>0.81095991379328525</c:v>
                </c:pt>
                <c:pt idx="35">
                  <c:v>0.67120266152325159</c:v>
                </c:pt>
                <c:pt idx="36">
                  <c:v>0.7418168578525004</c:v>
                </c:pt>
                <c:pt idx="37">
                  <c:v>0.75064362486147562</c:v>
                </c:pt>
                <c:pt idx="38">
                  <c:v>0.75799926654634864</c:v>
                </c:pt>
                <c:pt idx="39">
                  <c:v>0.7425524205145515</c:v>
                </c:pt>
                <c:pt idx="40">
                  <c:v>0.6057374038283605</c:v>
                </c:pt>
                <c:pt idx="41">
                  <c:v>0.86612726409073704</c:v>
                </c:pt>
                <c:pt idx="42">
                  <c:v>0.83229129125021484</c:v>
                </c:pt>
                <c:pt idx="43">
                  <c:v>0.63148217232195869</c:v>
                </c:pt>
                <c:pt idx="44">
                  <c:v>0.617506436549902</c:v>
                </c:pt>
                <c:pt idx="45">
                  <c:v>0.83155572858816373</c:v>
                </c:pt>
                <c:pt idx="46">
                  <c:v>0.80875322580713194</c:v>
                </c:pt>
                <c:pt idx="47">
                  <c:v>0.79992644373379496</c:v>
                </c:pt>
                <c:pt idx="48">
                  <c:v>0.92055903666177596</c:v>
                </c:pt>
                <c:pt idx="49">
                  <c:v>0.73299007577916342</c:v>
                </c:pt>
                <c:pt idx="50">
                  <c:v>0.76682604861968562</c:v>
                </c:pt>
                <c:pt idx="51">
                  <c:v>0.83229129125021484</c:v>
                </c:pt>
                <c:pt idx="52">
                  <c:v>0.87716071908586557</c:v>
                </c:pt>
                <c:pt idx="53">
                  <c:v>0.89922765920484637</c:v>
                </c:pt>
                <c:pt idx="54">
                  <c:v>0.96837073020999298</c:v>
                </c:pt>
                <c:pt idx="55">
                  <c:v>0.71607208935890232</c:v>
                </c:pt>
                <c:pt idx="56">
                  <c:v>0.95439500950229816</c:v>
                </c:pt>
                <c:pt idx="57">
                  <c:v>0.80507539743251455</c:v>
                </c:pt>
                <c:pt idx="58">
                  <c:v>0.94998161846562967</c:v>
                </c:pt>
                <c:pt idx="59">
                  <c:v>0.82125782119072455</c:v>
                </c:pt>
                <c:pt idx="60">
                  <c:v>0.87495403109971226</c:v>
                </c:pt>
                <c:pt idx="61">
                  <c:v>0.649871284066322</c:v>
                </c:pt>
                <c:pt idx="62">
                  <c:v>0.77491725296660974</c:v>
                </c:pt>
                <c:pt idx="63">
                  <c:v>0.94189041411870555</c:v>
                </c:pt>
                <c:pt idx="64">
                  <c:v>0.88230967278458527</c:v>
                </c:pt>
                <c:pt idx="65">
                  <c:v>0.95807282281255368</c:v>
                </c:pt>
                <c:pt idx="66">
                  <c:v>0.91688120828715858</c:v>
                </c:pt>
                <c:pt idx="67">
                  <c:v>0.64104450199298502</c:v>
                </c:pt>
                <c:pt idx="68">
                  <c:v>0.90290548757946376</c:v>
                </c:pt>
                <c:pt idx="69">
                  <c:v>0.72784112208044383</c:v>
                </c:pt>
                <c:pt idx="70">
                  <c:v>0.86244943571611965</c:v>
                </c:pt>
                <c:pt idx="71">
                  <c:v>0.97866863760743217</c:v>
                </c:pt>
                <c:pt idx="72">
                  <c:v>0.77344612764250753</c:v>
                </c:pt>
                <c:pt idx="73">
                  <c:v>0.93600588269357299</c:v>
                </c:pt>
                <c:pt idx="74">
                  <c:v>1</c:v>
                </c:pt>
                <c:pt idx="75">
                  <c:v>0.89481428323253964</c:v>
                </c:pt>
                <c:pt idx="76">
                  <c:v>0.81905113320457112</c:v>
                </c:pt>
                <c:pt idx="77">
                  <c:v>0.72195660571967313</c:v>
                </c:pt>
                <c:pt idx="78">
                  <c:v>0.77050386192994125</c:v>
                </c:pt>
                <c:pt idx="79">
                  <c:v>0.81169547645533635</c:v>
                </c:pt>
                <c:pt idx="80">
                  <c:v>0.74549467116275603</c:v>
                </c:pt>
                <c:pt idx="81">
                  <c:v>0.69841854027659012</c:v>
                </c:pt>
                <c:pt idx="82">
                  <c:v>0.53365208217500948</c:v>
                </c:pt>
                <c:pt idx="83">
                  <c:v>0.36667893608727536</c:v>
                </c:pt>
                <c:pt idx="84">
                  <c:v>0.36226554505060687</c:v>
                </c:pt>
                <c:pt idx="85">
                  <c:v>7.5211478031430176E-2</c:v>
                </c:pt>
                <c:pt idx="86">
                  <c:v>1.5630751761671682E-2</c:v>
                </c:pt>
                <c:pt idx="87">
                  <c:v>3.3100470435918658E-3</c:v>
                </c:pt>
                <c:pt idx="88">
                  <c:v>3.4939377091046456E-3</c:v>
                </c:pt>
                <c:pt idx="89">
                  <c:v>2.2067030505151888E-3</c:v>
                </c:pt>
                <c:pt idx="90">
                  <c:v>1.2872497229513326E-3</c:v>
                </c:pt>
                <c:pt idx="91">
                  <c:v>2.022812385002409E-3</c:v>
                </c:pt>
                <c:pt idx="92">
                  <c:v>2.022812385002409E-3</c:v>
                </c:pt>
                <c:pt idx="93">
                  <c:v>9.1946839192577352E-4</c:v>
                </c:pt>
                <c:pt idx="94">
                  <c:v>1.4711403884641121E-3</c:v>
                </c:pt>
                <c:pt idx="95">
                  <c:v>1.4711403884641121E-3</c:v>
                </c:pt>
                <c:pt idx="96">
                  <c:v>2.022812385002409E-3</c:v>
                </c:pt>
                <c:pt idx="97">
                  <c:v>1.2872497229513326E-3</c:v>
                </c:pt>
                <c:pt idx="98">
                  <c:v>1.103359057438553E-3</c:v>
                </c:pt>
                <c:pt idx="99">
                  <c:v>1.4711403884641121E-3</c:v>
                </c:pt>
                <c:pt idx="100">
                  <c:v>1.4711403884641121E-3</c:v>
                </c:pt>
                <c:pt idx="101">
                  <c:v>2.022812385002409E-3</c:v>
                </c:pt>
                <c:pt idx="102">
                  <c:v>1.2872497229513326E-3</c:v>
                </c:pt>
                <c:pt idx="103">
                  <c:v>5.5168706090021437E-4</c:v>
                </c:pt>
                <c:pt idx="104">
                  <c:v>0</c:v>
                </c:pt>
                <c:pt idx="105">
                  <c:v>1.4711403884641121E-3</c:v>
                </c:pt>
                <c:pt idx="106">
                  <c:v>1.2872497229513326E-3</c:v>
                </c:pt>
                <c:pt idx="107">
                  <c:v>1.4711403884641121E-3</c:v>
                </c:pt>
                <c:pt idx="108">
                  <c:v>9.1946839192577352E-4</c:v>
                </c:pt>
                <c:pt idx="109">
                  <c:v>1.6550310539768917E-3</c:v>
                </c:pt>
                <c:pt idx="110">
                  <c:v>1.2872497229513326E-3</c:v>
                </c:pt>
                <c:pt idx="111">
                  <c:v>1.8389066551277957E-4</c:v>
                </c:pt>
                <c:pt idx="112">
                  <c:v>1.4711403884641121E-3</c:v>
                </c:pt>
                <c:pt idx="113">
                  <c:v>2.022812385002409E-3</c:v>
                </c:pt>
                <c:pt idx="114">
                  <c:v>2.2067030505151888E-3</c:v>
                </c:pt>
                <c:pt idx="115">
                  <c:v>1.2872497229513326E-3</c:v>
                </c:pt>
                <c:pt idx="116">
                  <c:v>1.4711403884641121E-3</c:v>
                </c:pt>
                <c:pt idx="117">
                  <c:v>2.022812385002409E-3</c:v>
                </c:pt>
                <c:pt idx="118">
                  <c:v>1.4711403884641121E-3</c:v>
                </c:pt>
                <c:pt idx="119">
                  <c:v>1.6550310539768917E-3</c:v>
                </c:pt>
                <c:pt idx="120">
                  <c:v>1.4711403884641121E-3</c:v>
                </c:pt>
                <c:pt idx="121">
                  <c:v>1.103359057438553E-3</c:v>
                </c:pt>
                <c:pt idx="122">
                  <c:v>2.022812385002409E-3</c:v>
                </c:pt>
                <c:pt idx="123">
                  <c:v>2.5744843815407479E-3</c:v>
                </c:pt>
                <c:pt idx="124">
                  <c:v>2.7583750470535273E-3</c:v>
                </c:pt>
                <c:pt idx="125">
                  <c:v>1.2872497229513326E-3</c:v>
                </c:pt>
                <c:pt idx="126">
                  <c:v>2.3905937160279681E-3</c:v>
                </c:pt>
                <c:pt idx="127">
                  <c:v>2.022812385002409E-3</c:v>
                </c:pt>
                <c:pt idx="128">
                  <c:v>2.3905937160279681E-3</c:v>
                </c:pt>
                <c:pt idx="129">
                  <c:v>1.6550310539768917E-3</c:v>
                </c:pt>
                <c:pt idx="130">
                  <c:v>2.9422657125663071E-3</c:v>
                </c:pt>
                <c:pt idx="131">
                  <c:v>1.8389066551277957E-4</c:v>
                </c:pt>
                <c:pt idx="132">
                  <c:v>1.4711403884641121E-3</c:v>
                </c:pt>
                <c:pt idx="133">
                  <c:v>3.4939377091046456E-3</c:v>
                </c:pt>
                <c:pt idx="134">
                  <c:v>2.3905937160279681E-3</c:v>
                </c:pt>
                <c:pt idx="135">
                  <c:v>4.5972817021813226E-3</c:v>
                </c:pt>
                <c:pt idx="136">
                  <c:v>3.1261563780790864E-3</c:v>
                </c:pt>
                <c:pt idx="137">
                  <c:v>2.5744843815407479E-3</c:v>
                </c:pt>
                <c:pt idx="138">
                  <c:v>2.7583750470535273E-3</c:v>
                </c:pt>
                <c:pt idx="139">
                  <c:v>2.2067030505151888E-3</c:v>
                </c:pt>
                <c:pt idx="140">
                  <c:v>2.5744843815407479E-3</c:v>
                </c:pt>
                <c:pt idx="141">
                  <c:v>2.3905937160279681E-3</c:v>
                </c:pt>
                <c:pt idx="142">
                  <c:v>1.8389217194896713E-3</c:v>
                </c:pt>
                <c:pt idx="143">
                  <c:v>2.022812385002409E-3</c:v>
                </c:pt>
                <c:pt idx="144">
                  <c:v>2.5744843815407479E-3</c:v>
                </c:pt>
                <c:pt idx="145">
                  <c:v>3.4939377091046456E-3</c:v>
                </c:pt>
                <c:pt idx="146">
                  <c:v>4.0456097056429845E-3</c:v>
                </c:pt>
                <c:pt idx="147">
                  <c:v>3.4939377091046456E-3</c:v>
                </c:pt>
                <c:pt idx="148">
                  <c:v>3.6778283746174249E-3</c:v>
                </c:pt>
                <c:pt idx="149">
                  <c:v>3.1261563780790864E-3</c:v>
                </c:pt>
                <c:pt idx="150">
                  <c:v>2.2067030505151888E-3</c:v>
                </c:pt>
                <c:pt idx="151">
                  <c:v>3.3100470435918658E-3</c:v>
                </c:pt>
                <c:pt idx="152">
                  <c:v>3.1261563780790864E-3</c:v>
                </c:pt>
                <c:pt idx="153">
                  <c:v>2.7583750470535273E-3</c:v>
                </c:pt>
                <c:pt idx="154">
                  <c:v>3.4939377091046456E-3</c:v>
                </c:pt>
                <c:pt idx="155">
                  <c:v>3.4939377091046456E-3</c:v>
                </c:pt>
                <c:pt idx="156">
                  <c:v>3.4939377091046456E-3</c:v>
                </c:pt>
                <c:pt idx="157">
                  <c:v>3.4939377091046456E-3</c:v>
                </c:pt>
                <c:pt idx="158">
                  <c:v>3.3100470435918658E-3</c:v>
                </c:pt>
                <c:pt idx="159">
                  <c:v>3.1261563780790864E-3</c:v>
                </c:pt>
                <c:pt idx="160">
                  <c:v>3.6778283746174249E-3</c:v>
                </c:pt>
                <c:pt idx="161">
                  <c:v>3.4939377091046456E-3</c:v>
                </c:pt>
                <c:pt idx="162">
                  <c:v>3.4939377091046456E-3</c:v>
                </c:pt>
                <c:pt idx="163">
                  <c:v>3.4939377091046456E-3</c:v>
                </c:pt>
                <c:pt idx="164">
                  <c:v>3.8617190401302047E-3</c:v>
                </c:pt>
                <c:pt idx="165">
                  <c:v>3.4939377091046456E-3</c:v>
                </c:pt>
                <c:pt idx="166">
                  <c:v>3.8617190401302047E-3</c:v>
                </c:pt>
                <c:pt idx="167">
                  <c:v>3.4939377091046456E-3</c:v>
                </c:pt>
                <c:pt idx="168">
                  <c:v>3.4939377091046456E-3</c:v>
                </c:pt>
                <c:pt idx="169">
                  <c:v>3.6778283746174249E-3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35-4778-A276-D463C5305A07}"/>
            </c:ext>
          </c:extLst>
        </c:ser>
        <c:ser>
          <c:idx val="0"/>
          <c:order val="5"/>
          <c:tx>
            <c:strRef>
              <c:f>'blackbody 29May 4'!$N$1</c:f>
              <c:strCache>
                <c:ptCount val="1"/>
                <c:pt idx="0">
                  <c:v>temperature_normalized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'blackbody 29May 4'!$N$2:$N$171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2.2099447513811654E-2</c:v>
                </c:pt>
                <c:pt idx="3">
                  <c:v>2.2099447513811654E-2</c:v>
                </c:pt>
                <c:pt idx="4">
                  <c:v>5.5248618784530357E-2</c:v>
                </c:pt>
                <c:pt idx="5">
                  <c:v>5.5248618784530357E-2</c:v>
                </c:pt>
                <c:pt idx="6">
                  <c:v>8.2872928176795591E-2</c:v>
                </c:pt>
                <c:pt idx="7">
                  <c:v>8.2872928176795591E-2</c:v>
                </c:pt>
                <c:pt idx="8">
                  <c:v>0.11049723756906082</c:v>
                </c:pt>
                <c:pt idx="9">
                  <c:v>0.11049723756906082</c:v>
                </c:pt>
                <c:pt idx="10">
                  <c:v>0.14364640883977875</c:v>
                </c:pt>
                <c:pt idx="11">
                  <c:v>0.14364640883977875</c:v>
                </c:pt>
                <c:pt idx="12">
                  <c:v>0.17127071823204398</c:v>
                </c:pt>
                <c:pt idx="13">
                  <c:v>0.17127071823204398</c:v>
                </c:pt>
                <c:pt idx="14">
                  <c:v>0.19337016574585641</c:v>
                </c:pt>
                <c:pt idx="15">
                  <c:v>0.19337016574585641</c:v>
                </c:pt>
                <c:pt idx="16">
                  <c:v>0.22099447513812165</c:v>
                </c:pt>
                <c:pt idx="17">
                  <c:v>0.22099447513812165</c:v>
                </c:pt>
                <c:pt idx="18">
                  <c:v>0.24861878453038677</c:v>
                </c:pt>
                <c:pt idx="19">
                  <c:v>0.24861878453038677</c:v>
                </c:pt>
                <c:pt idx="20">
                  <c:v>0.27624309392265201</c:v>
                </c:pt>
                <c:pt idx="21">
                  <c:v>0.27624309392265201</c:v>
                </c:pt>
                <c:pt idx="22">
                  <c:v>0.30386740331491724</c:v>
                </c:pt>
                <c:pt idx="23">
                  <c:v>0.30386740331491724</c:v>
                </c:pt>
                <c:pt idx="24">
                  <c:v>0.32596685082872889</c:v>
                </c:pt>
                <c:pt idx="25">
                  <c:v>0.32596685082872889</c:v>
                </c:pt>
                <c:pt idx="26">
                  <c:v>0.34806629834254144</c:v>
                </c:pt>
                <c:pt idx="27">
                  <c:v>0.34806629834254144</c:v>
                </c:pt>
                <c:pt idx="28">
                  <c:v>0.37569060773480656</c:v>
                </c:pt>
                <c:pt idx="29">
                  <c:v>0.37569060773480656</c:v>
                </c:pt>
                <c:pt idx="30">
                  <c:v>0.40331491712707179</c:v>
                </c:pt>
                <c:pt idx="31">
                  <c:v>0.40331491712707179</c:v>
                </c:pt>
                <c:pt idx="32">
                  <c:v>0.42541436464088422</c:v>
                </c:pt>
                <c:pt idx="33">
                  <c:v>0.42541436464088422</c:v>
                </c:pt>
                <c:pt idx="34">
                  <c:v>0.45856353591160215</c:v>
                </c:pt>
                <c:pt idx="35">
                  <c:v>0.45856353591160215</c:v>
                </c:pt>
                <c:pt idx="36">
                  <c:v>0.47513812154696111</c:v>
                </c:pt>
                <c:pt idx="37">
                  <c:v>0.47513812154696111</c:v>
                </c:pt>
                <c:pt idx="38">
                  <c:v>0.50276243093922635</c:v>
                </c:pt>
                <c:pt idx="39">
                  <c:v>0.50276243093922635</c:v>
                </c:pt>
                <c:pt idx="40">
                  <c:v>0.51933701657458531</c:v>
                </c:pt>
                <c:pt idx="41">
                  <c:v>0.51933701657458531</c:v>
                </c:pt>
                <c:pt idx="42">
                  <c:v>0.5580110497237567</c:v>
                </c:pt>
                <c:pt idx="43">
                  <c:v>0.5580110497237567</c:v>
                </c:pt>
                <c:pt idx="44">
                  <c:v>0.56906077348066297</c:v>
                </c:pt>
                <c:pt idx="45">
                  <c:v>0.56906077348066297</c:v>
                </c:pt>
                <c:pt idx="46">
                  <c:v>0.59668508287292821</c:v>
                </c:pt>
                <c:pt idx="47">
                  <c:v>0.59668508287292821</c:v>
                </c:pt>
                <c:pt idx="48">
                  <c:v>0.61878453038674075</c:v>
                </c:pt>
                <c:pt idx="49">
                  <c:v>0.61878453038674075</c:v>
                </c:pt>
                <c:pt idx="50">
                  <c:v>0.6408839779005524</c:v>
                </c:pt>
                <c:pt idx="51">
                  <c:v>0.6408839779005524</c:v>
                </c:pt>
                <c:pt idx="52">
                  <c:v>0.66298342541436484</c:v>
                </c:pt>
                <c:pt idx="53">
                  <c:v>0.66298342541436484</c:v>
                </c:pt>
                <c:pt idx="54">
                  <c:v>0.6850828729281766</c:v>
                </c:pt>
                <c:pt idx="55">
                  <c:v>0.6850828729281766</c:v>
                </c:pt>
                <c:pt idx="56">
                  <c:v>0.71270718232044172</c:v>
                </c:pt>
                <c:pt idx="57">
                  <c:v>0.71270718232044172</c:v>
                </c:pt>
                <c:pt idx="58">
                  <c:v>0.72928176795580146</c:v>
                </c:pt>
                <c:pt idx="59">
                  <c:v>0.72928176795580146</c:v>
                </c:pt>
                <c:pt idx="60">
                  <c:v>0.75138121546961312</c:v>
                </c:pt>
                <c:pt idx="61">
                  <c:v>0.75138121546961312</c:v>
                </c:pt>
                <c:pt idx="62">
                  <c:v>0.76795580110497208</c:v>
                </c:pt>
                <c:pt idx="63">
                  <c:v>0.76795580110497208</c:v>
                </c:pt>
                <c:pt idx="64">
                  <c:v>0.79005524861878462</c:v>
                </c:pt>
                <c:pt idx="65">
                  <c:v>0.79005524861878462</c:v>
                </c:pt>
                <c:pt idx="66">
                  <c:v>0.81215469613259716</c:v>
                </c:pt>
                <c:pt idx="67">
                  <c:v>0.81215469613259716</c:v>
                </c:pt>
                <c:pt idx="68">
                  <c:v>0.83425414364640882</c:v>
                </c:pt>
                <c:pt idx="69">
                  <c:v>0.83425414364640882</c:v>
                </c:pt>
                <c:pt idx="70">
                  <c:v>0.86187845303867405</c:v>
                </c:pt>
                <c:pt idx="71">
                  <c:v>0.86187845303867405</c:v>
                </c:pt>
                <c:pt idx="72">
                  <c:v>0.87845303867403302</c:v>
                </c:pt>
                <c:pt idx="73">
                  <c:v>0.87845303867403302</c:v>
                </c:pt>
                <c:pt idx="74">
                  <c:v>0.90055248618784545</c:v>
                </c:pt>
                <c:pt idx="75">
                  <c:v>0.90055248618784545</c:v>
                </c:pt>
                <c:pt idx="76">
                  <c:v>0.92265193370165788</c:v>
                </c:pt>
                <c:pt idx="77">
                  <c:v>0.92265193370165788</c:v>
                </c:pt>
                <c:pt idx="78">
                  <c:v>0.93922651933701684</c:v>
                </c:pt>
                <c:pt idx="79">
                  <c:v>0.93922651933701684</c:v>
                </c:pt>
                <c:pt idx="80">
                  <c:v>0.96132596685082861</c:v>
                </c:pt>
                <c:pt idx="81">
                  <c:v>0.96132596685082861</c:v>
                </c:pt>
                <c:pt idx="82">
                  <c:v>0.97790055248618835</c:v>
                </c:pt>
                <c:pt idx="83">
                  <c:v>0.97790055248618835</c:v>
                </c:pt>
                <c:pt idx="84">
                  <c:v>0.99447513812154731</c:v>
                </c:pt>
                <c:pt idx="85">
                  <c:v>0.99447513812154731</c:v>
                </c:pt>
                <c:pt idx="86">
                  <c:v>0.99447513812154731</c:v>
                </c:pt>
                <c:pt idx="87">
                  <c:v>0.99447513812154731</c:v>
                </c:pt>
                <c:pt idx="88">
                  <c:v>0.92265193370165788</c:v>
                </c:pt>
                <c:pt idx="89">
                  <c:v>0.92265193370165788</c:v>
                </c:pt>
                <c:pt idx="90">
                  <c:v>0.80662983425414359</c:v>
                </c:pt>
                <c:pt idx="91">
                  <c:v>0.80662983425414359</c:v>
                </c:pt>
                <c:pt idx="92">
                  <c:v>0.72928176795580146</c:v>
                </c:pt>
                <c:pt idx="93">
                  <c:v>0.72928176795580146</c:v>
                </c:pt>
                <c:pt idx="94">
                  <c:v>0.67403314917127111</c:v>
                </c:pt>
                <c:pt idx="95">
                  <c:v>0.67403314917127111</c:v>
                </c:pt>
                <c:pt idx="96">
                  <c:v>0.64640883977900587</c:v>
                </c:pt>
                <c:pt idx="97">
                  <c:v>0.64640883977900587</c:v>
                </c:pt>
                <c:pt idx="98">
                  <c:v>0.63535911602209971</c:v>
                </c:pt>
                <c:pt idx="99">
                  <c:v>0.63535911602209971</c:v>
                </c:pt>
                <c:pt idx="100">
                  <c:v>0.6408839779005524</c:v>
                </c:pt>
                <c:pt idx="101">
                  <c:v>0.6408839779005524</c:v>
                </c:pt>
                <c:pt idx="102">
                  <c:v>0.65193370165745868</c:v>
                </c:pt>
                <c:pt idx="103">
                  <c:v>0.65193370165745868</c:v>
                </c:pt>
                <c:pt idx="104">
                  <c:v>0.66298342541436484</c:v>
                </c:pt>
                <c:pt idx="105">
                  <c:v>0.66298342541436484</c:v>
                </c:pt>
                <c:pt idx="106">
                  <c:v>0.6850828729281766</c:v>
                </c:pt>
                <c:pt idx="107">
                  <c:v>0.6850828729281766</c:v>
                </c:pt>
                <c:pt idx="108">
                  <c:v>0.70718232044198903</c:v>
                </c:pt>
                <c:pt idx="109">
                  <c:v>0.70718232044198903</c:v>
                </c:pt>
                <c:pt idx="110">
                  <c:v>0.72375690607734799</c:v>
                </c:pt>
                <c:pt idx="111">
                  <c:v>0.72375690607734799</c:v>
                </c:pt>
                <c:pt idx="112">
                  <c:v>0.74585635359116043</c:v>
                </c:pt>
                <c:pt idx="113">
                  <c:v>0.74585635359116043</c:v>
                </c:pt>
                <c:pt idx="114">
                  <c:v>0.76795580110497208</c:v>
                </c:pt>
                <c:pt idx="115">
                  <c:v>0.76795580110497208</c:v>
                </c:pt>
                <c:pt idx="116">
                  <c:v>0.79005524861878462</c:v>
                </c:pt>
                <c:pt idx="117">
                  <c:v>0.79005524861878462</c:v>
                </c:pt>
                <c:pt idx="118">
                  <c:v>0.80662983425414359</c:v>
                </c:pt>
                <c:pt idx="119">
                  <c:v>0.80662983425414359</c:v>
                </c:pt>
                <c:pt idx="120">
                  <c:v>0.82320441988950255</c:v>
                </c:pt>
                <c:pt idx="121">
                  <c:v>0.82320441988950255</c:v>
                </c:pt>
                <c:pt idx="122">
                  <c:v>0.85635359116022125</c:v>
                </c:pt>
                <c:pt idx="123">
                  <c:v>0.85635359116022125</c:v>
                </c:pt>
                <c:pt idx="124">
                  <c:v>0.87292817679558021</c:v>
                </c:pt>
                <c:pt idx="125">
                  <c:v>0.87292817679558021</c:v>
                </c:pt>
                <c:pt idx="126">
                  <c:v>0.90055248618784545</c:v>
                </c:pt>
                <c:pt idx="127">
                  <c:v>0.90055248618784545</c:v>
                </c:pt>
                <c:pt idx="128">
                  <c:v>0.91712707182320441</c:v>
                </c:pt>
                <c:pt idx="129">
                  <c:v>0.91712707182320441</c:v>
                </c:pt>
                <c:pt idx="130">
                  <c:v>0.93370165745856337</c:v>
                </c:pt>
                <c:pt idx="131">
                  <c:v>0.93370165745856337</c:v>
                </c:pt>
                <c:pt idx="132">
                  <c:v>0.96132596685082861</c:v>
                </c:pt>
                <c:pt idx="133">
                  <c:v>0.96132596685082861</c:v>
                </c:pt>
                <c:pt idx="134">
                  <c:v>0.97237569060773477</c:v>
                </c:pt>
                <c:pt idx="135">
                  <c:v>0.97237569060773477</c:v>
                </c:pt>
                <c:pt idx="136">
                  <c:v>0.99447513812154731</c:v>
                </c:pt>
                <c:pt idx="137">
                  <c:v>0.99447513812154731</c:v>
                </c:pt>
                <c:pt idx="138">
                  <c:v>1</c:v>
                </c:pt>
                <c:pt idx="139">
                  <c:v>1</c:v>
                </c:pt>
                <c:pt idx="140">
                  <c:v>0.98895027624309373</c:v>
                </c:pt>
                <c:pt idx="141">
                  <c:v>0.98895027624309373</c:v>
                </c:pt>
                <c:pt idx="142">
                  <c:v>0.94475138121546964</c:v>
                </c:pt>
                <c:pt idx="143">
                  <c:v>0.94475138121546964</c:v>
                </c:pt>
                <c:pt idx="144">
                  <c:v>0.88397790055248648</c:v>
                </c:pt>
                <c:pt idx="145">
                  <c:v>0.88397790055248648</c:v>
                </c:pt>
                <c:pt idx="146">
                  <c:v>0.82320441988950255</c:v>
                </c:pt>
                <c:pt idx="147">
                  <c:v>0.82320441988950255</c:v>
                </c:pt>
                <c:pt idx="148">
                  <c:v>0.77900552486187835</c:v>
                </c:pt>
                <c:pt idx="149">
                  <c:v>0.77900552486187835</c:v>
                </c:pt>
                <c:pt idx="150">
                  <c:v>0.7569060773480667</c:v>
                </c:pt>
                <c:pt idx="151">
                  <c:v>0.7569060773480667</c:v>
                </c:pt>
                <c:pt idx="152">
                  <c:v>0.73480662983425415</c:v>
                </c:pt>
                <c:pt idx="153">
                  <c:v>0.73480662983425415</c:v>
                </c:pt>
                <c:pt idx="154">
                  <c:v>0.72375690607734799</c:v>
                </c:pt>
                <c:pt idx="155">
                  <c:v>0.72375690607734799</c:v>
                </c:pt>
                <c:pt idx="156">
                  <c:v>0.72375690607734799</c:v>
                </c:pt>
                <c:pt idx="157">
                  <c:v>0.72375690607734799</c:v>
                </c:pt>
                <c:pt idx="158">
                  <c:v>0.72928176795580146</c:v>
                </c:pt>
                <c:pt idx="159">
                  <c:v>0.72928176795580146</c:v>
                </c:pt>
                <c:pt idx="160">
                  <c:v>0.74585635359116043</c:v>
                </c:pt>
                <c:pt idx="161">
                  <c:v>0.74585635359116043</c:v>
                </c:pt>
                <c:pt idx="162">
                  <c:v>0.76243093922651939</c:v>
                </c:pt>
                <c:pt idx="163">
                  <c:v>0.76243093922651939</c:v>
                </c:pt>
                <c:pt idx="164">
                  <c:v>0.77348066298342566</c:v>
                </c:pt>
                <c:pt idx="165">
                  <c:v>0.77348066298342566</c:v>
                </c:pt>
                <c:pt idx="166">
                  <c:v>0.79558011049723731</c:v>
                </c:pt>
                <c:pt idx="167">
                  <c:v>0.79558011049723731</c:v>
                </c:pt>
                <c:pt idx="168">
                  <c:v>0.81767955801104986</c:v>
                </c:pt>
                <c:pt idx="169">
                  <c:v>0.81767955801104986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35-4778-A276-D463C5305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157136"/>
        <c:axId val="673161296"/>
      </c:lineChart>
      <c:catAx>
        <c:axId val="673157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61296"/>
        <c:crosses val="autoZero"/>
        <c:auto val="1"/>
        <c:lblAlgn val="ctr"/>
        <c:lblOffset val="100"/>
        <c:noMultiLvlLbl val="0"/>
      </c:catAx>
      <c:valAx>
        <c:axId val="67316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5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'blackbody 29May 4'!$C$1</c:f>
              <c:strCache>
                <c:ptCount val="1"/>
                <c:pt idx="0">
                  <c:v>cluster_1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'blackbody 29May 4'!$C$2:$C$171</c:f>
              <c:numCache>
                <c:formatCode>General</c:formatCode>
                <c:ptCount val="170"/>
                <c:pt idx="0">
                  <c:v>0.58823529411764153</c:v>
                </c:pt>
                <c:pt idx="1">
                  <c:v>0.58823529411764153</c:v>
                </c:pt>
                <c:pt idx="2">
                  <c:v>0.47058823529411059</c:v>
                </c:pt>
                <c:pt idx="3">
                  <c:v>0.47058823529411059</c:v>
                </c:pt>
                <c:pt idx="4">
                  <c:v>0.52941176470587603</c:v>
                </c:pt>
                <c:pt idx="5">
                  <c:v>0.47058823529411059</c:v>
                </c:pt>
                <c:pt idx="6">
                  <c:v>0.70588235294117252</c:v>
                </c:pt>
                <c:pt idx="7">
                  <c:v>0.64705882352940702</c:v>
                </c:pt>
                <c:pt idx="8">
                  <c:v>0.82352941176470351</c:v>
                </c:pt>
                <c:pt idx="9">
                  <c:v>0.76470588235293802</c:v>
                </c:pt>
                <c:pt idx="10">
                  <c:v>0.82352941176470351</c:v>
                </c:pt>
                <c:pt idx="11">
                  <c:v>0.88235294117646901</c:v>
                </c:pt>
                <c:pt idx="12">
                  <c:v>0.76470588235293802</c:v>
                </c:pt>
                <c:pt idx="13">
                  <c:v>0.88235294117646901</c:v>
                </c:pt>
                <c:pt idx="14">
                  <c:v>0.82352941176470351</c:v>
                </c:pt>
                <c:pt idx="15">
                  <c:v>0.88235294117646901</c:v>
                </c:pt>
                <c:pt idx="16">
                  <c:v>0.9411764705882345</c:v>
                </c:pt>
                <c:pt idx="17">
                  <c:v>0.9411764705882345</c:v>
                </c:pt>
                <c:pt idx="18">
                  <c:v>0.9411764705882345</c:v>
                </c:pt>
                <c:pt idx="19">
                  <c:v>0.82352941176470351</c:v>
                </c:pt>
                <c:pt idx="20">
                  <c:v>0.88235294117646901</c:v>
                </c:pt>
                <c:pt idx="21">
                  <c:v>0.88235294117646901</c:v>
                </c:pt>
                <c:pt idx="22">
                  <c:v>0.9411764705882345</c:v>
                </c:pt>
                <c:pt idx="23">
                  <c:v>0.9411764705882345</c:v>
                </c:pt>
                <c:pt idx="24">
                  <c:v>0.82352941176470351</c:v>
                </c:pt>
                <c:pt idx="25">
                  <c:v>0.9411764705882345</c:v>
                </c:pt>
                <c:pt idx="26">
                  <c:v>0.88235294117646901</c:v>
                </c:pt>
                <c:pt idx="27">
                  <c:v>0.9411764705882345</c:v>
                </c:pt>
                <c:pt idx="28">
                  <c:v>0.82352941176470351</c:v>
                </c:pt>
                <c:pt idx="29">
                  <c:v>0.88235294117646901</c:v>
                </c:pt>
                <c:pt idx="30">
                  <c:v>1</c:v>
                </c:pt>
                <c:pt idx="31">
                  <c:v>0.9411764705882345</c:v>
                </c:pt>
                <c:pt idx="32">
                  <c:v>0.76470588235293802</c:v>
                </c:pt>
                <c:pt idx="33">
                  <c:v>0.9411764705882345</c:v>
                </c:pt>
                <c:pt idx="34">
                  <c:v>0.88235294117646901</c:v>
                </c:pt>
                <c:pt idx="35">
                  <c:v>0.88235294117646901</c:v>
                </c:pt>
                <c:pt idx="36">
                  <c:v>1</c:v>
                </c:pt>
                <c:pt idx="37">
                  <c:v>0.64705882352940702</c:v>
                </c:pt>
                <c:pt idx="38">
                  <c:v>0.88235294117646901</c:v>
                </c:pt>
                <c:pt idx="39">
                  <c:v>0.9411764705882345</c:v>
                </c:pt>
                <c:pt idx="40">
                  <c:v>1</c:v>
                </c:pt>
                <c:pt idx="41">
                  <c:v>0.9411764705882345</c:v>
                </c:pt>
                <c:pt idx="42">
                  <c:v>0.9411764705882345</c:v>
                </c:pt>
                <c:pt idx="43">
                  <c:v>0.9411764705882345</c:v>
                </c:pt>
                <c:pt idx="44">
                  <c:v>0.9411764705882345</c:v>
                </c:pt>
                <c:pt idx="45">
                  <c:v>1</c:v>
                </c:pt>
                <c:pt idx="46">
                  <c:v>0.88235294117646901</c:v>
                </c:pt>
                <c:pt idx="47">
                  <c:v>0.9411764705882345</c:v>
                </c:pt>
                <c:pt idx="48">
                  <c:v>0.9411764705882345</c:v>
                </c:pt>
                <c:pt idx="49">
                  <c:v>0.76470588235293802</c:v>
                </c:pt>
                <c:pt idx="50">
                  <c:v>0.9411764705882345</c:v>
                </c:pt>
                <c:pt idx="51">
                  <c:v>0.88235294117646901</c:v>
                </c:pt>
                <c:pt idx="52">
                  <c:v>1</c:v>
                </c:pt>
                <c:pt idx="53">
                  <c:v>0.9411764705882345</c:v>
                </c:pt>
                <c:pt idx="54">
                  <c:v>0.9411764705882345</c:v>
                </c:pt>
                <c:pt idx="55">
                  <c:v>0.88235294117646901</c:v>
                </c:pt>
                <c:pt idx="56">
                  <c:v>0.88235294117646901</c:v>
                </c:pt>
                <c:pt idx="57">
                  <c:v>0.9411764705882345</c:v>
                </c:pt>
                <c:pt idx="58">
                  <c:v>0.88235294117646901</c:v>
                </c:pt>
                <c:pt idx="59">
                  <c:v>0.9411764705882345</c:v>
                </c:pt>
                <c:pt idx="60">
                  <c:v>0.88235294117646901</c:v>
                </c:pt>
                <c:pt idx="61">
                  <c:v>0.76470588235293802</c:v>
                </c:pt>
                <c:pt idx="62">
                  <c:v>0.9411764705882345</c:v>
                </c:pt>
                <c:pt idx="63">
                  <c:v>1</c:v>
                </c:pt>
                <c:pt idx="64">
                  <c:v>0.82352941176470351</c:v>
                </c:pt>
                <c:pt idx="65">
                  <c:v>0.82352941176470351</c:v>
                </c:pt>
                <c:pt idx="66">
                  <c:v>0.76470588235293802</c:v>
                </c:pt>
                <c:pt idx="67">
                  <c:v>0.88235294117646901</c:v>
                </c:pt>
                <c:pt idx="68">
                  <c:v>0.9411764705882345</c:v>
                </c:pt>
                <c:pt idx="69">
                  <c:v>1</c:v>
                </c:pt>
                <c:pt idx="70">
                  <c:v>0.88235294117646901</c:v>
                </c:pt>
                <c:pt idx="71">
                  <c:v>0.88235294117646901</c:v>
                </c:pt>
                <c:pt idx="72">
                  <c:v>0.9411764705882345</c:v>
                </c:pt>
                <c:pt idx="73">
                  <c:v>0.88235294117646901</c:v>
                </c:pt>
                <c:pt idx="74">
                  <c:v>0.9411764705882345</c:v>
                </c:pt>
                <c:pt idx="75">
                  <c:v>0.9411764705882345</c:v>
                </c:pt>
                <c:pt idx="76">
                  <c:v>0.9411764705882345</c:v>
                </c:pt>
                <c:pt idx="77">
                  <c:v>0.88235294117646901</c:v>
                </c:pt>
                <c:pt idx="78">
                  <c:v>0.52941176470587603</c:v>
                </c:pt>
                <c:pt idx="79">
                  <c:v>0.47058823529411059</c:v>
                </c:pt>
                <c:pt idx="80">
                  <c:v>0.47058823529411059</c:v>
                </c:pt>
                <c:pt idx="81">
                  <c:v>0.58823529411764153</c:v>
                </c:pt>
                <c:pt idx="82">
                  <c:v>0.70588235294117252</c:v>
                </c:pt>
                <c:pt idx="83">
                  <c:v>0.70588235294117252</c:v>
                </c:pt>
                <c:pt idx="84">
                  <c:v>0.58823529411764153</c:v>
                </c:pt>
                <c:pt idx="85">
                  <c:v>0.64705882352940702</c:v>
                </c:pt>
                <c:pt idx="86">
                  <c:v>0.64705882352940702</c:v>
                </c:pt>
                <c:pt idx="87">
                  <c:v>0.70588235294117252</c:v>
                </c:pt>
                <c:pt idx="88">
                  <c:v>0.58823529411764153</c:v>
                </c:pt>
                <c:pt idx="89">
                  <c:v>0.70588235294117252</c:v>
                </c:pt>
                <c:pt idx="90">
                  <c:v>0.64705882352940702</c:v>
                </c:pt>
                <c:pt idx="91">
                  <c:v>0.64705882352940702</c:v>
                </c:pt>
                <c:pt idx="92">
                  <c:v>0.70588235294117252</c:v>
                </c:pt>
                <c:pt idx="93">
                  <c:v>0.70588235294117252</c:v>
                </c:pt>
                <c:pt idx="94">
                  <c:v>0.64705882352940702</c:v>
                </c:pt>
                <c:pt idx="95">
                  <c:v>0.64705882352940702</c:v>
                </c:pt>
                <c:pt idx="96">
                  <c:v>0.70588235294117252</c:v>
                </c:pt>
                <c:pt idx="97">
                  <c:v>0.70588235294117252</c:v>
                </c:pt>
                <c:pt idx="98">
                  <c:v>0.70588235294117252</c:v>
                </c:pt>
                <c:pt idx="99">
                  <c:v>0.64705882352940702</c:v>
                </c:pt>
                <c:pt idx="100">
                  <c:v>0.64705882352940702</c:v>
                </c:pt>
                <c:pt idx="101">
                  <c:v>0.64705882352940702</c:v>
                </c:pt>
                <c:pt idx="102">
                  <c:v>0.64705882352940702</c:v>
                </c:pt>
                <c:pt idx="103">
                  <c:v>0.64705882352940702</c:v>
                </c:pt>
                <c:pt idx="104">
                  <c:v>0.64705882352940702</c:v>
                </c:pt>
                <c:pt idx="105">
                  <c:v>0.64705882352940702</c:v>
                </c:pt>
                <c:pt idx="106">
                  <c:v>0.64705882352940702</c:v>
                </c:pt>
                <c:pt idx="107">
                  <c:v>0.64705882352940702</c:v>
                </c:pt>
                <c:pt idx="108">
                  <c:v>0.70588235294117252</c:v>
                </c:pt>
                <c:pt idx="109">
                  <c:v>0.64705882352940702</c:v>
                </c:pt>
                <c:pt idx="110">
                  <c:v>0.64705882352940702</c:v>
                </c:pt>
                <c:pt idx="111">
                  <c:v>0.64705882352940702</c:v>
                </c:pt>
                <c:pt idx="112">
                  <c:v>0.70588235294117252</c:v>
                </c:pt>
                <c:pt idx="113">
                  <c:v>0.64705882352940702</c:v>
                </c:pt>
                <c:pt idx="114">
                  <c:v>0.64705882352940702</c:v>
                </c:pt>
                <c:pt idx="115">
                  <c:v>0.58823529411764153</c:v>
                </c:pt>
                <c:pt idx="116">
                  <c:v>0.70588235294117252</c:v>
                </c:pt>
                <c:pt idx="117">
                  <c:v>0.64705882352940702</c:v>
                </c:pt>
                <c:pt idx="118">
                  <c:v>0.64705882352940702</c:v>
                </c:pt>
                <c:pt idx="119">
                  <c:v>0.58823529411764153</c:v>
                </c:pt>
                <c:pt idx="120">
                  <c:v>0.64705882352940702</c:v>
                </c:pt>
                <c:pt idx="121">
                  <c:v>0.70588235294117252</c:v>
                </c:pt>
                <c:pt idx="122">
                  <c:v>0.70588235294117252</c:v>
                </c:pt>
                <c:pt idx="123">
                  <c:v>0.64705882352940702</c:v>
                </c:pt>
                <c:pt idx="124">
                  <c:v>0.70588235294117252</c:v>
                </c:pt>
                <c:pt idx="125">
                  <c:v>0.64705882352940702</c:v>
                </c:pt>
                <c:pt idx="126">
                  <c:v>0.70588235294117252</c:v>
                </c:pt>
                <c:pt idx="127">
                  <c:v>0.64705882352940702</c:v>
                </c:pt>
                <c:pt idx="128">
                  <c:v>0.70588235294117252</c:v>
                </c:pt>
                <c:pt idx="129">
                  <c:v>0.70588235294117252</c:v>
                </c:pt>
                <c:pt idx="130">
                  <c:v>0.52941176470587603</c:v>
                </c:pt>
                <c:pt idx="131">
                  <c:v>0.41176470588234509</c:v>
                </c:pt>
                <c:pt idx="132">
                  <c:v>0.52941176470587603</c:v>
                </c:pt>
                <c:pt idx="133">
                  <c:v>0.70588235294117252</c:v>
                </c:pt>
                <c:pt idx="134">
                  <c:v>0.52941176470587603</c:v>
                </c:pt>
                <c:pt idx="135">
                  <c:v>0.47058823529411059</c:v>
                </c:pt>
                <c:pt idx="136">
                  <c:v>0.47058823529411059</c:v>
                </c:pt>
                <c:pt idx="137">
                  <c:v>0.52941176470587603</c:v>
                </c:pt>
                <c:pt idx="138">
                  <c:v>0.52941176470587603</c:v>
                </c:pt>
                <c:pt idx="139">
                  <c:v>0.58823529411764153</c:v>
                </c:pt>
                <c:pt idx="140">
                  <c:v>0.52941176470587603</c:v>
                </c:pt>
                <c:pt idx="141">
                  <c:v>0.52941176470587603</c:v>
                </c:pt>
                <c:pt idx="142">
                  <c:v>0.52941176470587603</c:v>
                </c:pt>
                <c:pt idx="143">
                  <c:v>0.52941176470587603</c:v>
                </c:pt>
                <c:pt idx="144">
                  <c:v>0.58823529411764153</c:v>
                </c:pt>
                <c:pt idx="145">
                  <c:v>0.70588235294117252</c:v>
                </c:pt>
                <c:pt idx="146">
                  <c:v>0.64705882352940702</c:v>
                </c:pt>
                <c:pt idx="147">
                  <c:v>0.76470588235293802</c:v>
                </c:pt>
                <c:pt idx="148">
                  <c:v>0.58823529411764153</c:v>
                </c:pt>
                <c:pt idx="149">
                  <c:v>0.82352941176470351</c:v>
                </c:pt>
                <c:pt idx="150">
                  <c:v>0.52941176470587603</c:v>
                </c:pt>
                <c:pt idx="151">
                  <c:v>0.52941176470587603</c:v>
                </c:pt>
                <c:pt idx="152">
                  <c:v>0.58823529411764153</c:v>
                </c:pt>
                <c:pt idx="153">
                  <c:v>0.47058823529411059</c:v>
                </c:pt>
                <c:pt idx="154">
                  <c:v>0.11764705882353099</c:v>
                </c:pt>
                <c:pt idx="155">
                  <c:v>0.11764705882353099</c:v>
                </c:pt>
                <c:pt idx="156">
                  <c:v>0.17647058823529649</c:v>
                </c:pt>
                <c:pt idx="157">
                  <c:v>0.11764705882353099</c:v>
                </c:pt>
                <c:pt idx="158">
                  <c:v>0.11764705882353099</c:v>
                </c:pt>
                <c:pt idx="159">
                  <c:v>0.11764705882353099</c:v>
                </c:pt>
                <c:pt idx="160">
                  <c:v>5.8823529411765496E-2</c:v>
                </c:pt>
                <c:pt idx="161">
                  <c:v>5.8823529411765496E-2</c:v>
                </c:pt>
                <c:pt idx="162">
                  <c:v>5.8823529411765496E-2</c:v>
                </c:pt>
                <c:pt idx="163">
                  <c:v>5.8823529411765496E-2</c:v>
                </c:pt>
                <c:pt idx="164">
                  <c:v>0</c:v>
                </c:pt>
                <c:pt idx="165">
                  <c:v>5.8823529411765496E-2</c:v>
                </c:pt>
                <c:pt idx="166">
                  <c:v>5.8823529411765496E-2</c:v>
                </c:pt>
                <c:pt idx="167">
                  <c:v>5.8823529411765496E-2</c:v>
                </c:pt>
                <c:pt idx="168">
                  <c:v>0.11764705882353099</c:v>
                </c:pt>
                <c:pt idx="169">
                  <c:v>5.8823529411765496E-2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E2-41A7-B522-4A6ED9D339F8}"/>
            </c:ext>
          </c:extLst>
        </c:ser>
        <c:ser>
          <c:idx val="2"/>
          <c:order val="1"/>
          <c:tx>
            <c:strRef>
              <c:f>'blackbody 29May 4'!$E$1</c:f>
              <c:strCache>
                <c:ptCount val="1"/>
                <c:pt idx="0">
                  <c:v>cluster_2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'blackbody 29May 4'!$E$2:$E$171</c:f>
              <c:numCache>
                <c:formatCode>General</c:formatCode>
                <c:ptCount val="170"/>
                <c:pt idx="0">
                  <c:v>0.73333333333334449</c:v>
                </c:pt>
                <c:pt idx="1">
                  <c:v>0.73333333333334449</c:v>
                </c:pt>
                <c:pt idx="2">
                  <c:v>0.60000000000000908</c:v>
                </c:pt>
                <c:pt idx="3">
                  <c:v>0.66666666666667673</c:v>
                </c:pt>
                <c:pt idx="4">
                  <c:v>0.66666666666667673</c:v>
                </c:pt>
                <c:pt idx="5">
                  <c:v>0.73333333333334449</c:v>
                </c:pt>
                <c:pt idx="6">
                  <c:v>0.73333333333334449</c:v>
                </c:pt>
                <c:pt idx="7">
                  <c:v>0.60000000000000908</c:v>
                </c:pt>
                <c:pt idx="8">
                  <c:v>0.80000000000001215</c:v>
                </c:pt>
                <c:pt idx="9">
                  <c:v>0.80000000000001215</c:v>
                </c:pt>
                <c:pt idx="10">
                  <c:v>0.73333333333334449</c:v>
                </c:pt>
                <c:pt idx="11">
                  <c:v>0.80000000000001215</c:v>
                </c:pt>
                <c:pt idx="12">
                  <c:v>0.8666666666666647</c:v>
                </c:pt>
                <c:pt idx="13">
                  <c:v>0.80000000000001215</c:v>
                </c:pt>
                <c:pt idx="14">
                  <c:v>0.8666666666666647</c:v>
                </c:pt>
                <c:pt idx="15">
                  <c:v>0.8666666666666647</c:v>
                </c:pt>
                <c:pt idx="16">
                  <c:v>0.80000000000001215</c:v>
                </c:pt>
                <c:pt idx="17">
                  <c:v>0.60000000000000908</c:v>
                </c:pt>
                <c:pt idx="18">
                  <c:v>0.8666666666666647</c:v>
                </c:pt>
                <c:pt idx="19">
                  <c:v>0.93333333333333235</c:v>
                </c:pt>
                <c:pt idx="20">
                  <c:v>0.8666666666666647</c:v>
                </c:pt>
                <c:pt idx="21">
                  <c:v>0.8666666666666647</c:v>
                </c:pt>
                <c:pt idx="22">
                  <c:v>0.8666666666666647</c:v>
                </c:pt>
                <c:pt idx="23">
                  <c:v>0.80000000000001215</c:v>
                </c:pt>
                <c:pt idx="24">
                  <c:v>0.80000000000001215</c:v>
                </c:pt>
                <c:pt idx="25">
                  <c:v>0.8666666666666647</c:v>
                </c:pt>
                <c:pt idx="26">
                  <c:v>0.93333333333333235</c:v>
                </c:pt>
                <c:pt idx="27">
                  <c:v>0.93333333333333235</c:v>
                </c:pt>
                <c:pt idx="28">
                  <c:v>0.93333333333333235</c:v>
                </c:pt>
                <c:pt idx="29">
                  <c:v>0.93333333333333235</c:v>
                </c:pt>
                <c:pt idx="30">
                  <c:v>0.80000000000001215</c:v>
                </c:pt>
                <c:pt idx="31">
                  <c:v>0.93333333333333235</c:v>
                </c:pt>
                <c:pt idx="32">
                  <c:v>0.8666666666666647</c:v>
                </c:pt>
                <c:pt idx="33">
                  <c:v>0.8666666666666647</c:v>
                </c:pt>
                <c:pt idx="34">
                  <c:v>0.8666666666666647</c:v>
                </c:pt>
                <c:pt idx="35">
                  <c:v>0.93333333333333235</c:v>
                </c:pt>
                <c:pt idx="36">
                  <c:v>0.8666666666666647</c:v>
                </c:pt>
                <c:pt idx="37">
                  <c:v>0.8666666666666647</c:v>
                </c:pt>
                <c:pt idx="38">
                  <c:v>0.80000000000001215</c:v>
                </c:pt>
                <c:pt idx="39">
                  <c:v>0.8666666666666647</c:v>
                </c:pt>
                <c:pt idx="40">
                  <c:v>0.8666666666666647</c:v>
                </c:pt>
                <c:pt idx="41">
                  <c:v>0.8666666666666647</c:v>
                </c:pt>
                <c:pt idx="42">
                  <c:v>0.8666666666666647</c:v>
                </c:pt>
                <c:pt idx="43">
                  <c:v>0.8666666666666647</c:v>
                </c:pt>
                <c:pt idx="44">
                  <c:v>0.8666666666666647</c:v>
                </c:pt>
                <c:pt idx="45">
                  <c:v>0.8666666666666647</c:v>
                </c:pt>
                <c:pt idx="46">
                  <c:v>0.8666666666666647</c:v>
                </c:pt>
                <c:pt idx="47">
                  <c:v>0.8666666666666647</c:v>
                </c:pt>
                <c:pt idx="48">
                  <c:v>0.8666666666666647</c:v>
                </c:pt>
                <c:pt idx="49">
                  <c:v>0.80000000000001215</c:v>
                </c:pt>
                <c:pt idx="50">
                  <c:v>0.8666666666666647</c:v>
                </c:pt>
                <c:pt idx="51">
                  <c:v>1</c:v>
                </c:pt>
                <c:pt idx="52">
                  <c:v>0.93333333333333235</c:v>
                </c:pt>
                <c:pt idx="53">
                  <c:v>0.8666666666666647</c:v>
                </c:pt>
                <c:pt idx="54">
                  <c:v>0.80000000000001215</c:v>
                </c:pt>
                <c:pt idx="55">
                  <c:v>0.8666666666666647</c:v>
                </c:pt>
                <c:pt idx="56">
                  <c:v>0.80000000000001215</c:v>
                </c:pt>
                <c:pt idx="57">
                  <c:v>0.80000000000001215</c:v>
                </c:pt>
                <c:pt idx="58">
                  <c:v>0.93333333333333235</c:v>
                </c:pt>
                <c:pt idx="59">
                  <c:v>0.93333333333333235</c:v>
                </c:pt>
                <c:pt idx="60">
                  <c:v>0.93333333333333235</c:v>
                </c:pt>
                <c:pt idx="61">
                  <c:v>0.8666666666666647</c:v>
                </c:pt>
                <c:pt idx="62">
                  <c:v>0.8666666666666647</c:v>
                </c:pt>
                <c:pt idx="63">
                  <c:v>0.8666666666666647</c:v>
                </c:pt>
                <c:pt idx="64">
                  <c:v>0.8666666666666647</c:v>
                </c:pt>
                <c:pt idx="65">
                  <c:v>0.80000000000001215</c:v>
                </c:pt>
                <c:pt idx="66">
                  <c:v>0.80000000000001215</c:v>
                </c:pt>
                <c:pt idx="67">
                  <c:v>0.93333333333333235</c:v>
                </c:pt>
                <c:pt idx="68">
                  <c:v>0.93333333333333235</c:v>
                </c:pt>
                <c:pt idx="69">
                  <c:v>0.93333333333333235</c:v>
                </c:pt>
                <c:pt idx="70">
                  <c:v>0.93333333333333235</c:v>
                </c:pt>
                <c:pt idx="71">
                  <c:v>0.8666666666666647</c:v>
                </c:pt>
                <c:pt idx="72">
                  <c:v>0.93333333333333235</c:v>
                </c:pt>
                <c:pt idx="73">
                  <c:v>0.93333333333333235</c:v>
                </c:pt>
                <c:pt idx="74">
                  <c:v>0.93333333333333235</c:v>
                </c:pt>
                <c:pt idx="75">
                  <c:v>0.93333333333333235</c:v>
                </c:pt>
                <c:pt idx="76">
                  <c:v>0.93333333333333235</c:v>
                </c:pt>
                <c:pt idx="77">
                  <c:v>0.93333333333333235</c:v>
                </c:pt>
                <c:pt idx="78">
                  <c:v>0.73333333333334449</c:v>
                </c:pt>
                <c:pt idx="79">
                  <c:v>0.66666666666667673</c:v>
                </c:pt>
                <c:pt idx="80">
                  <c:v>0.66666666666667673</c:v>
                </c:pt>
                <c:pt idx="81">
                  <c:v>0.66666666666667673</c:v>
                </c:pt>
                <c:pt idx="82">
                  <c:v>0.53333333333334143</c:v>
                </c:pt>
                <c:pt idx="83">
                  <c:v>0.60000000000000908</c:v>
                </c:pt>
                <c:pt idx="84">
                  <c:v>0.73333333333334449</c:v>
                </c:pt>
                <c:pt idx="85">
                  <c:v>0.53333333333334143</c:v>
                </c:pt>
                <c:pt idx="86">
                  <c:v>0.73333333333334449</c:v>
                </c:pt>
                <c:pt idx="87">
                  <c:v>0.53333333333334143</c:v>
                </c:pt>
                <c:pt idx="88">
                  <c:v>0.40000000000000607</c:v>
                </c:pt>
                <c:pt idx="89">
                  <c:v>0.8666666666666647</c:v>
                </c:pt>
                <c:pt idx="90">
                  <c:v>0.93333333333333235</c:v>
                </c:pt>
                <c:pt idx="91">
                  <c:v>0.93333333333333235</c:v>
                </c:pt>
                <c:pt idx="92">
                  <c:v>0.80000000000001215</c:v>
                </c:pt>
                <c:pt idx="93">
                  <c:v>0.73333333333334449</c:v>
                </c:pt>
                <c:pt idx="94">
                  <c:v>0.73333333333334449</c:v>
                </c:pt>
                <c:pt idx="95">
                  <c:v>0.60000000000000908</c:v>
                </c:pt>
                <c:pt idx="96">
                  <c:v>0.53333333333334143</c:v>
                </c:pt>
                <c:pt idx="97">
                  <c:v>0.46666666666667372</c:v>
                </c:pt>
                <c:pt idx="98">
                  <c:v>0.53333333333334143</c:v>
                </c:pt>
                <c:pt idx="99">
                  <c:v>0.60000000000000908</c:v>
                </c:pt>
                <c:pt idx="100">
                  <c:v>0.46666666666667372</c:v>
                </c:pt>
                <c:pt idx="101">
                  <c:v>0.40000000000000607</c:v>
                </c:pt>
                <c:pt idx="102">
                  <c:v>0.40000000000000607</c:v>
                </c:pt>
                <c:pt idx="103">
                  <c:v>0.46666666666667372</c:v>
                </c:pt>
                <c:pt idx="104">
                  <c:v>0.46666666666667372</c:v>
                </c:pt>
                <c:pt idx="105">
                  <c:v>0.40000000000000607</c:v>
                </c:pt>
                <c:pt idx="106">
                  <c:v>0.46666666666667372</c:v>
                </c:pt>
                <c:pt idx="107">
                  <c:v>0.40000000000000607</c:v>
                </c:pt>
                <c:pt idx="108">
                  <c:v>0.40000000000000607</c:v>
                </c:pt>
                <c:pt idx="109">
                  <c:v>0.40000000000000607</c:v>
                </c:pt>
                <c:pt idx="110">
                  <c:v>0.40000000000000607</c:v>
                </c:pt>
                <c:pt idx="111">
                  <c:v>0.40000000000000607</c:v>
                </c:pt>
                <c:pt idx="112">
                  <c:v>0.33333333333333837</c:v>
                </c:pt>
                <c:pt idx="113">
                  <c:v>0.26666666666667072</c:v>
                </c:pt>
                <c:pt idx="114">
                  <c:v>0.40000000000000607</c:v>
                </c:pt>
                <c:pt idx="115">
                  <c:v>0.26666666666667072</c:v>
                </c:pt>
                <c:pt idx="116">
                  <c:v>0.26666666666667072</c:v>
                </c:pt>
                <c:pt idx="117">
                  <c:v>0.33333333333333837</c:v>
                </c:pt>
                <c:pt idx="118">
                  <c:v>0.33333333333333837</c:v>
                </c:pt>
                <c:pt idx="119">
                  <c:v>0.40000000000000607</c:v>
                </c:pt>
                <c:pt idx="120">
                  <c:v>0.33333333333333837</c:v>
                </c:pt>
                <c:pt idx="121">
                  <c:v>0.33333333333333837</c:v>
                </c:pt>
                <c:pt idx="122">
                  <c:v>0.26666666666667072</c:v>
                </c:pt>
                <c:pt idx="123">
                  <c:v>0.40000000000000607</c:v>
                </c:pt>
                <c:pt idx="124">
                  <c:v>0.53333333333334143</c:v>
                </c:pt>
                <c:pt idx="125">
                  <c:v>0.40000000000000607</c:v>
                </c:pt>
                <c:pt idx="126">
                  <c:v>0.40000000000000607</c:v>
                </c:pt>
                <c:pt idx="127">
                  <c:v>0.40000000000000607</c:v>
                </c:pt>
                <c:pt idx="128">
                  <c:v>0.46666666666667372</c:v>
                </c:pt>
                <c:pt idx="129">
                  <c:v>0.53333333333334143</c:v>
                </c:pt>
                <c:pt idx="130">
                  <c:v>0.73333333333334449</c:v>
                </c:pt>
                <c:pt idx="131">
                  <c:v>0.66666666666667673</c:v>
                </c:pt>
                <c:pt idx="132">
                  <c:v>0.66666666666667673</c:v>
                </c:pt>
                <c:pt idx="133">
                  <c:v>0.8666666666666647</c:v>
                </c:pt>
                <c:pt idx="134">
                  <c:v>0.60000000000000908</c:v>
                </c:pt>
                <c:pt idx="135">
                  <c:v>0.66666666666667673</c:v>
                </c:pt>
                <c:pt idx="136">
                  <c:v>0.73333333333334449</c:v>
                </c:pt>
                <c:pt idx="137">
                  <c:v>0.73333333333334449</c:v>
                </c:pt>
                <c:pt idx="138">
                  <c:v>0.80000000000001215</c:v>
                </c:pt>
                <c:pt idx="139">
                  <c:v>0.8666666666666647</c:v>
                </c:pt>
                <c:pt idx="140">
                  <c:v>0.80000000000001215</c:v>
                </c:pt>
                <c:pt idx="141">
                  <c:v>0.80000000000001215</c:v>
                </c:pt>
                <c:pt idx="142">
                  <c:v>0.80000000000001215</c:v>
                </c:pt>
                <c:pt idx="143">
                  <c:v>0.8666666666666647</c:v>
                </c:pt>
                <c:pt idx="144">
                  <c:v>0.60000000000000908</c:v>
                </c:pt>
                <c:pt idx="145">
                  <c:v>0.53333333333334143</c:v>
                </c:pt>
                <c:pt idx="146">
                  <c:v>0.46666666666667372</c:v>
                </c:pt>
                <c:pt idx="147">
                  <c:v>0.46666666666667372</c:v>
                </c:pt>
                <c:pt idx="148">
                  <c:v>0.60000000000000908</c:v>
                </c:pt>
                <c:pt idx="149">
                  <c:v>0.53333333333334143</c:v>
                </c:pt>
                <c:pt idx="150">
                  <c:v>0.26666666666667072</c:v>
                </c:pt>
                <c:pt idx="151">
                  <c:v>0.13333333333333536</c:v>
                </c:pt>
                <c:pt idx="152">
                  <c:v>6.6666666666667679E-2</c:v>
                </c:pt>
                <c:pt idx="153">
                  <c:v>0.26666666666667072</c:v>
                </c:pt>
                <c:pt idx="154">
                  <c:v>6.6666666666667679E-2</c:v>
                </c:pt>
                <c:pt idx="155">
                  <c:v>0.13333333333333536</c:v>
                </c:pt>
                <c:pt idx="156">
                  <c:v>0.13333333333333536</c:v>
                </c:pt>
                <c:pt idx="157">
                  <c:v>0.13333333333333536</c:v>
                </c:pt>
                <c:pt idx="158">
                  <c:v>0.13333333333333536</c:v>
                </c:pt>
                <c:pt idx="159">
                  <c:v>0.20000000000000304</c:v>
                </c:pt>
                <c:pt idx="160">
                  <c:v>0.13333333333333536</c:v>
                </c:pt>
                <c:pt idx="161">
                  <c:v>6.6666666666667679E-2</c:v>
                </c:pt>
                <c:pt idx="162">
                  <c:v>0.13333333333333536</c:v>
                </c:pt>
                <c:pt idx="163">
                  <c:v>6.6666666666667679E-2</c:v>
                </c:pt>
                <c:pt idx="164">
                  <c:v>0.13333333333333536</c:v>
                </c:pt>
                <c:pt idx="165">
                  <c:v>0</c:v>
                </c:pt>
                <c:pt idx="166">
                  <c:v>0.13333333333333536</c:v>
                </c:pt>
                <c:pt idx="167">
                  <c:v>0.13333333333333536</c:v>
                </c:pt>
                <c:pt idx="168">
                  <c:v>0.13333333333333536</c:v>
                </c:pt>
                <c:pt idx="169">
                  <c:v>0.13333333333333536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E2-41A7-B522-4A6ED9D339F8}"/>
            </c:ext>
          </c:extLst>
        </c:ser>
        <c:ser>
          <c:idx val="3"/>
          <c:order val="2"/>
          <c:tx>
            <c:strRef>
              <c:f>'blackbody 29May 4'!$G$1</c:f>
              <c:strCache>
                <c:ptCount val="1"/>
                <c:pt idx="0">
                  <c:v>cluster_3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'blackbody 29May 4'!$G$2:$G$171</c:f>
              <c:numCache>
                <c:formatCode>General</c:formatCode>
                <c:ptCount val="170"/>
                <c:pt idx="0">
                  <c:v>0.28144796380090498</c:v>
                </c:pt>
                <c:pt idx="1">
                  <c:v>6.8778280542986431E-2</c:v>
                </c:pt>
                <c:pt idx="2">
                  <c:v>0</c:v>
                </c:pt>
                <c:pt idx="3">
                  <c:v>0.31312217194570136</c:v>
                </c:pt>
                <c:pt idx="4">
                  <c:v>0.44615384615384618</c:v>
                </c:pt>
                <c:pt idx="5">
                  <c:v>0.72488687782805428</c:v>
                </c:pt>
                <c:pt idx="6">
                  <c:v>0.72488687782805428</c:v>
                </c:pt>
                <c:pt idx="7">
                  <c:v>0.79004524886877825</c:v>
                </c:pt>
                <c:pt idx="8">
                  <c:v>0.83710407239819007</c:v>
                </c:pt>
                <c:pt idx="9">
                  <c:v>0.90407239819004526</c:v>
                </c:pt>
                <c:pt idx="10">
                  <c:v>0.89140271493212675</c:v>
                </c:pt>
                <c:pt idx="11">
                  <c:v>0.88959276018099542</c:v>
                </c:pt>
                <c:pt idx="12">
                  <c:v>0.9312217194570136</c:v>
                </c:pt>
                <c:pt idx="13">
                  <c:v>0.91674208144796376</c:v>
                </c:pt>
                <c:pt idx="14">
                  <c:v>0.88778280542986421</c:v>
                </c:pt>
                <c:pt idx="15">
                  <c:v>0.91855203619909498</c:v>
                </c:pt>
                <c:pt idx="16">
                  <c:v>0.88416289592760178</c:v>
                </c:pt>
                <c:pt idx="17">
                  <c:v>0.88597285067873299</c:v>
                </c:pt>
                <c:pt idx="18">
                  <c:v>0.92398190045248874</c:v>
                </c:pt>
                <c:pt idx="19">
                  <c:v>0.92398190045248874</c:v>
                </c:pt>
                <c:pt idx="20">
                  <c:v>0.89321266968325796</c:v>
                </c:pt>
                <c:pt idx="21">
                  <c:v>0.85339366515837101</c:v>
                </c:pt>
                <c:pt idx="22">
                  <c:v>0.86606334841628962</c:v>
                </c:pt>
                <c:pt idx="23">
                  <c:v>0.77737556561085974</c:v>
                </c:pt>
                <c:pt idx="24">
                  <c:v>0.76108597285067869</c:v>
                </c:pt>
                <c:pt idx="25">
                  <c:v>0.79366515837104068</c:v>
                </c:pt>
                <c:pt idx="26">
                  <c:v>0.72850678733031671</c:v>
                </c:pt>
                <c:pt idx="27">
                  <c:v>0.75746606334841626</c:v>
                </c:pt>
                <c:pt idx="28">
                  <c:v>0.75927601809954748</c:v>
                </c:pt>
                <c:pt idx="29">
                  <c:v>0.88235294117647056</c:v>
                </c:pt>
                <c:pt idx="30">
                  <c:v>0.82262443438914024</c:v>
                </c:pt>
                <c:pt idx="31">
                  <c:v>0.80271493212669687</c:v>
                </c:pt>
                <c:pt idx="32">
                  <c:v>0.71221719457013577</c:v>
                </c:pt>
                <c:pt idx="33">
                  <c:v>0.70859728506787334</c:v>
                </c:pt>
                <c:pt idx="34">
                  <c:v>0.76289592760180991</c:v>
                </c:pt>
                <c:pt idx="35">
                  <c:v>0.75565610859728505</c:v>
                </c:pt>
                <c:pt idx="36">
                  <c:v>0.72307692307692306</c:v>
                </c:pt>
                <c:pt idx="37">
                  <c:v>0.96923076923076923</c:v>
                </c:pt>
                <c:pt idx="38">
                  <c:v>0.86606334841628962</c:v>
                </c:pt>
                <c:pt idx="39">
                  <c:v>0.82986425339366521</c:v>
                </c:pt>
                <c:pt idx="40">
                  <c:v>0.76108597285067869</c:v>
                </c:pt>
                <c:pt idx="41">
                  <c:v>0.75203619909502262</c:v>
                </c:pt>
                <c:pt idx="42">
                  <c:v>0.69049773755656108</c:v>
                </c:pt>
                <c:pt idx="43">
                  <c:v>0.71764705882352942</c:v>
                </c:pt>
                <c:pt idx="44">
                  <c:v>0.66334841628959273</c:v>
                </c:pt>
                <c:pt idx="45">
                  <c:v>0.64886877828054301</c:v>
                </c:pt>
                <c:pt idx="46">
                  <c:v>0.70859728506787334</c:v>
                </c:pt>
                <c:pt idx="47">
                  <c:v>0.77013574660633488</c:v>
                </c:pt>
                <c:pt idx="48">
                  <c:v>0.76832579185520367</c:v>
                </c:pt>
                <c:pt idx="49">
                  <c:v>0.75746606334841626</c:v>
                </c:pt>
                <c:pt idx="50">
                  <c:v>0.77556561085972853</c:v>
                </c:pt>
                <c:pt idx="51">
                  <c:v>0.61628959276018103</c:v>
                </c:pt>
                <c:pt idx="52">
                  <c:v>0.65429864253393666</c:v>
                </c:pt>
                <c:pt idx="53">
                  <c:v>0.65791855203619909</c:v>
                </c:pt>
                <c:pt idx="54">
                  <c:v>0.681447963800905</c:v>
                </c:pt>
                <c:pt idx="55">
                  <c:v>0.63076923076923075</c:v>
                </c:pt>
                <c:pt idx="56">
                  <c:v>0.6705882352941176</c:v>
                </c:pt>
                <c:pt idx="57">
                  <c:v>0.66696832579185517</c:v>
                </c:pt>
                <c:pt idx="58">
                  <c:v>0.69592760180995472</c:v>
                </c:pt>
                <c:pt idx="59">
                  <c:v>0.69592760180995472</c:v>
                </c:pt>
                <c:pt idx="60">
                  <c:v>0.61809954751131224</c:v>
                </c:pt>
                <c:pt idx="61">
                  <c:v>0.83710407239819007</c:v>
                </c:pt>
                <c:pt idx="62">
                  <c:v>0.86425339366515841</c:v>
                </c:pt>
                <c:pt idx="63">
                  <c:v>0.85339366515837101</c:v>
                </c:pt>
                <c:pt idx="64">
                  <c:v>0.83529411764705885</c:v>
                </c:pt>
                <c:pt idx="65">
                  <c:v>0.69049773755656108</c:v>
                </c:pt>
                <c:pt idx="66">
                  <c:v>0.63076923076923075</c:v>
                </c:pt>
                <c:pt idx="67">
                  <c:v>0.67239819004524892</c:v>
                </c:pt>
                <c:pt idx="68">
                  <c:v>0.67239819004524892</c:v>
                </c:pt>
                <c:pt idx="69">
                  <c:v>0.65429864253393666</c:v>
                </c:pt>
                <c:pt idx="70">
                  <c:v>0.71945701357466063</c:v>
                </c:pt>
                <c:pt idx="71">
                  <c:v>0.75746606334841626</c:v>
                </c:pt>
                <c:pt idx="72">
                  <c:v>0.75384615384615383</c:v>
                </c:pt>
                <c:pt idx="73">
                  <c:v>0.57104072398190042</c:v>
                </c:pt>
                <c:pt idx="74">
                  <c:v>0.60542986425339362</c:v>
                </c:pt>
                <c:pt idx="75">
                  <c:v>0.92760180995475117</c:v>
                </c:pt>
                <c:pt idx="76">
                  <c:v>0.70316742081447969</c:v>
                </c:pt>
                <c:pt idx="77">
                  <c:v>0.68687782805429864</c:v>
                </c:pt>
                <c:pt idx="78">
                  <c:v>0.9438914027149321</c:v>
                </c:pt>
                <c:pt idx="79">
                  <c:v>0.79366515837104068</c:v>
                </c:pt>
                <c:pt idx="80">
                  <c:v>0.75384615384615383</c:v>
                </c:pt>
                <c:pt idx="81">
                  <c:v>0.82986425339366521</c:v>
                </c:pt>
                <c:pt idx="82">
                  <c:v>0.68687782805429864</c:v>
                </c:pt>
                <c:pt idx="83">
                  <c:v>0.76470588235294112</c:v>
                </c:pt>
                <c:pt idx="84">
                  <c:v>0.94932126696832575</c:v>
                </c:pt>
                <c:pt idx="85">
                  <c:v>0.85158371040723979</c:v>
                </c:pt>
                <c:pt idx="86">
                  <c:v>0.78823529411764703</c:v>
                </c:pt>
                <c:pt idx="87">
                  <c:v>0.71040723981900455</c:v>
                </c:pt>
                <c:pt idx="88">
                  <c:v>0.81719457013574659</c:v>
                </c:pt>
                <c:pt idx="89">
                  <c:v>0.95837104072398194</c:v>
                </c:pt>
                <c:pt idx="90">
                  <c:v>0.96380090497737558</c:v>
                </c:pt>
                <c:pt idx="91">
                  <c:v>0.88959276018099542</c:v>
                </c:pt>
                <c:pt idx="92">
                  <c:v>0.80090497737556565</c:v>
                </c:pt>
                <c:pt idx="93">
                  <c:v>0.84615384615384615</c:v>
                </c:pt>
                <c:pt idx="94">
                  <c:v>0.88416289592760178</c:v>
                </c:pt>
                <c:pt idx="95">
                  <c:v>0.69049773755656108</c:v>
                </c:pt>
                <c:pt idx="96">
                  <c:v>0.82081447963800902</c:v>
                </c:pt>
                <c:pt idx="97">
                  <c:v>0.89864253393665161</c:v>
                </c:pt>
                <c:pt idx="98">
                  <c:v>0.8063348416289593</c:v>
                </c:pt>
                <c:pt idx="99">
                  <c:v>0.7954751131221719</c:v>
                </c:pt>
                <c:pt idx="100">
                  <c:v>0.80452488687782808</c:v>
                </c:pt>
                <c:pt idx="101">
                  <c:v>0.76289592760180991</c:v>
                </c:pt>
                <c:pt idx="102">
                  <c:v>0.79185520361990946</c:v>
                </c:pt>
                <c:pt idx="103">
                  <c:v>0.87873303167420813</c:v>
                </c:pt>
                <c:pt idx="104">
                  <c:v>0.7846153846153846</c:v>
                </c:pt>
                <c:pt idx="105">
                  <c:v>0.90407239819004526</c:v>
                </c:pt>
                <c:pt idx="106">
                  <c:v>0.97647058823529409</c:v>
                </c:pt>
                <c:pt idx="107">
                  <c:v>0.93846153846153846</c:v>
                </c:pt>
                <c:pt idx="108">
                  <c:v>0.92217194570135752</c:v>
                </c:pt>
                <c:pt idx="109">
                  <c:v>0.96018099547511315</c:v>
                </c:pt>
                <c:pt idx="110">
                  <c:v>0.92217194570135752</c:v>
                </c:pt>
                <c:pt idx="111">
                  <c:v>0.88597285067873299</c:v>
                </c:pt>
                <c:pt idx="112">
                  <c:v>0.74841628959276019</c:v>
                </c:pt>
                <c:pt idx="113">
                  <c:v>0.9312217194570136</c:v>
                </c:pt>
                <c:pt idx="114">
                  <c:v>0.91131221719457012</c:v>
                </c:pt>
                <c:pt idx="115">
                  <c:v>0.88597285067873299</c:v>
                </c:pt>
                <c:pt idx="116">
                  <c:v>0.81357466063348416</c:v>
                </c:pt>
                <c:pt idx="117">
                  <c:v>0.89321266968325796</c:v>
                </c:pt>
                <c:pt idx="118">
                  <c:v>0.8968325791855204</c:v>
                </c:pt>
                <c:pt idx="119">
                  <c:v>0.97466063348416287</c:v>
                </c:pt>
                <c:pt idx="120">
                  <c:v>0.95113122171945697</c:v>
                </c:pt>
                <c:pt idx="121">
                  <c:v>0.91855203619909498</c:v>
                </c:pt>
                <c:pt idx="122">
                  <c:v>0.96742081447963801</c:v>
                </c:pt>
                <c:pt idx="123">
                  <c:v>0.91493212669683255</c:v>
                </c:pt>
                <c:pt idx="124">
                  <c:v>0.92941176470588238</c:v>
                </c:pt>
                <c:pt idx="125">
                  <c:v>0.91493212669683255</c:v>
                </c:pt>
                <c:pt idx="126">
                  <c:v>0.83710407239819007</c:v>
                </c:pt>
                <c:pt idx="127">
                  <c:v>0.76108597285067869</c:v>
                </c:pt>
                <c:pt idx="128">
                  <c:v>0.63257918552036196</c:v>
                </c:pt>
                <c:pt idx="129">
                  <c:v>0.77375565610859731</c:v>
                </c:pt>
                <c:pt idx="130">
                  <c:v>0.58190045248868782</c:v>
                </c:pt>
                <c:pt idx="131">
                  <c:v>0.84434389140271493</c:v>
                </c:pt>
                <c:pt idx="132">
                  <c:v>0.57647058823529407</c:v>
                </c:pt>
                <c:pt idx="133">
                  <c:v>0.69049773755656108</c:v>
                </c:pt>
                <c:pt idx="134">
                  <c:v>0.85339366515837101</c:v>
                </c:pt>
                <c:pt idx="135">
                  <c:v>0.46968325791855203</c:v>
                </c:pt>
                <c:pt idx="136">
                  <c:v>0.81357466063348416</c:v>
                </c:pt>
                <c:pt idx="137">
                  <c:v>0.98371040723981895</c:v>
                </c:pt>
                <c:pt idx="138">
                  <c:v>0.95656108597285072</c:v>
                </c:pt>
                <c:pt idx="139">
                  <c:v>0.99457013574660635</c:v>
                </c:pt>
                <c:pt idx="140">
                  <c:v>0.98190045248868774</c:v>
                </c:pt>
                <c:pt idx="141">
                  <c:v>1</c:v>
                </c:pt>
                <c:pt idx="142">
                  <c:v>0.98552036199095028</c:v>
                </c:pt>
                <c:pt idx="143">
                  <c:v>0.98371040723981895</c:v>
                </c:pt>
                <c:pt idx="144">
                  <c:v>0.95475113122171951</c:v>
                </c:pt>
                <c:pt idx="145">
                  <c:v>0.97104072398190044</c:v>
                </c:pt>
                <c:pt idx="146">
                  <c:v>0.95656108597285072</c:v>
                </c:pt>
                <c:pt idx="147">
                  <c:v>0.9656108597285068</c:v>
                </c:pt>
                <c:pt idx="148">
                  <c:v>0.99095022624434392</c:v>
                </c:pt>
                <c:pt idx="149">
                  <c:v>0.77013574660633488</c:v>
                </c:pt>
                <c:pt idx="150">
                  <c:v>0.77737556561085974</c:v>
                </c:pt>
                <c:pt idx="151">
                  <c:v>0.92760180995475117</c:v>
                </c:pt>
                <c:pt idx="152">
                  <c:v>0.96018099547511315</c:v>
                </c:pt>
                <c:pt idx="153">
                  <c:v>0.9312217194570136</c:v>
                </c:pt>
                <c:pt idx="154">
                  <c:v>0.57647058823529407</c:v>
                </c:pt>
                <c:pt idx="155">
                  <c:v>0.70135746606334837</c:v>
                </c:pt>
                <c:pt idx="156">
                  <c:v>0.77375565610859731</c:v>
                </c:pt>
                <c:pt idx="157">
                  <c:v>0.73393665158371035</c:v>
                </c:pt>
                <c:pt idx="158">
                  <c:v>0.76108597285067869</c:v>
                </c:pt>
                <c:pt idx="159">
                  <c:v>0.77556561085972853</c:v>
                </c:pt>
                <c:pt idx="160">
                  <c:v>0.77918552036199096</c:v>
                </c:pt>
                <c:pt idx="161">
                  <c:v>0.79909502262443444</c:v>
                </c:pt>
                <c:pt idx="162">
                  <c:v>0.83529411764705885</c:v>
                </c:pt>
                <c:pt idx="163">
                  <c:v>0.8190045248868778</c:v>
                </c:pt>
                <c:pt idx="164">
                  <c:v>0.82624434389140267</c:v>
                </c:pt>
                <c:pt idx="165">
                  <c:v>0.79185520361990946</c:v>
                </c:pt>
                <c:pt idx="166">
                  <c:v>0.80814479638009051</c:v>
                </c:pt>
                <c:pt idx="167">
                  <c:v>0.78823529411764703</c:v>
                </c:pt>
                <c:pt idx="168">
                  <c:v>0.78099547511312217</c:v>
                </c:pt>
                <c:pt idx="169">
                  <c:v>0.81538461538461537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E2-41A7-B522-4A6ED9D339F8}"/>
            </c:ext>
          </c:extLst>
        </c:ser>
        <c:ser>
          <c:idx val="0"/>
          <c:order val="3"/>
          <c:tx>
            <c:strRef>
              <c:f>'blackbody 29May 4'!$N$1</c:f>
              <c:strCache>
                <c:ptCount val="1"/>
                <c:pt idx="0">
                  <c:v>temperature_normalized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'blackbody 29May 4'!$N$2:$N$171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2.2099447513811654E-2</c:v>
                </c:pt>
                <c:pt idx="3">
                  <c:v>2.2099447513811654E-2</c:v>
                </c:pt>
                <c:pt idx="4">
                  <c:v>5.5248618784530357E-2</c:v>
                </c:pt>
                <c:pt idx="5">
                  <c:v>5.5248618784530357E-2</c:v>
                </c:pt>
                <c:pt idx="6">
                  <c:v>8.2872928176795591E-2</c:v>
                </c:pt>
                <c:pt idx="7">
                  <c:v>8.2872928176795591E-2</c:v>
                </c:pt>
                <c:pt idx="8">
                  <c:v>0.11049723756906082</c:v>
                </c:pt>
                <c:pt idx="9">
                  <c:v>0.11049723756906082</c:v>
                </c:pt>
                <c:pt idx="10">
                  <c:v>0.14364640883977875</c:v>
                </c:pt>
                <c:pt idx="11">
                  <c:v>0.14364640883977875</c:v>
                </c:pt>
                <c:pt idx="12">
                  <c:v>0.17127071823204398</c:v>
                </c:pt>
                <c:pt idx="13">
                  <c:v>0.17127071823204398</c:v>
                </c:pt>
                <c:pt idx="14">
                  <c:v>0.19337016574585641</c:v>
                </c:pt>
                <c:pt idx="15">
                  <c:v>0.19337016574585641</c:v>
                </c:pt>
                <c:pt idx="16">
                  <c:v>0.22099447513812165</c:v>
                </c:pt>
                <c:pt idx="17">
                  <c:v>0.22099447513812165</c:v>
                </c:pt>
                <c:pt idx="18">
                  <c:v>0.24861878453038677</c:v>
                </c:pt>
                <c:pt idx="19">
                  <c:v>0.24861878453038677</c:v>
                </c:pt>
                <c:pt idx="20">
                  <c:v>0.27624309392265201</c:v>
                </c:pt>
                <c:pt idx="21">
                  <c:v>0.27624309392265201</c:v>
                </c:pt>
                <c:pt idx="22">
                  <c:v>0.30386740331491724</c:v>
                </c:pt>
                <c:pt idx="23">
                  <c:v>0.30386740331491724</c:v>
                </c:pt>
                <c:pt idx="24">
                  <c:v>0.32596685082872889</c:v>
                </c:pt>
                <c:pt idx="25">
                  <c:v>0.32596685082872889</c:v>
                </c:pt>
                <c:pt idx="26">
                  <c:v>0.34806629834254144</c:v>
                </c:pt>
                <c:pt idx="27">
                  <c:v>0.34806629834254144</c:v>
                </c:pt>
                <c:pt idx="28">
                  <c:v>0.37569060773480656</c:v>
                </c:pt>
                <c:pt idx="29">
                  <c:v>0.37569060773480656</c:v>
                </c:pt>
                <c:pt idx="30">
                  <c:v>0.40331491712707179</c:v>
                </c:pt>
                <c:pt idx="31">
                  <c:v>0.40331491712707179</c:v>
                </c:pt>
                <c:pt idx="32">
                  <c:v>0.42541436464088422</c:v>
                </c:pt>
                <c:pt idx="33">
                  <c:v>0.42541436464088422</c:v>
                </c:pt>
                <c:pt idx="34">
                  <c:v>0.45856353591160215</c:v>
                </c:pt>
                <c:pt idx="35">
                  <c:v>0.45856353591160215</c:v>
                </c:pt>
                <c:pt idx="36">
                  <c:v>0.47513812154696111</c:v>
                </c:pt>
                <c:pt idx="37">
                  <c:v>0.47513812154696111</c:v>
                </c:pt>
                <c:pt idx="38">
                  <c:v>0.50276243093922635</c:v>
                </c:pt>
                <c:pt idx="39">
                  <c:v>0.50276243093922635</c:v>
                </c:pt>
                <c:pt idx="40">
                  <c:v>0.51933701657458531</c:v>
                </c:pt>
                <c:pt idx="41">
                  <c:v>0.51933701657458531</c:v>
                </c:pt>
                <c:pt idx="42">
                  <c:v>0.5580110497237567</c:v>
                </c:pt>
                <c:pt idx="43">
                  <c:v>0.5580110497237567</c:v>
                </c:pt>
                <c:pt idx="44">
                  <c:v>0.56906077348066297</c:v>
                </c:pt>
                <c:pt idx="45">
                  <c:v>0.56906077348066297</c:v>
                </c:pt>
                <c:pt idx="46">
                  <c:v>0.59668508287292821</c:v>
                </c:pt>
                <c:pt idx="47">
                  <c:v>0.59668508287292821</c:v>
                </c:pt>
                <c:pt idx="48">
                  <c:v>0.61878453038674075</c:v>
                </c:pt>
                <c:pt idx="49">
                  <c:v>0.61878453038674075</c:v>
                </c:pt>
                <c:pt idx="50">
                  <c:v>0.6408839779005524</c:v>
                </c:pt>
                <c:pt idx="51">
                  <c:v>0.6408839779005524</c:v>
                </c:pt>
                <c:pt idx="52">
                  <c:v>0.66298342541436484</c:v>
                </c:pt>
                <c:pt idx="53">
                  <c:v>0.66298342541436484</c:v>
                </c:pt>
                <c:pt idx="54">
                  <c:v>0.6850828729281766</c:v>
                </c:pt>
                <c:pt idx="55">
                  <c:v>0.6850828729281766</c:v>
                </c:pt>
                <c:pt idx="56">
                  <c:v>0.71270718232044172</c:v>
                </c:pt>
                <c:pt idx="57">
                  <c:v>0.71270718232044172</c:v>
                </c:pt>
                <c:pt idx="58">
                  <c:v>0.72928176795580146</c:v>
                </c:pt>
                <c:pt idx="59">
                  <c:v>0.72928176795580146</c:v>
                </c:pt>
                <c:pt idx="60">
                  <c:v>0.75138121546961312</c:v>
                </c:pt>
                <c:pt idx="61">
                  <c:v>0.75138121546961312</c:v>
                </c:pt>
                <c:pt idx="62">
                  <c:v>0.76795580110497208</c:v>
                </c:pt>
                <c:pt idx="63">
                  <c:v>0.76795580110497208</c:v>
                </c:pt>
                <c:pt idx="64">
                  <c:v>0.79005524861878462</c:v>
                </c:pt>
                <c:pt idx="65">
                  <c:v>0.79005524861878462</c:v>
                </c:pt>
                <c:pt idx="66">
                  <c:v>0.81215469613259716</c:v>
                </c:pt>
                <c:pt idx="67">
                  <c:v>0.81215469613259716</c:v>
                </c:pt>
                <c:pt idx="68">
                  <c:v>0.83425414364640882</c:v>
                </c:pt>
                <c:pt idx="69">
                  <c:v>0.83425414364640882</c:v>
                </c:pt>
                <c:pt idx="70">
                  <c:v>0.86187845303867405</c:v>
                </c:pt>
                <c:pt idx="71">
                  <c:v>0.86187845303867405</c:v>
                </c:pt>
                <c:pt idx="72">
                  <c:v>0.87845303867403302</c:v>
                </c:pt>
                <c:pt idx="73">
                  <c:v>0.87845303867403302</c:v>
                </c:pt>
                <c:pt idx="74">
                  <c:v>0.90055248618784545</c:v>
                </c:pt>
                <c:pt idx="75">
                  <c:v>0.90055248618784545</c:v>
                </c:pt>
                <c:pt idx="76">
                  <c:v>0.92265193370165788</c:v>
                </c:pt>
                <c:pt idx="77">
                  <c:v>0.92265193370165788</c:v>
                </c:pt>
                <c:pt idx="78">
                  <c:v>0.93922651933701684</c:v>
                </c:pt>
                <c:pt idx="79">
                  <c:v>0.93922651933701684</c:v>
                </c:pt>
                <c:pt idx="80">
                  <c:v>0.96132596685082861</c:v>
                </c:pt>
                <c:pt idx="81">
                  <c:v>0.96132596685082861</c:v>
                </c:pt>
                <c:pt idx="82">
                  <c:v>0.97790055248618835</c:v>
                </c:pt>
                <c:pt idx="83">
                  <c:v>0.97790055248618835</c:v>
                </c:pt>
                <c:pt idx="84">
                  <c:v>0.99447513812154731</c:v>
                </c:pt>
                <c:pt idx="85">
                  <c:v>0.99447513812154731</c:v>
                </c:pt>
                <c:pt idx="86">
                  <c:v>0.99447513812154731</c:v>
                </c:pt>
                <c:pt idx="87">
                  <c:v>0.99447513812154731</c:v>
                </c:pt>
                <c:pt idx="88">
                  <c:v>0.92265193370165788</c:v>
                </c:pt>
                <c:pt idx="89">
                  <c:v>0.92265193370165788</c:v>
                </c:pt>
                <c:pt idx="90">
                  <c:v>0.80662983425414359</c:v>
                </c:pt>
                <c:pt idx="91">
                  <c:v>0.80662983425414359</c:v>
                </c:pt>
                <c:pt idx="92">
                  <c:v>0.72928176795580146</c:v>
                </c:pt>
                <c:pt idx="93">
                  <c:v>0.72928176795580146</c:v>
                </c:pt>
                <c:pt idx="94">
                  <c:v>0.67403314917127111</c:v>
                </c:pt>
                <c:pt idx="95">
                  <c:v>0.67403314917127111</c:v>
                </c:pt>
                <c:pt idx="96">
                  <c:v>0.64640883977900587</c:v>
                </c:pt>
                <c:pt idx="97">
                  <c:v>0.64640883977900587</c:v>
                </c:pt>
                <c:pt idx="98">
                  <c:v>0.63535911602209971</c:v>
                </c:pt>
                <c:pt idx="99">
                  <c:v>0.63535911602209971</c:v>
                </c:pt>
                <c:pt idx="100">
                  <c:v>0.6408839779005524</c:v>
                </c:pt>
                <c:pt idx="101">
                  <c:v>0.6408839779005524</c:v>
                </c:pt>
                <c:pt idx="102">
                  <c:v>0.65193370165745868</c:v>
                </c:pt>
                <c:pt idx="103">
                  <c:v>0.65193370165745868</c:v>
                </c:pt>
                <c:pt idx="104">
                  <c:v>0.66298342541436484</c:v>
                </c:pt>
                <c:pt idx="105">
                  <c:v>0.66298342541436484</c:v>
                </c:pt>
                <c:pt idx="106">
                  <c:v>0.6850828729281766</c:v>
                </c:pt>
                <c:pt idx="107">
                  <c:v>0.6850828729281766</c:v>
                </c:pt>
                <c:pt idx="108">
                  <c:v>0.70718232044198903</c:v>
                </c:pt>
                <c:pt idx="109">
                  <c:v>0.70718232044198903</c:v>
                </c:pt>
                <c:pt idx="110">
                  <c:v>0.72375690607734799</c:v>
                </c:pt>
                <c:pt idx="111">
                  <c:v>0.72375690607734799</c:v>
                </c:pt>
                <c:pt idx="112">
                  <c:v>0.74585635359116043</c:v>
                </c:pt>
                <c:pt idx="113">
                  <c:v>0.74585635359116043</c:v>
                </c:pt>
                <c:pt idx="114">
                  <c:v>0.76795580110497208</c:v>
                </c:pt>
                <c:pt idx="115">
                  <c:v>0.76795580110497208</c:v>
                </c:pt>
                <c:pt idx="116">
                  <c:v>0.79005524861878462</c:v>
                </c:pt>
                <c:pt idx="117">
                  <c:v>0.79005524861878462</c:v>
                </c:pt>
                <c:pt idx="118">
                  <c:v>0.80662983425414359</c:v>
                </c:pt>
                <c:pt idx="119">
                  <c:v>0.80662983425414359</c:v>
                </c:pt>
                <c:pt idx="120">
                  <c:v>0.82320441988950255</c:v>
                </c:pt>
                <c:pt idx="121">
                  <c:v>0.82320441988950255</c:v>
                </c:pt>
                <c:pt idx="122">
                  <c:v>0.85635359116022125</c:v>
                </c:pt>
                <c:pt idx="123">
                  <c:v>0.85635359116022125</c:v>
                </c:pt>
                <c:pt idx="124">
                  <c:v>0.87292817679558021</c:v>
                </c:pt>
                <c:pt idx="125">
                  <c:v>0.87292817679558021</c:v>
                </c:pt>
                <c:pt idx="126">
                  <c:v>0.90055248618784545</c:v>
                </c:pt>
                <c:pt idx="127">
                  <c:v>0.90055248618784545</c:v>
                </c:pt>
                <c:pt idx="128">
                  <c:v>0.91712707182320441</c:v>
                </c:pt>
                <c:pt idx="129">
                  <c:v>0.91712707182320441</c:v>
                </c:pt>
                <c:pt idx="130">
                  <c:v>0.93370165745856337</c:v>
                </c:pt>
                <c:pt idx="131">
                  <c:v>0.93370165745856337</c:v>
                </c:pt>
                <c:pt idx="132">
                  <c:v>0.96132596685082861</c:v>
                </c:pt>
                <c:pt idx="133">
                  <c:v>0.96132596685082861</c:v>
                </c:pt>
                <c:pt idx="134">
                  <c:v>0.97237569060773477</c:v>
                </c:pt>
                <c:pt idx="135">
                  <c:v>0.97237569060773477</c:v>
                </c:pt>
                <c:pt idx="136">
                  <c:v>0.99447513812154731</c:v>
                </c:pt>
                <c:pt idx="137">
                  <c:v>0.99447513812154731</c:v>
                </c:pt>
                <c:pt idx="138">
                  <c:v>1</c:v>
                </c:pt>
                <c:pt idx="139">
                  <c:v>1</c:v>
                </c:pt>
                <c:pt idx="140">
                  <c:v>0.98895027624309373</c:v>
                </c:pt>
                <c:pt idx="141">
                  <c:v>0.98895027624309373</c:v>
                </c:pt>
                <c:pt idx="142">
                  <c:v>0.94475138121546964</c:v>
                </c:pt>
                <c:pt idx="143">
                  <c:v>0.94475138121546964</c:v>
                </c:pt>
                <c:pt idx="144">
                  <c:v>0.88397790055248648</c:v>
                </c:pt>
                <c:pt idx="145">
                  <c:v>0.88397790055248648</c:v>
                </c:pt>
                <c:pt idx="146">
                  <c:v>0.82320441988950255</c:v>
                </c:pt>
                <c:pt idx="147">
                  <c:v>0.82320441988950255</c:v>
                </c:pt>
                <c:pt idx="148">
                  <c:v>0.77900552486187835</c:v>
                </c:pt>
                <c:pt idx="149">
                  <c:v>0.77900552486187835</c:v>
                </c:pt>
                <c:pt idx="150">
                  <c:v>0.7569060773480667</c:v>
                </c:pt>
                <c:pt idx="151">
                  <c:v>0.7569060773480667</c:v>
                </c:pt>
                <c:pt idx="152">
                  <c:v>0.73480662983425415</c:v>
                </c:pt>
                <c:pt idx="153">
                  <c:v>0.73480662983425415</c:v>
                </c:pt>
                <c:pt idx="154">
                  <c:v>0.72375690607734799</c:v>
                </c:pt>
                <c:pt idx="155">
                  <c:v>0.72375690607734799</c:v>
                </c:pt>
                <c:pt idx="156">
                  <c:v>0.72375690607734799</c:v>
                </c:pt>
                <c:pt idx="157">
                  <c:v>0.72375690607734799</c:v>
                </c:pt>
                <c:pt idx="158">
                  <c:v>0.72928176795580146</c:v>
                </c:pt>
                <c:pt idx="159">
                  <c:v>0.72928176795580146</c:v>
                </c:pt>
                <c:pt idx="160">
                  <c:v>0.74585635359116043</c:v>
                </c:pt>
                <c:pt idx="161">
                  <c:v>0.74585635359116043</c:v>
                </c:pt>
                <c:pt idx="162">
                  <c:v>0.76243093922651939</c:v>
                </c:pt>
                <c:pt idx="163">
                  <c:v>0.76243093922651939</c:v>
                </c:pt>
                <c:pt idx="164">
                  <c:v>0.77348066298342566</c:v>
                </c:pt>
                <c:pt idx="165">
                  <c:v>0.77348066298342566</c:v>
                </c:pt>
                <c:pt idx="166">
                  <c:v>0.79558011049723731</c:v>
                </c:pt>
                <c:pt idx="167">
                  <c:v>0.79558011049723731</c:v>
                </c:pt>
                <c:pt idx="168">
                  <c:v>0.81767955801104986</c:v>
                </c:pt>
                <c:pt idx="169">
                  <c:v>0.81767955801104986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2E2-41A7-B522-4A6ED9D33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157136"/>
        <c:axId val="673161296"/>
      </c:lineChart>
      <c:catAx>
        <c:axId val="673157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61296"/>
        <c:crosses val="autoZero"/>
        <c:auto val="1"/>
        <c:lblAlgn val="ctr"/>
        <c:lblOffset val="100"/>
        <c:noMultiLvlLbl val="0"/>
      </c:catAx>
      <c:valAx>
        <c:axId val="67316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5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Coords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'blackbody 29May 6'!$B$1</c:f>
              <c:strCache>
                <c:ptCount val="1"/>
                <c:pt idx="0">
                  <c:v> leftPoint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'blackbody 29May 6'!$B$2:$B$85</c:f>
              <c:numCache>
                <c:formatCode>General</c:formatCode>
                <c:ptCount val="84"/>
                <c:pt idx="0">
                  <c:v>0.18994141</c:v>
                </c:pt>
                <c:pt idx="1">
                  <c:v>0.18969727</c:v>
                </c:pt>
                <c:pt idx="2">
                  <c:v>0.19006348000000001</c:v>
                </c:pt>
                <c:pt idx="3">
                  <c:v>0.19006348000000001</c:v>
                </c:pt>
                <c:pt idx="4">
                  <c:v>0.18994141</c:v>
                </c:pt>
                <c:pt idx="5">
                  <c:v>0.19006348000000001</c:v>
                </c:pt>
                <c:pt idx="6">
                  <c:v>0.19006348000000001</c:v>
                </c:pt>
                <c:pt idx="7">
                  <c:v>0.18994141</c:v>
                </c:pt>
                <c:pt idx="8">
                  <c:v>0.18994141</c:v>
                </c:pt>
                <c:pt idx="9">
                  <c:v>0.18994141</c:v>
                </c:pt>
                <c:pt idx="10">
                  <c:v>0.18994141</c:v>
                </c:pt>
                <c:pt idx="11">
                  <c:v>0.19006348000000001</c:v>
                </c:pt>
                <c:pt idx="12">
                  <c:v>0.18994141</c:v>
                </c:pt>
                <c:pt idx="13">
                  <c:v>0.18994141</c:v>
                </c:pt>
                <c:pt idx="14">
                  <c:v>0.18981934</c:v>
                </c:pt>
                <c:pt idx="15">
                  <c:v>0.18981934</c:v>
                </c:pt>
                <c:pt idx="16">
                  <c:v>0.18981934</c:v>
                </c:pt>
                <c:pt idx="17">
                  <c:v>0.18981934</c:v>
                </c:pt>
                <c:pt idx="18">
                  <c:v>0.18969727</c:v>
                </c:pt>
                <c:pt idx="19">
                  <c:v>0.18981934</c:v>
                </c:pt>
                <c:pt idx="20">
                  <c:v>0.18981934</c:v>
                </c:pt>
                <c:pt idx="21">
                  <c:v>0.18981934</c:v>
                </c:pt>
                <c:pt idx="22">
                  <c:v>0.18981934</c:v>
                </c:pt>
                <c:pt idx="23">
                  <c:v>0.18969727</c:v>
                </c:pt>
                <c:pt idx="24">
                  <c:v>0.18981934</c:v>
                </c:pt>
                <c:pt idx="25">
                  <c:v>0.18981934</c:v>
                </c:pt>
                <c:pt idx="26">
                  <c:v>0.18981934</c:v>
                </c:pt>
                <c:pt idx="27">
                  <c:v>0.18981934</c:v>
                </c:pt>
                <c:pt idx="28">
                  <c:v>0.18981934</c:v>
                </c:pt>
                <c:pt idx="29">
                  <c:v>0.18969727</c:v>
                </c:pt>
                <c:pt idx="30">
                  <c:v>0.18981934</c:v>
                </c:pt>
                <c:pt idx="31">
                  <c:v>0.18994141</c:v>
                </c:pt>
                <c:pt idx="32">
                  <c:v>0.18994141</c:v>
                </c:pt>
                <c:pt idx="33">
                  <c:v>0.18994141</c:v>
                </c:pt>
                <c:pt idx="34">
                  <c:v>0.18994141</c:v>
                </c:pt>
                <c:pt idx="35">
                  <c:v>0.19006348000000001</c:v>
                </c:pt>
                <c:pt idx="36">
                  <c:v>0.19006348000000001</c:v>
                </c:pt>
                <c:pt idx="37">
                  <c:v>0.19006348000000001</c:v>
                </c:pt>
                <c:pt idx="38">
                  <c:v>0.19006348000000001</c:v>
                </c:pt>
                <c:pt idx="39">
                  <c:v>0.19006348000000001</c:v>
                </c:pt>
                <c:pt idx="40">
                  <c:v>0.18994141</c:v>
                </c:pt>
                <c:pt idx="41">
                  <c:v>0.18994141</c:v>
                </c:pt>
                <c:pt idx="42">
                  <c:v>0.18981934</c:v>
                </c:pt>
                <c:pt idx="43">
                  <c:v>0.18994141</c:v>
                </c:pt>
                <c:pt idx="44">
                  <c:v>0.18981934</c:v>
                </c:pt>
                <c:pt idx="45">
                  <c:v>0.19006348000000001</c:v>
                </c:pt>
                <c:pt idx="46">
                  <c:v>0.18994141</c:v>
                </c:pt>
                <c:pt idx="47">
                  <c:v>0.18994141</c:v>
                </c:pt>
                <c:pt idx="48">
                  <c:v>0.18994141</c:v>
                </c:pt>
                <c:pt idx="49">
                  <c:v>0.18981934</c:v>
                </c:pt>
                <c:pt idx="50">
                  <c:v>0.18981934</c:v>
                </c:pt>
                <c:pt idx="51">
                  <c:v>0.18981934</c:v>
                </c:pt>
                <c:pt idx="52">
                  <c:v>0.1895752</c:v>
                </c:pt>
                <c:pt idx="53">
                  <c:v>0.18981934</c:v>
                </c:pt>
                <c:pt idx="54">
                  <c:v>0.18994141</c:v>
                </c:pt>
                <c:pt idx="55">
                  <c:v>0.19018555000000001</c:v>
                </c:pt>
                <c:pt idx="56">
                  <c:v>0.19018555000000001</c:v>
                </c:pt>
                <c:pt idx="57">
                  <c:v>0.19018555000000001</c:v>
                </c:pt>
                <c:pt idx="58">
                  <c:v>0.18994141</c:v>
                </c:pt>
                <c:pt idx="59">
                  <c:v>0.18981934</c:v>
                </c:pt>
                <c:pt idx="60">
                  <c:v>0.18994141</c:v>
                </c:pt>
                <c:pt idx="61">
                  <c:v>0.19006348000000001</c:v>
                </c:pt>
                <c:pt idx="62">
                  <c:v>0.19006348000000001</c:v>
                </c:pt>
                <c:pt idx="63">
                  <c:v>0.19006348000000001</c:v>
                </c:pt>
                <c:pt idx="64">
                  <c:v>0.19006348000000001</c:v>
                </c:pt>
                <c:pt idx="65">
                  <c:v>0.19006348000000001</c:v>
                </c:pt>
                <c:pt idx="66">
                  <c:v>0.19018555000000001</c:v>
                </c:pt>
                <c:pt idx="67">
                  <c:v>0.19018555000000001</c:v>
                </c:pt>
                <c:pt idx="68">
                  <c:v>0.19006348000000001</c:v>
                </c:pt>
                <c:pt idx="69">
                  <c:v>0.19006348000000001</c:v>
                </c:pt>
                <c:pt idx="70">
                  <c:v>0.19018555000000001</c:v>
                </c:pt>
                <c:pt idx="71">
                  <c:v>0.19018555000000001</c:v>
                </c:pt>
                <c:pt idx="72">
                  <c:v>0.19006348000000001</c:v>
                </c:pt>
                <c:pt idx="73">
                  <c:v>0.18933105</c:v>
                </c:pt>
                <c:pt idx="74">
                  <c:v>0.18908691</c:v>
                </c:pt>
                <c:pt idx="75">
                  <c:v>0.18896484</c:v>
                </c:pt>
                <c:pt idx="76">
                  <c:v>0.18908691</c:v>
                </c:pt>
                <c:pt idx="77">
                  <c:v>0.18945312</c:v>
                </c:pt>
                <c:pt idx="78">
                  <c:v>0.1895752</c:v>
                </c:pt>
                <c:pt idx="79">
                  <c:v>0.18933105</c:v>
                </c:pt>
                <c:pt idx="80">
                  <c:v>0.1895752</c:v>
                </c:pt>
                <c:pt idx="81">
                  <c:v>0.18933105</c:v>
                </c:pt>
                <c:pt idx="82">
                  <c:v>0.18933105</c:v>
                </c:pt>
                <c:pt idx="83">
                  <c:v>0.18920898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38-4A01-B494-9E7F0E3AC180}"/>
            </c:ext>
          </c:extLst>
        </c:ser>
        <c:ser>
          <c:idx val="0"/>
          <c:order val="1"/>
          <c:tx>
            <c:strRef>
              <c:f>'blackbody 29May 6'!$D$1</c:f>
              <c:strCache>
                <c:ptCount val="1"/>
                <c:pt idx="0">
                  <c:v> rightPoint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'blackbody 29May 6'!$D$2:$D$85</c:f>
              <c:numCache>
                <c:formatCode>General</c:formatCode>
                <c:ptCount val="84"/>
                <c:pt idx="0">
                  <c:v>0.19104003999999999</c:v>
                </c:pt>
                <c:pt idx="1">
                  <c:v>0.19091796999999999</c:v>
                </c:pt>
                <c:pt idx="2">
                  <c:v>0.19091796999999999</c:v>
                </c:pt>
                <c:pt idx="3">
                  <c:v>0.19116211</c:v>
                </c:pt>
                <c:pt idx="4">
                  <c:v>0.19140625</c:v>
                </c:pt>
                <c:pt idx="5">
                  <c:v>0.19128418</c:v>
                </c:pt>
                <c:pt idx="6">
                  <c:v>0.19140625</c:v>
                </c:pt>
                <c:pt idx="7">
                  <c:v>0.19140625</c:v>
                </c:pt>
                <c:pt idx="8">
                  <c:v>0.19140625</c:v>
                </c:pt>
                <c:pt idx="9">
                  <c:v>0.19152832</c:v>
                </c:pt>
                <c:pt idx="10">
                  <c:v>0.19152832</c:v>
                </c:pt>
                <c:pt idx="11">
                  <c:v>0.19152832</c:v>
                </c:pt>
                <c:pt idx="12">
                  <c:v>0.19165039</c:v>
                </c:pt>
                <c:pt idx="13">
                  <c:v>0.19152832</c:v>
                </c:pt>
                <c:pt idx="14">
                  <c:v>0.19165039</c:v>
                </c:pt>
                <c:pt idx="15">
                  <c:v>0.19165039</c:v>
                </c:pt>
                <c:pt idx="16">
                  <c:v>0.19165039</c:v>
                </c:pt>
                <c:pt idx="17">
                  <c:v>0.19140625</c:v>
                </c:pt>
                <c:pt idx="18">
                  <c:v>0.19165039</c:v>
                </c:pt>
                <c:pt idx="19">
                  <c:v>0.19140625</c:v>
                </c:pt>
                <c:pt idx="20">
                  <c:v>0.19140625</c:v>
                </c:pt>
                <c:pt idx="21">
                  <c:v>0.19152832</c:v>
                </c:pt>
                <c:pt idx="22">
                  <c:v>0.19152832</c:v>
                </c:pt>
                <c:pt idx="23">
                  <c:v>0.19128418</c:v>
                </c:pt>
                <c:pt idx="24">
                  <c:v>0.19116211</c:v>
                </c:pt>
                <c:pt idx="25">
                  <c:v>0.19152832</c:v>
                </c:pt>
                <c:pt idx="26">
                  <c:v>0.19152832</c:v>
                </c:pt>
                <c:pt idx="27">
                  <c:v>0.19152832</c:v>
                </c:pt>
                <c:pt idx="28">
                  <c:v>0.19140625</c:v>
                </c:pt>
                <c:pt idx="29">
                  <c:v>0.19140625</c:v>
                </c:pt>
                <c:pt idx="30">
                  <c:v>0.19152832</c:v>
                </c:pt>
                <c:pt idx="31">
                  <c:v>0.19140625</c:v>
                </c:pt>
                <c:pt idx="32">
                  <c:v>0.19116211</c:v>
                </c:pt>
                <c:pt idx="33">
                  <c:v>0.19140625</c:v>
                </c:pt>
                <c:pt idx="34">
                  <c:v>0.19140625</c:v>
                </c:pt>
                <c:pt idx="35">
                  <c:v>0.19152832</c:v>
                </c:pt>
                <c:pt idx="36">
                  <c:v>0.19140625</c:v>
                </c:pt>
                <c:pt idx="37">
                  <c:v>0.19152832</c:v>
                </c:pt>
                <c:pt idx="38">
                  <c:v>0.19140625</c:v>
                </c:pt>
                <c:pt idx="39">
                  <c:v>0.19152832</c:v>
                </c:pt>
                <c:pt idx="40">
                  <c:v>0.19140625</c:v>
                </c:pt>
                <c:pt idx="41">
                  <c:v>0.19116211</c:v>
                </c:pt>
                <c:pt idx="42">
                  <c:v>0.19116211</c:v>
                </c:pt>
                <c:pt idx="43">
                  <c:v>0.19116211</c:v>
                </c:pt>
                <c:pt idx="44">
                  <c:v>0.19104003999999999</c:v>
                </c:pt>
                <c:pt idx="45">
                  <c:v>0.19091796999999999</c:v>
                </c:pt>
                <c:pt idx="46">
                  <c:v>0.19079589999999999</c:v>
                </c:pt>
                <c:pt idx="47">
                  <c:v>0.19079589999999999</c:v>
                </c:pt>
                <c:pt idx="48">
                  <c:v>0.19067382999999999</c:v>
                </c:pt>
                <c:pt idx="49">
                  <c:v>0.19067382999999999</c:v>
                </c:pt>
                <c:pt idx="50">
                  <c:v>0.19079589999999999</c:v>
                </c:pt>
                <c:pt idx="51">
                  <c:v>0.19067382999999999</c:v>
                </c:pt>
                <c:pt idx="52">
                  <c:v>0.19079589999999999</c:v>
                </c:pt>
                <c:pt idx="53">
                  <c:v>0.19079589999999999</c:v>
                </c:pt>
                <c:pt idx="54">
                  <c:v>0.19030762000000001</c:v>
                </c:pt>
                <c:pt idx="55">
                  <c:v>0.18994141</c:v>
                </c:pt>
                <c:pt idx="56">
                  <c:v>0.19006348000000001</c:v>
                </c:pt>
                <c:pt idx="57">
                  <c:v>0.19006348000000001</c:v>
                </c:pt>
                <c:pt idx="58">
                  <c:v>0.18994141</c:v>
                </c:pt>
                <c:pt idx="59">
                  <c:v>0.19018555000000001</c:v>
                </c:pt>
                <c:pt idx="60">
                  <c:v>0.19006348000000001</c:v>
                </c:pt>
                <c:pt idx="61">
                  <c:v>0.19091796999999999</c:v>
                </c:pt>
                <c:pt idx="62">
                  <c:v>0.19067382999999999</c:v>
                </c:pt>
                <c:pt idx="63">
                  <c:v>0.19055175999999999</c:v>
                </c:pt>
                <c:pt idx="64">
                  <c:v>0.19079589999999999</c:v>
                </c:pt>
                <c:pt idx="65">
                  <c:v>0.19067382999999999</c:v>
                </c:pt>
                <c:pt idx="66">
                  <c:v>0.19067382999999999</c:v>
                </c:pt>
                <c:pt idx="67">
                  <c:v>0.19055175999999999</c:v>
                </c:pt>
                <c:pt idx="68">
                  <c:v>0.19055175999999999</c:v>
                </c:pt>
                <c:pt idx="69">
                  <c:v>0.19042969000000001</c:v>
                </c:pt>
                <c:pt idx="70">
                  <c:v>0.19042969000000001</c:v>
                </c:pt>
                <c:pt idx="71">
                  <c:v>0.19030762000000001</c:v>
                </c:pt>
                <c:pt idx="72">
                  <c:v>0.19042969000000001</c:v>
                </c:pt>
                <c:pt idx="73">
                  <c:v>0.19091796999999999</c:v>
                </c:pt>
                <c:pt idx="74">
                  <c:v>0.19042969000000001</c:v>
                </c:pt>
                <c:pt idx="75">
                  <c:v>0.19018555000000001</c:v>
                </c:pt>
                <c:pt idx="76">
                  <c:v>0.19030762000000001</c:v>
                </c:pt>
                <c:pt idx="77">
                  <c:v>0.19018555000000001</c:v>
                </c:pt>
                <c:pt idx="78">
                  <c:v>0.19030762000000001</c:v>
                </c:pt>
                <c:pt idx="79">
                  <c:v>0.19018555000000001</c:v>
                </c:pt>
                <c:pt idx="80">
                  <c:v>0.19042969000000001</c:v>
                </c:pt>
                <c:pt idx="81">
                  <c:v>0.19091796999999999</c:v>
                </c:pt>
                <c:pt idx="82">
                  <c:v>0.19116211</c:v>
                </c:pt>
                <c:pt idx="83">
                  <c:v>0.19104003999999999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38-4A01-B494-9E7F0E3AC180}"/>
            </c:ext>
          </c:extLst>
        </c:ser>
        <c:ser>
          <c:idx val="2"/>
          <c:order val="2"/>
          <c:tx>
            <c:strRef>
              <c:f>'blackbody 29May 6'!$F$1</c:f>
              <c:strCache>
                <c:ptCount val="1"/>
                <c:pt idx="0">
                  <c:v> bottomPoint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'blackbody 29May 6'!$F$2:$F$85</c:f>
              <c:numCache>
                <c:formatCode>General</c:formatCode>
                <c:ptCount val="84"/>
                <c:pt idx="0">
                  <c:v>6.90625</c:v>
                </c:pt>
                <c:pt idx="1">
                  <c:v>5.8359375</c:v>
                </c:pt>
                <c:pt idx="2">
                  <c:v>6.546875</c:v>
                </c:pt>
                <c:pt idx="3">
                  <c:v>6.9375</c:v>
                </c:pt>
                <c:pt idx="4">
                  <c:v>8.125</c:v>
                </c:pt>
                <c:pt idx="5">
                  <c:v>4.72265625</c:v>
                </c:pt>
                <c:pt idx="6">
                  <c:v>4.99609375</c:v>
                </c:pt>
                <c:pt idx="7">
                  <c:v>5.58984375</c:v>
                </c:pt>
                <c:pt idx="8">
                  <c:v>5.15625</c:v>
                </c:pt>
                <c:pt idx="9">
                  <c:v>5.96875</c:v>
                </c:pt>
                <c:pt idx="10">
                  <c:v>6.48046875</c:v>
                </c:pt>
                <c:pt idx="11">
                  <c:v>7.375</c:v>
                </c:pt>
                <c:pt idx="12">
                  <c:v>7.37890625</c:v>
                </c:pt>
                <c:pt idx="13">
                  <c:v>7.7265625</c:v>
                </c:pt>
                <c:pt idx="14">
                  <c:v>8.0234375</c:v>
                </c:pt>
                <c:pt idx="15">
                  <c:v>8.265625</c:v>
                </c:pt>
                <c:pt idx="16">
                  <c:v>8.1171875</c:v>
                </c:pt>
                <c:pt idx="17">
                  <c:v>7.87890625</c:v>
                </c:pt>
                <c:pt idx="18">
                  <c:v>8.328125</c:v>
                </c:pt>
                <c:pt idx="19">
                  <c:v>8.1171875</c:v>
                </c:pt>
                <c:pt idx="20">
                  <c:v>8.3125</c:v>
                </c:pt>
                <c:pt idx="21">
                  <c:v>8.2890625</c:v>
                </c:pt>
                <c:pt idx="22">
                  <c:v>8.3984375</c:v>
                </c:pt>
                <c:pt idx="23">
                  <c:v>8.125</c:v>
                </c:pt>
                <c:pt idx="24">
                  <c:v>8.2578125</c:v>
                </c:pt>
                <c:pt idx="25">
                  <c:v>8.4140625</c:v>
                </c:pt>
                <c:pt idx="26">
                  <c:v>8.4140625</c:v>
                </c:pt>
                <c:pt idx="27">
                  <c:v>8.4921875</c:v>
                </c:pt>
                <c:pt idx="28">
                  <c:v>8.46875</c:v>
                </c:pt>
                <c:pt idx="29">
                  <c:v>8.703125</c:v>
                </c:pt>
                <c:pt idx="30">
                  <c:v>8.53125</c:v>
                </c:pt>
                <c:pt idx="31">
                  <c:v>8.5703125</c:v>
                </c:pt>
                <c:pt idx="32">
                  <c:v>8.625</c:v>
                </c:pt>
                <c:pt idx="33">
                  <c:v>8.609375</c:v>
                </c:pt>
                <c:pt idx="34">
                  <c:v>8.640625</c:v>
                </c:pt>
                <c:pt idx="35">
                  <c:v>8.8203125</c:v>
                </c:pt>
                <c:pt idx="36">
                  <c:v>8.625</c:v>
                </c:pt>
                <c:pt idx="37">
                  <c:v>8.703125</c:v>
                </c:pt>
                <c:pt idx="38">
                  <c:v>8.65625</c:v>
                </c:pt>
                <c:pt idx="39">
                  <c:v>8.828125</c:v>
                </c:pt>
                <c:pt idx="40">
                  <c:v>8.859375</c:v>
                </c:pt>
                <c:pt idx="41">
                  <c:v>8.8359375</c:v>
                </c:pt>
                <c:pt idx="42">
                  <c:v>8.890625</c:v>
                </c:pt>
                <c:pt idx="43">
                  <c:v>8.890625</c:v>
                </c:pt>
                <c:pt idx="44">
                  <c:v>8.90625</c:v>
                </c:pt>
                <c:pt idx="45">
                  <c:v>8.9765625</c:v>
                </c:pt>
                <c:pt idx="46">
                  <c:v>8.984375</c:v>
                </c:pt>
                <c:pt idx="47">
                  <c:v>8.96875</c:v>
                </c:pt>
                <c:pt idx="48">
                  <c:v>8.96875</c:v>
                </c:pt>
                <c:pt idx="49">
                  <c:v>9.0703125</c:v>
                </c:pt>
                <c:pt idx="50">
                  <c:v>9.0546875</c:v>
                </c:pt>
                <c:pt idx="51">
                  <c:v>8.96875</c:v>
                </c:pt>
                <c:pt idx="52">
                  <c:v>9.0859375</c:v>
                </c:pt>
                <c:pt idx="53">
                  <c:v>8.90625</c:v>
                </c:pt>
                <c:pt idx="54">
                  <c:v>8.9453125</c:v>
                </c:pt>
                <c:pt idx="55">
                  <c:v>8.8203125</c:v>
                </c:pt>
                <c:pt idx="56">
                  <c:v>8.8203125</c:v>
                </c:pt>
                <c:pt idx="57">
                  <c:v>8.828125</c:v>
                </c:pt>
                <c:pt idx="58">
                  <c:v>8.640625</c:v>
                </c:pt>
                <c:pt idx="59">
                  <c:v>8.5078125</c:v>
                </c:pt>
                <c:pt idx="60">
                  <c:v>8.484375</c:v>
                </c:pt>
                <c:pt idx="61">
                  <c:v>9</c:v>
                </c:pt>
                <c:pt idx="62">
                  <c:v>9.109375</c:v>
                </c:pt>
                <c:pt idx="63">
                  <c:v>8.96875</c:v>
                </c:pt>
                <c:pt idx="64">
                  <c:v>9.0234375</c:v>
                </c:pt>
                <c:pt idx="65">
                  <c:v>9.0625</c:v>
                </c:pt>
                <c:pt idx="66">
                  <c:v>9.140625</c:v>
                </c:pt>
                <c:pt idx="67">
                  <c:v>9.0859375</c:v>
                </c:pt>
                <c:pt idx="68">
                  <c:v>7.6015625</c:v>
                </c:pt>
                <c:pt idx="69">
                  <c:v>8.140625</c:v>
                </c:pt>
                <c:pt idx="70">
                  <c:v>8.1484375</c:v>
                </c:pt>
                <c:pt idx="71">
                  <c:v>8.4453125</c:v>
                </c:pt>
                <c:pt idx="72">
                  <c:v>8.2578125</c:v>
                </c:pt>
                <c:pt idx="73">
                  <c:v>8.5</c:v>
                </c:pt>
                <c:pt idx="74">
                  <c:v>8.7578125</c:v>
                </c:pt>
                <c:pt idx="75">
                  <c:v>9.15625</c:v>
                </c:pt>
                <c:pt idx="76">
                  <c:v>8.9921875</c:v>
                </c:pt>
                <c:pt idx="77">
                  <c:v>9.015625</c:v>
                </c:pt>
                <c:pt idx="78">
                  <c:v>8.890625</c:v>
                </c:pt>
                <c:pt idx="79">
                  <c:v>8.359375</c:v>
                </c:pt>
                <c:pt idx="80">
                  <c:v>8.3515625</c:v>
                </c:pt>
                <c:pt idx="81">
                  <c:v>9.3359375</c:v>
                </c:pt>
                <c:pt idx="82">
                  <c:v>9.28125</c:v>
                </c:pt>
                <c:pt idx="83">
                  <c:v>9.1796875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38-4A01-B494-9E7F0E3AC180}"/>
            </c:ext>
          </c:extLst>
        </c:ser>
        <c:ser>
          <c:idx val="3"/>
          <c:order val="3"/>
          <c:tx>
            <c:strRef>
              <c:f>'blackbody 29May 6'!$H$1</c:f>
              <c:strCache>
                <c:ptCount val="1"/>
                <c:pt idx="0">
                  <c:v> midPoint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'blackbody 29May 6'!$H$2:$H$85</c:f>
              <c:numCache>
                <c:formatCode>General</c:formatCode>
                <c:ptCount val="84"/>
                <c:pt idx="0">
                  <c:v>0.19006348000000001</c:v>
                </c:pt>
                <c:pt idx="1">
                  <c:v>0.19006348000000001</c:v>
                </c:pt>
                <c:pt idx="2">
                  <c:v>0.19006348000000001</c:v>
                </c:pt>
                <c:pt idx="3">
                  <c:v>0.19030762000000001</c:v>
                </c:pt>
                <c:pt idx="4">
                  <c:v>0.19018555000000001</c:v>
                </c:pt>
                <c:pt idx="5">
                  <c:v>0.19030762000000001</c:v>
                </c:pt>
                <c:pt idx="6">
                  <c:v>0.19018555000000001</c:v>
                </c:pt>
                <c:pt idx="7">
                  <c:v>0.19042969000000001</c:v>
                </c:pt>
                <c:pt idx="8">
                  <c:v>0.19006348000000001</c:v>
                </c:pt>
                <c:pt idx="9">
                  <c:v>0.19030762000000001</c:v>
                </c:pt>
                <c:pt idx="10">
                  <c:v>0.19030762000000001</c:v>
                </c:pt>
                <c:pt idx="11">
                  <c:v>0.19030762000000001</c:v>
                </c:pt>
                <c:pt idx="12">
                  <c:v>0.19030762000000001</c:v>
                </c:pt>
                <c:pt idx="13">
                  <c:v>0.19030762000000001</c:v>
                </c:pt>
                <c:pt idx="14">
                  <c:v>0.19018555000000001</c:v>
                </c:pt>
                <c:pt idx="15">
                  <c:v>0.19030762000000001</c:v>
                </c:pt>
                <c:pt idx="16">
                  <c:v>0.19018555000000001</c:v>
                </c:pt>
                <c:pt idx="17">
                  <c:v>0.19018555000000001</c:v>
                </c:pt>
                <c:pt idx="18">
                  <c:v>0.19018555000000001</c:v>
                </c:pt>
                <c:pt idx="19">
                  <c:v>0.19006348000000001</c:v>
                </c:pt>
                <c:pt idx="20">
                  <c:v>0.19018555000000001</c:v>
                </c:pt>
                <c:pt idx="21">
                  <c:v>0.19018555000000001</c:v>
                </c:pt>
                <c:pt idx="22">
                  <c:v>0.19030762000000001</c:v>
                </c:pt>
                <c:pt idx="23">
                  <c:v>0.19018555000000001</c:v>
                </c:pt>
                <c:pt idx="24">
                  <c:v>0.19006348000000001</c:v>
                </c:pt>
                <c:pt idx="25">
                  <c:v>0.19018555000000001</c:v>
                </c:pt>
                <c:pt idx="26">
                  <c:v>0.19030762000000001</c:v>
                </c:pt>
                <c:pt idx="27">
                  <c:v>0.19018555000000001</c:v>
                </c:pt>
                <c:pt idx="28">
                  <c:v>0.19030762000000001</c:v>
                </c:pt>
                <c:pt idx="29">
                  <c:v>0.19030762000000001</c:v>
                </c:pt>
                <c:pt idx="30">
                  <c:v>0.19030762000000001</c:v>
                </c:pt>
                <c:pt idx="31">
                  <c:v>0.19006348000000001</c:v>
                </c:pt>
                <c:pt idx="32">
                  <c:v>0.19006348000000001</c:v>
                </c:pt>
                <c:pt idx="33">
                  <c:v>0.19006348000000001</c:v>
                </c:pt>
                <c:pt idx="34">
                  <c:v>0.19006348000000001</c:v>
                </c:pt>
                <c:pt idx="35">
                  <c:v>0.19006348000000001</c:v>
                </c:pt>
                <c:pt idx="36">
                  <c:v>0.18994141</c:v>
                </c:pt>
                <c:pt idx="37">
                  <c:v>0.18994141</c:v>
                </c:pt>
                <c:pt idx="38">
                  <c:v>0.19006348000000001</c:v>
                </c:pt>
                <c:pt idx="39">
                  <c:v>0.19006348000000001</c:v>
                </c:pt>
                <c:pt idx="40">
                  <c:v>0.19006348000000001</c:v>
                </c:pt>
                <c:pt idx="41">
                  <c:v>0.19006348000000001</c:v>
                </c:pt>
                <c:pt idx="42">
                  <c:v>0.18994141</c:v>
                </c:pt>
                <c:pt idx="43">
                  <c:v>0.18994141</c:v>
                </c:pt>
                <c:pt idx="44">
                  <c:v>0.18981934</c:v>
                </c:pt>
                <c:pt idx="45">
                  <c:v>0.19006348000000001</c:v>
                </c:pt>
                <c:pt idx="46">
                  <c:v>0.19006348000000001</c:v>
                </c:pt>
                <c:pt idx="47">
                  <c:v>0.19018555000000001</c:v>
                </c:pt>
                <c:pt idx="48">
                  <c:v>0.19018555000000001</c:v>
                </c:pt>
                <c:pt idx="49">
                  <c:v>0.19018555000000001</c:v>
                </c:pt>
                <c:pt idx="50">
                  <c:v>0.19018555000000001</c:v>
                </c:pt>
                <c:pt idx="51">
                  <c:v>0.19018555000000001</c:v>
                </c:pt>
                <c:pt idx="52">
                  <c:v>0.19018555000000001</c:v>
                </c:pt>
                <c:pt idx="53">
                  <c:v>0.1895752</c:v>
                </c:pt>
                <c:pt idx="54">
                  <c:v>0.19006348000000001</c:v>
                </c:pt>
                <c:pt idx="55">
                  <c:v>0.18981934</c:v>
                </c:pt>
                <c:pt idx="56">
                  <c:v>0.18969727</c:v>
                </c:pt>
                <c:pt idx="57">
                  <c:v>0.18969727</c:v>
                </c:pt>
                <c:pt idx="58">
                  <c:v>0.18933105</c:v>
                </c:pt>
                <c:pt idx="59">
                  <c:v>0.18933105</c:v>
                </c:pt>
                <c:pt idx="60">
                  <c:v>0.18933105</c:v>
                </c:pt>
                <c:pt idx="61">
                  <c:v>0.19030762000000001</c:v>
                </c:pt>
                <c:pt idx="62">
                  <c:v>0.19030762000000001</c:v>
                </c:pt>
                <c:pt idx="63">
                  <c:v>0.19030762000000001</c:v>
                </c:pt>
                <c:pt idx="64">
                  <c:v>0.19030762000000001</c:v>
                </c:pt>
                <c:pt idx="65">
                  <c:v>0.19030762000000001</c:v>
                </c:pt>
                <c:pt idx="66">
                  <c:v>0.19018555000000001</c:v>
                </c:pt>
                <c:pt idx="67">
                  <c:v>0.19030762000000001</c:v>
                </c:pt>
                <c:pt idx="68">
                  <c:v>0.19018555000000001</c:v>
                </c:pt>
                <c:pt idx="69">
                  <c:v>0.19018555000000001</c:v>
                </c:pt>
                <c:pt idx="70">
                  <c:v>0.19030762000000001</c:v>
                </c:pt>
                <c:pt idx="71">
                  <c:v>0.19042969000000001</c:v>
                </c:pt>
                <c:pt idx="72">
                  <c:v>0.19030762000000001</c:v>
                </c:pt>
                <c:pt idx="73">
                  <c:v>0.18994141</c:v>
                </c:pt>
                <c:pt idx="74">
                  <c:v>0.18981934</c:v>
                </c:pt>
                <c:pt idx="75">
                  <c:v>0.18994141</c:v>
                </c:pt>
                <c:pt idx="76">
                  <c:v>0.19006348000000001</c:v>
                </c:pt>
                <c:pt idx="77">
                  <c:v>0.19018555000000001</c:v>
                </c:pt>
                <c:pt idx="78">
                  <c:v>0.18994141</c:v>
                </c:pt>
                <c:pt idx="79">
                  <c:v>0.18896484</c:v>
                </c:pt>
                <c:pt idx="80">
                  <c:v>0.18945312</c:v>
                </c:pt>
                <c:pt idx="81">
                  <c:v>0.18994141</c:v>
                </c:pt>
                <c:pt idx="82">
                  <c:v>0.19006348000000001</c:v>
                </c:pt>
                <c:pt idx="83">
                  <c:v>0.19006348000000001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38-4A01-B494-9E7F0E3AC180}"/>
            </c:ext>
          </c:extLst>
        </c:ser>
        <c:ser>
          <c:idx val="4"/>
          <c:order val="4"/>
          <c:tx>
            <c:strRef>
              <c:f>'blackbody 29May 6'!$J$1</c:f>
              <c:strCache>
                <c:ptCount val="1"/>
                <c:pt idx="0">
                  <c:v> topPoint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'blackbody 29May 6'!$J$2:$J$85</c:f>
              <c:numCache>
                <c:formatCode>General</c:formatCode>
                <c:ptCount val="84"/>
                <c:pt idx="0">
                  <c:v>0.18811035000000001</c:v>
                </c:pt>
                <c:pt idx="1">
                  <c:v>0.18884276999999999</c:v>
                </c:pt>
                <c:pt idx="2">
                  <c:v>0.18872069999999999</c:v>
                </c:pt>
                <c:pt idx="3">
                  <c:v>0.18823242000000001</c:v>
                </c:pt>
                <c:pt idx="4">
                  <c:v>0.18884276999999999</c:v>
                </c:pt>
                <c:pt idx="5">
                  <c:v>0.18872069999999999</c:v>
                </c:pt>
                <c:pt idx="6">
                  <c:v>0.18847655999999999</c:v>
                </c:pt>
                <c:pt idx="7">
                  <c:v>0.18847655999999999</c:v>
                </c:pt>
                <c:pt idx="8">
                  <c:v>0.18859862999999999</c:v>
                </c:pt>
                <c:pt idx="9">
                  <c:v>0.18872069999999999</c:v>
                </c:pt>
                <c:pt idx="10">
                  <c:v>0.18859862999999999</c:v>
                </c:pt>
                <c:pt idx="11">
                  <c:v>0.18847655999999999</c:v>
                </c:pt>
                <c:pt idx="12">
                  <c:v>0.18859862999999999</c:v>
                </c:pt>
                <c:pt idx="13">
                  <c:v>0.18859862999999999</c:v>
                </c:pt>
                <c:pt idx="14">
                  <c:v>0.18859862999999999</c:v>
                </c:pt>
                <c:pt idx="15">
                  <c:v>0.18847655999999999</c:v>
                </c:pt>
                <c:pt idx="16">
                  <c:v>0.18884276999999999</c:v>
                </c:pt>
                <c:pt idx="17">
                  <c:v>0.18872069999999999</c:v>
                </c:pt>
                <c:pt idx="18">
                  <c:v>0.18859862999999999</c:v>
                </c:pt>
                <c:pt idx="19">
                  <c:v>0.18872069999999999</c:v>
                </c:pt>
                <c:pt idx="20">
                  <c:v>0.18859862999999999</c:v>
                </c:pt>
                <c:pt idx="21">
                  <c:v>0.18872069999999999</c:v>
                </c:pt>
                <c:pt idx="22">
                  <c:v>0.18847655999999999</c:v>
                </c:pt>
                <c:pt idx="23">
                  <c:v>0.18847655999999999</c:v>
                </c:pt>
                <c:pt idx="24">
                  <c:v>0.18896484</c:v>
                </c:pt>
                <c:pt idx="25">
                  <c:v>0.18835449000000001</c:v>
                </c:pt>
                <c:pt idx="26">
                  <c:v>0.18835449000000001</c:v>
                </c:pt>
                <c:pt idx="27">
                  <c:v>0.18823242000000001</c:v>
                </c:pt>
                <c:pt idx="28">
                  <c:v>0.18811035000000001</c:v>
                </c:pt>
                <c:pt idx="29">
                  <c:v>0.18811035000000001</c:v>
                </c:pt>
                <c:pt idx="30">
                  <c:v>0.18823242000000001</c:v>
                </c:pt>
                <c:pt idx="31">
                  <c:v>0.18811035000000001</c:v>
                </c:pt>
                <c:pt idx="32">
                  <c:v>0.18811035000000001</c:v>
                </c:pt>
                <c:pt idx="33">
                  <c:v>0.18811035000000001</c:v>
                </c:pt>
                <c:pt idx="34">
                  <c:v>0.18798828000000001</c:v>
                </c:pt>
                <c:pt idx="35">
                  <c:v>0.18798828000000001</c:v>
                </c:pt>
                <c:pt idx="36">
                  <c:v>0.18835449000000001</c:v>
                </c:pt>
                <c:pt idx="37">
                  <c:v>0.19030762000000001</c:v>
                </c:pt>
                <c:pt idx="38">
                  <c:v>0.18823242000000001</c:v>
                </c:pt>
                <c:pt idx="39">
                  <c:v>0.18835449000000001</c:v>
                </c:pt>
                <c:pt idx="40">
                  <c:v>0.18835449000000001</c:v>
                </c:pt>
                <c:pt idx="41">
                  <c:v>0.18835449000000001</c:v>
                </c:pt>
                <c:pt idx="42">
                  <c:v>0.18847655999999999</c:v>
                </c:pt>
                <c:pt idx="43">
                  <c:v>0.19055175999999999</c:v>
                </c:pt>
                <c:pt idx="44">
                  <c:v>0.18847655999999999</c:v>
                </c:pt>
                <c:pt idx="45">
                  <c:v>0.18847655999999999</c:v>
                </c:pt>
                <c:pt idx="46">
                  <c:v>0.18847655999999999</c:v>
                </c:pt>
                <c:pt idx="47">
                  <c:v>0.18872069999999999</c:v>
                </c:pt>
                <c:pt idx="48">
                  <c:v>0.18823242000000001</c:v>
                </c:pt>
                <c:pt idx="49">
                  <c:v>0.18835449000000001</c:v>
                </c:pt>
                <c:pt idx="50">
                  <c:v>0.18908691</c:v>
                </c:pt>
                <c:pt idx="51">
                  <c:v>0.18920898</c:v>
                </c:pt>
                <c:pt idx="52">
                  <c:v>0.18872069999999999</c:v>
                </c:pt>
                <c:pt idx="53">
                  <c:v>0.18884276999999999</c:v>
                </c:pt>
                <c:pt idx="54">
                  <c:v>0.18847655999999999</c:v>
                </c:pt>
                <c:pt idx="55">
                  <c:v>0.18872069999999999</c:v>
                </c:pt>
                <c:pt idx="56">
                  <c:v>0.18884276999999999</c:v>
                </c:pt>
                <c:pt idx="57">
                  <c:v>0.18884276999999999</c:v>
                </c:pt>
                <c:pt idx="58">
                  <c:v>0.18884276999999999</c:v>
                </c:pt>
                <c:pt idx="59">
                  <c:v>0.18884276999999999</c:v>
                </c:pt>
                <c:pt idx="60">
                  <c:v>0.18884276999999999</c:v>
                </c:pt>
                <c:pt idx="61">
                  <c:v>0.18859862999999999</c:v>
                </c:pt>
                <c:pt idx="62">
                  <c:v>0.18847655999999999</c:v>
                </c:pt>
                <c:pt idx="63">
                  <c:v>0.18835449000000001</c:v>
                </c:pt>
                <c:pt idx="64">
                  <c:v>0.18835449000000001</c:v>
                </c:pt>
                <c:pt idx="65">
                  <c:v>0.18847655999999999</c:v>
                </c:pt>
                <c:pt idx="66">
                  <c:v>0.18884276999999999</c:v>
                </c:pt>
                <c:pt idx="67">
                  <c:v>0.18835449000000001</c:v>
                </c:pt>
                <c:pt idx="68">
                  <c:v>0.22973632999999999</c:v>
                </c:pt>
                <c:pt idx="69">
                  <c:v>0.18884276999999999</c:v>
                </c:pt>
                <c:pt idx="70">
                  <c:v>0.18896484</c:v>
                </c:pt>
                <c:pt idx="71">
                  <c:v>0.18859862999999999</c:v>
                </c:pt>
                <c:pt idx="72">
                  <c:v>0.18859862999999999</c:v>
                </c:pt>
                <c:pt idx="73">
                  <c:v>0.18872069999999999</c:v>
                </c:pt>
                <c:pt idx="74">
                  <c:v>0.18823242000000001</c:v>
                </c:pt>
                <c:pt idx="75">
                  <c:v>0.18896484</c:v>
                </c:pt>
                <c:pt idx="76">
                  <c:v>0.18933105</c:v>
                </c:pt>
                <c:pt idx="77">
                  <c:v>0.18847655999999999</c:v>
                </c:pt>
                <c:pt idx="78">
                  <c:v>0.18835449000000001</c:v>
                </c:pt>
                <c:pt idx="79">
                  <c:v>0.18847655999999999</c:v>
                </c:pt>
                <c:pt idx="80">
                  <c:v>0.18896484</c:v>
                </c:pt>
                <c:pt idx="81">
                  <c:v>0.18884276999999999</c:v>
                </c:pt>
                <c:pt idx="82">
                  <c:v>0.18884276999999999</c:v>
                </c:pt>
                <c:pt idx="83">
                  <c:v>0.18859862999999999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38-4A01-B494-9E7F0E3AC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010384"/>
        <c:axId val="669005904"/>
      </c:lineChart>
      <c:catAx>
        <c:axId val="669010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05904"/>
        <c:crosses val="autoZero"/>
        <c:auto val="1"/>
        <c:lblAlgn val="ctr"/>
        <c:lblOffset val="100"/>
        <c:noMultiLvlLbl val="0"/>
      </c:catAx>
      <c:valAx>
        <c:axId val="66900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1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'blackbody 29May 6'!$N$1</c:f>
              <c:strCache>
                <c:ptCount val="1"/>
                <c:pt idx="0">
                  <c:v>temperature_normalized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'blackbody 29May 6'!$N$2:$N$85</c:f>
              <c:numCache>
                <c:formatCode>General</c:formatCode>
                <c:ptCount val="8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0.99803407601572736</c:v>
                </c:pt>
                <c:pt idx="5">
                  <c:v>0.99803407601572736</c:v>
                </c:pt>
                <c:pt idx="6">
                  <c:v>0.98460026212319784</c:v>
                </c:pt>
                <c:pt idx="7">
                  <c:v>0.98460026212319784</c:v>
                </c:pt>
                <c:pt idx="8">
                  <c:v>0.96182830930537355</c:v>
                </c:pt>
                <c:pt idx="9">
                  <c:v>0.96182830930537355</c:v>
                </c:pt>
                <c:pt idx="10">
                  <c:v>0.9347968545216252</c:v>
                </c:pt>
                <c:pt idx="11">
                  <c:v>0.9347968545216252</c:v>
                </c:pt>
                <c:pt idx="12">
                  <c:v>0.90465268676277844</c:v>
                </c:pt>
                <c:pt idx="13">
                  <c:v>0.90465268676277844</c:v>
                </c:pt>
                <c:pt idx="14">
                  <c:v>0.87483617300131056</c:v>
                </c:pt>
                <c:pt idx="15">
                  <c:v>0.87483617300131056</c:v>
                </c:pt>
                <c:pt idx="16">
                  <c:v>0.84272608125819137</c:v>
                </c:pt>
                <c:pt idx="17">
                  <c:v>0.84272608125819137</c:v>
                </c:pt>
                <c:pt idx="18">
                  <c:v>0.8102883355176933</c:v>
                </c:pt>
                <c:pt idx="19">
                  <c:v>0.8102883355176933</c:v>
                </c:pt>
                <c:pt idx="20">
                  <c:v>0.77785058977719523</c:v>
                </c:pt>
                <c:pt idx="21">
                  <c:v>0.77785058977719523</c:v>
                </c:pt>
                <c:pt idx="22">
                  <c:v>0.7468872870249017</c:v>
                </c:pt>
                <c:pt idx="23">
                  <c:v>0.7468872870249017</c:v>
                </c:pt>
                <c:pt idx="24">
                  <c:v>0.71559633027522929</c:v>
                </c:pt>
                <c:pt idx="25">
                  <c:v>0.71559633027522929</c:v>
                </c:pt>
                <c:pt idx="26">
                  <c:v>0.68889252948885971</c:v>
                </c:pt>
                <c:pt idx="27">
                  <c:v>0.68889252948885971</c:v>
                </c:pt>
                <c:pt idx="28">
                  <c:v>0.6625163826998689</c:v>
                </c:pt>
                <c:pt idx="29">
                  <c:v>0.6625163826998689</c:v>
                </c:pt>
                <c:pt idx="30">
                  <c:v>0.63401048492791612</c:v>
                </c:pt>
                <c:pt idx="31">
                  <c:v>0.63401048492791612</c:v>
                </c:pt>
                <c:pt idx="32">
                  <c:v>0.60386631716906947</c:v>
                </c:pt>
                <c:pt idx="33">
                  <c:v>0.60386631716906947</c:v>
                </c:pt>
                <c:pt idx="34">
                  <c:v>0.57355832241153348</c:v>
                </c:pt>
                <c:pt idx="35">
                  <c:v>0.57355832241153348</c:v>
                </c:pt>
                <c:pt idx="36">
                  <c:v>0.54341415465268672</c:v>
                </c:pt>
                <c:pt idx="37">
                  <c:v>0.54341415465268672</c:v>
                </c:pt>
                <c:pt idx="38">
                  <c:v>0.51425294888597639</c:v>
                </c:pt>
                <c:pt idx="39">
                  <c:v>0.51425294888597639</c:v>
                </c:pt>
                <c:pt idx="40">
                  <c:v>0.48558322411533417</c:v>
                </c:pt>
                <c:pt idx="41">
                  <c:v>0.48558322411533417</c:v>
                </c:pt>
                <c:pt idx="42">
                  <c:v>0.45756880733944949</c:v>
                </c:pt>
                <c:pt idx="43">
                  <c:v>0.45756880733944949</c:v>
                </c:pt>
                <c:pt idx="44">
                  <c:v>0.42939056356487559</c:v>
                </c:pt>
                <c:pt idx="45">
                  <c:v>0.42939056356487559</c:v>
                </c:pt>
                <c:pt idx="46">
                  <c:v>0.40285058977719523</c:v>
                </c:pt>
                <c:pt idx="47">
                  <c:v>0.40285058977719523</c:v>
                </c:pt>
                <c:pt idx="48">
                  <c:v>0.37647444298820443</c:v>
                </c:pt>
                <c:pt idx="49">
                  <c:v>0.37647444298820443</c:v>
                </c:pt>
                <c:pt idx="50">
                  <c:v>0.35206422018348627</c:v>
                </c:pt>
                <c:pt idx="51">
                  <c:v>0.35206422018348627</c:v>
                </c:pt>
                <c:pt idx="52">
                  <c:v>0.32798165137614688</c:v>
                </c:pt>
                <c:pt idx="53">
                  <c:v>0.32798165137614688</c:v>
                </c:pt>
                <c:pt idx="54">
                  <c:v>0.30258846657929239</c:v>
                </c:pt>
                <c:pt idx="55">
                  <c:v>0.30258846657929239</c:v>
                </c:pt>
                <c:pt idx="56">
                  <c:v>0.27834207077326345</c:v>
                </c:pt>
                <c:pt idx="57">
                  <c:v>0.27834207077326345</c:v>
                </c:pt>
                <c:pt idx="58">
                  <c:v>0.25573394495412849</c:v>
                </c:pt>
                <c:pt idx="59">
                  <c:v>0.25573394495412849</c:v>
                </c:pt>
                <c:pt idx="60">
                  <c:v>0.23197903014416776</c:v>
                </c:pt>
                <c:pt idx="61">
                  <c:v>0.23197903014416776</c:v>
                </c:pt>
                <c:pt idx="62">
                  <c:v>0.20871559633027525</c:v>
                </c:pt>
                <c:pt idx="63">
                  <c:v>0.20871559633027525</c:v>
                </c:pt>
                <c:pt idx="64">
                  <c:v>0.18365006553079954</c:v>
                </c:pt>
                <c:pt idx="65">
                  <c:v>0.18365006553079954</c:v>
                </c:pt>
                <c:pt idx="66">
                  <c:v>0.16251638269986901</c:v>
                </c:pt>
                <c:pt idx="67">
                  <c:v>0.16251638269986901</c:v>
                </c:pt>
                <c:pt idx="68">
                  <c:v>0.13941677588466583</c:v>
                </c:pt>
                <c:pt idx="69">
                  <c:v>0.13941677588466583</c:v>
                </c:pt>
                <c:pt idx="70">
                  <c:v>0.11615334207077321</c:v>
                </c:pt>
                <c:pt idx="71">
                  <c:v>0.11615334207077321</c:v>
                </c:pt>
                <c:pt idx="72">
                  <c:v>9.7313237221494098E-2</c:v>
                </c:pt>
                <c:pt idx="73">
                  <c:v>9.7313237221494098E-2</c:v>
                </c:pt>
                <c:pt idx="74">
                  <c:v>7.7490170380078549E-2</c:v>
                </c:pt>
                <c:pt idx="75">
                  <c:v>7.7490170380078549E-2</c:v>
                </c:pt>
                <c:pt idx="76">
                  <c:v>5.6520314547837458E-2</c:v>
                </c:pt>
                <c:pt idx="77">
                  <c:v>5.6520314547837458E-2</c:v>
                </c:pt>
                <c:pt idx="78">
                  <c:v>3.6205766710353915E-2</c:v>
                </c:pt>
                <c:pt idx="79">
                  <c:v>3.6205766710353915E-2</c:v>
                </c:pt>
                <c:pt idx="80">
                  <c:v>1.6055045871559592E-2</c:v>
                </c:pt>
                <c:pt idx="81">
                  <c:v>1.6055045871559592E-2</c:v>
                </c:pt>
                <c:pt idx="82">
                  <c:v>0</c:v>
                </c:pt>
                <c:pt idx="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E0-482D-8423-9465D8A5B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019024"/>
        <c:axId val="669018064"/>
      </c:lineChart>
      <c:catAx>
        <c:axId val="669019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18064"/>
        <c:crosses val="autoZero"/>
        <c:auto val="1"/>
        <c:lblAlgn val="ctr"/>
        <c:lblOffset val="100"/>
        <c:noMultiLvlLbl val="0"/>
      </c:catAx>
      <c:valAx>
        <c:axId val="6690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1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'blackbody 29May 6'!$C$1</c:f>
              <c:strCache>
                <c:ptCount val="1"/>
                <c:pt idx="0">
                  <c:v>cluster_1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'blackbody 29May 6'!$C$2:$C$85</c:f>
              <c:numCache>
                <c:formatCode>General</c:formatCode>
                <c:ptCount val="84"/>
                <c:pt idx="0">
                  <c:v>0.80000163839077176</c:v>
                </c:pt>
                <c:pt idx="1">
                  <c:v>0.60000327678154342</c:v>
                </c:pt>
                <c:pt idx="2">
                  <c:v>0.90000081919538588</c:v>
                </c:pt>
                <c:pt idx="3">
                  <c:v>0.90000081919538588</c:v>
                </c:pt>
                <c:pt idx="4">
                  <c:v>0.80000163839077176</c:v>
                </c:pt>
                <c:pt idx="5">
                  <c:v>0.90000081919538588</c:v>
                </c:pt>
                <c:pt idx="6">
                  <c:v>0.90000081919538588</c:v>
                </c:pt>
                <c:pt idx="7">
                  <c:v>0.80000163839077176</c:v>
                </c:pt>
                <c:pt idx="8">
                  <c:v>0.80000163839077176</c:v>
                </c:pt>
                <c:pt idx="9">
                  <c:v>0.80000163839077176</c:v>
                </c:pt>
                <c:pt idx="10">
                  <c:v>0.80000163839077176</c:v>
                </c:pt>
                <c:pt idx="11">
                  <c:v>0.90000081919538588</c:v>
                </c:pt>
                <c:pt idx="12">
                  <c:v>0.80000163839077176</c:v>
                </c:pt>
                <c:pt idx="13">
                  <c:v>0.80000163839077176</c:v>
                </c:pt>
                <c:pt idx="14">
                  <c:v>0.70000245758615753</c:v>
                </c:pt>
                <c:pt idx="15">
                  <c:v>0.70000245758615753</c:v>
                </c:pt>
                <c:pt idx="16">
                  <c:v>0.70000245758615753</c:v>
                </c:pt>
                <c:pt idx="17">
                  <c:v>0.70000245758615753</c:v>
                </c:pt>
                <c:pt idx="18">
                  <c:v>0.60000327678154342</c:v>
                </c:pt>
                <c:pt idx="19">
                  <c:v>0.70000245758615753</c:v>
                </c:pt>
                <c:pt idx="20">
                  <c:v>0.70000245758615753</c:v>
                </c:pt>
                <c:pt idx="21">
                  <c:v>0.70000245758615753</c:v>
                </c:pt>
                <c:pt idx="22">
                  <c:v>0.70000245758615753</c:v>
                </c:pt>
                <c:pt idx="23">
                  <c:v>0.60000327678154342</c:v>
                </c:pt>
                <c:pt idx="24">
                  <c:v>0.70000245758615753</c:v>
                </c:pt>
                <c:pt idx="25">
                  <c:v>0.70000245758615753</c:v>
                </c:pt>
                <c:pt idx="26">
                  <c:v>0.70000245758615753</c:v>
                </c:pt>
                <c:pt idx="27">
                  <c:v>0.70000245758615753</c:v>
                </c:pt>
                <c:pt idx="28">
                  <c:v>0.70000245758615753</c:v>
                </c:pt>
                <c:pt idx="29">
                  <c:v>0.60000327678154342</c:v>
                </c:pt>
                <c:pt idx="30">
                  <c:v>0.70000245758615753</c:v>
                </c:pt>
                <c:pt idx="31">
                  <c:v>0.80000163839077176</c:v>
                </c:pt>
                <c:pt idx="32">
                  <c:v>0.80000163839077176</c:v>
                </c:pt>
                <c:pt idx="33">
                  <c:v>0.80000163839077176</c:v>
                </c:pt>
                <c:pt idx="34">
                  <c:v>0.80000163839077176</c:v>
                </c:pt>
                <c:pt idx="35">
                  <c:v>0.90000081919538588</c:v>
                </c:pt>
                <c:pt idx="36">
                  <c:v>0.90000081919538588</c:v>
                </c:pt>
                <c:pt idx="37">
                  <c:v>0.90000081919538588</c:v>
                </c:pt>
                <c:pt idx="38">
                  <c:v>0.90000081919538588</c:v>
                </c:pt>
                <c:pt idx="39">
                  <c:v>0.90000081919538588</c:v>
                </c:pt>
                <c:pt idx="40">
                  <c:v>0.80000163839077176</c:v>
                </c:pt>
                <c:pt idx="41">
                  <c:v>0.80000163839077176</c:v>
                </c:pt>
                <c:pt idx="42">
                  <c:v>0.70000245758615753</c:v>
                </c:pt>
                <c:pt idx="43">
                  <c:v>0.80000163839077176</c:v>
                </c:pt>
                <c:pt idx="44">
                  <c:v>0.70000245758615753</c:v>
                </c:pt>
                <c:pt idx="45">
                  <c:v>0.90000081919538588</c:v>
                </c:pt>
                <c:pt idx="46">
                  <c:v>0.80000163839077176</c:v>
                </c:pt>
                <c:pt idx="47">
                  <c:v>0.80000163839077176</c:v>
                </c:pt>
                <c:pt idx="48">
                  <c:v>0.80000163839077176</c:v>
                </c:pt>
                <c:pt idx="49">
                  <c:v>0.70000245758615753</c:v>
                </c:pt>
                <c:pt idx="50">
                  <c:v>0.70000245758615753</c:v>
                </c:pt>
                <c:pt idx="51">
                  <c:v>0.70000245758615753</c:v>
                </c:pt>
                <c:pt idx="52">
                  <c:v>0.5000040959769293</c:v>
                </c:pt>
                <c:pt idx="53">
                  <c:v>0.70000245758615753</c:v>
                </c:pt>
                <c:pt idx="54">
                  <c:v>0.80000163839077176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0.80000163839077176</c:v>
                </c:pt>
                <c:pt idx="59">
                  <c:v>0.70000245758615753</c:v>
                </c:pt>
                <c:pt idx="60">
                  <c:v>0.80000163839077176</c:v>
                </c:pt>
                <c:pt idx="61">
                  <c:v>0.90000081919538588</c:v>
                </c:pt>
                <c:pt idx="62">
                  <c:v>0.90000081919538588</c:v>
                </c:pt>
                <c:pt idx="63">
                  <c:v>0.90000081919538588</c:v>
                </c:pt>
                <c:pt idx="64">
                  <c:v>0.90000081919538588</c:v>
                </c:pt>
                <c:pt idx="65">
                  <c:v>0.90000081919538588</c:v>
                </c:pt>
                <c:pt idx="66">
                  <c:v>1</c:v>
                </c:pt>
                <c:pt idx="67">
                  <c:v>1</c:v>
                </c:pt>
                <c:pt idx="68">
                  <c:v>0.90000081919538588</c:v>
                </c:pt>
                <c:pt idx="69">
                  <c:v>0.90000081919538588</c:v>
                </c:pt>
                <c:pt idx="70">
                  <c:v>1</c:v>
                </c:pt>
                <c:pt idx="71">
                  <c:v>1</c:v>
                </c:pt>
                <c:pt idx="72">
                  <c:v>0.90000081919538588</c:v>
                </c:pt>
                <c:pt idx="73">
                  <c:v>0.29999754241384241</c:v>
                </c:pt>
                <c:pt idx="74">
                  <c:v>9.9999180804614146E-2</c:v>
                </c:pt>
                <c:pt idx="75">
                  <c:v>0</c:v>
                </c:pt>
                <c:pt idx="76">
                  <c:v>9.9999180804614146E-2</c:v>
                </c:pt>
                <c:pt idx="77">
                  <c:v>0.39999672321845658</c:v>
                </c:pt>
                <c:pt idx="78">
                  <c:v>0.5000040959769293</c:v>
                </c:pt>
                <c:pt idx="79">
                  <c:v>0.29999754241384241</c:v>
                </c:pt>
                <c:pt idx="80">
                  <c:v>0.5000040959769293</c:v>
                </c:pt>
                <c:pt idx="81">
                  <c:v>0.29999754241384241</c:v>
                </c:pt>
                <c:pt idx="82">
                  <c:v>0.29999754241384241</c:v>
                </c:pt>
                <c:pt idx="83">
                  <c:v>0.19999836160922829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8C-4C02-8766-8C15700FE9A6}"/>
            </c:ext>
          </c:extLst>
        </c:ser>
        <c:ser>
          <c:idx val="2"/>
          <c:order val="1"/>
          <c:tx>
            <c:strRef>
              <c:f>'blackbody 29May 6'!$E$1</c:f>
              <c:strCache>
                <c:ptCount val="1"/>
                <c:pt idx="0">
                  <c:v>cluster_2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'blackbody 29May 6'!$E$2:$E$85</c:f>
              <c:numCache>
                <c:formatCode>General</c:formatCode>
                <c:ptCount val="84"/>
                <c:pt idx="0">
                  <c:v>0.64285714285713702</c:v>
                </c:pt>
                <c:pt idx="1">
                  <c:v>0.57142857142856451</c:v>
                </c:pt>
                <c:pt idx="2">
                  <c:v>0.57142857142856451</c:v>
                </c:pt>
                <c:pt idx="3">
                  <c:v>0.71428571428570964</c:v>
                </c:pt>
                <c:pt idx="4">
                  <c:v>0.85714285714285487</c:v>
                </c:pt>
                <c:pt idx="5">
                  <c:v>0.78571428571428226</c:v>
                </c:pt>
                <c:pt idx="6">
                  <c:v>0.85714285714285487</c:v>
                </c:pt>
                <c:pt idx="7">
                  <c:v>0.85714285714285487</c:v>
                </c:pt>
                <c:pt idx="8">
                  <c:v>0.85714285714285487</c:v>
                </c:pt>
                <c:pt idx="9">
                  <c:v>0.92857142857142738</c:v>
                </c:pt>
                <c:pt idx="10">
                  <c:v>0.92857142857142738</c:v>
                </c:pt>
                <c:pt idx="11">
                  <c:v>0.92857142857142738</c:v>
                </c:pt>
                <c:pt idx="12">
                  <c:v>1</c:v>
                </c:pt>
                <c:pt idx="13">
                  <c:v>0.92857142857142738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0.85714285714285487</c:v>
                </c:pt>
                <c:pt idx="18">
                  <c:v>1</c:v>
                </c:pt>
                <c:pt idx="19">
                  <c:v>0.85714285714285487</c:v>
                </c:pt>
                <c:pt idx="20">
                  <c:v>0.85714285714285487</c:v>
                </c:pt>
                <c:pt idx="21">
                  <c:v>0.92857142857142738</c:v>
                </c:pt>
                <c:pt idx="22">
                  <c:v>0.92857142857142738</c:v>
                </c:pt>
                <c:pt idx="23">
                  <c:v>0.78571428571428226</c:v>
                </c:pt>
                <c:pt idx="24">
                  <c:v>0.71428571428570964</c:v>
                </c:pt>
                <c:pt idx="25">
                  <c:v>0.92857142857142738</c:v>
                </c:pt>
                <c:pt idx="26">
                  <c:v>0.92857142857142738</c:v>
                </c:pt>
                <c:pt idx="27">
                  <c:v>0.92857142857142738</c:v>
                </c:pt>
                <c:pt idx="28">
                  <c:v>0.85714285714285487</c:v>
                </c:pt>
                <c:pt idx="29">
                  <c:v>0.85714285714285487</c:v>
                </c:pt>
                <c:pt idx="30">
                  <c:v>0.92857142857142738</c:v>
                </c:pt>
                <c:pt idx="31">
                  <c:v>0.85714285714285487</c:v>
                </c:pt>
                <c:pt idx="32">
                  <c:v>0.71428571428570964</c:v>
                </c:pt>
                <c:pt idx="33">
                  <c:v>0.85714285714285487</c:v>
                </c:pt>
                <c:pt idx="34">
                  <c:v>0.85714285714285487</c:v>
                </c:pt>
                <c:pt idx="35">
                  <c:v>0.92857142857142738</c:v>
                </c:pt>
                <c:pt idx="36">
                  <c:v>0.85714285714285487</c:v>
                </c:pt>
                <c:pt idx="37">
                  <c:v>0.92857142857142738</c:v>
                </c:pt>
                <c:pt idx="38">
                  <c:v>0.85714285714285487</c:v>
                </c:pt>
                <c:pt idx="39">
                  <c:v>0.92857142857142738</c:v>
                </c:pt>
                <c:pt idx="40">
                  <c:v>0.85714285714285487</c:v>
                </c:pt>
                <c:pt idx="41">
                  <c:v>0.71428571428570964</c:v>
                </c:pt>
                <c:pt idx="42">
                  <c:v>0.71428571428570964</c:v>
                </c:pt>
                <c:pt idx="43">
                  <c:v>0.71428571428570964</c:v>
                </c:pt>
                <c:pt idx="44">
                  <c:v>0.64285714285713702</c:v>
                </c:pt>
                <c:pt idx="45">
                  <c:v>0.57142857142856451</c:v>
                </c:pt>
                <c:pt idx="46">
                  <c:v>0.4999999999999919</c:v>
                </c:pt>
                <c:pt idx="47">
                  <c:v>0.4999999999999919</c:v>
                </c:pt>
                <c:pt idx="48">
                  <c:v>0.42857142857141928</c:v>
                </c:pt>
                <c:pt idx="49">
                  <c:v>0.42857142857141928</c:v>
                </c:pt>
                <c:pt idx="50">
                  <c:v>0.4999999999999919</c:v>
                </c:pt>
                <c:pt idx="51">
                  <c:v>0.42857142857141928</c:v>
                </c:pt>
                <c:pt idx="52">
                  <c:v>0.4999999999999919</c:v>
                </c:pt>
                <c:pt idx="53">
                  <c:v>0.4999999999999919</c:v>
                </c:pt>
                <c:pt idx="54">
                  <c:v>0.21428571428571777</c:v>
                </c:pt>
                <c:pt idx="55">
                  <c:v>0</c:v>
                </c:pt>
                <c:pt idx="56">
                  <c:v>7.142857142857259E-2</c:v>
                </c:pt>
                <c:pt idx="57">
                  <c:v>7.142857142857259E-2</c:v>
                </c:pt>
                <c:pt idx="58">
                  <c:v>0</c:v>
                </c:pt>
                <c:pt idx="59">
                  <c:v>0.14285714285714518</c:v>
                </c:pt>
                <c:pt idx="60">
                  <c:v>7.142857142857259E-2</c:v>
                </c:pt>
                <c:pt idx="61">
                  <c:v>0.57142857142856451</c:v>
                </c:pt>
                <c:pt idx="62">
                  <c:v>0.42857142857141928</c:v>
                </c:pt>
                <c:pt idx="63">
                  <c:v>0.35714285714284671</c:v>
                </c:pt>
                <c:pt idx="64">
                  <c:v>0.4999999999999919</c:v>
                </c:pt>
                <c:pt idx="65">
                  <c:v>0.42857142857141928</c:v>
                </c:pt>
                <c:pt idx="66">
                  <c:v>0.42857142857141928</c:v>
                </c:pt>
                <c:pt idx="67">
                  <c:v>0.35714285714284671</c:v>
                </c:pt>
                <c:pt idx="68">
                  <c:v>0.35714285714284671</c:v>
                </c:pt>
                <c:pt idx="69">
                  <c:v>0.28571428571429036</c:v>
                </c:pt>
                <c:pt idx="70">
                  <c:v>0.28571428571429036</c:v>
                </c:pt>
                <c:pt idx="71">
                  <c:v>0.21428571428571777</c:v>
                </c:pt>
                <c:pt idx="72">
                  <c:v>0.28571428571429036</c:v>
                </c:pt>
                <c:pt idx="73">
                  <c:v>0.57142857142856451</c:v>
                </c:pt>
                <c:pt idx="74">
                  <c:v>0.28571428571429036</c:v>
                </c:pt>
                <c:pt idx="75">
                  <c:v>0.14285714285714518</c:v>
                </c:pt>
                <c:pt idx="76">
                  <c:v>0.21428571428571777</c:v>
                </c:pt>
                <c:pt idx="77">
                  <c:v>0.14285714285714518</c:v>
                </c:pt>
                <c:pt idx="78">
                  <c:v>0.21428571428571777</c:v>
                </c:pt>
                <c:pt idx="79">
                  <c:v>0.14285714285714518</c:v>
                </c:pt>
                <c:pt idx="80">
                  <c:v>0.28571428571429036</c:v>
                </c:pt>
                <c:pt idx="81">
                  <c:v>0.57142857142856451</c:v>
                </c:pt>
                <c:pt idx="82">
                  <c:v>0.71428571428570964</c:v>
                </c:pt>
                <c:pt idx="83">
                  <c:v>0.64285714285713702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8C-4C02-8766-8C15700FE9A6}"/>
            </c:ext>
          </c:extLst>
        </c:ser>
        <c:ser>
          <c:idx val="3"/>
          <c:order val="2"/>
          <c:tx>
            <c:strRef>
              <c:f>'blackbody 29May 6'!$G$1</c:f>
              <c:strCache>
                <c:ptCount val="1"/>
                <c:pt idx="0">
                  <c:v>cluster_3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'blackbody 29May 6'!$G$2:$G$85</c:f>
              <c:numCache>
                <c:formatCode>General</c:formatCode>
                <c:ptCount val="84"/>
                <c:pt idx="0">
                  <c:v>0.47332768839966133</c:v>
                </c:pt>
                <c:pt idx="1">
                  <c:v>0.24132091447925486</c:v>
                </c:pt>
                <c:pt idx="2">
                  <c:v>0.39542760372565622</c:v>
                </c:pt>
                <c:pt idx="3">
                  <c:v>0.48010160880609654</c:v>
                </c:pt>
                <c:pt idx="4">
                  <c:v>0.73751058425063509</c:v>
                </c:pt>
                <c:pt idx="5">
                  <c:v>0</c:v>
                </c:pt>
                <c:pt idx="6">
                  <c:v>5.9271803556308213E-2</c:v>
                </c:pt>
                <c:pt idx="7">
                  <c:v>0.18797629127857748</c:v>
                </c:pt>
                <c:pt idx="8">
                  <c:v>9.3988145639288742E-2</c:v>
                </c:pt>
                <c:pt idx="9">
                  <c:v>0.2701100762066046</c:v>
                </c:pt>
                <c:pt idx="10">
                  <c:v>0.38103302286198137</c:v>
                </c:pt>
                <c:pt idx="11">
                  <c:v>0.57493649449618967</c:v>
                </c:pt>
                <c:pt idx="12">
                  <c:v>0.57578323454699409</c:v>
                </c:pt>
                <c:pt idx="13">
                  <c:v>0.65114309906858592</c:v>
                </c:pt>
                <c:pt idx="14">
                  <c:v>0.71549534292972061</c:v>
                </c:pt>
                <c:pt idx="15">
                  <c:v>0.76799322607959353</c:v>
                </c:pt>
                <c:pt idx="16">
                  <c:v>0.73581710414902624</c:v>
                </c:pt>
                <c:pt idx="17">
                  <c:v>0.68416596104995764</c:v>
                </c:pt>
                <c:pt idx="18">
                  <c:v>0.78154106689246405</c:v>
                </c:pt>
                <c:pt idx="19">
                  <c:v>0.73581710414902624</c:v>
                </c:pt>
                <c:pt idx="20">
                  <c:v>0.77815410668924645</c:v>
                </c:pt>
                <c:pt idx="21">
                  <c:v>0.77307366638441999</c:v>
                </c:pt>
                <c:pt idx="22">
                  <c:v>0.79678238780694322</c:v>
                </c:pt>
                <c:pt idx="23">
                  <c:v>0.73751058425063509</c:v>
                </c:pt>
                <c:pt idx="24">
                  <c:v>0.76629974597798478</c:v>
                </c:pt>
                <c:pt idx="25">
                  <c:v>0.80016934801016093</c:v>
                </c:pt>
                <c:pt idx="26">
                  <c:v>0.80016934801016093</c:v>
                </c:pt>
                <c:pt idx="27">
                  <c:v>0.81710414902624895</c:v>
                </c:pt>
                <c:pt idx="28">
                  <c:v>0.81202370872142249</c:v>
                </c:pt>
                <c:pt idx="29">
                  <c:v>0.86282811176968666</c:v>
                </c:pt>
                <c:pt idx="30">
                  <c:v>0.82557154953429301</c:v>
                </c:pt>
                <c:pt idx="31">
                  <c:v>0.83403895004233697</c:v>
                </c:pt>
                <c:pt idx="32">
                  <c:v>0.84589331075359864</c:v>
                </c:pt>
                <c:pt idx="33">
                  <c:v>0.84250635055038103</c:v>
                </c:pt>
                <c:pt idx="34">
                  <c:v>0.84928027095681624</c:v>
                </c:pt>
                <c:pt idx="35">
                  <c:v>0.88823031329381885</c:v>
                </c:pt>
                <c:pt idx="36">
                  <c:v>0.84589331075359864</c:v>
                </c:pt>
                <c:pt idx="37">
                  <c:v>0.86282811176968666</c:v>
                </c:pt>
                <c:pt idx="38">
                  <c:v>0.85266723116003384</c:v>
                </c:pt>
                <c:pt idx="39">
                  <c:v>0.8899237933954276</c:v>
                </c:pt>
                <c:pt idx="40">
                  <c:v>0.89669771380186281</c:v>
                </c:pt>
                <c:pt idx="41">
                  <c:v>0.89161727349703646</c:v>
                </c:pt>
                <c:pt idx="42">
                  <c:v>0.90347163420829801</c:v>
                </c:pt>
                <c:pt idx="43">
                  <c:v>0.90347163420829801</c:v>
                </c:pt>
                <c:pt idx="44">
                  <c:v>0.90685859441151562</c:v>
                </c:pt>
                <c:pt idx="45">
                  <c:v>0.92209991532599489</c:v>
                </c:pt>
                <c:pt idx="46">
                  <c:v>0.92379339542760375</c:v>
                </c:pt>
                <c:pt idx="47">
                  <c:v>0.92040643522438614</c:v>
                </c:pt>
                <c:pt idx="48">
                  <c:v>0.92040643522438614</c:v>
                </c:pt>
                <c:pt idx="49">
                  <c:v>0.94242167654530062</c:v>
                </c:pt>
                <c:pt idx="50">
                  <c:v>0.93903471634208302</c:v>
                </c:pt>
                <c:pt idx="51">
                  <c:v>0.92040643522438614</c:v>
                </c:pt>
                <c:pt idx="52">
                  <c:v>0.94580863674851823</c:v>
                </c:pt>
                <c:pt idx="53">
                  <c:v>0.90685859441151562</c:v>
                </c:pt>
                <c:pt idx="54">
                  <c:v>0.91532599491955968</c:v>
                </c:pt>
                <c:pt idx="55">
                  <c:v>0.88823031329381885</c:v>
                </c:pt>
                <c:pt idx="56">
                  <c:v>0.88823031329381885</c:v>
                </c:pt>
                <c:pt idx="57">
                  <c:v>0.8899237933954276</c:v>
                </c:pt>
                <c:pt idx="58">
                  <c:v>0.84928027095681624</c:v>
                </c:pt>
                <c:pt idx="59">
                  <c:v>0.82049110922946655</c:v>
                </c:pt>
                <c:pt idx="60">
                  <c:v>0.81541066892464009</c:v>
                </c:pt>
                <c:pt idx="61">
                  <c:v>0.92718035563082135</c:v>
                </c:pt>
                <c:pt idx="62">
                  <c:v>0.95088907705334458</c:v>
                </c:pt>
                <c:pt idx="63">
                  <c:v>0.92040643522438614</c:v>
                </c:pt>
                <c:pt idx="64">
                  <c:v>0.9322607959356477</c:v>
                </c:pt>
                <c:pt idx="65">
                  <c:v>0.94072819644369177</c:v>
                </c:pt>
                <c:pt idx="66">
                  <c:v>0.9576629974597799</c:v>
                </c:pt>
                <c:pt idx="67">
                  <c:v>0.94580863674851823</c:v>
                </c:pt>
                <c:pt idx="68">
                  <c:v>0.62404741744284509</c:v>
                </c:pt>
                <c:pt idx="69">
                  <c:v>0.7408975444538527</c:v>
                </c:pt>
                <c:pt idx="70">
                  <c:v>0.74259102455546144</c:v>
                </c:pt>
                <c:pt idx="71">
                  <c:v>0.80694326841659614</c:v>
                </c:pt>
                <c:pt idx="72">
                  <c:v>0.76629974597798478</c:v>
                </c:pt>
                <c:pt idx="73">
                  <c:v>0.8187976291278577</c:v>
                </c:pt>
                <c:pt idx="74">
                  <c:v>0.87468247248094833</c:v>
                </c:pt>
                <c:pt idx="75">
                  <c:v>0.9610499576629975</c:v>
                </c:pt>
                <c:pt idx="76">
                  <c:v>0.92548687552921249</c:v>
                </c:pt>
                <c:pt idx="77">
                  <c:v>0.93056731583403896</c:v>
                </c:pt>
                <c:pt idx="78">
                  <c:v>0.90347163420829801</c:v>
                </c:pt>
                <c:pt idx="79">
                  <c:v>0.78831498729889926</c:v>
                </c:pt>
                <c:pt idx="80">
                  <c:v>0.7866215071972904</c:v>
                </c:pt>
                <c:pt idx="81">
                  <c:v>1</c:v>
                </c:pt>
                <c:pt idx="82">
                  <c:v>0.98814563928873833</c:v>
                </c:pt>
                <c:pt idx="83">
                  <c:v>0.96613039796782385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8C-4C02-8766-8C15700FE9A6}"/>
            </c:ext>
          </c:extLst>
        </c:ser>
        <c:ser>
          <c:idx val="4"/>
          <c:order val="3"/>
          <c:tx>
            <c:strRef>
              <c:f>'blackbody 29May 6'!$I$1</c:f>
              <c:strCache>
                <c:ptCount val="1"/>
                <c:pt idx="0">
                  <c:v>cluster_4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'blackbody 29May 6'!$I$2:$I$85</c:f>
              <c:numCache>
                <c:formatCode>General</c:formatCode>
                <c:ptCount val="84"/>
                <c:pt idx="0">
                  <c:v>0.75000170665938404</c:v>
                </c:pt>
                <c:pt idx="1">
                  <c:v>0.75000170665938404</c:v>
                </c:pt>
                <c:pt idx="2">
                  <c:v>0.75000170665938404</c:v>
                </c:pt>
                <c:pt idx="3">
                  <c:v>0.91666723555312801</c:v>
                </c:pt>
                <c:pt idx="4">
                  <c:v>0.83333447110625603</c:v>
                </c:pt>
                <c:pt idx="5">
                  <c:v>0.91666723555312801</c:v>
                </c:pt>
                <c:pt idx="6">
                  <c:v>0.83333447110625603</c:v>
                </c:pt>
                <c:pt idx="7">
                  <c:v>1</c:v>
                </c:pt>
                <c:pt idx="8">
                  <c:v>0.75000170665938404</c:v>
                </c:pt>
                <c:pt idx="9">
                  <c:v>0.91666723555312801</c:v>
                </c:pt>
                <c:pt idx="10">
                  <c:v>0.91666723555312801</c:v>
                </c:pt>
                <c:pt idx="11">
                  <c:v>0.91666723555312801</c:v>
                </c:pt>
                <c:pt idx="12">
                  <c:v>0.91666723555312801</c:v>
                </c:pt>
                <c:pt idx="13">
                  <c:v>0.91666723555312801</c:v>
                </c:pt>
                <c:pt idx="14">
                  <c:v>0.83333447110625603</c:v>
                </c:pt>
                <c:pt idx="15">
                  <c:v>0.91666723555312801</c:v>
                </c:pt>
                <c:pt idx="16">
                  <c:v>0.83333447110625603</c:v>
                </c:pt>
                <c:pt idx="17">
                  <c:v>0.83333447110625603</c:v>
                </c:pt>
                <c:pt idx="18">
                  <c:v>0.83333447110625603</c:v>
                </c:pt>
                <c:pt idx="19">
                  <c:v>0.75000170665938404</c:v>
                </c:pt>
                <c:pt idx="20">
                  <c:v>0.83333447110625603</c:v>
                </c:pt>
                <c:pt idx="21">
                  <c:v>0.83333447110625603</c:v>
                </c:pt>
                <c:pt idx="22">
                  <c:v>0.91666723555312801</c:v>
                </c:pt>
                <c:pt idx="23">
                  <c:v>0.83333447110625603</c:v>
                </c:pt>
                <c:pt idx="24">
                  <c:v>0.75000170665938404</c:v>
                </c:pt>
                <c:pt idx="25">
                  <c:v>0.83333447110625603</c:v>
                </c:pt>
                <c:pt idx="26">
                  <c:v>0.91666723555312801</c:v>
                </c:pt>
                <c:pt idx="27">
                  <c:v>0.83333447110625603</c:v>
                </c:pt>
                <c:pt idx="28">
                  <c:v>0.91666723555312801</c:v>
                </c:pt>
                <c:pt idx="29">
                  <c:v>0.91666723555312801</c:v>
                </c:pt>
                <c:pt idx="30">
                  <c:v>0.91666723555312801</c:v>
                </c:pt>
                <c:pt idx="31">
                  <c:v>0.75000170665938404</c:v>
                </c:pt>
                <c:pt idx="32">
                  <c:v>0.75000170665938404</c:v>
                </c:pt>
                <c:pt idx="33">
                  <c:v>0.75000170665938404</c:v>
                </c:pt>
                <c:pt idx="34">
                  <c:v>0.75000170665938404</c:v>
                </c:pt>
                <c:pt idx="35">
                  <c:v>0.75000170665938404</c:v>
                </c:pt>
                <c:pt idx="36">
                  <c:v>0.66666894221251205</c:v>
                </c:pt>
                <c:pt idx="37">
                  <c:v>0.66666894221251205</c:v>
                </c:pt>
                <c:pt idx="38">
                  <c:v>0.75000170665938404</c:v>
                </c:pt>
                <c:pt idx="39">
                  <c:v>0.75000170665938404</c:v>
                </c:pt>
                <c:pt idx="40">
                  <c:v>0.75000170665938404</c:v>
                </c:pt>
                <c:pt idx="41">
                  <c:v>0.75000170665938404</c:v>
                </c:pt>
                <c:pt idx="42">
                  <c:v>0.66666894221251205</c:v>
                </c:pt>
                <c:pt idx="43">
                  <c:v>0.66666894221251205</c:v>
                </c:pt>
                <c:pt idx="44">
                  <c:v>0.58333617776564006</c:v>
                </c:pt>
                <c:pt idx="45">
                  <c:v>0.75000170665938404</c:v>
                </c:pt>
                <c:pt idx="46">
                  <c:v>0.75000170665938404</c:v>
                </c:pt>
                <c:pt idx="47">
                  <c:v>0.83333447110625603</c:v>
                </c:pt>
                <c:pt idx="48">
                  <c:v>0.83333447110625603</c:v>
                </c:pt>
                <c:pt idx="49">
                  <c:v>0.83333447110625603</c:v>
                </c:pt>
                <c:pt idx="50">
                  <c:v>0.83333447110625603</c:v>
                </c:pt>
                <c:pt idx="51">
                  <c:v>0.83333447110625603</c:v>
                </c:pt>
                <c:pt idx="52">
                  <c:v>0.83333447110625603</c:v>
                </c:pt>
                <c:pt idx="53">
                  <c:v>0.41667064887189603</c:v>
                </c:pt>
                <c:pt idx="54">
                  <c:v>0.75000170665938404</c:v>
                </c:pt>
                <c:pt idx="55">
                  <c:v>0.58333617776564006</c:v>
                </c:pt>
                <c:pt idx="56">
                  <c:v>0.50000341331876808</c:v>
                </c:pt>
                <c:pt idx="57">
                  <c:v>0.50000341331876808</c:v>
                </c:pt>
                <c:pt idx="58">
                  <c:v>0.24999829334061599</c:v>
                </c:pt>
                <c:pt idx="59">
                  <c:v>0.24999829334061599</c:v>
                </c:pt>
                <c:pt idx="60">
                  <c:v>0.24999829334061599</c:v>
                </c:pt>
                <c:pt idx="61">
                  <c:v>0.91666723555312801</c:v>
                </c:pt>
                <c:pt idx="62">
                  <c:v>0.91666723555312801</c:v>
                </c:pt>
                <c:pt idx="63">
                  <c:v>0.91666723555312801</c:v>
                </c:pt>
                <c:pt idx="64">
                  <c:v>0.91666723555312801</c:v>
                </c:pt>
                <c:pt idx="65">
                  <c:v>0.91666723555312801</c:v>
                </c:pt>
                <c:pt idx="66">
                  <c:v>0.83333447110625603</c:v>
                </c:pt>
                <c:pt idx="67">
                  <c:v>0.91666723555312801</c:v>
                </c:pt>
                <c:pt idx="68">
                  <c:v>0.83333447110625603</c:v>
                </c:pt>
                <c:pt idx="69">
                  <c:v>0.83333447110625603</c:v>
                </c:pt>
                <c:pt idx="70">
                  <c:v>0.91666723555312801</c:v>
                </c:pt>
                <c:pt idx="71">
                  <c:v>1</c:v>
                </c:pt>
                <c:pt idx="72">
                  <c:v>0.91666723555312801</c:v>
                </c:pt>
                <c:pt idx="73">
                  <c:v>0.66666894221251205</c:v>
                </c:pt>
                <c:pt idx="74">
                  <c:v>0.58333617776564006</c:v>
                </c:pt>
                <c:pt idx="75">
                  <c:v>0.66666894221251205</c:v>
                </c:pt>
                <c:pt idx="76">
                  <c:v>0.75000170665938404</c:v>
                </c:pt>
                <c:pt idx="77">
                  <c:v>0.83333447110625603</c:v>
                </c:pt>
                <c:pt idx="78">
                  <c:v>0.66666894221251205</c:v>
                </c:pt>
                <c:pt idx="79">
                  <c:v>0</c:v>
                </c:pt>
                <c:pt idx="80">
                  <c:v>0.33333105778748795</c:v>
                </c:pt>
                <c:pt idx="81">
                  <c:v>0.66666894221251205</c:v>
                </c:pt>
                <c:pt idx="82">
                  <c:v>0.75000170665938404</c:v>
                </c:pt>
                <c:pt idx="83">
                  <c:v>0.75000170665938404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8C-4C02-8766-8C15700FE9A6}"/>
            </c:ext>
          </c:extLst>
        </c:ser>
        <c:ser>
          <c:idx val="5"/>
          <c:order val="4"/>
          <c:tx>
            <c:strRef>
              <c:f>'blackbody 29May 6'!$K$1</c:f>
              <c:strCache>
                <c:ptCount val="1"/>
                <c:pt idx="0">
                  <c:v>cluster_5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'blackbody 29May 6'!$K$2:$K$85</c:f>
              <c:numCache>
                <c:formatCode>General</c:formatCode>
                <c:ptCount val="84"/>
                <c:pt idx="0">
                  <c:v>2.9239689039368775E-3</c:v>
                </c:pt>
                <c:pt idx="1">
                  <c:v>2.0467782327557478E-2</c:v>
                </c:pt>
                <c:pt idx="2">
                  <c:v>1.7543813423620599E-2</c:v>
                </c:pt>
                <c:pt idx="3">
                  <c:v>5.847937807873755E-3</c:v>
                </c:pt>
                <c:pt idx="4">
                  <c:v>2.0467782327557478E-2</c:v>
                </c:pt>
                <c:pt idx="5">
                  <c:v>1.7543813423620599E-2</c:v>
                </c:pt>
                <c:pt idx="6">
                  <c:v>1.1695875615746846E-2</c:v>
                </c:pt>
                <c:pt idx="7">
                  <c:v>1.1695875615746846E-2</c:v>
                </c:pt>
                <c:pt idx="8">
                  <c:v>1.4619844519683723E-2</c:v>
                </c:pt>
                <c:pt idx="9">
                  <c:v>1.7543813423620599E-2</c:v>
                </c:pt>
                <c:pt idx="10">
                  <c:v>1.4619844519683723E-2</c:v>
                </c:pt>
                <c:pt idx="11">
                  <c:v>1.1695875615746846E-2</c:v>
                </c:pt>
                <c:pt idx="12">
                  <c:v>1.4619844519683723E-2</c:v>
                </c:pt>
                <c:pt idx="13">
                  <c:v>1.4619844519683723E-2</c:v>
                </c:pt>
                <c:pt idx="14">
                  <c:v>1.4619844519683723E-2</c:v>
                </c:pt>
                <c:pt idx="15">
                  <c:v>1.1695875615746846E-2</c:v>
                </c:pt>
                <c:pt idx="16">
                  <c:v>2.0467782327557478E-2</c:v>
                </c:pt>
                <c:pt idx="17">
                  <c:v>1.7543813423620599E-2</c:v>
                </c:pt>
                <c:pt idx="18">
                  <c:v>1.4619844519683723E-2</c:v>
                </c:pt>
                <c:pt idx="19">
                  <c:v>1.7543813423620599E-2</c:v>
                </c:pt>
                <c:pt idx="20">
                  <c:v>1.4619844519683723E-2</c:v>
                </c:pt>
                <c:pt idx="21">
                  <c:v>1.7543813423620599E-2</c:v>
                </c:pt>
                <c:pt idx="22">
                  <c:v>1.1695875615746846E-2</c:v>
                </c:pt>
                <c:pt idx="23">
                  <c:v>1.1695875615746846E-2</c:v>
                </c:pt>
                <c:pt idx="24">
                  <c:v>2.3391751231494354E-2</c:v>
                </c:pt>
                <c:pt idx="25">
                  <c:v>8.7719067118106325E-3</c:v>
                </c:pt>
                <c:pt idx="26">
                  <c:v>8.7719067118106325E-3</c:v>
                </c:pt>
                <c:pt idx="27">
                  <c:v>5.847937807873755E-3</c:v>
                </c:pt>
                <c:pt idx="28">
                  <c:v>2.9239689039368775E-3</c:v>
                </c:pt>
                <c:pt idx="29">
                  <c:v>2.9239689039368775E-3</c:v>
                </c:pt>
                <c:pt idx="30">
                  <c:v>5.847937807873755E-3</c:v>
                </c:pt>
                <c:pt idx="31">
                  <c:v>2.9239689039368775E-3</c:v>
                </c:pt>
                <c:pt idx="32">
                  <c:v>2.9239689039368775E-3</c:v>
                </c:pt>
                <c:pt idx="33">
                  <c:v>2.9239689039368775E-3</c:v>
                </c:pt>
                <c:pt idx="34">
                  <c:v>0</c:v>
                </c:pt>
                <c:pt idx="35">
                  <c:v>0</c:v>
                </c:pt>
                <c:pt idx="36">
                  <c:v>8.7719067118106325E-3</c:v>
                </c:pt>
                <c:pt idx="37">
                  <c:v>5.5555648706945696E-2</c:v>
                </c:pt>
                <c:pt idx="38">
                  <c:v>5.847937807873755E-3</c:v>
                </c:pt>
                <c:pt idx="39">
                  <c:v>8.7719067118106325E-3</c:v>
                </c:pt>
                <c:pt idx="40">
                  <c:v>8.7719067118106325E-3</c:v>
                </c:pt>
                <c:pt idx="41">
                  <c:v>8.7719067118106325E-3</c:v>
                </c:pt>
                <c:pt idx="42">
                  <c:v>1.1695875615746846E-2</c:v>
                </c:pt>
                <c:pt idx="43">
                  <c:v>6.1403586514818781E-2</c:v>
                </c:pt>
                <c:pt idx="44">
                  <c:v>1.1695875615746846E-2</c:v>
                </c:pt>
                <c:pt idx="45">
                  <c:v>1.1695875615746846E-2</c:v>
                </c:pt>
                <c:pt idx="46">
                  <c:v>1.1695875615746846E-2</c:v>
                </c:pt>
                <c:pt idx="47">
                  <c:v>1.7543813423620599E-2</c:v>
                </c:pt>
                <c:pt idx="48">
                  <c:v>5.847937807873755E-3</c:v>
                </c:pt>
                <c:pt idx="49">
                  <c:v>8.7719067118106325E-3</c:v>
                </c:pt>
                <c:pt idx="50">
                  <c:v>2.6315720135431233E-2</c:v>
                </c:pt>
                <c:pt idx="51">
                  <c:v>2.9239689039368109E-2</c:v>
                </c:pt>
                <c:pt idx="52">
                  <c:v>1.7543813423620599E-2</c:v>
                </c:pt>
                <c:pt idx="53">
                  <c:v>2.0467782327557478E-2</c:v>
                </c:pt>
                <c:pt idx="54">
                  <c:v>1.1695875615746846E-2</c:v>
                </c:pt>
                <c:pt idx="55">
                  <c:v>1.7543813423620599E-2</c:v>
                </c:pt>
                <c:pt idx="56">
                  <c:v>2.0467782327557478E-2</c:v>
                </c:pt>
                <c:pt idx="57">
                  <c:v>2.0467782327557478E-2</c:v>
                </c:pt>
                <c:pt idx="58">
                  <c:v>2.0467782327557478E-2</c:v>
                </c:pt>
                <c:pt idx="59">
                  <c:v>2.0467782327557478E-2</c:v>
                </c:pt>
                <c:pt idx="60">
                  <c:v>2.0467782327557478E-2</c:v>
                </c:pt>
                <c:pt idx="61">
                  <c:v>1.4619844519683723E-2</c:v>
                </c:pt>
                <c:pt idx="62">
                  <c:v>1.1695875615746846E-2</c:v>
                </c:pt>
                <c:pt idx="63">
                  <c:v>8.7719067118106325E-3</c:v>
                </c:pt>
                <c:pt idx="64">
                  <c:v>8.7719067118106325E-3</c:v>
                </c:pt>
                <c:pt idx="65">
                  <c:v>1.1695875615746846E-2</c:v>
                </c:pt>
                <c:pt idx="66">
                  <c:v>2.0467782327557478E-2</c:v>
                </c:pt>
                <c:pt idx="67">
                  <c:v>8.7719067118106325E-3</c:v>
                </c:pt>
                <c:pt idx="68">
                  <c:v>1</c:v>
                </c:pt>
                <c:pt idx="69">
                  <c:v>2.0467782327557478E-2</c:v>
                </c:pt>
                <c:pt idx="70">
                  <c:v>2.3391751231494354E-2</c:v>
                </c:pt>
                <c:pt idx="71">
                  <c:v>1.4619844519683723E-2</c:v>
                </c:pt>
                <c:pt idx="72">
                  <c:v>1.4619844519683723E-2</c:v>
                </c:pt>
                <c:pt idx="73">
                  <c:v>1.7543813423620599E-2</c:v>
                </c:pt>
                <c:pt idx="74">
                  <c:v>5.847937807873755E-3</c:v>
                </c:pt>
                <c:pt idx="75">
                  <c:v>2.3391751231494354E-2</c:v>
                </c:pt>
                <c:pt idx="76">
                  <c:v>3.2163657943304988E-2</c:v>
                </c:pt>
                <c:pt idx="77">
                  <c:v>1.1695875615746846E-2</c:v>
                </c:pt>
                <c:pt idx="78">
                  <c:v>8.7719067118106325E-3</c:v>
                </c:pt>
                <c:pt idx="79">
                  <c:v>1.1695875615746846E-2</c:v>
                </c:pt>
                <c:pt idx="80">
                  <c:v>2.3391751231494354E-2</c:v>
                </c:pt>
                <c:pt idx="81">
                  <c:v>2.0467782327557478E-2</c:v>
                </c:pt>
                <c:pt idx="82">
                  <c:v>2.0467782327557478E-2</c:v>
                </c:pt>
                <c:pt idx="83">
                  <c:v>1.4619844519683723E-2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8C-4C02-8766-8C15700FE9A6}"/>
            </c:ext>
          </c:extLst>
        </c:ser>
        <c:ser>
          <c:idx val="0"/>
          <c:order val="5"/>
          <c:tx>
            <c:strRef>
              <c:f>'blackbody 29May 6'!$N$1</c:f>
              <c:strCache>
                <c:ptCount val="1"/>
                <c:pt idx="0">
                  <c:v>temperature_normalized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'blackbody 29May 6'!$N$2:$N$85</c:f>
              <c:numCache>
                <c:formatCode>General</c:formatCode>
                <c:ptCount val="8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0.99803407601572736</c:v>
                </c:pt>
                <c:pt idx="5">
                  <c:v>0.99803407601572736</c:v>
                </c:pt>
                <c:pt idx="6">
                  <c:v>0.98460026212319784</c:v>
                </c:pt>
                <c:pt idx="7">
                  <c:v>0.98460026212319784</c:v>
                </c:pt>
                <c:pt idx="8">
                  <c:v>0.96182830930537355</c:v>
                </c:pt>
                <c:pt idx="9">
                  <c:v>0.96182830930537355</c:v>
                </c:pt>
                <c:pt idx="10">
                  <c:v>0.9347968545216252</c:v>
                </c:pt>
                <c:pt idx="11">
                  <c:v>0.9347968545216252</c:v>
                </c:pt>
                <c:pt idx="12">
                  <c:v>0.90465268676277844</c:v>
                </c:pt>
                <c:pt idx="13">
                  <c:v>0.90465268676277844</c:v>
                </c:pt>
                <c:pt idx="14">
                  <c:v>0.87483617300131056</c:v>
                </c:pt>
                <c:pt idx="15">
                  <c:v>0.87483617300131056</c:v>
                </c:pt>
                <c:pt idx="16">
                  <c:v>0.84272608125819137</c:v>
                </c:pt>
                <c:pt idx="17">
                  <c:v>0.84272608125819137</c:v>
                </c:pt>
                <c:pt idx="18">
                  <c:v>0.8102883355176933</c:v>
                </c:pt>
                <c:pt idx="19">
                  <c:v>0.8102883355176933</c:v>
                </c:pt>
                <c:pt idx="20">
                  <c:v>0.77785058977719523</c:v>
                </c:pt>
                <c:pt idx="21">
                  <c:v>0.77785058977719523</c:v>
                </c:pt>
                <c:pt idx="22">
                  <c:v>0.7468872870249017</c:v>
                </c:pt>
                <c:pt idx="23">
                  <c:v>0.7468872870249017</c:v>
                </c:pt>
                <c:pt idx="24">
                  <c:v>0.71559633027522929</c:v>
                </c:pt>
                <c:pt idx="25">
                  <c:v>0.71559633027522929</c:v>
                </c:pt>
                <c:pt idx="26">
                  <c:v>0.68889252948885971</c:v>
                </c:pt>
                <c:pt idx="27">
                  <c:v>0.68889252948885971</c:v>
                </c:pt>
                <c:pt idx="28">
                  <c:v>0.6625163826998689</c:v>
                </c:pt>
                <c:pt idx="29">
                  <c:v>0.6625163826998689</c:v>
                </c:pt>
                <c:pt idx="30">
                  <c:v>0.63401048492791612</c:v>
                </c:pt>
                <c:pt idx="31">
                  <c:v>0.63401048492791612</c:v>
                </c:pt>
                <c:pt idx="32">
                  <c:v>0.60386631716906947</c:v>
                </c:pt>
                <c:pt idx="33">
                  <c:v>0.60386631716906947</c:v>
                </c:pt>
                <c:pt idx="34">
                  <c:v>0.57355832241153348</c:v>
                </c:pt>
                <c:pt idx="35">
                  <c:v>0.57355832241153348</c:v>
                </c:pt>
                <c:pt idx="36">
                  <c:v>0.54341415465268672</c:v>
                </c:pt>
                <c:pt idx="37">
                  <c:v>0.54341415465268672</c:v>
                </c:pt>
                <c:pt idx="38">
                  <c:v>0.51425294888597639</c:v>
                </c:pt>
                <c:pt idx="39">
                  <c:v>0.51425294888597639</c:v>
                </c:pt>
                <c:pt idx="40">
                  <c:v>0.48558322411533417</c:v>
                </c:pt>
                <c:pt idx="41">
                  <c:v>0.48558322411533417</c:v>
                </c:pt>
                <c:pt idx="42">
                  <c:v>0.45756880733944949</c:v>
                </c:pt>
                <c:pt idx="43">
                  <c:v>0.45756880733944949</c:v>
                </c:pt>
                <c:pt idx="44">
                  <c:v>0.42939056356487559</c:v>
                </c:pt>
                <c:pt idx="45">
                  <c:v>0.42939056356487559</c:v>
                </c:pt>
                <c:pt idx="46">
                  <c:v>0.40285058977719523</c:v>
                </c:pt>
                <c:pt idx="47">
                  <c:v>0.40285058977719523</c:v>
                </c:pt>
                <c:pt idx="48">
                  <c:v>0.37647444298820443</c:v>
                </c:pt>
                <c:pt idx="49">
                  <c:v>0.37647444298820443</c:v>
                </c:pt>
                <c:pt idx="50">
                  <c:v>0.35206422018348627</c:v>
                </c:pt>
                <c:pt idx="51">
                  <c:v>0.35206422018348627</c:v>
                </c:pt>
                <c:pt idx="52">
                  <c:v>0.32798165137614688</c:v>
                </c:pt>
                <c:pt idx="53">
                  <c:v>0.32798165137614688</c:v>
                </c:pt>
                <c:pt idx="54">
                  <c:v>0.30258846657929239</c:v>
                </c:pt>
                <c:pt idx="55">
                  <c:v>0.30258846657929239</c:v>
                </c:pt>
                <c:pt idx="56">
                  <c:v>0.27834207077326345</c:v>
                </c:pt>
                <c:pt idx="57">
                  <c:v>0.27834207077326345</c:v>
                </c:pt>
                <c:pt idx="58">
                  <c:v>0.25573394495412849</c:v>
                </c:pt>
                <c:pt idx="59">
                  <c:v>0.25573394495412849</c:v>
                </c:pt>
                <c:pt idx="60">
                  <c:v>0.23197903014416776</c:v>
                </c:pt>
                <c:pt idx="61">
                  <c:v>0.23197903014416776</c:v>
                </c:pt>
                <c:pt idx="62">
                  <c:v>0.20871559633027525</c:v>
                </c:pt>
                <c:pt idx="63">
                  <c:v>0.20871559633027525</c:v>
                </c:pt>
                <c:pt idx="64">
                  <c:v>0.18365006553079954</c:v>
                </c:pt>
                <c:pt idx="65">
                  <c:v>0.18365006553079954</c:v>
                </c:pt>
                <c:pt idx="66">
                  <c:v>0.16251638269986901</c:v>
                </c:pt>
                <c:pt idx="67">
                  <c:v>0.16251638269986901</c:v>
                </c:pt>
                <c:pt idx="68">
                  <c:v>0.13941677588466583</c:v>
                </c:pt>
                <c:pt idx="69">
                  <c:v>0.13941677588466583</c:v>
                </c:pt>
                <c:pt idx="70">
                  <c:v>0.11615334207077321</c:v>
                </c:pt>
                <c:pt idx="71">
                  <c:v>0.11615334207077321</c:v>
                </c:pt>
                <c:pt idx="72">
                  <c:v>9.7313237221494098E-2</c:v>
                </c:pt>
                <c:pt idx="73">
                  <c:v>9.7313237221494098E-2</c:v>
                </c:pt>
                <c:pt idx="74">
                  <c:v>7.7490170380078549E-2</c:v>
                </c:pt>
                <c:pt idx="75">
                  <c:v>7.7490170380078549E-2</c:v>
                </c:pt>
                <c:pt idx="76">
                  <c:v>5.6520314547837458E-2</c:v>
                </c:pt>
                <c:pt idx="77">
                  <c:v>5.6520314547837458E-2</c:v>
                </c:pt>
                <c:pt idx="78">
                  <c:v>3.6205766710353915E-2</c:v>
                </c:pt>
                <c:pt idx="79">
                  <c:v>3.6205766710353915E-2</c:v>
                </c:pt>
                <c:pt idx="80">
                  <c:v>1.6055045871559592E-2</c:v>
                </c:pt>
                <c:pt idx="81">
                  <c:v>1.6055045871559592E-2</c:v>
                </c:pt>
                <c:pt idx="82">
                  <c:v>0</c:v>
                </c:pt>
                <c:pt idx="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8C-4C02-8766-8C15700FE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157136"/>
        <c:axId val="673161296"/>
      </c:lineChart>
      <c:catAx>
        <c:axId val="673157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61296"/>
        <c:crosses val="autoZero"/>
        <c:auto val="1"/>
        <c:lblAlgn val="ctr"/>
        <c:lblOffset val="100"/>
        <c:noMultiLvlLbl val="0"/>
      </c:catAx>
      <c:valAx>
        <c:axId val="67316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5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'aluminum 5MayAM'!$N$1</c:f>
              <c:strCache>
                <c:ptCount val="1"/>
                <c:pt idx="0">
                  <c:v>temperature_normalized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'aluminum 5MayAM'!$N$2:$N$87</c:f>
              <c:numCache>
                <c:formatCode>General</c:formatCode>
                <c:ptCount val="86"/>
                <c:pt idx="0">
                  <c:v>0.95999999999999941</c:v>
                </c:pt>
                <c:pt idx="1">
                  <c:v>0.95999999999999941</c:v>
                </c:pt>
                <c:pt idx="2">
                  <c:v>0.95999999999999941</c:v>
                </c:pt>
                <c:pt idx="3">
                  <c:v>0.95999999999999941</c:v>
                </c:pt>
                <c:pt idx="4">
                  <c:v>0.95999999999999941</c:v>
                </c:pt>
                <c:pt idx="5">
                  <c:v>0.95999999999999941</c:v>
                </c:pt>
                <c:pt idx="6">
                  <c:v>0.97999999999999832</c:v>
                </c:pt>
                <c:pt idx="7">
                  <c:v>0.97999999999999832</c:v>
                </c:pt>
                <c:pt idx="8">
                  <c:v>0.97999999999999832</c:v>
                </c:pt>
                <c:pt idx="9">
                  <c:v>0.97999999999999832</c:v>
                </c:pt>
                <c:pt idx="10">
                  <c:v>1</c:v>
                </c:pt>
                <c:pt idx="11">
                  <c:v>1</c:v>
                </c:pt>
                <c:pt idx="12">
                  <c:v>0.47999999999999832</c:v>
                </c:pt>
                <c:pt idx="13">
                  <c:v>0.47999999999999832</c:v>
                </c:pt>
                <c:pt idx="14">
                  <c:v>0.30000000000000004</c:v>
                </c:pt>
                <c:pt idx="15">
                  <c:v>0.30000000000000004</c:v>
                </c:pt>
                <c:pt idx="16">
                  <c:v>0.23999999999999777</c:v>
                </c:pt>
                <c:pt idx="17">
                  <c:v>0.23999999999999777</c:v>
                </c:pt>
                <c:pt idx="18">
                  <c:v>0.19999999999999996</c:v>
                </c:pt>
                <c:pt idx="19">
                  <c:v>0.19999999999999996</c:v>
                </c:pt>
                <c:pt idx="20">
                  <c:v>0.13999999999999768</c:v>
                </c:pt>
                <c:pt idx="21">
                  <c:v>0.13999999999999768</c:v>
                </c:pt>
                <c:pt idx="22">
                  <c:v>0.11999999999999889</c:v>
                </c:pt>
                <c:pt idx="23">
                  <c:v>0.11999999999999889</c:v>
                </c:pt>
                <c:pt idx="24">
                  <c:v>0.51999999999999891</c:v>
                </c:pt>
                <c:pt idx="25">
                  <c:v>0.51999999999999891</c:v>
                </c:pt>
                <c:pt idx="26">
                  <c:v>0.63999999999999768</c:v>
                </c:pt>
                <c:pt idx="27">
                  <c:v>0.63999999999999768</c:v>
                </c:pt>
                <c:pt idx="28">
                  <c:v>0.63999999999999768</c:v>
                </c:pt>
                <c:pt idx="29">
                  <c:v>0.63999999999999768</c:v>
                </c:pt>
                <c:pt idx="30">
                  <c:v>0.63999999999999768</c:v>
                </c:pt>
                <c:pt idx="31">
                  <c:v>0.63999999999999768</c:v>
                </c:pt>
                <c:pt idx="32">
                  <c:v>0.63999999999999768</c:v>
                </c:pt>
                <c:pt idx="33">
                  <c:v>0.63999999999999768</c:v>
                </c:pt>
                <c:pt idx="34">
                  <c:v>0.65999999999999948</c:v>
                </c:pt>
                <c:pt idx="35">
                  <c:v>0.65999999999999948</c:v>
                </c:pt>
                <c:pt idx="36">
                  <c:v>0.21999999999999886</c:v>
                </c:pt>
                <c:pt idx="37">
                  <c:v>0.21999999999999886</c:v>
                </c:pt>
                <c:pt idx="38">
                  <c:v>7.9999999999998295E-2</c:v>
                </c:pt>
                <c:pt idx="39">
                  <c:v>7.9999999999998295E-2</c:v>
                </c:pt>
                <c:pt idx="40">
                  <c:v>5.9999999999999387E-2</c:v>
                </c:pt>
                <c:pt idx="41">
                  <c:v>5.9999999999999387E-2</c:v>
                </c:pt>
                <c:pt idx="42">
                  <c:v>1.9999999999998908E-2</c:v>
                </c:pt>
                <c:pt idx="43">
                  <c:v>1.9999999999998908E-2</c:v>
                </c:pt>
                <c:pt idx="44">
                  <c:v>1.9999999999998908E-2</c:v>
                </c:pt>
                <c:pt idx="45">
                  <c:v>1.9999999999998908E-2</c:v>
                </c:pt>
                <c:pt idx="46">
                  <c:v>3.9999999999997704E-2</c:v>
                </c:pt>
                <c:pt idx="47">
                  <c:v>3.9999999999997704E-2</c:v>
                </c:pt>
                <c:pt idx="48">
                  <c:v>0.51999999999999891</c:v>
                </c:pt>
                <c:pt idx="49">
                  <c:v>0.51999999999999891</c:v>
                </c:pt>
                <c:pt idx="50">
                  <c:v>0.55999999999999939</c:v>
                </c:pt>
                <c:pt idx="51">
                  <c:v>0.55999999999999939</c:v>
                </c:pt>
                <c:pt idx="52">
                  <c:v>0.57999999999999829</c:v>
                </c:pt>
                <c:pt idx="53">
                  <c:v>0.57999999999999829</c:v>
                </c:pt>
                <c:pt idx="54">
                  <c:v>0.6</c:v>
                </c:pt>
                <c:pt idx="55">
                  <c:v>0.6</c:v>
                </c:pt>
                <c:pt idx="56">
                  <c:v>0.61999999999999889</c:v>
                </c:pt>
                <c:pt idx="57">
                  <c:v>0.61999999999999889</c:v>
                </c:pt>
                <c:pt idx="58">
                  <c:v>0.63999999999999768</c:v>
                </c:pt>
                <c:pt idx="59">
                  <c:v>0.63999999999999768</c:v>
                </c:pt>
                <c:pt idx="60">
                  <c:v>9.9999999999999978E-2</c:v>
                </c:pt>
                <c:pt idx="61">
                  <c:v>9.9999999999999978E-2</c:v>
                </c:pt>
                <c:pt idx="62">
                  <c:v>5.9999999999999387E-2</c:v>
                </c:pt>
                <c:pt idx="63">
                  <c:v>5.9999999999999387E-2</c:v>
                </c:pt>
                <c:pt idx="64">
                  <c:v>3.9999999999997704E-2</c:v>
                </c:pt>
                <c:pt idx="65">
                  <c:v>3.9999999999997704E-2</c:v>
                </c:pt>
                <c:pt idx="66">
                  <c:v>0</c:v>
                </c:pt>
                <c:pt idx="67">
                  <c:v>0</c:v>
                </c:pt>
                <c:pt idx="68">
                  <c:v>1.9999999999998908E-2</c:v>
                </c:pt>
                <c:pt idx="69">
                  <c:v>1.9999999999998908E-2</c:v>
                </c:pt>
                <c:pt idx="70">
                  <c:v>0.17999999999999827</c:v>
                </c:pt>
                <c:pt idx="71">
                  <c:v>0.17999999999999827</c:v>
                </c:pt>
                <c:pt idx="72">
                  <c:v>0.5399999999999977</c:v>
                </c:pt>
                <c:pt idx="73">
                  <c:v>0.5399999999999977</c:v>
                </c:pt>
                <c:pt idx="74">
                  <c:v>0.55999999999999939</c:v>
                </c:pt>
                <c:pt idx="75">
                  <c:v>0.55999999999999939</c:v>
                </c:pt>
                <c:pt idx="76">
                  <c:v>0.57999999999999829</c:v>
                </c:pt>
                <c:pt idx="77">
                  <c:v>0.57999999999999829</c:v>
                </c:pt>
                <c:pt idx="78">
                  <c:v>0.57999999999999829</c:v>
                </c:pt>
                <c:pt idx="79">
                  <c:v>0.57999999999999829</c:v>
                </c:pt>
                <c:pt idx="80">
                  <c:v>0.6</c:v>
                </c:pt>
                <c:pt idx="81">
                  <c:v>0.6</c:v>
                </c:pt>
                <c:pt idx="82">
                  <c:v>0.61999999999999889</c:v>
                </c:pt>
                <c:pt idx="83">
                  <c:v>0.61999999999999889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B4-4195-9DCB-0BFFE6289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019024"/>
        <c:axId val="669018064"/>
      </c:lineChart>
      <c:catAx>
        <c:axId val="669019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18064"/>
        <c:crosses val="autoZero"/>
        <c:auto val="1"/>
        <c:lblAlgn val="ctr"/>
        <c:lblOffset val="100"/>
        <c:noMultiLvlLbl val="0"/>
      </c:catAx>
      <c:valAx>
        <c:axId val="6690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1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'blackbody 29May 6'!$E$1</c:f>
              <c:strCache>
                <c:ptCount val="1"/>
                <c:pt idx="0">
                  <c:v>cluster_2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'blackbody 29May 6'!$E$2:$E$85</c:f>
              <c:numCache>
                <c:formatCode>General</c:formatCode>
                <c:ptCount val="84"/>
                <c:pt idx="0">
                  <c:v>0.64285714285713702</c:v>
                </c:pt>
                <c:pt idx="1">
                  <c:v>0.57142857142856451</c:v>
                </c:pt>
                <c:pt idx="2">
                  <c:v>0.57142857142856451</c:v>
                </c:pt>
                <c:pt idx="3">
                  <c:v>0.71428571428570964</c:v>
                </c:pt>
                <c:pt idx="4">
                  <c:v>0.85714285714285487</c:v>
                </c:pt>
                <c:pt idx="5">
                  <c:v>0.78571428571428226</c:v>
                </c:pt>
                <c:pt idx="6">
                  <c:v>0.85714285714285487</c:v>
                </c:pt>
                <c:pt idx="7">
                  <c:v>0.85714285714285487</c:v>
                </c:pt>
                <c:pt idx="8">
                  <c:v>0.85714285714285487</c:v>
                </c:pt>
                <c:pt idx="9">
                  <c:v>0.92857142857142738</c:v>
                </c:pt>
                <c:pt idx="10">
                  <c:v>0.92857142857142738</c:v>
                </c:pt>
                <c:pt idx="11">
                  <c:v>0.92857142857142738</c:v>
                </c:pt>
                <c:pt idx="12">
                  <c:v>1</c:v>
                </c:pt>
                <c:pt idx="13">
                  <c:v>0.92857142857142738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0.85714285714285487</c:v>
                </c:pt>
                <c:pt idx="18">
                  <c:v>1</c:v>
                </c:pt>
                <c:pt idx="19">
                  <c:v>0.85714285714285487</c:v>
                </c:pt>
                <c:pt idx="20">
                  <c:v>0.85714285714285487</c:v>
                </c:pt>
                <c:pt idx="21">
                  <c:v>0.92857142857142738</c:v>
                </c:pt>
                <c:pt idx="22">
                  <c:v>0.92857142857142738</c:v>
                </c:pt>
                <c:pt idx="23">
                  <c:v>0.78571428571428226</c:v>
                </c:pt>
                <c:pt idx="24">
                  <c:v>0.71428571428570964</c:v>
                </c:pt>
                <c:pt idx="25">
                  <c:v>0.92857142857142738</c:v>
                </c:pt>
                <c:pt idx="26">
                  <c:v>0.92857142857142738</c:v>
                </c:pt>
                <c:pt idx="27">
                  <c:v>0.92857142857142738</c:v>
                </c:pt>
                <c:pt idx="28">
                  <c:v>0.85714285714285487</c:v>
                </c:pt>
                <c:pt idx="29">
                  <c:v>0.85714285714285487</c:v>
                </c:pt>
                <c:pt idx="30">
                  <c:v>0.92857142857142738</c:v>
                </c:pt>
                <c:pt idx="31">
                  <c:v>0.85714285714285487</c:v>
                </c:pt>
                <c:pt idx="32">
                  <c:v>0.71428571428570964</c:v>
                </c:pt>
                <c:pt idx="33">
                  <c:v>0.85714285714285487</c:v>
                </c:pt>
                <c:pt idx="34">
                  <c:v>0.85714285714285487</c:v>
                </c:pt>
                <c:pt idx="35">
                  <c:v>0.92857142857142738</c:v>
                </c:pt>
                <c:pt idx="36">
                  <c:v>0.85714285714285487</c:v>
                </c:pt>
                <c:pt idx="37">
                  <c:v>0.92857142857142738</c:v>
                </c:pt>
                <c:pt idx="38">
                  <c:v>0.85714285714285487</c:v>
                </c:pt>
                <c:pt idx="39">
                  <c:v>0.92857142857142738</c:v>
                </c:pt>
                <c:pt idx="40">
                  <c:v>0.85714285714285487</c:v>
                </c:pt>
                <c:pt idx="41">
                  <c:v>0.71428571428570964</c:v>
                </c:pt>
                <c:pt idx="42">
                  <c:v>0.71428571428570964</c:v>
                </c:pt>
                <c:pt idx="43">
                  <c:v>0.71428571428570964</c:v>
                </c:pt>
                <c:pt idx="44">
                  <c:v>0.64285714285713702</c:v>
                </c:pt>
                <c:pt idx="45">
                  <c:v>0.57142857142856451</c:v>
                </c:pt>
                <c:pt idx="46">
                  <c:v>0.4999999999999919</c:v>
                </c:pt>
                <c:pt idx="47">
                  <c:v>0.4999999999999919</c:v>
                </c:pt>
                <c:pt idx="48">
                  <c:v>0.42857142857141928</c:v>
                </c:pt>
                <c:pt idx="49">
                  <c:v>0.42857142857141928</c:v>
                </c:pt>
                <c:pt idx="50">
                  <c:v>0.4999999999999919</c:v>
                </c:pt>
                <c:pt idx="51">
                  <c:v>0.42857142857141928</c:v>
                </c:pt>
                <c:pt idx="52">
                  <c:v>0.4999999999999919</c:v>
                </c:pt>
                <c:pt idx="53">
                  <c:v>0.4999999999999919</c:v>
                </c:pt>
                <c:pt idx="54">
                  <c:v>0.21428571428571777</c:v>
                </c:pt>
                <c:pt idx="55">
                  <c:v>0</c:v>
                </c:pt>
                <c:pt idx="56">
                  <c:v>7.142857142857259E-2</c:v>
                </c:pt>
                <c:pt idx="57">
                  <c:v>7.142857142857259E-2</c:v>
                </c:pt>
                <c:pt idx="58">
                  <c:v>0</c:v>
                </c:pt>
                <c:pt idx="59">
                  <c:v>0.14285714285714518</c:v>
                </c:pt>
                <c:pt idx="60">
                  <c:v>7.142857142857259E-2</c:v>
                </c:pt>
                <c:pt idx="61">
                  <c:v>0.57142857142856451</c:v>
                </c:pt>
                <c:pt idx="62">
                  <c:v>0.42857142857141928</c:v>
                </c:pt>
                <c:pt idx="63">
                  <c:v>0.35714285714284671</c:v>
                </c:pt>
                <c:pt idx="64">
                  <c:v>0.4999999999999919</c:v>
                </c:pt>
                <c:pt idx="65">
                  <c:v>0.42857142857141928</c:v>
                </c:pt>
                <c:pt idx="66">
                  <c:v>0.42857142857141928</c:v>
                </c:pt>
                <c:pt idx="67">
                  <c:v>0.35714285714284671</c:v>
                </c:pt>
                <c:pt idx="68">
                  <c:v>0.35714285714284671</c:v>
                </c:pt>
                <c:pt idx="69">
                  <c:v>0.28571428571429036</c:v>
                </c:pt>
                <c:pt idx="70">
                  <c:v>0.28571428571429036</c:v>
                </c:pt>
                <c:pt idx="71">
                  <c:v>0.21428571428571777</c:v>
                </c:pt>
                <c:pt idx="72">
                  <c:v>0.28571428571429036</c:v>
                </c:pt>
                <c:pt idx="73">
                  <c:v>0.57142857142856451</c:v>
                </c:pt>
                <c:pt idx="74">
                  <c:v>0.28571428571429036</c:v>
                </c:pt>
                <c:pt idx="75">
                  <c:v>0.14285714285714518</c:v>
                </c:pt>
                <c:pt idx="76">
                  <c:v>0.21428571428571777</c:v>
                </c:pt>
                <c:pt idx="77">
                  <c:v>0.14285714285714518</c:v>
                </c:pt>
                <c:pt idx="78">
                  <c:v>0.21428571428571777</c:v>
                </c:pt>
                <c:pt idx="79">
                  <c:v>0.14285714285714518</c:v>
                </c:pt>
                <c:pt idx="80">
                  <c:v>0.28571428571429036</c:v>
                </c:pt>
                <c:pt idx="81">
                  <c:v>0.57142857142856451</c:v>
                </c:pt>
                <c:pt idx="82">
                  <c:v>0.71428571428570964</c:v>
                </c:pt>
                <c:pt idx="83">
                  <c:v>0.64285714285713702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D4-4D57-B257-FCFA07095CDA}"/>
            </c:ext>
          </c:extLst>
        </c:ser>
        <c:ser>
          <c:idx val="0"/>
          <c:order val="1"/>
          <c:tx>
            <c:strRef>
              <c:f>'blackbody 29May 6'!$N$1</c:f>
              <c:strCache>
                <c:ptCount val="1"/>
                <c:pt idx="0">
                  <c:v>temperature_normalized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'blackbody 29May 6'!$N$2:$N$85</c:f>
              <c:numCache>
                <c:formatCode>General</c:formatCode>
                <c:ptCount val="8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0.99803407601572736</c:v>
                </c:pt>
                <c:pt idx="5">
                  <c:v>0.99803407601572736</c:v>
                </c:pt>
                <c:pt idx="6">
                  <c:v>0.98460026212319784</c:v>
                </c:pt>
                <c:pt idx="7">
                  <c:v>0.98460026212319784</c:v>
                </c:pt>
                <c:pt idx="8">
                  <c:v>0.96182830930537355</c:v>
                </c:pt>
                <c:pt idx="9">
                  <c:v>0.96182830930537355</c:v>
                </c:pt>
                <c:pt idx="10">
                  <c:v>0.9347968545216252</c:v>
                </c:pt>
                <c:pt idx="11">
                  <c:v>0.9347968545216252</c:v>
                </c:pt>
                <c:pt idx="12">
                  <c:v>0.90465268676277844</c:v>
                </c:pt>
                <c:pt idx="13">
                  <c:v>0.90465268676277844</c:v>
                </c:pt>
                <c:pt idx="14">
                  <c:v>0.87483617300131056</c:v>
                </c:pt>
                <c:pt idx="15">
                  <c:v>0.87483617300131056</c:v>
                </c:pt>
                <c:pt idx="16">
                  <c:v>0.84272608125819137</c:v>
                </c:pt>
                <c:pt idx="17">
                  <c:v>0.84272608125819137</c:v>
                </c:pt>
                <c:pt idx="18">
                  <c:v>0.8102883355176933</c:v>
                </c:pt>
                <c:pt idx="19">
                  <c:v>0.8102883355176933</c:v>
                </c:pt>
                <c:pt idx="20">
                  <c:v>0.77785058977719523</c:v>
                </c:pt>
                <c:pt idx="21">
                  <c:v>0.77785058977719523</c:v>
                </c:pt>
                <c:pt idx="22">
                  <c:v>0.7468872870249017</c:v>
                </c:pt>
                <c:pt idx="23">
                  <c:v>0.7468872870249017</c:v>
                </c:pt>
                <c:pt idx="24">
                  <c:v>0.71559633027522929</c:v>
                </c:pt>
                <c:pt idx="25">
                  <c:v>0.71559633027522929</c:v>
                </c:pt>
                <c:pt idx="26">
                  <c:v>0.68889252948885971</c:v>
                </c:pt>
                <c:pt idx="27">
                  <c:v>0.68889252948885971</c:v>
                </c:pt>
                <c:pt idx="28">
                  <c:v>0.6625163826998689</c:v>
                </c:pt>
                <c:pt idx="29">
                  <c:v>0.6625163826998689</c:v>
                </c:pt>
                <c:pt idx="30">
                  <c:v>0.63401048492791612</c:v>
                </c:pt>
                <c:pt idx="31">
                  <c:v>0.63401048492791612</c:v>
                </c:pt>
                <c:pt idx="32">
                  <c:v>0.60386631716906947</c:v>
                </c:pt>
                <c:pt idx="33">
                  <c:v>0.60386631716906947</c:v>
                </c:pt>
                <c:pt idx="34">
                  <c:v>0.57355832241153348</c:v>
                </c:pt>
                <c:pt idx="35">
                  <c:v>0.57355832241153348</c:v>
                </c:pt>
                <c:pt idx="36">
                  <c:v>0.54341415465268672</c:v>
                </c:pt>
                <c:pt idx="37">
                  <c:v>0.54341415465268672</c:v>
                </c:pt>
                <c:pt idx="38">
                  <c:v>0.51425294888597639</c:v>
                </c:pt>
                <c:pt idx="39">
                  <c:v>0.51425294888597639</c:v>
                </c:pt>
                <c:pt idx="40">
                  <c:v>0.48558322411533417</c:v>
                </c:pt>
                <c:pt idx="41">
                  <c:v>0.48558322411533417</c:v>
                </c:pt>
                <c:pt idx="42">
                  <c:v>0.45756880733944949</c:v>
                </c:pt>
                <c:pt idx="43">
                  <c:v>0.45756880733944949</c:v>
                </c:pt>
                <c:pt idx="44">
                  <c:v>0.42939056356487559</c:v>
                </c:pt>
                <c:pt idx="45">
                  <c:v>0.42939056356487559</c:v>
                </c:pt>
                <c:pt idx="46">
                  <c:v>0.40285058977719523</c:v>
                </c:pt>
                <c:pt idx="47">
                  <c:v>0.40285058977719523</c:v>
                </c:pt>
                <c:pt idx="48">
                  <c:v>0.37647444298820443</c:v>
                </c:pt>
                <c:pt idx="49">
                  <c:v>0.37647444298820443</c:v>
                </c:pt>
                <c:pt idx="50">
                  <c:v>0.35206422018348627</c:v>
                </c:pt>
                <c:pt idx="51">
                  <c:v>0.35206422018348627</c:v>
                </c:pt>
                <c:pt idx="52">
                  <c:v>0.32798165137614688</c:v>
                </c:pt>
                <c:pt idx="53">
                  <c:v>0.32798165137614688</c:v>
                </c:pt>
                <c:pt idx="54">
                  <c:v>0.30258846657929239</c:v>
                </c:pt>
                <c:pt idx="55">
                  <c:v>0.30258846657929239</c:v>
                </c:pt>
                <c:pt idx="56">
                  <c:v>0.27834207077326345</c:v>
                </c:pt>
                <c:pt idx="57">
                  <c:v>0.27834207077326345</c:v>
                </c:pt>
                <c:pt idx="58">
                  <c:v>0.25573394495412849</c:v>
                </c:pt>
                <c:pt idx="59">
                  <c:v>0.25573394495412849</c:v>
                </c:pt>
                <c:pt idx="60">
                  <c:v>0.23197903014416776</c:v>
                </c:pt>
                <c:pt idx="61">
                  <c:v>0.23197903014416776</c:v>
                </c:pt>
                <c:pt idx="62">
                  <c:v>0.20871559633027525</c:v>
                </c:pt>
                <c:pt idx="63">
                  <c:v>0.20871559633027525</c:v>
                </c:pt>
                <c:pt idx="64">
                  <c:v>0.18365006553079954</c:v>
                </c:pt>
                <c:pt idx="65">
                  <c:v>0.18365006553079954</c:v>
                </c:pt>
                <c:pt idx="66">
                  <c:v>0.16251638269986901</c:v>
                </c:pt>
                <c:pt idx="67">
                  <c:v>0.16251638269986901</c:v>
                </c:pt>
                <c:pt idx="68">
                  <c:v>0.13941677588466583</c:v>
                </c:pt>
                <c:pt idx="69">
                  <c:v>0.13941677588466583</c:v>
                </c:pt>
                <c:pt idx="70">
                  <c:v>0.11615334207077321</c:v>
                </c:pt>
                <c:pt idx="71">
                  <c:v>0.11615334207077321</c:v>
                </c:pt>
                <c:pt idx="72">
                  <c:v>9.7313237221494098E-2</c:v>
                </c:pt>
                <c:pt idx="73">
                  <c:v>9.7313237221494098E-2</c:v>
                </c:pt>
                <c:pt idx="74">
                  <c:v>7.7490170380078549E-2</c:v>
                </c:pt>
                <c:pt idx="75">
                  <c:v>7.7490170380078549E-2</c:v>
                </c:pt>
                <c:pt idx="76">
                  <c:v>5.6520314547837458E-2</c:v>
                </c:pt>
                <c:pt idx="77">
                  <c:v>5.6520314547837458E-2</c:v>
                </c:pt>
                <c:pt idx="78">
                  <c:v>3.6205766710353915E-2</c:v>
                </c:pt>
                <c:pt idx="79">
                  <c:v>3.6205766710353915E-2</c:v>
                </c:pt>
                <c:pt idx="80">
                  <c:v>1.6055045871559592E-2</c:v>
                </c:pt>
                <c:pt idx="81">
                  <c:v>1.6055045871559592E-2</c:v>
                </c:pt>
                <c:pt idx="82">
                  <c:v>0</c:v>
                </c:pt>
                <c:pt idx="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D4-4D57-B257-FCFA07095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157136"/>
        <c:axId val="673161296"/>
      </c:lineChart>
      <c:catAx>
        <c:axId val="673157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61296"/>
        <c:crosses val="autoZero"/>
        <c:auto val="1"/>
        <c:lblAlgn val="ctr"/>
        <c:lblOffset val="100"/>
        <c:noMultiLvlLbl val="0"/>
      </c:catAx>
      <c:valAx>
        <c:axId val="67316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5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Coords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'blackbody 1June 1'!$B$1</c:f>
              <c:strCache>
                <c:ptCount val="1"/>
                <c:pt idx="0">
                  <c:v> leftPoint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'blackbody 1June 1'!$B$2:$B$86</c:f>
              <c:numCache>
                <c:formatCode>General</c:formatCode>
                <c:ptCount val="85"/>
                <c:pt idx="0">
                  <c:v>0.60351562000000003</c:v>
                </c:pt>
                <c:pt idx="1">
                  <c:v>0.60400390999999998</c:v>
                </c:pt>
                <c:pt idx="2">
                  <c:v>0.60400390999999998</c:v>
                </c:pt>
                <c:pt idx="3">
                  <c:v>0.60449218999999998</c:v>
                </c:pt>
                <c:pt idx="4">
                  <c:v>0.60400390999999998</c:v>
                </c:pt>
                <c:pt idx="5">
                  <c:v>0.60400390999999998</c:v>
                </c:pt>
                <c:pt idx="6">
                  <c:v>0.60449218999999998</c:v>
                </c:pt>
                <c:pt idx="7">
                  <c:v>0.60449218999999998</c:v>
                </c:pt>
                <c:pt idx="8">
                  <c:v>0.60449218999999998</c:v>
                </c:pt>
                <c:pt idx="9">
                  <c:v>0.60449218999999998</c:v>
                </c:pt>
                <c:pt idx="10">
                  <c:v>0.60400390999999998</c:v>
                </c:pt>
                <c:pt idx="11">
                  <c:v>0.60449218999999998</c:v>
                </c:pt>
                <c:pt idx="12">
                  <c:v>0.60449218999999998</c:v>
                </c:pt>
                <c:pt idx="13">
                  <c:v>0.60449218999999998</c:v>
                </c:pt>
                <c:pt idx="14">
                  <c:v>0.60449218999999998</c:v>
                </c:pt>
                <c:pt idx="15">
                  <c:v>0.60498046999999999</c:v>
                </c:pt>
                <c:pt idx="16">
                  <c:v>0.60449218999999998</c:v>
                </c:pt>
                <c:pt idx="17">
                  <c:v>0.60449218999999998</c:v>
                </c:pt>
                <c:pt idx="18">
                  <c:v>0.60449218999999998</c:v>
                </c:pt>
                <c:pt idx="19">
                  <c:v>0.60449218999999998</c:v>
                </c:pt>
                <c:pt idx="20">
                  <c:v>0.60449218999999998</c:v>
                </c:pt>
                <c:pt idx="21">
                  <c:v>0.60449218999999998</c:v>
                </c:pt>
                <c:pt idx="22">
                  <c:v>0.60449218999999998</c:v>
                </c:pt>
                <c:pt idx="23">
                  <c:v>0.60449218999999998</c:v>
                </c:pt>
                <c:pt idx="24">
                  <c:v>0.60449218999999998</c:v>
                </c:pt>
                <c:pt idx="25">
                  <c:v>0.60498046999999999</c:v>
                </c:pt>
                <c:pt idx="26">
                  <c:v>0.60449218999999998</c:v>
                </c:pt>
                <c:pt idx="27">
                  <c:v>0.60449218999999998</c:v>
                </c:pt>
                <c:pt idx="28">
                  <c:v>0.60449218999999998</c:v>
                </c:pt>
                <c:pt idx="29">
                  <c:v>0.60449218999999998</c:v>
                </c:pt>
                <c:pt idx="30">
                  <c:v>0.60449218999999998</c:v>
                </c:pt>
                <c:pt idx="31">
                  <c:v>0.60449218999999998</c:v>
                </c:pt>
                <c:pt idx="32">
                  <c:v>0.60449218999999998</c:v>
                </c:pt>
                <c:pt idx="33">
                  <c:v>0.60498046999999999</c:v>
                </c:pt>
                <c:pt idx="34">
                  <c:v>0.60449218999999998</c:v>
                </c:pt>
                <c:pt idx="35">
                  <c:v>0.60449218999999998</c:v>
                </c:pt>
                <c:pt idx="36">
                  <c:v>0.60498046999999999</c:v>
                </c:pt>
                <c:pt idx="37">
                  <c:v>0.60449218999999998</c:v>
                </c:pt>
                <c:pt idx="38">
                  <c:v>0.60449218999999998</c:v>
                </c:pt>
                <c:pt idx="39">
                  <c:v>0.60449218999999998</c:v>
                </c:pt>
                <c:pt idx="40">
                  <c:v>0.60449218999999998</c:v>
                </c:pt>
                <c:pt idx="41">
                  <c:v>0.60449218999999998</c:v>
                </c:pt>
                <c:pt idx="42">
                  <c:v>0.60449218999999998</c:v>
                </c:pt>
                <c:pt idx="43">
                  <c:v>0.60449218999999998</c:v>
                </c:pt>
                <c:pt idx="44">
                  <c:v>0.60400390999999998</c:v>
                </c:pt>
                <c:pt idx="45">
                  <c:v>0.60449218999999998</c:v>
                </c:pt>
                <c:pt idx="46">
                  <c:v>0.60449218999999998</c:v>
                </c:pt>
                <c:pt idx="47">
                  <c:v>0.60449218999999998</c:v>
                </c:pt>
                <c:pt idx="48">
                  <c:v>0.60449218999999998</c:v>
                </c:pt>
                <c:pt idx="49">
                  <c:v>0.60449218999999998</c:v>
                </c:pt>
                <c:pt idx="50">
                  <c:v>0.60449218999999998</c:v>
                </c:pt>
                <c:pt idx="51">
                  <c:v>0.60400390999999998</c:v>
                </c:pt>
                <c:pt idx="52">
                  <c:v>0.60400390999999998</c:v>
                </c:pt>
                <c:pt idx="53">
                  <c:v>0.60400390999999998</c:v>
                </c:pt>
                <c:pt idx="54">
                  <c:v>0.60400390999999998</c:v>
                </c:pt>
                <c:pt idx="55">
                  <c:v>0.60400390999999998</c:v>
                </c:pt>
                <c:pt idx="56">
                  <c:v>0.60351562000000003</c:v>
                </c:pt>
                <c:pt idx="57">
                  <c:v>0.60400390999999998</c:v>
                </c:pt>
                <c:pt idx="58">
                  <c:v>0.60400390999999998</c:v>
                </c:pt>
                <c:pt idx="59">
                  <c:v>0.60400390999999998</c:v>
                </c:pt>
                <c:pt idx="60">
                  <c:v>0.60449218999999998</c:v>
                </c:pt>
                <c:pt idx="61">
                  <c:v>0.60400390999999998</c:v>
                </c:pt>
                <c:pt idx="62">
                  <c:v>0.60400390999999998</c:v>
                </c:pt>
                <c:pt idx="63">
                  <c:v>0.60400390999999998</c:v>
                </c:pt>
                <c:pt idx="64">
                  <c:v>0.60449218999999998</c:v>
                </c:pt>
                <c:pt idx="65">
                  <c:v>0.60400390999999998</c:v>
                </c:pt>
                <c:pt idx="66">
                  <c:v>0.60449218999999998</c:v>
                </c:pt>
                <c:pt idx="67">
                  <c:v>0.60400390999999998</c:v>
                </c:pt>
                <c:pt idx="68">
                  <c:v>0.60449218999999998</c:v>
                </c:pt>
                <c:pt idx="69">
                  <c:v>0.60400390999999998</c:v>
                </c:pt>
                <c:pt idx="70">
                  <c:v>0.60449218999999998</c:v>
                </c:pt>
                <c:pt idx="71">
                  <c:v>0.60400390999999998</c:v>
                </c:pt>
                <c:pt idx="72">
                  <c:v>0.60400390999999998</c:v>
                </c:pt>
                <c:pt idx="73">
                  <c:v>0.60400390999999998</c:v>
                </c:pt>
                <c:pt idx="74">
                  <c:v>0.60400390999999998</c:v>
                </c:pt>
                <c:pt idx="75">
                  <c:v>0.60351562000000003</c:v>
                </c:pt>
                <c:pt idx="76">
                  <c:v>0.60400390999999998</c:v>
                </c:pt>
                <c:pt idx="77">
                  <c:v>0.60351562000000003</c:v>
                </c:pt>
                <c:pt idx="78">
                  <c:v>0.60400390999999998</c:v>
                </c:pt>
                <c:pt idx="79">
                  <c:v>0.60400390999999998</c:v>
                </c:pt>
                <c:pt idx="80">
                  <c:v>0.60351562000000003</c:v>
                </c:pt>
                <c:pt idx="81">
                  <c:v>0.60449218999999998</c:v>
                </c:pt>
                <c:pt idx="82">
                  <c:v>0.60400390999999998</c:v>
                </c:pt>
                <c:pt idx="83">
                  <c:v>0.60400390999999998</c:v>
                </c:pt>
                <c:pt idx="84">
                  <c:v>0.60400390999999998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01-4210-BE79-8186B1007C2B}"/>
            </c:ext>
          </c:extLst>
        </c:ser>
        <c:ser>
          <c:idx val="0"/>
          <c:order val="1"/>
          <c:tx>
            <c:strRef>
              <c:f>'blackbody 1June 1'!$D$1</c:f>
              <c:strCache>
                <c:ptCount val="1"/>
                <c:pt idx="0">
                  <c:v> rightPoint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'blackbody 1June 1'!$D$2:$D$86</c:f>
              <c:numCache>
                <c:formatCode>General</c:formatCode>
                <c:ptCount val="85"/>
                <c:pt idx="0">
                  <c:v>0.61035156000000002</c:v>
                </c:pt>
                <c:pt idx="1">
                  <c:v>0.60888671999999999</c:v>
                </c:pt>
                <c:pt idx="2">
                  <c:v>0.60888671999999999</c:v>
                </c:pt>
                <c:pt idx="3">
                  <c:v>0.60839843999999998</c:v>
                </c:pt>
                <c:pt idx="4">
                  <c:v>0.61181640999999998</c:v>
                </c:pt>
                <c:pt idx="5">
                  <c:v>0.60888671999999999</c:v>
                </c:pt>
                <c:pt idx="6">
                  <c:v>0.60839843999999998</c:v>
                </c:pt>
                <c:pt idx="7">
                  <c:v>0.60839843999999998</c:v>
                </c:pt>
                <c:pt idx="8">
                  <c:v>0.60888671999999999</c:v>
                </c:pt>
                <c:pt idx="9">
                  <c:v>0.60888671999999999</c:v>
                </c:pt>
                <c:pt idx="10">
                  <c:v>0.60888671999999999</c:v>
                </c:pt>
                <c:pt idx="11">
                  <c:v>0.60888671999999999</c:v>
                </c:pt>
                <c:pt idx="12">
                  <c:v>0.60888671999999999</c:v>
                </c:pt>
                <c:pt idx="13">
                  <c:v>0.60888671999999999</c:v>
                </c:pt>
                <c:pt idx="14">
                  <c:v>0.60888671999999999</c:v>
                </c:pt>
                <c:pt idx="15">
                  <c:v>0.61035156000000002</c:v>
                </c:pt>
                <c:pt idx="16">
                  <c:v>0.60888671999999999</c:v>
                </c:pt>
                <c:pt idx="17">
                  <c:v>0.60888671999999999</c:v>
                </c:pt>
                <c:pt idx="18">
                  <c:v>0.60888671999999999</c:v>
                </c:pt>
                <c:pt idx="19">
                  <c:v>0.60888671999999999</c:v>
                </c:pt>
                <c:pt idx="20">
                  <c:v>0.60888671999999999</c:v>
                </c:pt>
                <c:pt idx="21">
                  <c:v>0.61083984000000002</c:v>
                </c:pt>
                <c:pt idx="22">
                  <c:v>0.60888671999999999</c:v>
                </c:pt>
                <c:pt idx="23">
                  <c:v>0.609375</c:v>
                </c:pt>
                <c:pt idx="24">
                  <c:v>0.60888671999999999</c:v>
                </c:pt>
                <c:pt idx="25">
                  <c:v>0.60888671999999999</c:v>
                </c:pt>
                <c:pt idx="26">
                  <c:v>0.609375</c:v>
                </c:pt>
                <c:pt idx="27">
                  <c:v>0.61083984000000002</c:v>
                </c:pt>
                <c:pt idx="28">
                  <c:v>0.60888671999999999</c:v>
                </c:pt>
                <c:pt idx="29">
                  <c:v>0.60888671999999999</c:v>
                </c:pt>
                <c:pt idx="30">
                  <c:v>0.60888671999999999</c:v>
                </c:pt>
                <c:pt idx="31">
                  <c:v>0.60888671999999999</c:v>
                </c:pt>
                <c:pt idx="32">
                  <c:v>0.60888671999999999</c:v>
                </c:pt>
                <c:pt idx="33">
                  <c:v>0.61230468999999998</c:v>
                </c:pt>
                <c:pt idx="34">
                  <c:v>0.60888671999999999</c:v>
                </c:pt>
                <c:pt idx="35">
                  <c:v>0.609375</c:v>
                </c:pt>
                <c:pt idx="36">
                  <c:v>0.60888671999999999</c:v>
                </c:pt>
                <c:pt idx="37">
                  <c:v>0.609375</c:v>
                </c:pt>
                <c:pt idx="38">
                  <c:v>0.60839843999999998</c:v>
                </c:pt>
                <c:pt idx="39">
                  <c:v>0.60888671999999999</c:v>
                </c:pt>
                <c:pt idx="40">
                  <c:v>0.60888671999999999</c:v>
                </c:pt>
                <c:pt idx="41">
                  <c:v>0.60888671999999999</c:v>
                </c:pt>
                <c:pt idx="42">
                  <c:v>0.61181640999999998</c:v>
                </c:pt>
                <c:pt idx="43">
                  <c:v>0.61132812000000003</c:v>
                </c:pt>
                <c:pt idx="44">
                  <c:v>0.60839843999999998</c:v>
                </c:pt>
                <c:pt idx="45">
                  <c:v>0.60888671999999999</c:v>
                </c:pt>
                <c:pt idx="46">
                  <c:v>0.61230468999999998</c:v>
                </c:pt>
                <c:pt idx="47">
                  <c:v>0.60888671999999999</c:v>
                </c:pt>
                <c:pt idx="48">
                  <c:v>0.60888671999999999</c:v>
                </c:pt>
                <c:pt idx="49">
                  <c:v>0.60888671999999999</c:v>
                </c:pt>
                <c:pt idx="50">
                  <c:v>0.60839843999999998</c:v>
                </c:pt>
                <c:pt idx="51">
                  <c:v>0.60839843999999998</c:v>
                </c:pt>
                <c:pt idx="52">
                  <c:v>0.60839843999999998</c:v>
                </c:pt>
                <c:pt idx="53">
                  <c:v>0.609375</c:v>
                </c:pt>
                <c:pt idx="54">
                  <c:v>0.60839843999999998</c:v>
                </c:pt>
                <c:pt idx="55">
                  <c:v>0.60888671999999999</c:v>
                </c:pt>
                <c:pt idx="56">
                  <c:v>0.60986328000000001</c:v>
                </c:pt>
                <c:pt idx="57">
                  <c:v>0.60888671999999999</c:v>
                </c:pt>
                <c:pt idx="58">
                  <c:v>0.60839843999999998</c:v>
                </c:pt>
                <c:pt idx="59">
                  <c:v>0.60888671999999999</c:v>
                </c:pt>
                <c:pt idx="60">
                  <c:v>0.60986328000000001</c:v>
                </c:pt>
                <c:pt idx="61">
                  <c:v>0.60888671999999999</c:v>
                </c:pt>
                <c:pt idx="62">
                  <c:v>0.609375</c:v>
                </c:pt>
                <c:pt idx="63">
                  <c:v>0.609375</c:v>
                </c:pt>
                <c:pt idx="64">
                  <c:v>0.60888671999999999</c:v>
                </c:pt>
                <c:pt idx="65">
                  <c:v>0.60888671999999999</c:v>
                </c:pt>
                <c:pt idx="66">
                  <c:v>0.61230468999999998</c:v>
                </c:pt>
                <c:pt idx="67">
                  <c:v>0.60888671999999999</c:v>
                </c:pt>
                <c:pt idx="68">
                  <c:v>0.60888671999999999</c:v>
                </c:pt>
                <c:pt idx="69">
                  <c:v>0.60839843999999998</c:v>
                </c:pt>
                <c:pt idx="70">
                  <c:v>0.60888671999999999</c:v>
                </c:pt>
                <c:pt idx="71">
                  <c:v>0.61132812000000003</c:v>
                </c:pt>
                <c:pt idx="72">
                  <c:v>0.609375</c:v>
                </c:pt>
                <c:pt idx="73">
                  <c:v>0.60888671999999999</c:v>
                </c:pt>
                <c:pt idx="74">
                  <c:v>0.60888671999999999</c:v>
                </c:pt>
                <c:pt idx="75">
                  <c:v>0.609375</c:v>
                </c:pt>
                <c:pt idx="76">
                  <c:v>0.60888671999999999</c:v>
                </c:pt>
                <c:pt idx="77">
                  <c:v>0.60888671999999999</c:v>
                </c:pt>
                <c:pt idx="78">
                  <c:v>0.60888671999999999</c:v>
                </c:pt>
                <c:pt idx="79">
                  <c:v>0.60986328000000001</c:v>
                </c:pt>
                <c:pt idx="80">
                  <c:v>0.609375</c:v>
                </c:pt>
                <c:pt idx="81">
                  <c:v>0.61230468999999998</c:v>
                </c:pt>
                <c:pt idx="82">
                  <c:v>0.609375</c:v>
                </c:pt>
                <c:pt idx="83">
                  <c:v>0.60986328000000001</c:v>
                </c:pt>
                <c:pt idx="84">
                  <c:v>0.60986328000000001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01-4210-BE79-8186B1007C2B}"/>
            </c:ext>
          </c:extLst>
        </c:ser>
        <c:ser>
          <c:idx val="2"/>
          <c:order val="2"/>
          <c:tx>
            <c:strRef>
              <c:f>'blackbody 1June 1'!$F$1</c:f>
              <c:strCache>
                <c:ptCount val="1"/>
                <c:pt idx="0">
                  <c:v> bottomPoint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'blackbody 1June 1'!$F$2:$F$86</c:f>
              <c:numCache>
                <c:formatCode>General</c:formatCode>
                <c:ptCount val="85"/>
                <c:pt idx="0">
                  <c:v>0.35180664</c:v>
                </c:pt>
                <c:pt idx="1">
                  <c:v>0.35180664</c:v>
                </c:pt>
                <c:pt idx="2">
                  <c:v>0.3515625</c:v>
                </c:pt>
                <c:pt idx="3">
                  <c:v>0.35107421999999999</c:v>
                </c:pt>
                <c:pt idx="4">
                  <c:v>0.3515625</c:v>
                </c:pt>
                <c:pt idx="5">
                  <c:v>0.35205078000000001</c:v>
                </c:pt>
                <c:pt idx="6">
                  <c:v>0.35180664</c:v>
                </c:pt>
                <c:pt idx="7">
                  <c:v>0.35180664</c:v>
                </c:pt>
                <c:pt idx="8">
                  <c:v>0.35131836</c:v>
                </c:pt>
                <c:pt idx="9">
                  <c:v>0.35180664</c:v>
                </c:pt>
                <c:pt idx="10">
                  <c:v>0.35205078000000001</c:v>
                </c:pt>
                <c:pt idx="11">
                  <c:v>0.35180664</c:v>
                </c:pt>
                <c:pt idx="12">
                  <c:v>0.35180664</c:v>
                </c:pt>
                <c:pt idx="13">
                  <c:v>0.35205078000000001</c:v>
                </c:pt>
                <c:pt idx="14">
                  <c:v>0.35180664</c:v>
                </c:pt>
                <c:pt idx="15">
                  <c:v>0.3515625</c:v>
                </c:pt>
                <c:pt idx="16">
                  <c:v>0.35205078000000001</c:v>
                </c:pt>
                <c:pt idx="17">
                  <c:v>0.35180664</c:v>
                </c:pt>
                <c:pt idx="18">
                  <c:v>0.3515625</c:v>
                </c:pt>
                <c:pt idx="19">
                  <c:v>0.3515625</c:v>
                </c:pt>
                <c:pt idx="20">
                  <c:v>0.35205078000000001</c:v>
                </c:pt>
                <c:pt idx="21">
                  <c:v>0.35180664</c:v>
                </c:pt>
                <c:pt idx="22">
                  <c:v>0.35180664</c:v>
                </c:pt>
                <c:pt idx="23">
                  <c:v>0.35180664</c:v>
                </c:pt>
                <c:pt idx="24">
                  <c:v>0.35180664</c:v>
                </c:pt>
                <c:pt idx="25">
                  <c:v>0.35205078000000001</c:v>
                </c:pt>
                <c:pt idx="26">
                  <c:v>0.35253906000000002</c:v>
                </c:pt>
                <c:pt idx="27">
                  <c:v>0.35180664</c:v>
                </c:pt>
                <c:pt idx="28">
                  <c:v>0.35180664</c:v>
                </c:pt>
                <c:pt idx="29">
                  <c:v>0.35205078000000001</c:v>
                </c:pt>
                <c:pt idx="30">
                  <c:v>0.35180664</c:v>
                </c:pt>
                <c:pt idx="31">
                  <c:v>0.35107421999999999</c:v>
                </c:pt>
                <c:pt idx="32">
                  <c:v>0.35180664</c:v>
                </c:pt>
                <c:pt idx="33">
                  <c:v>0.3515625</c:v>
                </c:pt>
                <c:pt idx="34">
                  <c:v>0.3515625</c:v>
                </c:pt>
                <c:pt idx="35">
                  <c:v>0.3515625</c:v>
                </c:pt>
                <c:pt idx="36">
                  <c:v>0.35131836</c:v>
                </c:pt>
                <c:pt idx="37">
                  <c:v>0.3515625</c:v>
                </c:pt>
                <c:pt idx="38">
                  <c:v>0.35205078000000001</c:v>
                </c:pt>
                <c:pt idx="39">
                  <c:v>0.35180664</c:v>
                </c:pt>
                <c:pt idx="40">
                  <c:v>0.35205078000000001</c:v>
                </c:pt>
                <c:pt idx="41">
                  <c:v>0.3515625</c:v>
                </c:pt>
                <c:pt idx="42">
                  <c:v>0.3515625</c:v>
                </c:pt>
                <c:pt idx="43">
                  <c:v>0.3515625</c:v>
                </c:pt>
                <c:pt idx="44">
                  <c:v>0.3515625</c:v>
                </c:pt>
                <c:pt idx="45">
                  <c:v>0.35180664</c:v>
                </c:pt>
                <c:pt idx="46">
                  <c:v>0.35229492000000001</c:v>
                </c:pt>
                <c:pt idx="47">
                  <c:v>0.35180664</c:v>
                </c:pt>
                <c:pt idx="48">
                  <c:v>0.35205078000000001</c:v>
                </c:pt>
                <c:pt idx="49">
                  <c:v>0.35131836</c:v>
                </c:pt>
                <c:pt idx="50">
                  <c:v>0.35180664</c:v>
                </c:pt>
                <c:pt idx="51">
                  <c:v>0.3515625</c:v>
                </c:pt>
                <c:pt idx="52">
                  <c:v>0.35131836</c:v>
                </c:pt>
                <c:pt idx="53">
                  <c:v>0.35131836</c:v>
                </c:pt>
                <c:pt idx="54">
                  <c:v>0.3515625</c:v>
                </c:pt>
                <c:pt idx="55">
                  <c:v>0.3515625</c:v>
                </c:pt>
                <c:pt idx="56">
                  <c:v>0.3515625</c:v>
                </c:pt>
                <c:pt idx="57">
                  <c:v>0.35131836</c:v>
                </c:pt>
                <c:pt idx="58">
                  <c:v>0.35205078000000001</c:v>
                </c:pt>
                <c:pt idx="59">
                  <c:v>0.35131836</c:v>
                </c:pt>
                <c:pt idx="60">
                  <c:v>0.35180664</c:v>
                </c:pt>
                <c:pt idx="61">
                  <c:v>0.35180664</c:v>
                </c:pt>
                <c:pt idx="62">
                  <c:v>0.3515625</c:v>
                </c:pt>
                <c:pt idx="63">
                  <c:v>0.35180664</c:v>
                </c:pt>
                <c:pt idx="64">
                  <c:v>0.3515625</c:v>
                </c:pt>
                <c:pt idx="65">
                  <c:v>0.3515625</c:v>
                </c:pt>
                <c:pt idx="66">
                  <c:v>0.35180664</c:v>
                </c:pt>
                <c:pt idx="67">
                  <c:v>0.35180664</c:v>
                </c:pt>
                <c:pt idx="68">
                  <c:v>0.3515625</c:v>
                </c:pt>
                <c:pt idx="69">
                  <c:v>0.3515625</c:v>
                </c:pt>
                <c:pt idx="70">
                  <c:v>0.3515625</c:v>
                </c:pt>
                <c:pt idx="71">
                  <c:v>0.35205078000000001</c:v>
                </c:pt>
                <c:pt idx="72">
                  <c:v>0.35180664</c:v>
                </c:pt>
                <c:pt idx="73">
                  <c:v>0.3515625</c:v>
                </c:pt>
                <c:pt idx="74">
                  <c:v>0.3515625</c:v>
                </c:pt>
                <c:pt idx="75">
                  <c:v>0.35180664</c:v>
                </c:pt>
                <c:pt idx="76">
                  <c:v>0.35229492000000001</c:v>
                </c:pt>
                <c:pt idx="77">
                  <c:v>0.35131836</c:v>
                </c:pt>
                <c:pt idx="78">
                  <c:v>0.35205078000000001</c:v>
                </c:pt>
                <c:pt idx="79">
                  <c:v>0.35180664</c:v>
                </c:pt>
                <c:pt idx="80">
                  <c:v>0.35180664</c:v>
                </c:pt>
                <c:pt idx="81">
                  <c:v>0.35205078000000001</c:v>
                </c:pt>
                <c:pt idx="82">
                  <c:v>0.35180664</c:v>
                </c:pt>
                <c:pt idx="83">
                  <c:v>0.3515625</c:v>
                </c:pt>
                <c:pt idx="84">
                  <c:v>0.35131836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01-4210-BE79-8186B1007C2B}"/>
            </c:ext>
          </c:extLst>
        </c:ser>
        <c:ser>
          <c:idx val="3"/>
          <c:order val="3"/>
          <c:tx>
            <c:strRef>
              <c:f>'blackbody 1June 1'!$H$1</c:f>
              <c:strCache>
                <c:ptCount val="1"/>
                <c:pt idx="0">
                  <c:v> midPoint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'blackbody 1June 1'!$H$2:$H$86</c:f>
              <c:numCache>
                <c:formatCode>General</c:formatCode>
                <c:ptCount val="85"/>
                <c:pt idx="0">
                  <c:v>0.60449218999999998</c:v>
                </c:pt>
                <c:pt idx="1">
                  <c:v>0.60449218999999998</c:v>
                </c:pt>
                <c:pt idx="2">
                  <c:v>0.60449218999999998</c:v>
                </c:pt>
                <c:pt idx="3">
                  <c:v>0.60449218999999998</c:v>
                </c:pt>
                <c:pt idx="4">
                  <c:v>0.60449218999999998</c:v>
                </c:pt>
                <c:pt idx="5">
                  <c:v>0.60449218999999998</c:v>
                </c:pt>
                <c:pt idx="6">
                  <c:v>0.60449218999999998</c:v>
                </c:pt>
                <c:pt idx="7">
                  <c:v>0.60449218999999998</c:v>
                </c:pt>
                <c:pt idx="8">
                  <c:v>0.60449218999999998</c:v>
                </c:pt>
                <c:pt idx="9">
                  <c:v>0.60449218999999998</c:v>
                </c:pt>
                <c:pt idx="10">
                  <c:v>0.60498046999999999</c:v>
                </c:pt>
                <c:pt idx="11">
                  <c:v>0.60449218999999998</c:v>
                </c:pt>
                <c:pt idx="12">
                  <c:v>0.60449218999999998</c:v>
                </c:pt>
                <c:pt idx="13">
                  <c:v>0.60449218999999998</c:v>
                </c:pt>
                <c:pt idx="14">
                  <c:v>0.60498046999999999</c:v>
                </c:pt>
                <c:pt idx="15">
                  <c:v>0.60498046999999999</c:v>
                </c:pt>
                <c:pt idx="16">
                  <c:v>0.60498046999999999</c:v>
                </c:pt>
                <c:pt idx="17">
                  <c:v>0.60449218999999998</c:v>
                </c:pt>
                <c:pt idx="18">
                  <c:v>0.60498046999999999</c:v>
                </c:pt>
                <c:pt idx="19">
                  <c:v>0.60498046999999999</c:v>
                </c:pt>
                <c:pt idx="20">
                  <c:v>0.60498046999999999</c:v>
                </c:pt>
                <c:pt idx="21">
                  <c:v>0.60498046999999999</c:v>
                </c:pt>
                <c:pt idx="22">
                  <c:v>0.60498046999999999</c:v>
                </c:pt>
                <c:pt idx="23">
                  <c:v>0.60498046999999999</c:v>
                </c:pt>
                <c:pt idx="24">
                  <c:v>0.60498046999999999</c:v>
                </c:pt>
                <c:pt idx="25">
                  <c:v>0.60498046999999999</c:v>
                </c:pt>
                <c:pt idx="26">
                  <c:v>0.60498046999999999</c:v>
                </c:pt>
                <c:pt idx="27">
                  <c:v>0.60498046999999999</c:v>
                </c:pt>
                <c:pt idx="28">
                  <c:v>0.60498046999999999</c:v>
                </c:pt>
                <c:pt idx="29">
                  <c:v>0.60498046999999999</c:v>
                </c:pt>
                <c:pt idx="30">
                  <c:v>0.60498046999999999</c:v>
                </c:pt>
                <c:pt idx="31">
                  <c:v>0.60498046999999999</c:v>
                </c:pt>
                <c:pt idx="32">
                  <c:v>0.60498046999999999</c:v>
                </c:pt>
                <c:pt idx="33">
                  <c:v>0.60498046999999999</c:v>
                </c:pt>
                <c:pt idx="34">
                  <c:v>0.60498046999999999</c:v>
                </c:pt>
                <c:pt idx="35">
                  <c:v>0.60498046999999999</c:v>
                </c:pt>
                <c:pt idx="36">
                  <c:v>0.60498046999999999</c:v>
                </c:pt>
                <c:pt idx="37">
                  <c:v>0.60498046999999999</c:v>
                </c:pt>
                <c:pt idx="38">
                  <c:v>0.60546875</c:v>
                </c:pt>
                <c:pt idx="39">
                  <c:v>0.60546875</c:v>
                </c:pt>
                <c:pt idx="40">
                  <c:v>0.60546875</c:v>
                </c:pt>
                <c:pt idx="41">
                  <c:v>0.60546875</c:v>
                </c:pt>
                <c:pt idx="42">
                  <c:v>0.60546875</c:v>
                </c:pt>
                <c:pt idx="43">
                  <c:v>0.60498046999999999</c:v>
                </c:pt>
                <c:pt idx="44">
                  <c:v>0.60546875</c:v>
                </c:pt>
                <c:pt idx="45">
                  <c:v>0.60546875</c:v>
                </c:pt>
                <c:pt idx="46">
                  <c:v>0.60498046999999999</c:v>
                </c:pt>
                <c:pt idx="47">
                  <c:v>0.60546875</c:v>
                </c:pt>
                <c:pt idx="48">
                  <c:v>0.60546875</c:v>
                </c:pt>
                <c:pt idx="49">
                  <c:v>0.60546875</c:v>
                </c:pt>
                <c:pt idx="50">
                  <c:v>0.60546875</c:v>
                </c:pt>
                <c:pt idx="51">
                  <c:v>0.60546875</c:v>
                </c:pt>
                <c:pt idx="52">
                  <c:v>0.60546875</c:v>
                </c:pt>
                <c:pt idx="53">
                  <c:v>0.60546875</c:v>
                </c:pt>
                <c:pt idx="54">
                  <c:v>0.60498046999999999</c:v>
                </c:pt>
                <c:pt idx="55">
                  <c:v>0.60546875</c:v>
                </c:pt>
                <c:pt idx="56">
                  <c:v>0.60546875</c:v>
                </c:pt>
                <c:pt idx="57">
                  <c:v>0.60546875</c:v>
                </c:pt>
                <c:pt idx="58">
                  <c:v>0.60546875</c:v>
                </c:pt>
                <c:pt idx="59">
                  <c:v>0.60546875</c:v>
                </c:pt>
                <c:pt idx="60">
                  <c:v>0.60546875</c:v>
                </c:pt>
                <c:pt idx="61">
                  <c:v>0.60546875</c:v>
                </c:pt>
                <c:pt idx="62">
                  <c:v>0.60546875</c:v>
                </c:pt>
                <c:pt idx="63">
                  <c:v>0.60546875</c:v>
                </c:pt>
                <c:pt idx="64">
                  <c:v>0.60546875</c:v>
                </c:pt>
                <c:pt idx="65">
                  <c:v>0.60546875</c:v>
                </c:pt>
                <c:pt idx="66">
                  <c:v>0.60546875</c:v>
                </c:pt>
                <c:pt idx="67">
                  <c:v>0.60546875</c:v>
                </c:pt>
                <c:pt idx="68">
                  <c:v>0.60546875</c:v>
                </c:pt>
                <c:pt idx="69">
                  <c:v>0.60595703000000001</c:v>
                </c:pt>
                <c:pt idx="70">
                  <c:v>0.60546875</c:v>
                </c:pt>
                <c:pt idx="71">
                  <c:v>0.60595703000000001</c:v>
                </c:pt>
                <c:pt idx="72">
                  <c:v>0.60546875</c:v>
                </c:pt>
                <c:pt idx="73">
                  <c:v>0.60595703000000001</c:v>
                </c:pt>
                <c:pt idx="74">
                  <c:v>0.60546875</c:v>
                </c:pt>
                <c:pt idx="75">
                  <c:v>0.60546875</c:v>
                </c:pt>
                <c:pt idx="76">
                  <c:v>0.60595703000000001</c:v>
                </c:pt>
                <c:pt idx="77">
                  <c:v>0.60546875</c:v>
                </c:pt>
                <c:pt idx="78">
                  <c:v>0.60546875</c:v>
                </c:pt>
                <c:pt idx="79">
                  <c:v>0.60546875</c:v>
                </c:pt>
                <c:pt idx="80">
                  <c:v>0.60546875</c:v>
                </c:pt>
                <c:pt idx="81">
                  <c:v>0.60595703000000001</c:v>
                </c:pt>
                <c:pt idx="82">
                  <c:v>0.60546875</c:v>
                </c:pt>
                <c:pt idx="83">
                  <c:v>0.60546875</c:v>
                </c:pt>
                <c:pt idx="84">
                  <c:v>0.60546875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01-4210-BE79-8186B1007C2B}"/>
            </c:ext>
          </c:extLst>
        </c:ser>
        <c:ser>
          <c:idx val="4"/>
          <c:order val="4"/>
          <c:tx>
            <c:strRef>
              <c:f>'blackbody 1June 1'!$K$1</c:f>
              <c:strCache>
                <c:ptCount val="1"/>
                <c:pt idx="0">
                  <c:v> topPoint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'blackbody 1June 1'!$K$2:$K$86</c:f>
              <c:numCache>
                <c:formatCode>General</c:formatCode>
                <c:ptCount val="85"/>
                <c:pt idx="0">
                  <c:v>1.84472656</c:v>
                </c:pt>
                <c:pt idx="1">
                  <c:v>1.84570312</c:v>
                </c:pt>
                <c:pt idx="2">
                  <c:v>1.84570312</c:v>
                </c:pt>
                <c:pt idx="3">
                  <c:v>1.84472656</c:v>
                </c:pt>
                <c:pt idx="4">
                  <c:v>1.84667969</c:v>
                </c:pt>
                <c:pt idx="5">
                  <c:v>1.84570312</c:v>
                </c:pt>
                <c:pt idx="6">
                  <c:v>1.84570312</c:v>
                </c:pt>
                <c:pt idx="7">
                  <c:v>1.84570312</c:v>
                </c:pt>
                <c:pt idx="8">
                  <c:v>1.84667969</c:v>
                </c:pt>
                <c:pt idx="9">
                  <c:v>1.84570312</c:v>
                </c:pt>
                <c:pt idx="10">
                  <c:v>1.84472656</c:v>
                </c:pt>
                <c:pt idx="11">
                  <c:v>1.84472656</c:v>
                </c:pt>
                <c:pt idx="12">
                  <c:v>1.84667969</c:v>
                </c:pt>
                <c:pt idx="13">
                  <c:v>1.84570312</c:v>
                </c:pt>
                <c:pt idx="14">
                  <c:v>1.84667969</c:v>
                </c:pt>
                <c:pt idx="15">
                  <c:v>1.84472656</c:v>
                </c:pt>
                <c:pt idx="16">
                  <c:v>1.84570312</c:v>
                </c:pt>
                <c:pt idx="17">
                  <c:v>1.84667969</c:v>
                </c:pt>
                <c:pt idx="18">
                  <c:v>1.84472656</c:v>
                </c:pt>
                <c:pt idx="19">
                  <c:v>1.84667969</c:v>
                </c:pt>
                <c:pt idx="20">
                  <c:v>1.84570312</c:v>
                </c:pt>
                <c:pt idx="21">
                  <c:v>1.84570312</c:v>
                </c:pt>
                <c:pt idx="22">
                  <c:v>1.84570312</c:v>
                </c:pt>
                <c:pt idx="23">
                  <c:v>1.84375</c:v>
                </c:pt>
                <c:pt idx="24">
                  <c:v>1.84570312</c:v>
                </c:pt>
                <c:pt idx="25">
                  <c:v>1.84472656</c:v>
                </c:pt>
                <c:pt idx="26">
                  <c:v>1.84375</c:v>
                </c:pt>
                <c:pt idx="27">
                  <c:v>1.84570312</c:v>
                </c:pt>
                <c:pt idx="28">
                  <c:v>1.84570312</c:v>
                </c:pt>
                <c:pt idx="29">
                  <c:v>1.84472656</c:v>
                </c:pt>
                <c:pt idx="30">
                  <c:v>1.84472656</c:v>
                </c:pt>
                <c:pt idx="31">
                  <c:v>1.84667969</c:v>
                </c:pt>
                <c:pt idx="32">
                  <c:v>1.84375</c:v>
                </c:pt>
                <c:pt idx="33">
                  <c:v>1.84570312</c:v>
                </c:pt>
                <c:pt idx="34">
                  <c:v>1.84570312</c:v>
                </c:pt>
                <c:pt idx="35">
                  <c:v>1.84570312</c:v>
                </c:pt>
                <c:pt idx="36">
                  <c:v>1.84570312</c:v>
                </c:pt>
                <c:pt idx="37">
                  <c:v>1.84667969</c:v>
                </c:pt>
                <c:pt idx="38">
                  <c:v>1.84472656</c:v>
                </c:pt>
                <c:pt idx="39">
                  <c:v>1.84472656</c:v>
                </c:pt>
                <c:pt idx="40">
                  <c:v>1.84570312</c:v>
                </c:pt>
                <c:pt idx="41">
                  <c:v>1.84667969</c:v>
                </c:pt>
                <c:pt idx="42">
                  <c:v>1.84667969</c:v>
                </c:pt>
                <c:pt idx="43">
                  <c:v>1.84765625</c:v>
                </c:pt>
                <c:pt idx="44">
                  <c:v>1.84570312</c:v>
                </c:pt>
                <c:pt idx="45">
                  <c:v>1.84570312</c:v>
                </c:pt>
                <c:pt idx="46">
                  <c:v>1.84570312</c:v>
                </c:pt>
                <c:pt idx="47">
                  <c:v>1.84179688</c:v>
                </c:pt>
                <c:pt idx="48">
                  <c:v>1.84375</c:v>
                </c:pt>
                <c:pt idx="49">
                  <c:v>1.84667969</c:v>
                </c:pt>
                <c:pt idx="50">
                  <c:v>1.84570312</c:v>
                </c:pt>
                <c:pt idx="51">
                  <c:v>1.84570312</c:v>
                </c:pt>
                <c:pt idx="52">
                  <c:v>1.84472656</c:v>
                </c:pt>
                <c:pt idx="53">
                  <c:v>1.84570312</c:v>
                </c:pt>
                <c:pt idx="54">
                  <c:v>1.84277344</c:v>
                </c:pt>
                <c:pt idx="55">
                  <c:v>1.84375</c:v>
                </c:pt>
                <c:pt idx="56">
                  <c:v>1.84472656</c:v>
                </c:pt>
                <c:pt idx="57">
                  <c:v>1.84277344</c:v>
                </c:pt>
                <c:pt idx="58">
                  <c:v>1.84375</c:v>
                </c:pt>
                <c:pt idx="59">
                  <c:v>1.84375</c:v>
                </c:pt>
                <c:pt idx="60">
                  <c:v>1.84375</c:v>
                </c:pt>
                <c:pt idx="61">
                  <c:v>1.84375</c:v>
                </c:pt>
                <c:pt idx="62">
                  <c:v>1.84472656</c:v>
                </c:pt>
                <c:pt idx="63">
                  <c:v>1.84472656</c:v>
                </c:pt>
                <c:pt idx="64">
                  <c:v>1.84570312</c:v>
                </c:pt>
                <c:pt idx="65">
                  <c:v>1.84375</c:v>
                </c:pt>
                <c:pt idx="66">
                  <c:v>1.84375</c:v>
                </c:pt>
                <c:pt idx="67">
                  <c:v>1.84472656</c:v>
                </c:pt>
                <c:pt idx="68">
                  <c:v>1.84570312</c:v>
                </c:pt>
                <c:pt idx="69">
                  <c:v>1.84570312</c:v>
                </c:pt>
                <c:pt idx="70">
                  <c:v>1.84472656</c:v>
                </c:pt>
                <c:pt idx="71">
                  <c:v>1.84570312</c:v>
                </c:pt>
                <c:pt idx="72">
                  <c:v>1.84375</c:v>
                </c:pt>
                <c:pt idx="73">
                  <c:v>1.84277344</c:v>
                </c:pt>
                <c:pt idx="74">
                  <c:v>1.84570312</c:v>
                </c:pt>
                <c:pt idx="75">
                  <c:v>1.84472656</c:v>
                </c:pt>
                <c:pt idx="76">
                  <c:v>1.84375</c:v>
                </c:pt>
                <c:pt idx="77">
                  <c:v>1.84375</c:v>
                </c:pt>
                <c:pt idx="78">
                  <c:v>1.84277344</c:v>
                </c:pt>
                <c:pt idx="79">
                  <c:v>1.84277344</c:v>
                </c:pt>
                <c:pt idx="80">
                  <c:v>1.84277344</c:v>
                </c:pt>
                <c:pt idx="81">
                  <c:v>1.84277344</c:v>
                </c:pt>
                <c:pt idx="82">
                  <c:v>1.84082031</c:v>
                </c:pt>
                <c:pt idx="83">
                  <c:v>1.84472656</c:v>
                </c:pt>
                <c:pt idx="84">
                  <c:v>1.84082031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01-4210-BE79-8186B1007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010384"/>
        <c:axId val="669005904"/>
      </c:lineChart>
      <c:catAx>
        <c:axId val="669010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05904"/>
        <c:crosses val="autoZero"/>
        <c:auto val="1"/>
        <c:lblAlgn val="ctr"/>
        <c:lblOffset val="100"/>
        <c:noMultiLvlLbl val="0"/>
      </c:catAx>
      <c:valAx>
        <c:axId val="66900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1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'blackbody 1June 1'!$O$1</c:f>
              <c:strCache>
                <c:ptCount val="1"/>
                <c:pt idx="0">
                  <c:v>temperature_normalized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'blackbody 1June 1'!$O$2:$O$88</c:f>
              <c:numCache>
                <c:formatCode>General</c:formatCode>
                <c:ptCount val="87"/>
                <c:pt idx="0">
                  <c:v>1.5332197614991605E-2</c:v>
                </c:pt>
                <c:pt idx="1">
                  <c:v>1.5332197614991605E-2</c:v>
                </c:pt>
                <c:pt idx="2">
                  <c:v>2.3850085178875768E-2</c:v>
                </c:pt>
                <c:pt idx="3">
                  <c:v>2.3850085178875768E-2</c:v>
                </c:pt>
                <c:pt idx="4">
                  <c:v>3.4071550255536653E-2</c:v>
                </c:pt>
                <c:pt idx="5">
                  <c:v>3.4071550255536653E-2</c:v>
                </c:pt>
                <c:pt idx="6">
                  <c:v>4.2589437819420817E-2</c:v>
                </c:pt>
                <c:pt idx="7">
                  <c:v>4.2589437819420817E-2</c:v>
                </c:pt>
                <c:pt idx="8">
                  <c:v>5.4514480408858867E-2</c:v>
                </c:pt>
                <c:pt idx="9">
                  <c:v>5.4514480408858867E-2</c:v>
                </c:pt>
                <c:pt idx="10">
                  <c:v>6.4735945485519752E-2</c:v>
                </c:pt>
                <c:pt idx="11">
                  <c:v>6.4735945485519752E-2</c:v>
                </c:pt>
                <c:pt idx="12">
                  <c:v>7.4957410562180637E-2</c:v>
                </c:pt>
                <c:pt idx="13">
                  <c:v>7.4957410562180637E-2</c:v>
                </c:pt>
                <c:pt idx="14">
                  <c:v>8.5178875638841745E-2</c:v>
                </c:pt>
                <c:pt idx="15">
                  <c:v>8.5178875638841745E-2</c:v>
                </c:pt>
                <c:pt idx="16">
                  <c:v>9.540034071550263E-2</c:v>
                </c:pt>
                <c:pt idx="17">
                  <c:v>9.540034071550263E-2</c:v>
                </c:pt>
                <c:pt idx="18">
                  <c:v>0.10562180579216385</c:v>
                </c:pt>
                <c:pt idx="19">
                  <c:v>0.10562180579216385</c:v>
                </c:pt>
                <c:pt idx="20">
                  <c:v>0.11584327086882473</c:v>
                </c:pt>
                <c:pt idx="21">
                  <c:v>0.11584327086882473</c:v>
                </c:pt>
                <c:pt idx="22">
                  <c:v>0.12606473594548562</c:v>
                </c:pt>
                <c:pt idx="23">
                  <c:v>0.12606473594548562</c:v>
                </c:pt>
                <c:pt idx="24">
                  <c:v>0.13628620102214672</c:v>
                </c:pt>
                <c:pt idx="25">
                  <c:v>0.13628620102214672</c:v>
                </c:pt>
                <c:pt idx="26">
                  <c:v>0.14480408858603089</c:v>
                </c:pt>
                <c:pt idx="27">
                  <c:v>0.14480408858603089</c:v>
                </c:pt>
                <c:pt idx="28">
                  <c:v>0.15672913117546872</c:v>
                </c:pt>
                <c:pt idx="29">
                  <c:v>0.15672913117546872</c:v>
                </c:pt>
                <c:pt idx="30">
                  <c:v>0.16524701873935288</c:v>
                </c:pt>
                <c:pt idx="31">
                  <c:v>0.16524701873935288</c:v>
                </c:pt>
                <c:pt idx="32">
                  <c:v>0.17546848381601376</c:v>
                </c:pt>
                <c:pt idx="33">
                  <c:v>0.17546848381601376</c:v>
                </c:pt>
                <c:pt idx="34">
                  <c:v>0.18398637137989793</c:v>
                </c:pt>
                <c:pt idx="35">
                  <c:v>0.18398637137989793</c:v>
                </c:pt>
                <c:pt idx="36">
                  <c:v>0.19250425894378209</c:v>
                </c:pt>
                <c:pt idx="37">
                  <c:v>0.19250425894378209</c:v>
                </c:pt>
                <c:pt idx="38">
                  <c:v>0.20272572402044298</c:v>
                </c:pt>
                <c:pt idx="39">
                  <c:v>0.20272572402044298</c:v>
                </c:pt>
                <c:pt idx="40">
                  <c:v>0.21124361158432714</c:v>
                </c:pt>
                <c:pt idx="41">
                  <c:v>0.21124361158432714</c:v>
                </c:pt>
                <c:pt idx="42">
                  <c:v>0.2197614991482113</c:v>
                </c:pt>
                <c:pt idx="43">
                  <c:v>0.2197614991482113</c:v>
                </c:pt>
                <c:pt idx="44">
                  <c:v>0.22998296422487241</c:v>
                </c:pt>
                <c:pt idx="45">
                  <c:v>0.22998296422487241</c:v>
                </c:pt>
                <c:pt idx="46">
                  <c:v>0.2402044293015333</c:v>
                </c:pt>
                <c:pt idx="47">
                  <c:v>0.2402044293015333</c:v>
                </c:pt>
                <c:pt idx="48">
                  <c:v>0.24701873935264074</c:v>
                </c:pt>
                <c:pt idx="49">
                  <c:v>0.24701873935264074</c:v>
                </c:pt>
                <c:pt idx="50">
                  <c:v>0.25724020442930162</c:v>
                </c:pt>
                <c:pt idx="51">
                  <c:v>0.25724020442930162</c:v>
                </c:pt>
                <c:pt idx="52">
                  <c:v>0.26405451448040906</c:v>
                </c:pt>
                <c:pt idx="53">
                  <c:v>0.26405451448040906</c:v>
                </c:pt>
                <c:pt idx="54">
                  <c:v>0.27257240204429323</c:v>
                </c:pt>
                <c:pt idx="55">
                  <c:v>0.27257240204429323</c:v>
                </c:pt>
                <c:pt idx="56">
                  <c:v>0.27938671209540034</c:v>
                </c:pt>
                <c:pt idx="57">
                  <c:v>0.27938671209540034</c:v>
                </c:pt>
                <c:pt idx="58">
                  <c:v>0.28960817717206144</c:v>
                </c:pt>
                <c:pt idx="59">
                  <c:v>0.28960817717206144</c:v>
                </c:pt>
                <c:pt idx="60">
                  <c:v>0.29642248722316866</c:v>
                </c:pt>
                <c:pt idx="61">
                  <c:v>0.29642248722316866</c:v>
                </c:pt>
                <c:pt idx="62">
                  <c:v>0.30494037478705283</c:v>
                </c:pt>
                <c:pt idx="63">
                  <c:v>0.30494037478705283</c:v>
                </c:pt>
                <c:pt idx="64">
                  <c:v>0.31175468483816027</c:v>
                </c:pt>
                <c:pt idx="65">
                  <c:v>0.31175468483816027</c:v>
                </c:pt>
                <c:pt idx="66">
                  <c:v>0.32197614991482115</c:v>
                </c:pt>
                <c:pt idx="67">
                  <c:v>0.32197614991482115</c:v>
                </c:pt>
                <c:pt idx="68">
                  <c:v>0.32708688245315176</c:v>
                </c:pt>
                <c:pt idx="69">
                  <c:v>0.32708688245315176</c:v>
                </c:pt>
                <c:pt idx="70">
                  <c:v>0.33560477001703592</c:v>
                </c:pt>
                <c:pt idx="71">
                  <c:v>0.33560477001703592</c:v>
                </c:pt>
                <c:pt idx="72">
                  <c:v>0.34241908006814314</c:v>
                </c:pt>
                <c:pt idx="73">
                  <c:v>0.34241908006814314</c:v>
                </c:pt>
                <c:pt idx="74">
                  <c:v>0.35093696763202731</c:v>
                </c:pt>
                <c:pt idx="75">
                  <c:v>0.35093696763202731</c:v>
                </c:pt>
                <c:pt idx="76">
                  <c:v>0.35775127768313475</c:v>
                </c:pt>
                <c:pt idx="77">
                  <c:v>0.35775127768313475</c:v>
                </c:pt>
                <c:pt idx="78">
                  <c:v>0.36626916524701891</c:v>
                </c:pt>
                <c:pt idx="79">
                  <c:v>0.36626916524701891</c:v>
                </c:pt>
                <c:pt idx="80">
                  <c:v>0.3713798977853493</c:v>
                </c:pt>
                <c:pt idx="81">
                  <c:v>0.3713798977853493</c:v>
                </c:pt>
                <c:pt idx="82">
                  <c:v>0.37989778534923346</c:v>
                </c:pt>
                <c:pt idx="83">
                  <c:v>0.37989778534923346</c:v>
                </c:pt>
                <c:pt idx="84">
                  <c:v>0.38671209540034091</c:v>
                </c:pt>
                <c:pt idx="85">
                  <c:v>0.38671209540034091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16-419A-8428-E0D304C28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019024"/>
        <c:axId val="669018064"/>
      </c:lineChart>
      <c:catAx>
        <c:axId val="669019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18064"/>
        <c:crosses val="autoZero"/>
        <c:auto val="1"/>
        <c:lblAlgn val="ctr"/>
        <c:lblOffset val="100"/>
        <c:noMultiLvlLbl val="0"/>
      </c:catAx>
      <c:valAx>
        <c:axId val="6690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1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'blackbody 1June 1'!$C$1</c:f>
              <c:strCache>
                <c:ptCount val="1"/>
                <c:pt idx="0">
                  <c:v>cluster_1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'blackbody 1June 1'!$C$2:$C$88</c:f>
              <c:numCache>
                <c:formatCode>General</c:formatCode>
                <c:ptCount val="87"/>
                <c:pt idx="0">
                  <c:v>0.8571422998641528</c:v>
                </c:pt>
                <c:pt idx="1">
                  <c:v>0.90476218340125691</c:v>
                </c:pt>
                <c:pt idx="2">
                  <c:v>0.90476218340125691</c:v>
                </c:pt>
                <c:pt idx="3">
                  <c:v>0.95238109170062846</c:v>
                </c:pt>
                <c:pt idx="4">
                  <c:v>0.90476218340125691</c:v>
                </c:pt>
                <c:pt idx="5">
                  <c:v>0.90476218340125691</c:v>
                </c:pt>
                <c:pt idx="6">
                  <c:v>0.95238109170062846</c:v>
                </c:pt>
                <c:pt idx="7">
                  <c:v>0.95238109170062846</c:v>
                </c:pt>
                <c:pt idx="8">
                  <c:v>0.95238109170062846</c:v>
                </c:pt>
                <c:pt idx="9">
                  <c:v>0.95238109170062846</c:v>
                </c:pt>
                <c:pt idx="10">
                  <c:v>0.90476218340125691</c:v>
                </c:pt>
                <c:pt idx="11">
                  <c:v>0.95238109170062846</c:v>
                </c:pt>
                <c:pt idx="12">
                  <c:v>0.95238109170062846</c:v>
                </c:pt>
                <c:pt idx="13">
                  <c:v>0.95238109170062846</c:v>
                </c:pt>
                <c:pt idx="14">
                  <c:v>0.95238109170062846</c:v>
                </c:pt>
                <c:pt idx="15">
                  <c:v>1</c:v>
                </c:pt>
                <c:pt idx="16">
                  <c:v>0.95238109170062846</c:v>
                </c:pt>
                <c:pt idx="17">
                  <c:v>0.95238109170062846</c:v>
                </c:pt>
                <c:pt idx="18">
                  <c:v>0.95238109170062846</c:v>
                </c:pt>
                <c:pt idx="19">
                  <c:v>0.95238109170062846</c:v>
                </c:pt>
                <c:pt idx="20">
                  <c:v>0.95238109170062846</c:v>
                </c:pt>
                <c:pt idx="21">
                  <c:v>0.95238109170062846</c:v>
                </c:pt>
                <c:pt idx="22">
                  <c:v>0.95238109170062846</c:v>
                </c:pt>
                <c:pt idx="23">
                  <c:v>0.95238109170062846</c:v>
                </c:pt>
                <c:pt idx="24">
                  <c:v>0.95238109170062846</c:v>
                </c:pt>
                <c:pt idx="25">
                  <c:v>1</c:v>
                </c:pt>
                <c:pt idx="26">
                  <c:v>0.95238109170062846</c:v>
                </c:pt>
                <c:pt idx="27">
                  <c:v>0.95238109170062846</c:v>
                </c:pt>
                <c:pt idx="28">
                  <c:v>0.95238109170062846</c:v>
                </c:pt>
                <c:pt idx="29">
                  <c:v>0.95238109170062846</c:v>
                </c:pt>
                <c:pt idx="30">
                  <c:v>0.95238109170062846</c:v>
                </c:pt>
                <c:pt idx="31">
                  <c:v>0.95238109170062846</c:v>
                </c:pt>
                <c:pt idx="32">
                  <c:v>0.95238109170062846</c:v>
                </c:pt>
                <c:pt idx="33">
                  <c:v>1</c:v>
                </c:pt>
                <c:pt idx="34">
                  <c:v>0.95238109170062846</c:v>
                </c:pt>
                <c:pt idx="35">
                  <c:v>0.95238109170062846</c:v>
                </c:pt>
                <c:pt idx="36">
                  <c:v>1</c:v>
                </c:pt>
                <c:pt idx="37">
                  <c:v>0.95238109170062846</c:v>
                </c:pt>
                <c:pt idx="38">
                  <c:v>0.95238109170062846</c:v>
                </c:pt>
                <c:pt idx="39">
                  <c:v>0.95238109170062846</c:v>
                </c:pt>
                <c:pt idx="40">
                  <c:v>0.95238109170062846</c:v>
                </c:pt>
                <c:pt idx="41">
                  <c:v>0.95238109170062846</c:v>
                </c:pt>
                <c:pt idx="42">
                  <c:v>0.95238109170062846</c:v>
                </c:pt>
                <c:pt idx="43">
                  <c:v>0.95238109170062846</c:v>
                </c:pt>
                <c:pt idx="44">
                  <c:v>0.90476218340125691</c:v>
                </c:pt>
                <c:pt idx="45">
                  <c:v>0.95238109170062846</c:v>
                </c:pt>
                <c:pt idx="46">
                  <c:v>0.95238109170062846</c:v>
                </c:pt>
                <c:pt idx="47">
                  <c:v>0.95238109170062846</c:v>
                </c:pt>
                <c:pt idx="48">
                  <c:v>0.95238109170062846</c:v>
                </c:pt>
                <c:pt idx="49">
                  <c:v>0.95238109170062846</c:v>
                </c:pt>
                <c:pt idx="50">
                  <c:v>0.95238109170062846</c:v>
                </c:pt>
                <c:pt idx="51">
                  <c:v>0.90476218340125691</c:v>
                </c:pt>
                <c:pt idx="52">
                  <c:v>0.90476218340125691</c:v>
                </c:pt>
                <c:pt idx="53">
                  <c:v>0.90476218340125691</c:v>
                </c:pt>
                <c:pt idx="54">
                  <c:v>0.90476218340125691</c:v>
                </c:pt>
                <c:pt idx="55">
                  <c:v>0.90476218340125691</c:v>
                </c:pt>
                <c:pt idx="56">
                  <c:v>0.8571422998641528</c:v>
                </c:pt>
                <c:pt idx="57">
                  <c:v>0.90476218340125691</c:v>
                </c:pt>
                <c:pt idx="58">
                  <c:v>0.90476218340125691</c:v>
                </c:pt>
                <c:pt idx="59">
                  <c:v>0.90476218340125691</c:v>
                </c:pt>
                <c:pt idx="60">
                  <c:v>0.95238109170062846</c:v>
                </c:pt>
                <c:pt idx="61">
                  <c:v>0.90476218340125691</c:v>
                </c:pt>
                <c:pt idx="62">
                  <c:v>0.90476218340125691</c:v>
                </c:pt>
                <c:pt idx="63">
                  <c:v>0.90476218340125691</c:v>
                </c:pt>
                <c:pt idx="64">
                  <c:v>0.95238109170062846</c:v>
                </c:pt>
                <c:pt idx="65">
                  <c:v>0.90476218340125691</c:v>
                </c:pt>
                <c:pt idx="66">
                  <c:v>0.95238109170062846</c:v>
                </c:pt>
                <c:pt idx="67">
                  <c:v>0.90476218340125691</c:v>
                </c:pt>
                <c:pt idx="68">
                  <c:v>0.95238109170062846</c:v>
                </c:pt>
                <c:pt idx="69">
                  <c:v>0.90476218340125691</c:v>
                </c:pt>
                <c:pt idx="70">
                  <c:v>0.95238109170062846</c:v>
                </c:pt>
                <c:pt idx="71">
                  <c:v>0.90476218340125691</c:v>
                </c:pt>
                <c:pt idx="72">
                  <c:v>0.90476218340125691</c:v>
                </c:pt>
                <c:pt idx="73">
                  <c:v>0.90476218340125691</c:v>
                </c:pt>
                <c:pt idx="74">
                  <c:v>0.90476218340125691</c:v>
                </c:pt>
                <c:pt idx="75">
                  <c:v>0.8571422998641528</c:v>
                </c:pt>
                <c:pt idx="76">
                  <c:v>0.90476218340125691</c:v>
                </c:pt>
                <c:pt idx="77">
                  <c:v>0.8571422998641528</c:v>
                </c:pt>
                <c:pt idx="78">
                  <c:v>0.90476218340125691</c:v>
                </c:pt>
                <c:pt idx="79">
                  <c:v>0.90476218340125691</c:v>
                </c:pt>
                <c:pt idx="80">
                  <c:v>0.8571422998641528</c:v>
                </c:pt>
                <c:pt idx="81">
                  <c:v>0.95238109170062846</c:v>
                </c:pt>
                <c:pt idx="82">
                  <c:v>0.90476218340125691</c:v>
                </c:pt>
                <c:pt idx="83">
                  <c:v>0.90476218340125691</c:v>
                </c:pt>
                <c:pt idx="84">
                  <c:v>0.90476218340125691</c:v>
                </c:pt>
                <c:pt idx="85">
                  <c:v>0.90476218340125691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E6-46F0-819F-A0092D88CCFA}"/>
            </c:ext>
          </c:extLst>
        </c:ser>
        <c:ser>
          <c:idx val="2"/>
          <c:order val="1"/>
          <c:tx>
            <c:strRef>
              <c:f>'blackbody 1June 1'!$E$1</c:f>
              <c:strCache>
                <c:ptCount val="1"/>
                <c:pt idx="0">
                  <c:v>cluster_2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'blackbody 1June 1'!$E$2:$E$88</c:f>
              <c:numCache>
                <c:formatCode>General</c:formatCode>
                <c:ptCount val="87"/>
                <c:pt idx="0">
                  <c:v>0.80952339156478126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0.61904775836729509</c:v>
                </c:pt>
                <c:pt idx="4">
                  <c:v>0.95238109170062846</c:v>
                </c:pt>
                <c:pt idx="5">
                  <c:v>0.66666666666666663</c:v>
                </c:pt>
                <c:pt idx="6">
                  <c:v>0.61904775836729509</c:v>
                </c:pt>
                <c:pt idx="7">
                  <c:v>0.61904775836729509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0.66666666666666663</c:v>
                </c:pt>
                <c:pt idx="11">
                  <c:v>0.66666666666666663</c:v>
                </c:pt>
                <c:pt idx="12">
                  <c:v>0.66666666666666663</c:v>
                </c:pt>
                <c:pt idx="13">
                  <c:v>0.66666666666666663</c:v>
                </c:pt>
                <c:pt idx="14">
                  <c:v>0.66666666666666663</c:v>
                </c:pt>
                <c:pt idx="15">
                  <c:v>0.80952339156478126</c:v>
                </c:pt>
                <c:pt idx="16">
                  <c:v>0.66666666666666663</c:v>
                </c:pt>
                <c:pt idx="17">
                  <c:v>0.66666666666666663</c:v>
                </c:pt>
                <c:pt idx="18">
                  <c:v>0.66666666666666663</c:v>
                </c:pt>
                <c:pt idx="19">
                  <c:v>0.66666666666666663</c:v>
                </c:pt>
                <c:pt idx="20">
                  <c:v>0.66666666666666663</c:v>
                </c:pt>
                <c:pt idx="21">
                  <c:v>0.8571422998641528</c:v>
                </c:pt>
                <c:pt idx="22">
                  <c:v>0.66666666666666663</c:v>
                </c:pt>
                <c:pt idx="23">
                  <c:v>0.71428557496603817</c:v>
                </c:pt>
                <c:pt idx="24">
                  <c:v>0.66666666666666663</c:v>
                </c:pt>
                <c:pt idx="25">
                  <c:v>0.66666666666666663</c:v>
                </c:pt>
                <c:pt idx="26">
                  <c:v>0.71428557496603817</c:v>
                </c:pt>
                <c:pt idx="27">
                  <c:v>0.8571422998641528</c:v>
                </c:pt>
                <c:pt idx="28">
                  <c:v>0.66666666666666663</c:v>
                </c:pt>
                <c:pt idx="29">
                  <c:v>0.66666666666666663</c:v>
                </c:pt>
                <c:pt idx="30">
                  <c:v>0.66666666666666663</c:v>
                </c:pt>
                <c:pt idx="31">
                  <c:v>0.66666666666666663</c:v>
                </c:pt>
                <c:pt idx="32">
                  <c:v>0.66666666666666663</c:v>
                </c:pt>
                <c:pt idx="33">
                  <c:v>1</c:v>
                </c:pt>
                <c:pt idx="34">
                  <c:v>0.66666666666666663</c:v>
                </c:pt>
                <c:pt idx="35">
                  <c:v>0.71428557496603817</c:v>
                </c:pt>
                <c:pt idx="36">
                  <c:v>0.66666666666666663</c:v>
                </c:pt>
                <c:pt idx="37">
                  <c:v>0.71428557496603817</c:v>
                </c:pt>
                <c:pt idx="38">
                  <c:v>0.61904775836729509</c:v>
                </c:pt>
                <c:pt idx="39">
                  <c:v>0.66666666666666663</c:v>
                </c:pt>
                <c:pt idx="40">
                  <c:v>0.66666666666666663</c:v>
                </c:pt>
                <c:pt idx="41">
                  <c:v>0.66666666666666663</c:v>
                </c:pt>
                <c:pt idx="42">
                  <c:v>0.95238109170062846</c:v>
                </c:pt>
                <c:pt idx="43">
                  <c:v>0.90476120816352434</c:v>
                </c:pt>
                <c:pt idx="44">
                  <c:v>0.61904775836729509</c:v>
                </c:pt>
                <c:pt idx="45">
                  <c:v>0.66666666666666663</c:v>
                </c:pt>
                <c:pt idx="46">
                  <c:v>1</c:v>
                </c:pt>
                <c:pt idx="47">
                  <c:v>0.66666666666666663</c:v>
                </c:pt>
                <c:pt idx="48">
                  <c:v>0.66666666666666663</c:v>
                </c:pt>
                <c:pt idx="49">
                  <c:v>0.66666666666666663</c:v>
                </c:pt>
                <c:pt idx="50">
                  <c:v>0.61904775836729509</c:v>
                </c:pt>
                <c:pt idx="51">
                  <c:v>0.61904775836729509</c:v>
                </c:pt>
                <c:pt idx="52">
                  <c:v>0.61904775836729509</c:v>
                </c:pt>
                <c:pt idx="53">
                  <c:v>0.71428557496603817</c:v>
                </c:pt>
                <c:pt idx="54">
                  <c:v>0.61904775836729509</c:v>
                </c:pt>
                <c:pt idx="55">
                  <c:v>0.66666666666666663</c:v>
                </c:pt>
                <c:pt idx="56">
                  <c:v>0.76190448326540972</c:v>
                </c:pt>
                <c:pt idx="57">
                  <c:v>0.66666666666666663</c:v>
                </c:pt>
                <c:pt idx="58">
                  <c:v>0.61904775836729509</c:v>
                </c:pt>
                <c:pt idx="59">
                  <c:v>0.66666666666666663</c:v>
                </c:pt>
                <c:pt idx="60">
                  <c:v>0.76190448326540972</c:v>
                </c:pt>
                <c:pt idx="61">
                  <c:v>0.66666666666666663</c:v>
                </c:pt>
                <c:pt idx="62">
                  <c:v>0.71428557496603817</c:v>
                </c:pt>
                <c:pt idx="63">
                  <c:v>0.71428557496603817</c:v>
                </c:pt>
                <c:pt idx="64">
                  <c:v>0.66666666666666663</c:v>
                </c:pt>
                <c:pt idx="65">
                  <c:v>0.66666666666666663</c:v>
                </c:pt>
                <c:pt idx="66">
                  <c:v>1</c:v>
                </c:pt>
                <c:pt idx="67">
                  <c:v>0.66666666666666663</c:v>
                </c:pt>
                <c:pt idx="68">
                  <c:v>0.66666666666666663</c:v>
                </c:pt>
                <c:pt idx="69">
                  <c:v>0.61904775836729509</c:v>
                </c:pt>
                <c:pt idx="70">
                  <c:v>0.66666666666666663</c:v>
                </c:pt>
                <c:pt idx="71">
                  <c:v>0.90476120816352434</c:v>
                </c:pt>
                <c:pt idx="72">
                  <c:v>0.71428557496603817</c:v>
                </c:pt>
                <c:pt idx="73">
                  <c:v>0.66666666666666663</c:v>
                </c:pt>
                <c:pt idx="74">
                  <c:v>0.66666666666666663</c:v>
                </c:pt>
                <c:pt idx="75">
                  <c:v>0.71428557496603817</c:v>
                </c:pt>
                <c:pt idx="76">
                  <c:v>0.66666666666666663</c:v>
                </c:pt>
                <c:pt idx="77">
                  <c:v>0.66666666666666663</c:v>
                </c:pt>
                <c:pt idx="78">
                  <c:v>0.66666666666666663</c:v>
                </c:pt>
                <c:pt idx="79">
                  <c:v>0.76190448326540972</c:v>
                </c:pt>
                <c:pt idx="80">
                  <c:v>0.71428557496603817</c:v>
                </c:pt>
                <c:pt idx="81">
                  <c:v>1</c:v>
                </c:pt>
                <c:pt idx="82">
                  <c:v>0.71428557496603817</c:v>
                </c:pt>
                <c:pt idx="83">
                  <c:v>0.76190448326540972</c:v>
                </c:pt>
                <c:pt idx="84">
                  <c:v>0.76190448326540972</c:v>
                </c:pt>
                <c:pt idx="85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E6-46F0-819F-A0092D88CCFA}"/>
            </c:ext>
          </c:extLst>
        </c:ser>
        <c:ser>
          <c:idx val="3"/>
          <c:order val="2"/>
          <c:tx>
            <c:strRef>
              <c:f>'blackbody 1June 1'!$G$1</c:f>
              <c:strCache>
                <c:ptCount val="1"/>
                <c:pt idx="0">
                  <c:v>cluster_3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'blackbody 1June 1'!$G$2:$G$88</c:f>
              <c:numCache>
                <c:formatCode>General</c:formatCode>
                <c:ptCount val="87"/>
                <c:pt idx="0">
                  <c:v>0.7</c:v>
                </c:pt>
                <c:pt idx="1">
                  <c:v>0.7</c:v>
                </c:pt>
                <c:pt idx="2">
                  <c:v>0.6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0.7</c:v>
                </c:pt>
                <c:pt idx="7">
                  <c:v>0.7</c:v>
                </c:pt>
                <c:pt idx="8">
                  <c:v>0.5</c:v>
                </c:pt>
                <c:pt idx="9">
                  <c:v>0.7</c:v>
                </c:pt>
                <c:pt idx="10">
                  <c:v>0.8</c:v>
                </c:pt>
                <c:pt idx="11">
                  <c:v>0.7</c:v>
                </c:pt>
                <c:pt idx="12">
                  <c:v>0.7</c:v>
                </c:pt>
                <c:pt idx="13">
                  <c:v>0.8</c:v>
                </c:pt>
                <c:pt idx="14">
                  <c:v>0.7</c:v>
                </c:pt>
                <c:pt idx="15">
                  <c:v>0.6</c:v>
                </c:pt>
                <c:pt idx="16">
                  <c:v>0.8</c:v>
                </c:pt>
                <c:pt idx="17">
                  <c:v>0.7</c:v>
                </c:pt>
                <c:pt idx="18">
                  <c:v>0.6</c:v>
                </c:pt>
                <c:pt idx="19">
                  <c:v>0.6</c:v>
                </c:pt>
                <c:pt idx="20">
                  <c:v>0.8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0.8</c:v>
                </c:pt>
                <c:pt idx="26">
                  <c:v>1</c:v>
                </c:pt>
                <c:pt idx="27">
                  <c:v>0.7</c:v>
                </c:pt>
                <c:pt idx="28">
                  <c:v>0.7</c:v>
                </c:pt>
                <c:pt idx="29">
                  <c:v>0.8</c:v>
                </c:pt>
                <c:pt idx="30">
                  <c:v>0.7</c:v>
                </c:pt>
                <c:pt idx="31">
                  <c:v>0.4</c:v>
                </c:pt>
                <c:pt idx="32">
                  <c:v>0.7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0.5</c:v>
                </c:pt>
                <c:pt idx="37">
                  <c:v>0.6</c:v>
                </c:pt>
                <c:pt idx="38">
                  <c:v>0.8</c:v>
                </c:pt>
                <c:pt idx="39">
                  <c:v>0.7</c:v>
                </c:pt>
                <c:pt idx="40">
                  <c:v>0.8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0.7</c:v>
                </c:pt>
                <c:pt idx="46">
                  <c:v>0.9</c:v>
                </c:pt>
                <c:pt idx="47">
                  <c:v>0.7</c:v>
                </c:pt>
                <c:pt idx="48">
                  <c:v>0.8</c:v>
                </c:pt>
                <c:pt idx="49">
                  <c:v>0.5</c:v>
                </c:pt>
                <c:pt idx="50">
                  <c:v>0.7</c:v>
                </c:pt>
                <c:pt idx="51">
                  <c:v>0.6</c:v>
                </c:pt>
                <c:pt idx="52">
                  <c:v>0.5</c:v>
                </c:pt>
                <c:pt idx="53">
                  <c:v>0.5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0.5</c:v>
                </c:pt>
                <c:pt idx="58">
                  <c:v>0.8</c:v>
                </c:pt>
                <c:pt idx="59">
                  <c:v>0.5</c:v>
                </c:pt>
                <c:pt idx="60">
                  <c:v>0.7</c:v>
                </c:pt>
                <c:pt idx="61">
                  <c:v>0.7</c:v>
                </c:pt>
                <c:pt idx="62">
                  <c:v>0.6</c:v>
                </c:pt>
                <c:pt idx="63">
                  <c:v>0.7</c:v>
                </c:pt>
                <c:pt idx="64">
                  <c:v>0.6</c:v>
                </c:pt>
                <c:pt idx="65">
                  <c:v>0.6</c:v>
                </c:pt>
                <c:pt idx="66">
                  <c:v>0.7</c:v>
                </c:pt>
                <c:pt idx="67">
                  <c:v>0.7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0.8</c:v>
                </c:pt>
                <c:pt idx="72">
                  <c:v>0.7</c:v>
                </c:pt>
                <c:pt idx="73">
                  <c:v>0.6</c:v>
                </c:pt>
                <c:pt idx="74">
                  <c:v>0.6</c:v>
                </c:pt>
                <c:pt idx="75">
                  <c:v>0.7</c:v>
                </c:pt>
                <c:pt idx="76">
                  <c:v>0.9</c:v>
                </c:pt>
                <c:pt idx="77">
                  <c:v>0.5</c:v>
                </c:pt>
                <c:pt idx="78">
                  <c:v>0.8</c:v>
                </c:pt>
                <c:pt idx="79">
                  <c:v>0.7</c:v>
                </c:pt>
                <c:pt idx="80">
                  <c:v>0.7</c:v>
                </c:pt>
                <c:pt idx="81">
                  <c:v>0.8</c:v>
                </c:pt>
                <c:pt idx="82">
                  <c:v>0.7</c:v>
                </c:pt>
                <c:pt idx="83">
                  <c:v>0.6</c:v>
                </c:pt>
                <c:pt idx="84">
                  <c:v>0.5</c:v>
                </c:pt>
                <c:pt idx="85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E6-46F0-819F-A0092D88CCFA}"/>
            </c:ext>
          </c:extLst>
        </c:ser>
        <c:ser>
          <c:idx val="4"/>
          <c:order val="3"/>
          <c:tx>
            <c:strRef>
              <c:f>'blackbody 1June 1'!$I$1</c:f>
              <c:strCache>
                <c:ptCount val="1"/>
                <c:pt idx="0">
                  <c:v>cluster_4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'blackbody 1June 1'!$I$2:$I$88</c:f>
              <c:numCache>
                <c:formatCode>General</c:formatCode>
                <c:ptCount val="87"/>
                <c:pt idx="0">
                  <c:v>0.81250047999999708</c:v>
                </c:pt>
                <c:pt idx="1">
                  <c:v>0.81250047999999708</c:v>
                </c:pt>
                <c:pt idx="2">
                  <c:v>0.81250047999999708</c:v>
                </c:pt>
                <c:pt idx="3">
                  <c:v>0.81250047999999708</c:v>
                </c:pt>
                <c:pt idx="4">
                  <c:v>0.81250047999999708</c:v>
                </c:pt>
                <c:pt idx="5">
                  <c:v>0.81250047999999708</c:v>
                </c:pt>
                <c:pt idx="6">
                  <c:v>0.81250047999999708</c:v>
                </c:pt>
                <c:pt idx="7">
                  <c:v>0.81250047999999708</c:v>
                </c:pt>
                <c:pt idx="8">
                  <c:v>0.81250047999999708</c:v>
                </c:pt>
                <c:pt idx="9">
                  <c:v>0.81250047999999708</c:v>
                </c:pt>
                <c:pt idx="10">
                  <c:v>0.87500031999999806</c:v>
                </c:pt>
                <c:pt idx="11">
                  <c:v>0.81250047999999708</c:v>
                </c:pt>
                <c:pt idx="12">
                  <c:v>0.81250047999999708</c:v>
                </c:pt>
                <c:pt idx="13">
                  <c:v>0.81250047999999708</c:v>
                </c:pt>
                <c:pt idx="14">
                  <c:v>0.87500031999999806</c:v>
                </c:pt>
                <c:pt idx="15">
                  <c:v>0.87500031999999806</c:v>
                </c:pt>
                <c:pt idx="16">
                  <c:v>0.87500031999999806</c:v>
                </c:pt>
                <c:pt idx="17">
                  <c:v>0.81250047999999708</c:v>
                </c:pt>
                <c:pt idx="18">
                  <c:v>0.87500031999999806</c:v>
                </c:pt>
                <c:pt idx="19">
                  <c:v>0.87500031999999806</c:v>
                </c:pt>
                <c:pt idx="20">
                  <c:v>0.87500031999999806</c:v>
                </c:pt>
                <c:pt idx="21">
                  <c:v>0.87500031999999806</c:v>
                </c:pt>
                <c:pt idx="22">
                  <c:v>0.87500031999999806</c:v>
                </c:pt>
                <c:pt idx="23">
                  <c:v>0.87500031999999806</c:v>
                </c:pt>
                <c:pt idx="24">
                  <c:v>0.87500031999999806</c:v>
                </c:pt>
                <c:pt idx="25">
                  <c:v>0.87500031999999806</c:v>
                </c:pt>
                <c:pt idx="26">
                  <c:v>0.87500031999999806</c:v>
                </c:pt>
                <c:pt idx="27">
                  <c:v>0.87500031999999806</c:v>
                </c:pt>
                <c:pt idx="28">
                  <c:v>0.87500031999999806</c:v>
                </c:pt>
                <c:pt idx="29">
                  <c:v>0.87500031999999806</c:v>
                </c:pt>
                <c:pt idx="30">
                  <c:v>0.87500031999999806</c:v>
                </c:pt>
                <c:pt idx="31">
                  <c:v>0.87500031999999806</c:v>
                </c:pt>
                <c:pt idx="32">
                  <c:v>0.87500031999999806</c:v>
                </c:pt>
                <c:pt idx="33">
                  <c:v>0.87500031999999806</c:v>
                </c:pt>
                <c:pt idx="34">
                  <c:v>0.87500031999999806</c:v>
                </c:pt>
                <c:pt idx="35">
                  <c:v>0.87500031999999806</c:v>
                </c:pt>
                <c:pt idx="36">
                  <c:v>0.87500031999999806</c:v>
                </c:pt>
                <c:pt idx="37">
                  <c:v>0.87500031999999806</c:v>
                </c:pt>
                <c:pt idx="38">
                  <c:v>0.93750015999999903</c:v>
                </c:pt>
                <c:pt idx="39">
                  <c:v>0.93750015999999903</c:v>
                </c:pt>
                <c:pt idx="40">
                  <c:v>0.93750015999999903</c:v>
                </c:pt>
                <c:pt idx="41">
                  <c:v>0.93750015999999903</c:v>
                </c:pt>
                <c:pt idx="42">
                  <c:v>0.93750015999999903</c:v>
                </c:pt>
                <c:pt idx="43">
                  <c:v>0.87500031999999806</c:v>
                </c:pt>
                <c:pt idx="44">
                  <c:v>0.93750015999999903</c:v>
                </c:pt>
                <c:pt idx="45">
                  <c:v>0.93750015999999903</c:v>
                </c:pt>
                <c:pt idx="46">
                  <c:v>0.87500031999999806</c:v>
                </c:pt>
                <c:pt idx="47">
                  <c:v>0.93750015999999903</c:v>
                </c:pt>
                <c:pt idx="48">
                  <c:v>0.93750015999999903</c:v>
                </c:pt>
                <c:pt idx="49">
                  <c:v>0.93750015999999903</c:v>
                </c:pt>
                <c:pt idx="50">
                  <c:v>0.93750015999999903</c:v>
                </c:pt>
                <c:pt idx="51">
                  <c:v>0.93750015999999903</c:v>
                </c:pt>
                <c:pt idx="52">
                  <c:v>0.93750015999999903</c:v>
                </c:pt>
                <c:pt idx="53">
                  <c:v>0.93750015999999903</c:v>
                </c:pt>
                <c:pt idx="54">
                  <c:v>0.87500031999999806</c:v>
                </c:pt>
                <c:pt idx="55">
                  <c:v>0.93750015999999903</c:v>
                </c:pt>
                <c:pt idx="56">
                  <c:v>0.93750015999999903</c:v>
                </c:pt>
                <c:pt idx="57">
                  <c:v>0.93750015999999903</c:v>
                </c:pt>
                <c:pt idx="58">
                  <c:v>0.93750015999999903</c:v>
                </c:pt>
                <c:pt idx="59">
                  <c:v>0.93750015999999903</c:v>
                </c:pt>
                <c:pt idx="60">
                  <c:v>0.93750015999999903</c:v>
                </c:pt>
                <c:pt idx="61">
                  <c:v>0.93750015999999903</c:v>
                </c:pt>
                <c:pt idx="62">
                  <c:v>0.93750015999999903</c:v>
                </c:pt>
                <c:pt idx="63">
                  <c:v>0.93750015999999903</c:v>
                </c:pt>
                <c:pt idx="64">
                  <c:v>0.93750015999999903</c:v>
                </c:pt>
                <c:pt idx="65">
                  <c:v>0.93750015999999903</c:v>
                </c:pt>
                <c:pt idx="66">
                  <c:v>0.93750015999999903</c:v>
                </c:pt>
                <c:pt idx="67">
                  <c:v>0.93750015999999903</c:v>
                </c:pt>
                <c:pt idx="68">
                  <c:v>0.93750015999999903</c:v>
                </c:pt>
                <c:pt idx="69">
                  <c:v>1</c:v>
                </c:pt>
                <c:pt idx="70">
                  <c:v>0.93750015999999903</c:v>
                </c:pt>
                <c:pt idx="71">
                  <c:v>1</c:v>
                </c:pt>
                <c:pt idx="72">
                  <c:v>0.93750015999999903</c:v>
                </c:pt>
                <c:pt idx="73">
                  <c:v>1</c:v>
                </c:pt>
                <c:pt idx="74">
                  <c:v>0.93750015999999903</c:v>
                </c:pt>
                <c:pt idx="75">
                  <c:v>0.93750015999999903</c:v>
                </c:pt>
                <c:pt idx="76">
                  <c:v>1</c:v>
                </c:pt>
                <c:pt idx="77">
                  <c:v>0.93750015999999903</c:v>
                </c:pt>
                <c:pt idx="78">
                  <c:v>0.93750015999999903</c:v>
                </c:pt>
                <c:pt idx="79">
                  <c:v>0.93750015999999903</c:v>
                </c:pt>
                <c:pt idx="80">
                  <c:v>0.93750015999999903</c:v>
                </c:pt>
                <c:pt idx="81">
                  <c:v>1</c:v>
                </c:pt>
                <c:pt idx="82">
                  <c:v>0.93750015999999903</c:v>
                </c:pt>
                <c:pt idx="83">
                  <c:v>0.93750015999999903</c:v>
                </c:pt>
                <c:pt idx="84">
                  <c:v>0.93750015999999903</c:v>
                </c:pt>
                <c:pt idx="85">
                  <c:v>0.93750015999999903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E6-46F0-819F-A0092D88CCFA}"/>
            </c:ext>
          </c:extLst>
        </c:ser>
        <c:ser>
          <c:idx val="5"/>
          <c:order val="4"/>
          <c:tx>
            <c:strRef>
              <c:f>'blackbody 1June 1'!$L$1</c:f>
              <c:strCache>
                <c:ptCount val="1"/>
                <c:pt idx="0">
                  <c:v>cluster_5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'blackbody 1June 1'!$L$2:$L$88</c:f>
              <c:numCache>
                <c:formatCode>General</c:formatCode>
                <c:ptCount val="87"/>
                <c:pt idx="0">
                  <c:v>0.95454541928374947</c:v>
                </c:pt>
                <c:pt idx="1">
                  <c:v>0.96969689447199892</c:v>
                </c:pt>
                <c:pt idx="2">
                  <c:v>0.96969689447199892</c:v>
                </c:pt>
                <c:pt idx="3">
                  <c:v>0.95454541928374947</c:v>
                </c:pt>
                <c:pt idx="4">
                  <c:v>0.98484852481175056</c:v>
                </c:pt>
                <c:pt idx="5">
                  <c:v>0.96969689447199892</c:v>
                </c:pt>
                <c:pt idx="6">
                  <c:v>0.96969689447199892</c:v>
                </c:pt>
                <c:pt idx="7">
                  <c:v>0.96969689447199892</c:v>
                </c:pt>
                <c:pt idx="8">
                  <c:v>0.98484852481175056</c:v>
                </c:pt>
                <c:pt idx="9">
                  <c:v>0.96969689447199892</c:v>
                </c:pt>
                <c:pt idx="10">
                  <c:v>0.95454541928374947</c:v>
                </c:pt>
                <c:pt idx="11">
                  <c:v>0.95454541928374947</c:v>
                </c:pt>
                <c:pt idx="12">
                  <c:v>0.98484852481175056</c:v>
                </c:pt>
                <c:pt idx="13">
                  <c:v>0.96969689447199892</c:v>
                </c:pt>
                <c:pt idx="14">
                  <c:v>0.98484852481175056</c:v>
                </c:pt>
                <c:pt idx="15">
                  <c:v>0.95454541928374947</c:v>
                </c:pt>
                <c:pt idx="16">
                  <c:v>0.96969689447199892</c:v>
                </c:pt>
                <c:pt idx="17">
                  <c:v>0.98484852481175056</c:v>
                </c:pt>
                <c:pt idx="18">
                  <c:v>0.95454541928374947</c:v>
                </c:pt>
                <c:pt idx="19">
                  <c:v>0.98484852481175056</c:v>
                </c:pt>
                <c:pt idx="20">
                  <c:v>0.96969689447199892</c:v>
                </c:pt>
                <c:pt idx="21">
                  <c:v>0.96969689447199892</c:v>
                </c:pt>
                <c:pt idx="22">
                  <c:v>0.96969689447199892</c:v>
                </c:pt>
                <c:pt idx="23">
                  <c:v>0.93939394409550003</c:v>
                </c:pt>
                <c:pt idx="24">
                  <c:v>0.96969689447199892</c:v>
                </c:pt>
                <c:pt idx="25">
                  <c:v>0.95454541928374947</c:v>
                </c:pt>
                <c:pt idx="26">
                  <c:v>0.93939394409550003</c:v>
                </c:pt>
                <c:pt idx="27">
                  <c:v>0.96969689447199892</c:v>
                </c:pt>
                <c:pt idx="28">
                  <c:v>0.96969689447199892</c:v>
                </c:pt>
                <c:pt idx="29">
                  <c:v>0.95454541928374947</c:v>
                </c:pt>
                <c:pt idx="30">
                  <c:v>0.95454541928374947</c:v>
                </c:pt>
                <c:pt idx="31">
                  <c:v>0.98484852481175056</c:v>
                </c:pt>
                <c:pt idx="32">
                  <c:v>0.93939394409550003</c:v>
                </c:pt>
                <c:pt idx="33">
                  <c:v>0.96969689447199892</c:v>
                </c:pt>
                <c:pt idx="34">
                  <c:v>0.96969689447199892</c:v>
                </c:pt>
                <c:pt idx="35">
                  <c:v>0.96969689447199892</c:v>
                </c:pt>
                <c:pt idx="36">
                  <c:v>0.96969689447199892</c:v>
                </c:pt>
                <c:pt idx="37">
                  <c:v>0.98484852481175056</c:v>
                </c:pt>
                <c:pt idx="38">
                  <c:v>0.95454541928374947</c:v>
                </c:pt>
                <c:pt idx="39">
                  <c:v>0.95454541928374947</c:v>
                </c:pt>
                <c:pt idx="40">
                  <c:v>0.96969689447199892</c:v>
                </c:pt>
                <c:pt idx="41">
                  <c:v>0.98484852481175056</c:v>
                </c:pt>
                <c:pt idx="42">
                  <c:v>0.98484852481175056</c:v>
                </c:pt>
                <c:pt idx="43">
                  <c:v>1</c:v>
                </c:pt>
                <c:pt idx="44">
                  <c:v>0.96969689447199892</c:v>
                </c:pt>
                <c:pt idx="45">
                  <c:v>0.96969689447199892</c:v>
                </c:pt>
                <c:pt idx="46">
                  <c:v>0.96969689447199892</c:v>
                </c:pt>
                <c:pt idx="47">
                  <c:v>0.90909099371900115</c:v>
                </c:pt>
                <c:pt idx="48">
                  <c:v>0.93939394409550003</c:v>
                </c:pt>
                <c:pt idx="49">
                  <c:v>0.98484852481175056</c:v>
                </c:pt>
                <c:pt idx="50">
                  <c:v>0.96969689447199892</c:v>
                </c:pt>
                <c:pt idx="51">
                  <c:v>0.96969689447199892</c:v>
                </c:pt>
                <c:pt idx="52">
                  <c:v>0.95454541928374947</c:v>
                </c:pt>
                <c:pt idx="53">
                  <c:v>0.96969689447199892</c:v>
                </c:pt>
                <c:pt idx="54">
                  <c:v>0.92424246890725059</c:v>
                </c:pt>
                <c:pt idx="55">
                  <c:v>0.93939394409550003</c:v>
                </c:pt>
                <c:pt idx="56">
                  <c:v>0.95454541928374947</c:v>
                </c:pt>
                <c:pt idx="57">
                  <c:v>0.92424246890725059</c:v>
                </c:pt>
                <c:pt idx="58">
                  <c:v>0.93939394409550003</c:v>
                </c:pt>
                <c:pt idx="59">
                  <c:v>0.93939394409550003</c:v>
                </c:pt>
                <c:pt idx="60">
                  <c:v>0.93939394409550003</c:v>
                </c:pt>
                <c:pt idx="61">
                  <c:v>0.93939394409550003</c:v>
                </c:pt>
                <c:pt idx="62">
                  <c:v>0.95454541928374947</c:v>
                </c:pt>
                <c:pt idx="63">
                  <c:v>0.95454541928374947</c:v>
                </c:pt>
                <c:pt idx="64">
                  <c:v>0.96969689447199892</c:v>
                </c:pt>
                <c:pt idx="65">
                  <c:v>0.93939394409550003</c:v>
                </c:pt>
                <c:pt idx="66">
                  <c:v>0.93939394409550003</c:v>
                </c:pt>
                <c:pt idx="67">
                  <c:v>0.95454541928374947</c:v>
                </c:pt>
                <c:pt idx="68">
                  <c:v>0.96969689447199892</c:v>
                </c:pt>
                <c:pt idx="69">
                  <c:v>0.96969689447199892</c:v>
                </c:pt>
                <c:pt idx="70">
                  <c:v>0.95454541928374947</c:v>
                </c:pt>
                <c:pt idx="71">
                  <c:v>0.96969689447199892</c:v>
                </c:pt>
                <c:pt idx="72">
                  <c:v>0.93939394409550003</c:v>
                </c:pt>
                <c:pt idx="73">
                  <c:v>0.92424246890725059</c:v>
                </c:pt>
                <c:pt idx="74">
                  <c:v>0.96969689447199892</c:v>
                </c:pt>
                <c:pt idx="75">
                  <c:v>0.95454541928374947</c:v>
                </c:pt>
                <c:pt idx="76">
                  <c:v>0.93939394409550003</c:v>
                </c:pt>
                <c:pt idx="77">
                  <c:v>0.93939394409550003</c:v>
                </c:pt>
                <c:pt idx="78">
                  <c:v>0.92424246890725059</c:v>
                </c:pt>
                <c:pt idx="79">
                  <c:v>0.92424246890725059</c:v>
                </c:pt>
                <c:pt idx="80">
                  <c:v>0.92424246890725059</c:v>
                </c:pt>
                <c:pt idx="81">
                  <c:v>0.92424246890725059</c:v>
                </c:pt>
                <c:pt idx="82">
                  <c:v>0.89393936337924962</c:v>
                </c:pt>
                <c:pt idx="83">
                  <c:v>0.95454541928374947</c:v>
                </c:pt>
                <c:pt idx="84">
                  <c:v>0.89393936337924962</c:v>
                </c:pt>
                <c:pt idx="85">
                  <c:v>0.92424246890725059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E6-46F0-819F-A0092D88CCFA}"/>
            </c:ext>
          </c:extLst>
        </c:ser>
        <c:ser>
          <c:idx val="0"/>
          <c:order val="5"/>
          <c:tx>
            <c:strRef>
              <c:f>'blackbody 1June 1'!$O$1</c:f>
              <c:strCache>
                <c:ptCount val="1"/>
                <c:pt idx="0">
                  <c:v>temperature_normalized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'blackbody 1June 1'!$O$2:$O$88</c:f>
              <c:numCache>
                <c:formatCode>General</c:formatCode>
                <c:ptCount val="87"/>
                <c:pt idx="0">
                  <c:v>1.5332197614991605E-2</c:v>
                </c:pt>
                <c:pt idx="1">
                  <c:v>1.5332197614991605E-2</c:v>
                </c:pt>
                <c:pt idx="2">
                  <c:v>2.3850085178875768E-2</c:v>
                </c:pt>
                <c:pt idx="3">
                  <c:v>2.3850085178875768E-2</c:v>
                </c:pt>
                <c:pt idx="4">
                  <c:v>3.4071550255536653E-2</c:v>
                </c:pt>
                <c:pt idx="5">
                  <c:v>3.4071550255536653E-2</c:v>
                </c:pt>
                <c:pt idx="6">
                  <c:v>4.2589437819420817E-2</c:v>
                </c:pt>
                <c:pt idx="7">
                  <c:v>4.2589437819420817E-2</c:v>
                </c:pt>
                <c:pt idx="8">
                  <c:v>5.4514480408858867E-2</c:v>
                </c:pt>
                <c:pt idx="9">
                  <c:v>5.4514480408858867E-2</c:v>
                </c:pt>
                <c:pt idx="10">
                  <c:v>6.4735945485519752E-2</c:v>
                </c:pt>
                <c:pt idx="11">
                  <c:v>6.4735945485519752E-2</c:v>
                </c:pt>
                <c:pt idx="12">
                  <c:v>7.4957410562180637E-2</c:v>
                </c:pt>
                <c:pt idx="13">
                  <c:v>7.4957410562180637E-2</c:v>
                </c:pt>
                <c:pt idx="14">
                  <c:v>8.5178875638841745E-2</c:v>
                </c:pt>
                <c:pt idx="15">
                  <c:v>8.5178875638841745E-2</c:v>
                </c:pt>
                <c:pt idx="16">
                  <c:v>9.540034071550263E-2</c:v>
                </c:pt>
                <c:pt idx="17">
                  <c:v>9.540034071550263E-2</c:v>
                </c:pt>
                <c:pt idx="18">
                  <c:v>0.10562180579216385</c:v>
                </c:pt>
                <c:pt idx="19">
                  <c:v>0.10562180579216385</c:v>
                </c:pt>
                <c:pt idx="20">
                  <c:v>0.11584327086882473</c:v>
                </c:pt>
                <c:pt idx="21">
                  <c:v>0.11584327086882473</c:v>
                </c:pt>
                <c:pt idx="22">
                  <c:v>0.12606473594548562</c:v>
                </c:pt>
                <c:pt idx="23">
                  <c:v>0.12606473594548562</c:v>
                </c:pt>
                <c:pt idx="24">
                  <c:v>0.13628620102214672</c:v>
                </c:pt>
                <c:pt idx="25">
                  <c:v>0.13628620102214672</c:v>
                </c:pt>
                <c:pt idx="26">
                  <c:v>0.14480408858603089</c:v>
                </c:pt>
                <c:pt idx="27">
                  <c:v>0.14480408858603089</c:v>
                </c:pt>
                <c:pt idx="28">
                  <c:v>0.15672913117546872</c:v>
                </c:pt>
                <c:pt idx="29">
                  <c:v>0.15672913117546872</c:v>
                </c:pt>
                <c:pt idx="30">
                  <c:v>0.16524701873935288</c:v>
                </c:pt>
                <c:pt idx="31">
                  <c:v>0.16524701873935288</c:v>
                </c:pt>
                <c:pt idx="32">
                  <c:v>0.17546848381601376</c:v>
                </c:pt>
                <c:pt idx="33">
                  <c:v>0.17546848381601376</c:v>
                </c:pt>
                <c:pt idx="34">
                  <c:v>0.18398637137989793</c:v>
                </c:pt>
                <c:pt idx="35">
                  <c:v>0.18398637137989793</c:v>
                </c:pt>
                <c:pt idx="36">
                  <c:v>0.19250425894378209</c:v>
                </c:pt>
                <c:pt idx="37">
                  <c:v>0.19250425894378209</c:v>
                </c:pt>
                <c:pt idx="38">
                  <c:v>0.20272572402044298</c:v>
                </c:pt>
                <c:pt idx="39">
                  <c:v>0.20272572402044298</c:v>
                </c:pt>
                <c:pt idx="40">
                  <c:v>0.21124361158432714</c:v>
                </c:pt>
                <c:pt idx="41">
                  <c:v>0.21124361158432714</c:v>
                </c:pt>
                <c:pt idx="42">
                  <c:v>0.2197614991482113</c:v>
                </c:pt>
                <c:pt idx="43">
                  <c:v>0.2197614991482113</c:v>
                </c:pt>
                <c:pt idx="44">
                  <c:v>0.22998296422487241</c:v>
                </c:pt>
                <c:pt idx="45">
                  <c:v>0.22998296422487241</c:v>
                </c:pt>
                <c:pt idx="46">
                  <c:v>0.2402044293015333</c:v>
                </c:pt>
                <c:pt idx="47">
                  <c:v>0.2402044293015333</c:v>
                </c:pt>
                <c:pt idx="48">
                  <c:v>0.24701873935264074</c:v>
                </c:pt>
                <c:pt idx="49">
                  <c:v>0.24701873935264074</c:v>
                </c:pt>
                <c:pt idx="50">
                  <c:v>0.25724020442930162</c:v>
                </c:pt>
                <c:pt idx="51">
                  <c:v>0.25724020442930162</c:v>
                </c:pt>
                <c:pt idx="52">
                  <c:v>0.26405451448040906</c:v>
                </c:pt>
                <c:pt idx="53">
                  <c:v>0.26405451448040906</c:v>
                </c:pt>
                <c:pt idx="54">
                  <c:v>0.27257240204429323</c:v>
                </c:pt>
                <c:pt idx="55">
                  <c:v>0.27257240204429323</c:v>
                </c:pt>
                <c:pt idx="56">
                  <c:v>0.27938671209540034</c:v>
                </c:pt>
                <c:pt idx="57">
                  <c:v>0.27938671209540034</c:v>
                </c:pt>
                <c:pt idx="58">
                  <c:v>0.28960817717206144</c:v>
                </c:pt>
                <c:pt idx="59">
                  <c:v>0.28960817717206144</c:v>
                </c:pt>
                <c:pt idx="60">
                  <c:v>0.29642248722316866</c:v>
                </c:pt>
                <c:pt idx="61">
                  <c:v>0.29642248722316866</c:v>
                </c:pt>
                <c:pt idx="62">
                  <c:v>0.30494037478705283</c:v>
                </c:pt>
                <c:pt idx="63">
                  <c:v>0.30494037478705283</c:v>
                </c:pt>
                <c:pt idx="64">
                  <c:v>0.31175468483816027</c:v>
                </c:pt>
                <c:pt idx="65">
                  <c:v>0.31175468483816027</c:v>
                </c:pt>
                <c:pt idx="66">
                  <c:v>0.32197614991482115</c:v>
                </c:pt>
                <c:pt idx="67">
                  <c:v>0.32197614991482115</c:v>
                </c:pt>
                <c:pt idx="68">
                  <c:v>0.32708688245315176</c:v>
                </c:pt>
                <c:pt idx="69">
                  <c:v>0.32708688245315176</c:v>
                </c:pt>
                <c:pt idx="70">
                  <c:v>0.33560477001703592</c:v>
                </c:pt>
                <c:pt idx="71">
                  <c:v>0.33560477001703592</c:v>
                </c:pt>
                <c:pt idx="72">
                  <c:v>0.34241908006814314</c:v>
                </c:pt>
                <c:pt idx="73">
                  <c:v>0.34241908006814314</c:v>
                </c:pt>
                <c:pt idx="74">
                  <c:v>0.35093696763202731</c:v>
                </c:pt>
                <c:pt idx="75">
                  <c:v>0.35093696763202731</c:v>
                </c:pt>
                <c:pt idx="76">
                  <c:v>0.35775127768313475</c:v>
                </c:pt>
                <c:pt idx="77">
                  <c:v>0.35775127768313475</c:v>
                </c:pt>
                <c:pt idx="78">
                  <c:v>0.36626916524701891</c:v>
                </c:pt>
                <c:pt idx="79">
                  <c:v>0.36626916524701891</c:v>
                </c:pt>
                <c:pt idx="80">
                  <c:v>0.3713798977853493</c:v>
                </c:pt>
                <c:pt idx="81">
                  <c:v>0.3713798977853493</c:v>
                </c:pt>
                <c:pt idx="82">
                  <c:v>0.37989778534923346</c:v>
                </c:pt>
                <c:pt idx="83">
                  <c:v>0.37989778534923346</c:v>
                </c:pt>
                <c:pt idx="84">
                  <c:v>0.38671209540034091</c:v>
                </c:pt>
                <c:pt idx="85">
                  <c:v>0.38671209540034091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E6-46F0-819F-A0092D88C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157136"/>
        <c:axId val="673161296"/>
      </c:lineChart>
      <c:catAx>
        <c:axId val="673157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61296"/>
        <c:crosses val="autoZero"/>
        <c:auto val="1"/>
        <c:lblAlgn val="ctr"/>
        <c:lblOffset val="100"/>
        <c:noMultiLvlLbl val="0"/>
      </c:catAx>
      <c:valAx>
        <c:axId val="67316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5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'blackbody 1June 1'!$I$1</c:f>
              <c:strCache>
                <c:ptCount val="1"/>
                <c:pt idx="0">
                  <c:v>cluster_4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'blackbody 1June 1'!$I$2:$I$88</c:f>
              <c:numCache>
                <c:formatCode>General</c:formatCode>
                <c:ptCount val="87"/>
                <c:pt idx="0">
                  <c:v>0.81250047999999708</c:v>
                </c:pt>
                <c:pt idx="1">
                  <c:v>0.81250047999999708</c:v>
                </c:pt>
                <c:pt idx="2">
                  <c:v>0.81250047999999708</c:v>
                </c:pt>
                <c:pt idx="3">
                  <c:v>0.81250047999999708</c:v>
                </c:pt>
                <c:pt idx="4">
                  <c:v>0.81250047999999708</c:v>
                </c:pt>
                <c:pt idx="5">
                  <c:v>0.81250047999999708</c:v>
                </c:pt>
                <c:pt idx="6">
                  <c:v>0.81250047999999708</c:v>
                </c:pt>
                <c:pt idx="7">
                  <c:v>0.81250047999999708</c:v>
                </c:pt>
                <c:pt idx="8">
                  <c:v>0.81250047999999708</c:v>
                </c:pt>
                <c:pt idx="9">
                  <c:v>0.81250047999999708</c:v>
                </c:pt>
                <c:pt idx="10">
                  <c:v>0.87500031999999806</c:v>
                </c:pt>
                <c:pt idx="11">
                  <c:v>0.81250047999999708</c:v>
                </c:pt>
                <c:pt idx="12">
                  <c:v>0.81250047999999708</c:v>
                </c:pt>
                <c:pt idx="13">
                  <c:v>0.81250047999999708</c:v>
                </c:pt>
                <c:pt idx="14">
                  <c:v>0.87500031999999806</c:v>
                </c:pt>
                <c:pt idx="15">
                  <c:v>0.87500031999999806</c:v>
                </c:pt>
                <c:pt idx="16">
                  <c:v>0.87500031999999806</c:v>
                </c:pt>
                <c:pt idx="17">
                  <c:v>0.81250047999999708</c:v>
                </c:pt>
                <c:pt idx="18">
                  <c:v>0.87500031999999806</c:v>
                </c:pt>
                <c:pt idx="19">
                  <c:v>0.87500031999999806</c:v>
                </c:pt>
                <c:pt idx="20">
                  <c:v>0.87500031999999806</c:v>
                </c:pt>
                <c:pt idx="21">
                  <c:v>0.87500031999999806</c:v>
                </c:pt>
                <c:pt idx="22">
                  <c:v>0.87500031999999806</c:v>
                </c:pt>
                <c:pt idx="23">
                  <c:v>0.87500031999999806</c:v>
                </c:pt>
                <c:pt idx="24">
                  <c:v>0.87500031999999806</c:v>
                </c:pt>
                <c:pt idx="25">
                  <c:v>0.87500031999999806</c:v>
                </c:pt>
                <c:pt idx="26">
                  <c:v>0.87500031999999806</c:v>
                </c:pt>
                <c:pt idx="27">
                  <c:v>0.87500031999999806</c:v>
                </c:pt>
                <c:pt idx="28">
                  <c:v>0.87500031999999806</c:v>
                </c:pt>
                <c:pt idx="29">
                  <c:v>0.87500031999999806</c:v>
                </c:pt>
                <c:pt idx="30">
                  <c:v>0.87500031999999806</c:v>
                </c:pt>
                <c:pt idx="31">
                  <c:v>0.87500031999999806</c:v>
                </c:pt>
                <c:pt idx="32">
                  <c:v>0.87500031999999806</c:v>
                </c:pt>
                <c:pt idx="33">
                  <c:v>0.87500031999999806</c:v>
                </c:pt>
                <c:pt idx="34">
                  <c:v>0.87500031999999806</c:v>
                </c:pt>
                <c:pt idx="35">
                  <c:v>0.87500031999999806</c:v>
                </c:pt>
                <c:pt idx="36">
                  <c:v>0.87500031999999806</c:v>
                </c:pt>
                <c:pt idx="37">
                  <c:v>0.87500031999999806</c:v>
                </c:pt>
                <c:pt idx="38">
                  <c:v>0.93750015999999903</c:v>
                </c:pt>
                <c:pt idx="39">
                  <c:v>0.93750015999999903</c:v>
                </c:pt>
                <c:pt idx="40">
                  <c:v>0.93750015999999903</c:v>
                </c:pt>
                <c:pt idx="41">
                  <c:v>0.93750015999999903</c:v>
                </c:pt>
                <c:pt idx="42">
                  <c:v>0.93750015999999903</c:v>
                </c:pt>
                <c:pt idx="43">
                  <c:v>0.87500031999999806</c:v>
                </c:pt>
                <c:pt idx="44">
                  <c:v>0.93750015999999903</c:v>
                </c:pt>
                <c:pt idx="45">
                  <c:v>0.93750015999999903</c:v>
                </c:pt>
                <c:pt idx="46">
                  <c:v>0.87500031999999806</c:v>
                </c:pt>
                <c:pt idx="47">
                  <c:v>0.93750015999999903</c:v>
                </c:pt>
                <c:pt idx="48">
                  <c:v>0.93750015999999903</c:v>
                </c:pt>
                <c:pt idx="49">
                  <c:v>0.93750015999999903</c:v>
                </c:pt>
                <c:pt idx="50">
                  <c:v>0.93750015999999903</c:v>
                </c:pt>
                <c:pt idx="51">
                  <c:v>0.93750015999999903</c:v>
                </c:pt>
                <c:pt idx="52">
                  <c:v>0.93750015999999903</c:v>
                </c:pt>
                <c:pt idx="53">
                  <c:v>0.93750015999999903</c:v>
                </c:pt>
                <c:pt idx="54">
                  <c:v>0.87500031999999806</c:v>
                </c:pt>
                <c:pt idx="55">
                  <c:v>0.93750015999999903</c:v>
                </c:pt>
                <c:pt idx="56">
                  <c:v>0.93750015999999903</c:v>
                </c:pt>
                <c:pt idx="57">
                  <c:v>0.93750015999999903</c:v>
                </c:pt>
                <c:pt idx="58">
                  <c:v>0.93750015999999903</c:v>
                </c:pt>
                <c:pt idx="59">
                  <c:v>0.93750015999999903</c:v>
                </c:pt>
                <c:pt idx="60">
                  <c:v>0.93750015999999903</c:v>
                </c:pt>
                <c:pt idx="61">
                  <c:v>0.93750015999999903</c:v>
                </c:pt>
                <c:pt idx="62">
                  <c:v>0.93750015999999903</c:v>
                </c:pt>
                <c:pt idx="63">
                  <c:v>0.93750015999999903</c:v>
                </c:pt>
                <c:pt idx="64">
                  <c:v>0.93750015999999903</c:v>
                </c:pt>
                <c:pt idx="65">
                  <c:v>0.93750015999999903</c:v>
                </c:pt>
                <c:pt idx="66">
                  <c:v>0.93750015999999903</c:v>
                </c:pt>
                <c:pt idx="67">
                  <c:v>0.93750015999999903</c:v>
                </c:pt>
                <c:pt idx="68">
                  <c:v>0.93750015999999903</c:v>
                </c:pt>
                <c:pt idx="69">
                  <c:v>1</c:v>
                </c:pt>
                <c:pt idx="70">
                  <c:v>0.93750015999999903</c:v>
                </c:pt>
                <c:pt idx="71">
                  <c:v>1</c:v>
                </c:pt>
                <c:pt idx="72">
                  <c:v>0.93750015999999903</c:v>
                </c:pt>
                <c:pt idx="73">
                  <c:v>1</c:v>
                </c:pt>
                <c:pt idx="74">
                  <c:v>0.93750015999999903</c:v>
                </c:pt>
                <c:pt idx="75">
                  <c:v>0.93750015999999903</c:v>
                </c:pt>
                <c:pt idx="76">
                  <c:v>1</c:v>
                </c:pt>
                <c:pt idx="77">
                  <c:v>0.93750015999999903</c:v>
                </c:pt>
                <c:pt idx="78">
                  <c:v>0.93750015999999903</c:v>
                </c:pt>
                <c:pt idx="79">
                  <c:v>0.93750015999999903</c:v>
                </c:pt>
                <c:pt idx="80">
                  <c:v>0.93750015999999903</c:v>
                </c:pt>
                <c:pt idx="81">
                  <c:v>1</c:v>
                </c:pt>
                <c:pt idx="82">
                  <c:v>0.93750015999999903</c:v>
                </c:pt>
                <c:pt idx="83">
                  <c:v>0.93750015999999903</c:v>
                </c:pt>
                <c:pt idx="84">
                  <c:v>0.93750015999999903</c:v>
                </c:pt>
                <c:pt idx="85">
                  <c:v>0.93750015999999903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E5-4F08-BD1E-377D3D59C6CC}"/>
            </c:ext>
          </c:extLst>
        </c:ser>
        <c:ser>
          <c:idx val="0"/>
          <c:order val="1"/>
          <c:tx>
            <c:strRef>
              <c:f>'blackbody 1June 1'!$O$1</c:f>
              <c:strCache>
                <c:ptCount val="1"/>
                <c:pt idx="0">
                  <c:v>temperature_normalized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'blackbody 1June 1'!$O$2:$O$88</c:f>
              <c:numCache>
                <c:formatCode>General</c:formatCode>
                <c:ptCount val="87"/>
                <c:pt idx="0">
                  <c:v>1.5332197614991605E-2</c:v>
                </c:pt>
                <c:pt idx="1">
                  <c:v>1.5332197614991605E-2</c:v>
                </c:pt>
                <c:pt idx="2">
                  <c:v>2.3850085178875768E-2</c:v>
                </c:pt>
                <c:pt idx="3">
                  <c:v>2.3850085178875768E-2</c:v>
                </c:pt>
                <c:pt idx="4">
                  <c:v>3.4071550255536653E-2</c:v>
                </c:pt>
                <c:pt idx="5">
                  <c:v>3.4071550255536653E-2</c:v>
                </c:pt>
                <c:pt idx="6">
                  <c:v>4.2589437819420817E-2</c:v>
                </c:pt>
                <c:pt idx="7">
                  <c:v>4.2589437819420817E-2</c:v>
                </c:pt>
                <c:pt idx="8">
                  <c:v>5.4514480408858867E-2</c:v>
                </c:pt>
                <c:pt idx="9">
                  <c:v>5.4514480408858867E-2</c:v>
                </c:pt>
                <c:pt idx="10">
                  <c:v>6.4735945485519752E-2</c:v>
                </c:pt>
                <c:pt idx="11">
                  <c:v>6.4735945485519752E-2</c:v>
                </c:pt>
                <c:pt idx="12">
                  <c:v>7.4957410562180637E-2</c:v>
                </c:pt>
                <c:pt idx="13">
                  <c:v>7.4957410562180637E-2</c:v>
                </c:pt>
                <c:pt idx="14">
                  <c:v>8.5178875638841745E-2</c:v>
                </c:pt>
                <c:pt idx="15">
                  <c:v>8.5178875638841745E-2</c:v>
                </c:pt>
                <c:pt idx="16">
                  <c:v>9.540034071550263E-2</c:v>
                </c:pt>
                <c:pt idx="17">
                  <c:v>9.540034071550263E-2</c:v>
                </c:pt>
                <c:pt idx="18">
                  <c:v>0.10562180579216385</c:v>
                </c:pt>
                <c:pt idx="19">
                  <c:v>0.10562180579216385</c:v>
                </c:pt>
                <c:pt idx="20">
                  <c:v>0.11584327086882473</c:v>
                </c:pt>
                <c:pt idx="21">
                  <c:v>0.11584327086882473</c:v>
                </c:pt>
                <c:pt idx="22">
                  <c:v>0.12606473594548562</c:v>
                </c:pt>
                <c:pt idx="23">
                  <c:v>0.12606473594548562</c:v>
                </c:pt>
                <c:pt idx="24">
                  <c:v>0.13628620102214672</c:v>
                </c:pt>
                <c:pt idx="25">
                  <c:v>0.13628620102214672</c:v>
                </c:pt>
                <c:pt idx="26">
                  <c:v>0.14480408858603089</c:v>
                </c:pt>
                <c:pt idx="27">
                  <c:v>0.14480408858603089</c:v>
                </c:pt>
                <c:pt idx="28">
                  <c:v>0.15672913117546872</c:v>
                </c:pt>
                <c:pt idx="29">
                  <c:v>0.15672913117546872</c:v>
                </c:pt>
                <c:pt idx="30">
                  <c:v>0.16524701873935288</c:v>
                </c:pt>
                <c:pt idx="31">
                  <c:v>0.16524701873935288</c:v>
                </c:pt>
                <c:pt idx="32">
                  <c:v>0.17546848381601376</c:v>
                </c:pt>
                <c:pt idx="33">
                  <c:v>0.17546848381601376</c:v>
                </c:pt>
                <c:pt idx="34">
                  <c:v>0.18398637137989793</c:v>
                </c:pt>
                <c:pt idx="35">
                  <c:v>0.18398637137989793</c:v>
                </c:pt>
                <c:pt idx="36">
                  <c:v>0.19250425894378209</c:v>
                </c:pt>
                <c:pt idx="37">
                  <c:v>0.19250425894378209</c:v>
                </c:pt>
                <c:pt idx="38">
                  <c:v>0.20272572402044298</c:v>
                </c:pt>
                <c:pt idx="39">
                  <c:v>0.20272572402044298</c:v>
                </c:pt>
                <c:pt idx="40">
                  <c:v>0.21124361158432714</c:v>
                </c:pt>
                <c:pt idx="41">
                  <c:v>0.21124361158432714</c:v>
                </c:pt>
                <c:pt idx="42">
                  <c:v>0.2197614991482113</c:v>
                </c:pt>
                <c:pt idx="43">
                  <c:v>0.2197614991482113</c:v>
                </c:pt>
                <c:pt idx="44">
                  <c:v>0.22998296422487241</c:v>
                </c:pt>
                <c:pt idx="45">
                  <c:v>0.22998296422487241</c:v>
                </c:pt>
                <c:pt idx="46">
                  <c:v>0.2402044293015333</c:v>
                </c:pt>
                <c:pt idx="47">
                  <c:v>0.2402044293015333</c:v>
                </c:pt>
                <c:pt idx="48">
                  <c:v>0.24701873935264074</c:v>
                </c:pt>
                <c:pt idx="49">
                  <c:v>0.24701873935264074</c:v>
                </c:pt>
                <c:pt idx="50">
                  <c:v>0.25724020442930162</c:v>
                </c:pt>
                <c:pt idx="51">
                  <c:v>0.25724020442930162</c:v>
                </c:pt>
                <c:pt idx="52">
                  <c:v>0.26405451448040906</c:v>
                </c:pt>
                <c:pt idx="53">
                  <c:v>0.26405451448040906</c:v>
                </c:pt>
                <c:pt idx="54">
                  <c:v>0.27257240204429323</c:v>
                </c:pt>
                <c:pt idx="55">
                  <c:v>0.27257240204429323</c:v>
                </c:pt>
                <c:pt idx="56">
                  <c:v>0.27938671209540034</c:v>
                </c:pt>
                <c:pt idx="57">
                  <c:v>0.27938671209540034</c:v>
                </c:pt>
                <c:pt idx="58">
                  <c:v>0.28960817717206144</c:v>
                </c:pt>
                <c:pt idx="59">
                  <c:v>0.28960817717206144</c:v>
                </c:pt>
                <c:pt idx="60">
                  <c:v>0.29642248722316866</c:v>
                </c:pt>
                <c:pt idx="61">
                  <c:v>0.29642248722316866</c:v>
                </c:pt>
                <c:pt idx="62">
                  <c:v>0.30494037478705283</c:v>
                </c:pt>
                <c:pt idx="63">
                  <c:v>0.30494037478705283</c:v>
                </c:pt>
                <c:pt idx="64">
                  <c:v>0.31175468483816027</c:v>
                </c:pt>
                <c:pt idx="65">
                  <c:v>0.31175468483816027</c:v>
                </c:pt>
                <c:pt idx="66">
                  <c:v>0.32197614991482115</c:v>
                </c:pt>
                <c:pt idx="67">
                  <c:v>0.32197614991482115</c:v>
                </c:pt>
                <c:pt idx="68">
                  <c:v>0.32708688245315176</c:v>
                </c:pt>
                <c:pt idx="69">
                  <c:v>0.32708688245315176</c:v>
                </c:pt>
                <c:pt idx="70">
                  <c:v>0.33560477001703592</c:v>
                </c:pt>
                <c:pt idx="71">
                  <c:v>0.33560477001703592</c:v>
                </c:pt>
                <c:pt idx="72">
                  <c:v>0.34241908006814314</c:v>
                </c:pt>
                <c:pt idx="73">
                  <c:v>0.34241908006814314</c:v>
                </c:pt>
                <c:pt idx="74">
                  <c:v>0.35093696763202731</c:v>
                </c:pt>
                <c:pt idx="75">
                  <c:v>0.35093696763202731</c:v>
                </c:pt>
                <c:pt idx="76">
                  <c:v>0.35775127768313475</c:v>
                </c:pt>
                <c:pt idx="77">
                  <c:v>0.35775127768313475</c:v>
                </c:pt>
                <c:pt idx="78">
                  <c:v>0.36626916524701891</c:v>
                </c:pt>
                <c:pt idx="79">
                  <c:v>0.36626916524701891</c:v>
                </c:pt>
                <c:pt idx="80">
                  <c:v>0.3713798977853493</c:v>
                </c:pt>
                <c:pt idx="81">
                  <c:v>0.3713798977853493</c:v>
                </c:pt>
                <c:pt idx="82">
                  <c:v>0.37989778534923346</c:v>
                </c:pt>
                <c:pt idx="83">
                  <c:v>0.37989778534923346</c:v>
                </c:pt>
                <c:pt idx="84">
                  <c:v>0.38671209540034091</c:v>
                </c:pt>
                <c:pt idx="85">
                  <c:v>0.38671209540034091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E5-4F08-BD1E-377D3D59C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157136"/>
        <c:axId val="673161296"/>
      </c:lineChart>
      <c:catAx>
        <c:axId val="673157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61296"/>
        <c:crosses val="autoZero"/>
        <c:auto val="1"/>
        <c:lblAlgn val="ctr"/>
        <c:lblOffset val="100"/>
        <c:noMultiLvlLbl val="0"/>
      </c:catAx>
      <c:valAx>
        <c:axId val="67316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5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Coords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'blackbody 1June 2'!$B$1</c:f>
              <c:strCache>
                <c:ptCount val="1"/>
                <c:pt idx="0">
                  <c:v> leftPoint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'blackbody 1June 2'!$B$2:$B$86</c:f>
              <c:numCache>
                <c:formatCode>General</c:formatCode>
                <c:ptCount val="85"/>
                <c:pt idx="0">
                  <c:v>0.41894531000000002</c:v>
                </c:pt>
                <c:pt idx="1">
                  <c:v>0.41894531000000002</c:v>
                </c:pt>
                <c:pt idx="2">
                  <c:v>0.41894531000000002</c:v>
                </c:pt>
                <c:pt idx="3">
                  <c:v>0.41894531000000002</c:v>
                </c:pt>
                <c:pt idx="4">
                  <c:v>0.41918945000000002</c:v>
                </c:pt>
                <c:pt idx="5">
                  <c:v>0.41894531000000002</c:v>
                </c:pt>
                <c:pt idx="6">
                  <c:v>0.41894531000000002</c:v>
                </c:pt>
                <c:pt idx="7">
                  <c:v>0.41894531000000002</c:v>
                </c:pt>
                <c:pt idx="8">
                  <c:v>0.41918945000000002</c:v>
                </c:pt>
                <c:pt idx="9">
                  <c:v>0.41918945000000002</c:v>
                </c:pt>
                <c:pt idx="10">
                  <c:v>0.41918945000000002</c:v>
                </c:pt>
                <c:pt idx="11">
                  <c:v>0.41918945000000002</c:v>
                </c:pt>
                <c:pt idx="12">
                  <c:v>0.41943359000000002</c:v>
                </c:pt>
                <c:pt idx="13">
                  <c:v>0.41918945000000002</c:v>
                </c:pt>
                <c:pt idx="14">
                  <c:v>0.41943359000000002</c:v>
                </c:pt>
                <c:pt idx="15">
                  <c:v>0.41943359000000002</c:v>
                </c:pt>
                <c:pt idx="16">
                  <c:v>0.41943359000000002</c:v>
                </c:pt>
                <c:pt idx="17">
                  <c:v>0.41943359000000002</c:v>
                </c:pt>
                <c:pt idx="18">
                  <c:v>0.41943359000000002</c:v>
                </c:pt>
                <c:pt idx="19">
                  <c:v>0.41943359000000002</c:v>
                </c:pt>
                <c:pt idx="20">
                  <c:v>0.41943359000000002</c:v>
                </c:pt>
                <c:pt idx="21">
                  <c:v>0.41967773000000003</c:v>
                </c:pt>
                <c:pt idx="22">
                  <c:v>0.41943359000000002</c:v>
                </c:pt>
                <c:pt idx="23">
                  <c:v>0.41967773000000003</c:v>
                </c:pt>
                <c:pt idx="24">
                  <c:v>0.41943359000000002</c:v>
                </c:pt>
                <c:pt idx="25">
                  <c:v>0.41943359000000002</c:v>
                </c:pt>
                <c:pt idx="26">
                  <c:v>0.41943359000000002</c:v>
                </c:pt>
                <c:pt idx="27">
                  <c:v>0.41943359000000002</c:v>
                </c:pt>
                <c:pt idx="28">
                  <c:v>0.41943359000000002</c:v>
                </c:pt>
                <c:pt idx="29">
                  <c:v>0.41943359000000002</c:v>
                </c:pt>
                <c:pt idx="30">
                  <c:v>0.41943359000000002</c:v>
                </c:pt>
                <c:pt idx="31">
                  <c:v>0.41918945000000002</c:v>
                </c:pt>
                <c:pt idx="32">
                  <c:v>0.41943359000000002</c:v>
                </c:pt>
                <c:pt idx="33">
                  <c:v>0.41943359000000002</c:v>
                </c:pt>
                <c:pt idx="34">
                  <c:v>0.41943359000000002</c:v>
                </c:pt>
                <c:pt idx="35">
                  <c:v>0.41943359000000002</c:v>
                </c:pt>
                <c:pt idx="36">
                  <c:v>0.41918945000000002</c:v>
                </c:pt>
                <c:pt idx="37">
                  <c:v>0.41918945000000002</c:v>
                </c:pt>
                <c:pt idx="38">
                  <c:v>0.41943359000000002</c:v>
                </c:pt>
                <c:pt idx="39">
                  <c:v>0.41918945000000002</c:v>
                </c:pt>
                <c:pt idx="40">
                  <c:v>0.41918945000000002</c:v>
                </c:pt>
                <c:pt idx="41">
                  <c:v>0.41943359000000002</c:v>
                </c:pt>
                <c:pt idx="42">
                  <c:v>0.41918945000000002</c:v>
                </c:pt>
                <c:pt idx="43">
                  <c:v>0.41918945000000002</c:v>
                </c:pt>
                <c:pt idx="44">
                  <c:v>0.41918945000000002</c:v>
                </c:pt>
                <c:pt idx="45">
                  <c:v>0.41918945000000002</c:v>
                </c:pt>
                <c:pt idx="46">
                  <c:v>0.41918945000000002</c:v>
                </c:pt>
                <c:pt idx="47">
                  <c:v>0.41918945000000002</c:v>
                </c:pt>
                <c:pt idx="48">
                  <c:v>0.41918945000000002</c:v>
                </c:pt>
                <c:pt idx="49">
                  <c:v>0.41918945000000002</c:v>
                </c:pt>
                <c:pt idx="50">
                  <c:v>0.41894531000000002</c:v>
                </c:pt>
                <c:pt idx="51">
                  <c:v>0.41918945000000002</c:v>
                </c:pt>
                <c:pt idx="52">
                  <c:v>0.41894531000000002</c:v>
                </c:pt>
                <c:pt idx="53">
                  <c:v>0.41918945000000002</c:v>
                </c:pt>
                <c:pt idx="54">
                  <c:v>0.41918945000000002</c:v>
                </c:pt>
                <c:pt idx="55">
                  <c:v>0.41894531000000002</c:v>
                </c:pt>
                <c:pt idx="56">
                  <c:v>0.41918945000000002</c:v>
                </c:pt>
                <c:pt idx="57">
                  <c:v>0.41894531000000002</c:v>
                </c:pt>
                <c:pt idx="58">
                  <c:v>0.41894531000000002</c:v>
                </c:pt>
                <c:pt idx="59">
                  <c:v>0.41894531000000002</c:v>
                </c:pt>
                <c:pt idx="60">
                  <c:v>0.41894531000000002</c:v>
                </c:pt>
                <c:pt idx="61">
                  <c:v>0.41894531000000002</c:v>
                </c:pt>
                <c:pt idx="62">
                  <c:v>0.41894531000000002</c:v>
                </c:pt>
                <c:pt idx="63">
                  <c:v>0.41894531000000002</c:v>
                </c:pt>
                <c:pt idx="64">
                  <c:v>0.41894531000000002</c:v>
                </c:pt>
                <c:pt idx="65">
                  <c:v>0.41894531000000002</c:v>
                </c:pt>
                <c:pt idx="66">
                  <c:v>0.41894531000000002</c:v>
                </c:pt>
                <c:pt idx="67">
                  <c:v>0.41894531000000002</c:v>
                </c:pt>
                <c:pt idx="68">
                  <c:v>0.41894531000000002</c:v>
                </c:pt>
                <c:pt idx="69">
                  <c:v>0.41894531000000002</c:v>
                </c:pt>
                <c:pt idx="70">
                  <c:v>0.41894531000000002</c:v>
                </c:pt>
                <c:pt idx="71">
                  <c:v>0.41894531000000002</c:v>
                </c:pt>
                <c:pt idx="72">
                  <c:v>0.41894531000000002</c:v>
                </c:pt>
                <c:pt idx="73">
                  <c:v>0.41894531000000002</c:v>
                </c:pt>
                <c:pt idx="74">
                  <c:v>0.41894531000000002</c:v>
                </c:pt>
                <c:pt idx="75">
                  <c:v>0.41894531000000002</c:v>
                </c:pt>
                <c:pt idx="76">
                  <c:v>0.41894531000000002</c:v>
                </c:pt>
                <c:pt idx="77">
                  <c:v>0.41870117000000001</c:v>
                </c:pt>
                <c:pt idx="78">
                  <c:v>0.41894531000000002</c:v>
                </c:pt>
                <c:pt idx="79">
                  <c:v>0.41870117000000001</c:v>
                </c:pt>
                <c:pt idx="80">
                  <c:v>0.41870117000000001</c:v>
                </c:pt>
                <c:pt idx="81">
                  <c:v>0.41870117000000001</c:v>
                </c:pt>
                <c:pt idx="82">
                  <c:v>0.41870117000000001</c:v>
                </c:pt>
                <c:pt idx="83">
                  <c:v>0.41870117000000001</c:v>
                </c:pt>
                <c:pt idx="84">
                  <c:v>0.41870117000000001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14-4EA6-BC06-E37A71C08895}"/>
            </c:ext>
          </c:extLst>
        </c:ser>
        <c:ser>
          <c:idx val="0"/>
          <c:order val="1"/>
          <c:tx>
            <c:strRef>
              <c:f>'blackbody 1June 2'!$D$1</c:f>
              <c:strCache>
                <c:ptCount val="1"/>
                <c:pt idx="0">
                  <c:v> rightPoint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'blackbody 1June 2'!$D$2:$D$86</c:f>
              <c:numCache>
                <c:formatCode>General</c:formatCode>
                <c:ptCount val="85"/>
                <c:pt idx="0">
                  <c:v>0.42138671999999999</c:v>
                </c:pt>
                <c:pt idx="1">
                  <c:v>0.42138671999999999</c:v>
                </c:pt>
                <c:pt idx="2">
                  <c:v>0.42138671999999999</c:v>
                </c:pt>
                <c:pt idx="3">
                  <c:v>0.42138671999999999</c:v>
                </c:pt>
                <c:pt idx="4">
                  <c:v>0.42138671999999999</c:v>
                </c:pt>
                <c:pt idx="5">
                  <c:v>0.42138671999999999</c:v>
                </c:pt>
                <c:pt idx="6">
                  <c:v>0.42138671999999999</c:v>
                </c:pt>
                <c:pt idx="7">
                  <c:v>0.42138671999999999</c:v>
                </c:pt>
                <c:pt idx="8">
                  <c:v>0.42163086</c:v>
                </c:pt>
                <c:pt idx="9">
                  <c:v>0.42163086</c:v>
                </c:pt>
                <c:pt idx="10">
                  <c:v>0.421875</c:v>
                </c:pt>
                <c:pt idx="11">
                  <c:v>0.42163086</c:v>
                </c:pt>
                <c:pt idx="12">
                  <c:v>0.42163086</c:v>
                </c:pt>
                <c:pt idx="13">
                  <c:v>0.421875</c:v>
                </c:pt>
                <c:pt idx="14">
                  <c:v>0.42163086</c:v>
                </c:pt>
                <c:pt idx="15">
                  <c:v>0.421875</c:v>
                </c:pt>
                <c:pt idx="16">
                  <c:v>0.421875</c:v>
                </c:pt>
                <c:pt idx="17">
                  <c:v>0.42163086</c:v>
                </c:pt>
                <c:pt idx="18">
                  <c:v>0.421875</c:v>
                </c:pt>
                <c:pt idx="19">
                  <c:v>0.421875</c:v>
                </c:pt>
                <c:pt idx="20">
                  <c:v>0.421875</c:v>
                </c:pt>
                <c:pt idx="21">
                  <c:v>0.421875</c:v>
                </c:pt>
                <c:pt idx="22">
                  <c:v>0.421875</c:v>
                </c:pt>
                <c:pt idx="23">
                  <c:v>0.42163086</c:v>
                </c:pt>
                <c:pt idx="24">
                  <c:v>0.421875</c:v>
                </c:pt>
                <c:pt idx="25">
                  <c:v>0.421875</c:v>
                </c:pt>
                <c:pt idx="26">
                  <c:v>0.421875</c:v>
                </c:pt>
                <c:pt idx="27">
                  <c:v>0.421875</c:v>
                </c:pt>
                <c:pt idx="28">
                  <c:v>0.421875</c:v>
                </c:pt>
                <c:pt idx="29">
                  <c:v>0.421875</c:v>
                </c:pt>
                <c:pt idx="30">
                  <c:v>0.421875</c:v>
                </c:pt>
                <c:pt idx="31">
                  <c:v>0.421875</c:v>
                </c:pt>
                <c:pt idx="32">
                  <c:v>0.421875</c:v>
                </c:pt>
                <c:pt idx="33">
                  <c:v>0.421875</c:v>
                </c:pt>
                <c:pt idx="34">
                  <c:v>0.42211914</c:v>
                </c:pt>
                <c:pt idx="35">
                  <c:v>0.42211914</c:v>
                </c:pt>
                <c:pt idx="36">
                  <c:v>0.421875</c:v>
                </c:pt>
                <c:pt idx="37">
                  <c:v>0.421875</c:v>
                </c:pt>
                <c:pt idx="38">
                  <c:v>0.42211914</c:v>
                </c:pt>
                <c:pt idx="39">
                  <c:v>0.42211914</c:v>
                </c:pt>
                <c:pt idx="40">
                  <c:v>0.42211914</c:v>
                </c:pt>
                <c:pt idx="41">
                  <c:v>0.421875</c:v>
                </c:pt>
                <c:pt idx="42">
                  <c:v>0.42211914</c:v>
                </c:pt>
                <c:pt idx="43">
                  <c:v>0.421875</c:v>
                </c:pt>
                <c:pt idx="44">
                  <c:v>0.42211914</c:v>
                </c:pt>
                <c:pt idx="45">
                  <c:v>0.42211914</c:v>
                </c:pt>
                <c:pt idx="46">
                  <c:v>0.42211914</c:v>
                </c:pt>
                <c:pt idx="47">
                  <c:v>0.421875</c:v>
                </c:pt>
                <c:pt idx="48">
                  <c:v>0.42211914</c:v>
                </c:pt>
                <c:pt idx="49">
                  <c:v>0.42211914</c:v>
                </c:pt>
                <c:pt idx="50">
                  <c:v>0.421875</c:v>
                </c:pt>
                <c:pt idx="51">
                  <c:v>0.421875</c:v>
                </c:pt>
                <c:pt idx="52">
                  <c:v>0.42211914</c:v>
                </c:pt>
                <c:pt idx="53">
                  <c:v>0.42211914</c:v>
                </c:pt>
                <c:pt idx="54">
                  <c:v>0.42211914</c:v>
                </c:pt>
                <c:pt idx="55">
                  <c:v>0.421875</c:v>
                </c:pt>
                <c:pt idx="56">
                  <c:v>0.421875</c:v>
                </c:pt>
                <c:pt idx="57">
                  <c:v>0.421875</c:v>
                </c:pt>
                <c:pt idx="58">
                  <c:v>0.421875</c:v>
                </c:pt>
                <c:pt idx="59">
                  <c:v>0.421875</c:v>
                </c:pt>
                <c:pt idx="60">
                  <c:v>0.421875</c:v>
                </c:pt>
                <c:pt idx="61">
                  <c:v>0.421875</c:v>
                </c:pt>
                <c:pt idx="62">
                  <c:v>0.421875</c:v>
                </c:pt>
                <c:pt idx="63">
                  <c:v>0.421875</c:v>
                </c:pt>
                <c:pt idx="64">
                  <c:v>0.421875</c:v>
                </c:pt>
                <c:pt idx="65">
                  <c:v>0.421875</c:v>
                </c:pt>
                <c:pt idx="66">
                  <c:v>0.421875</c:v>
                </c:pt>
                <c:pt idx="67">
                  <c:v>0.421875</c:v>
                </c:pt>
                <c:pt idx="68">
                  <c:v>0.42211914</c:v>
                </c:pt>
                <c:pt idx="69">
                  <c:v>0.42211914</c:v>
                </c:pt>
                <c:pt idx="70">
                  <c:v>0.421875</c:v>
                </c:pt>
                <c:pt idx="71">
                  <c:v>0.421875</c:v>
                </c:pt>
                <c:pt idx="72">
                  <c:v>0.421875</c:v>
                </c:pt>
                <c:pt idx="73">
                  <c:v>0.42211914</c:v>
                </c:pt>
                <c:pt idx="74">
                  <c:v>0.421875</c:v>
                </c:pt>
                <c:pt idx="75">
                  <c:v>0.42211914</c:v>
                </c:pt>
                <c:pt idx="76">
                  <c:v>0.421875</c:v>
                </c:pt>
                <c:pt idx="77">
                  <c:v>0.421875</c:v>
                </c:pt>
                <c:pt idx="78">
                  <c:v>0.42211914</c:v>
                </c:pt>
                <c:pt idx="79">
                  <c:v>0.42211914</c:v>
                </c:pt>
                <c:pt idx="80">
                  <c:v>0.42211914</c:v>
                </c:pt>
                <c:pt idx="81">
                  <c:v>0.421875</c:v>
                </c:pt>
                <c:pt idx="82">
                  <c:v>0.421875</c:v>
                </c:pt>
                <c:pt idx="83">
                  <c:v>0.421875</c:v>
                </c:pt>
                <c:pt idx="84">
                  <c:v>0.42211914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14-4EA6-BC06-E37A71C08895}"/>
            </c:ext>
          </c:extLst>
        </c:ser>
        <c:ser>
          <c:idx val="2"/>
          <c:order val="2"/>
          <c:tx>
            <c:strRef>
              <c:f>'blackbody 1June 2'!$G$1</c:f>
              <c:strCache>
                <c:ptCount val="1"/>
                <c:pt idx="0">
                  <c:v> bottomPoint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'blackbody 1June 2'!$G$2:$G$86</c:f>
              <c:numCache>
                <c:formatCode>General</c:formatCode>
                <c:ptCount val="85"/>
                <c:pt idx="0">
                  <c:v>0.33618164</c:v>
                </c:pt>
                <c:pt idx="1">
                  <c:v>0.33618164</c:v>
                </c:pt>
                <c:pt idx="2">
                  <c:v>0.33618164</c:v>
                </c:pt>
                <c:pt idx="3">
                  <c:v>0.3359375</c:v>
                </c:pt>
                <c:pt idx="4">
                  <c:v>0.33618164</c:v>
                </c:pt>
                <c:pt idx="5">
                  <c:v>0.33642578000000001</c:v>
                </c:pt>
                <c:pt idx="6">
                  <c:v>0.33618164</c:v>
                </c:pt>
                <c:pt idx="7">
                  <c:v>0.3359375</c:v>
                </c:pt>
                <c:pt idx="8">
                  <c:v>0.33642578000000001</c:v>
                </c:pt>
                <c:pt idx="9">
                  <c:v>0.33642578000000001</c:v>
                </c:pt>
                <c:pt idx="10">
                  <c:v>0.33642578000000001</c:v>
                </c:pt>
                <c:pt idx="11">
                  <c:v>0.3359375</c:v>
                </c:pt>
                <c:pt idx="12">
                  <c:v>0.3359375</c:v>
                </c:pt>
                <c:pt idx="13">
                  <c:v>0.33618164</c:v>
                </c:pt>
                <c:pt idx="14">
                  <c:v>0.3359375</c:v>
                </c:pt>
                <c:pt idx="15">
                  <c:v>0.3359375</c:v>
                </c:pt>
                <c:pt idx="16">
                  <c:v>0.33666992000000001</c:v>
                </c:pt>
                <c:pt idx="17">
                  <c:v>0.33618164</c:v>
                </c:pt>
                <c:pt idx="18">
                  <c:v>0.33618164</c:v>
                </c:pt>
                <c:pt idx="19">
                  <c:v>0.33618164</c:v>
                </c:pt>
                <c:pt idx="20">
                  <c:v>0.3359375</c:v>
                </c:pt>
                <c:pt idx="21">
                  <c:v>0.33618164</c:v>
                </c:pt>
                <c:pt idx="22">
                  <c:v>0.33618164</c:v>
                </c:pt>
                <c:pt idx="23">
                  <c:v>0.33618164</c:v>
                </c:pt>
                <c:pt idx="24">
                  <c:v>0.3359375</c:v>
                </c:pt>
                <c:pt idx="25">
                  <c:v>0.33618164</c:v>
                </c:pt>
                <c:pt idx="26">
                  <c:v>0.3359375</c:v>
                </c:pt>
                <c:pt idx="27">
                  <c:v>0.3359375</c:v>
                </c:pt>
                <c:pt idx="28">
                  <c:v>0.33618164</c:v>
                </c:pt>
                <c:pt idx="29">
                  <c:v>0.33618164</c:v>
                </c:pt>
                <c:pt idx="30">
                  <c:v>0.33618164</c:v>
                </c:pt>
                <c:pt idx="31">
                  <c:v>0.33618164</c:v>
                </c:pt>
                <c:pt idx="32">
                  <c:v>0.3359375</c:v>
                </c:pt>
                <c:pt idx="33">
                  <c:v>0.3359375</c:v>
                </c:pt>
                <c:pt idx="34">
                  <c:v>0.33618164</c:v>
                </c:pt>
                <c:pt idx="35">
                  <c:v>0.3359375</c:v>
                </c:pt>
                <c:pt idx="36">
                  <c:v>0.33618164</c:v>
                </c:pt>
                <c:pt idx="37">
                  <c:v>0.33618164</c:v>
                </c:pt>
                <c:pt idx="38">
                  <c:v>0.3359375</c:v>
                </c:pt>
                <c:pt idx="39">
                  <c:v>0.3359375</c:v>
                </c:pt>
                <c:pt idx="40">
                  <c:v>0.33618164</c:v>
                </c:pt>
                <c:pt idx="41">
                  <c:v>0.33569336</c:v>
                </c:pt>
                <c:pt idx="42">
                  <c:v>0.3359375</c:v>
                </c:pt>
                <c:pt idx="43">
                  <c:v>0.33618164</c:v>
                </c:pt>
                <c:pt idx="44">
                  <c:v>0.3359375</c:v>
                </c:pt>
                <c:pt idx="45">
                  <c:v>0.33569336</c:v>
                </c:pt>
                <c:pt idx="46">
                  <c:v>0.33569336</c:v>
                </c:pt>
                <c:pt idx="47">
                  <c:v>0.3359375</c:v>
                </c:pt>
                <c:pt idx="48">
                  <c:v>0.3359375</c:v>
                </c:pt>
                <c:pt idx="49">
                  <c:v>0.3359375</c:v>
                </c:pt>
                <c:pt idx="50">
                  <c:v>0.33618164</c:v>
                </c:pt>
                <c:pt idx="51">
                  <c:v>0.33618164</c:v>
                </c:pt>
                <c:pt idx="52">
                  <c:v>0.33618164</c:v>
                </c:pt>
                <c:pt idx="53">
                  <c:v>0.33618164</c:v>
                </c:pt>
                <c:pt idx="54">
                  <c:v>0.3359375</c:v>
                </c:pt>
                <c:pt idx="55">
                  <c:v>0.33642578000000001</c:v>
                </c:pt>
                <c:pt idx="56">
                  <c:v>0.3359375</c:v>
                </c:pt>
                <c:pt idx="57">
                  <c:v>0.3359375</c:v>
                </c:pt>
                <c:pt idx="58">
                  <c:v>0.3359375</c:v>
                </c:pt>
                <c:pt idx="59">
                  <c:v>0.3359375</c:v>
                </c:pt>
                <c:pt idx="60">
                  <c:v>0.3359375</c:v>
                </c:pt>
                <c:pt idx="61">
                  <c:v>0.33569336</c:v>
                </c:pt>
                <c:pt idx="62">
                  <c:v>0.3359375</c:v>
                </c:pt>
                <c:pt idx="63">
                  <c:v>0.3359375</c:v>
                </c:pt>
                <c:pt idx="64">
                  <c:v>0.33618164</c:v>
                </c:pt>
                <c:pt idx="65">
                  <c:v>0.3359375</c:v>
                </c:pt>
                <c:pt idx="66">
                  <c:v>0.33618164</c:v>
                </c:pt>
                <c:pt idx="67">
                  <c:v>0.33618164</c:v>
                </c:pt>
                <c:pt idx="68">
                  <c:v>0.33618164</c:v>
                </c:pt>
                <c:pt idx="69">
                  <c:v>0.33618164</c:v>
                </c:pt>
                <c:pt idx="70">
                  <c:v>0.33618164</c:v>
                </c:pt>
                <c:pt idx="71">
                  <c:v>0.3359375</c:v>
                </c:pt>
                <c:pt idx="72">
                  <c:v>0.33618164</c:v>
                </c:pt>
                <c:pt idx="73">
                  <c:v>0.33642578000000001</c:v>
                </c:pt>
                <c:pt idx="74">
                  <c:v>0.3359375</c:v>
                </c:pt>
                <c:pt idx="75">
                  <c:v>0.3359375</c:v>
                </c:pt>
                <c:pt idx="76">
                  <c:v>0.33618164</c:v>
                </c:pt>
                <c:pt idx="77">
                  <c:v>0.3359375</c:v>
                </c:pt>
                <c:pt idx="78">
                  <c:v>0.33618164</c:v>
                </c:pt>
                <c:pt idx="79">
                  <c:v>0.33569336</c:v>
                </c:pt>
                <c:pt idx="80">
                  <c:v>0.33569336</c:v>
                </c:pt>
                <c:pt idx="81">
                  <c:v>0.3359375</c:v>
                </c:pt>
                <c:pt idx="82">
                  <c:v>0.33618164</c:v>
                </c:pt>
                <c:pt idx="83">
                  <c:v>0.3359375</c:v>
                </c:pt>
                <c:pt idx="84">
                  <c:v>0.3359375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14-4EA6-BC06-E37A71C08895}"/>
            </c:ext>
          </c:extLst>
        </c:ser>
        <c:ser>
          <c:idx val="3"/>
          <c:order val="3"/>
          <c:tx>
            <c:strRef>
              <c:f>'blackbody 1June 2'!$I$1</c:f>
              <c:strCache>
                <c:ptCount val="1"/>
                <c:pt idx="0">
                  <c:v> midPoint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'blackbody 1June 2'!$I$2:$I$86</c:f>
              <c:numCache>
                <c:formatCode>General</c:formatCode>
                <c:ptCount val="85"/>
                <c:pt idx="0">
                  <c:v>0.42211914</c:v>
                </c:pt>
                <c:pt idx="1">
                  <c:v>0.42211914</c:v>
                </c:pt>
                <c:pt idx="2">
                  <c:v>0.42211914</c:v>
                </c:pt>
                <c:pt idx="3">
                  <c:v>0.421875</c:v>
                </c:pt>
                <c:pt idx="4">
                  <c:v>0.421875</c:v>
                </c:pt>
                <c:pt idx="5">
                  <c:v>0.421875</c:v>
                </c:pt>
                <c:pt idx="6">
                  <c:v>0.421875</c:v>
                </c:pt>
                <c:pt idx="7">
                  <c:v>0.42163086</c:v>
                </c:pt>
                <c:pt idx="8">
                  <c:v>0.421875</c:v>
                </c:pt>
                <c:pt idx="9">
                  <c:v>0.421875</c:v>
                </c:pt>
                <c:pt idx="10">
                  <c:v>0.421875</c:v>
                </c:pt>
                <c:pt idx="11">
                  <c:v>0.421875</c:v>
                </c:pt>
                <c:pt idx="12">
                  <c:v>0.421875</c:v>
                </c:pt>
                <c:pt idx="13">
                  <c:v>0.421875</c:v>
                </c:pt>
                <c:pt idx="14">
                  <c:v>0.421875</c:v>
                </c:pt>
                <c:pt idx="15">
                  <c:v>0.421875</c:v>
                </c:pt>
                <c:pt idx="16">
                  <c:v>0.421875</c:v>
                </c:pt>
                <c:pt idx="17">
                  <c:v>0.421875</c:v>
                </c:pt>
                <c:pt idx="18">
                  <c:v>0.421875</c:v>
                </c:pt>
                <c:pt idx="19">
                  <c:v>0.421875</c:v>
                </c:pt>
                <c:pt idx="20">
                  <c:v>0.421875</c:v>
                </c:pt>
                <c:pt idx="21">
                  <c:v>0.421875</c:v>
                </c:pt>
                <c:pt idx="22">
                  <c:v>0.421875</c:v>
                </c:pt>
                <c:pt idx="23">
                  <c:v>0.421875</c:v>
                </c:pt>
                <c:pt idx="24">
                  <c:v>0.42211914</c:v>
                </c:pt>
                <c:pt idx="25">
                  <c:v>0.421875</c:v>
                </c:pt>
                <c:pt idx="26">
                  <c:v>0.421875</c:v>
                </c:pt>
                <c:pt idx="27">
                  <c:v>0.421875</c:v>
                </c:pt>
                <c:pt idx="28">
                  <c:v>0.421875</c:v>
                </c:pt>
                <c:pt idx="29">
                  <c:v>0.421875</c:v>
                </c:pt>
                <c:pt idx="30">
                  <c:v>0.42236328000000001</c:v>
                </c:pt>
                <c:pt idx="31">
                  <c:v>0.42211914</c:v>
                </c:pt>
                <c:pt idx="32">
                  <c:v>0.42211914</c:v>
                </c:pt>
                <c:pt idx="33">
                  <c:v>0.42211914</c:v>
                </c:pt>
                <c:pt idx="34">
                  <c:v>0.42211914</c:v>
                </c:pt>
                <c:pt idx="35">
                  <c:v>0.42236328000000001</c:v>
                </c:pt>
                <c:pt idx="36">
                  <c:v>0.42211914</c:v>
                </c:pt>
                <c:pt idx="37">
                  <c:v>0.42211914</c:v>
                </c:pt>
                <c:pt idx="38">
                  <c:v>0.42211914</c:v>
                </c:pt>
                <c:pt idx="39">
                  <c:v>0.42211914</c:v>
                </c:pt>
                <c:pt idx="40">
                  <c:v>0.42236328000000001</c:v>
                </c:pt>
                <c:pt idx="41">
                  <c:v>0.42236328000000001</c:v>
                </c:pt>
                <c:pt idx="42">
                  <c:v>0.42260742000000001</c:v>
                </c:pt>
                <c:pt idx="43">
                  <c:v>0.42236328000000001</c:v>
                </c:pt>
                <c:pt idx="44">
                  <c:v>0.42236328000000001</c:v>
                </c:pt>
                <c:pt idx="45">
                  <c:v>0.42236328000000001</c:v>
                </c:pt>
                <c:pt idx="46">
                  <c:v>0.42236328000000001</c:v>
                </c:pt>
                <c:pt idx="47">
                  <c:v>0.42236328000000001</c:v>
                </c:pt>
                <c:pt idx="48">
                  <c:v>0.42236328000000001</c:v>
                </c:pt>
                <c:pt idx="49">
                  <c:v>0.42236328000000001</c:v>
                </c:pt>
                <c:pt idx="50">
                  <c:v>0.42236328000000001</c:v>
                </c:pt>
                <c:pt idx="51">
                  <c:v>0.42236328000000001</c:v>
                </c:pt>
                <c:pt idx="52">
                  <c:v>0.42236328000000001</c:v>
                </c:pt>
                <c:pt idx="53">
                  <c:v>0.42236328000000001</c:v>
                </c:pt>
                <c:pt idx="54">
                  <c:v>0.42236328000000001</c:v>
                </c:pt>
                <c:pt idx="55">
                  <c:v>0.42236328000000001</c:v>
                </c:pt>
                <c:pt idx="56">
                  <c:v>0.42236328000000001</c:v>
                </c:pt>
                <c:pt idx="57">
                  <c:v>0.42236328000000001</c:v>
                </c:pt>
                <c:pt idx="58">
                  <c:v>0.42236328000000001</c:v>
                </c:pt>
                <c:pt idx="59">
                  <c:v>0.42236328000000001</c:v>
                </c:pt>
                <c:pt idx="60">
                  <c:v>0.42236328000000001</c:v>
                </c:pt>
                <c:pt idx="61">
                  <c:v>0.42236328000000001</c:v>
                </c:pt>
                <c:pt idx="62">
                  <c:v>0.42211914</c:v>
                </c:pt>
                <c:pt idx="63">
                  <c:v>0.42236328000000001</c:v>
                </c:pt>
                <c:pt idx="64">
                  <c:v>0.42211914</c:v>
                </c:pt>
                <c:pt idx="65">
                  <c:v>0.42236328000000001</c:v>
                </c:pt>
                <c:pt idx="66">
                  <c:v>0.42236328000000001</c:v>
                </c:pt>
                <c:pt idx="67">
                  <c:v>0.42236328000000001</c:v>
                </c:pt>
                <c:pt idx="68">
                  <c:v>0.42236328000000001</c:v>
                </c:pt>
                <c:pt idx="69">
                  <c:v>0.42211914</c:v>
                </c:pt>
                <c:pt idx="70">
                  <c:v>0.42236328000000001</c:v>
                </c:pt>
                <c:pt idx="71">
                  <c:v>0.42236328000000001</c:v>
                </c:pt>
                <c:pt idx="72">
                  <c:v>0.42211914</c:v>
                </c:pt>
                <c:pt idx="73">
                  <c:v>0.42236328000000001</c:v>
                </c:pt>
                <c:pt idx="74">
                  <c:v>0.42236328000000001</c:v>
                </c:pt>
                <c:pt idx="75">
                  <c:v>0.42236328000000001</c:v>
                </c:pt>
                <c:pt idx="76">
                  <c:v>0.42236328000000001</c:v>
                </c:pt>
                <c:pt idx="77">
                  <c:v>0.42236328000000001</c:v>
                </c:pt>
                <c:pt idx="78">
                  <c:v>0.42236328000000001</c:v>
                </c:pt>
                <c:pt idx="79">
                  <c:v>0.42236328000000001</c:v>
                </c:pt>
                <c:pt idx="80">
                  <c:v>0.42236328000000001</c:v>
                </c:pt>
                <c:pt idx="81">
                  <c:v>0.42236328000000001</c:v>
                </c:pt>
                <c:pt idx="82">
                  <c:v>0.42236328000000001</c:v>
                </c:pt>
                <c:pt idx="83">
                  <c:v>0.42236328000000001</c:v>
                </c:pt>
                <c:pt idx="84">
                  <c:v>0.42236328000000001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14-4EA6-BC06-E37A71C08895}"/>
            </c:ext>
          </c:extLst>
        </c:ser>
        <c:ser>
          <c:idx val="4"/>
          <c:order val="4"/>
          <c:tx>
            <c:strRef>
              <c:f>'blackbody 1June 2'!$L$1</c:f>
              <c:strCache>
                <c:ptCount val="1"/>
                <c:pt idx="0">
                  <c:v> topPoint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'blackbody 1June 2'!$L$2:$L$86</c:f>
              <c:numCache>
                <c:formatCode>General</c:formatCode>
                <c:ptCount val="85"/>
                <c:pt idx="0">
                  <c:v>1.61914062</c:v>
                </c:pt>
                <c:pt idx="1">
                  <c:v>1.61914062</c:v>
                </c:pt>
                <c:pt idx="2">
                  <c:v>1.61914062</c:v>
                </c:pt>
                <c:pt idx="3">
                  <c:v>1.61816406</c:v>
                </c:pt>
                <c:pt idx="4">
                  <c:v>1.61621094</c:v>
                </c:pt>
                <c:pt idx="5">
                  <c:v>1.6171875</c:v>
                </c:pt>
                <c:pt idx="6">
                  <c:v>1.6171875</c:v>
                </c:pt>
                <c:pt idx="7">
                  <c:v>1.61816406</c:v>
                </c:pt>
                <c:pt idx="8">
                  <c:v>1.62402344</c:v>
                </c:pt>
                <c:pt idx="9">
                  <c:v>1.62304688</c:v>
                </c:pt>
                <c:pt idx="10">
                  <c:v>1.62304688</c:v>
                </c:pt>
                <c:pt idx="11">
                  <c:v>1.62402344</c:v>
                </c:pt>
                <c:pt idx="12">
                  <c:v>1.62402344</c:v>
                </c:pt>
                <c:pt idx="13">
                  <c:v>1.625</c:v>
                </c:pt>
                <c:pt idx="14">
                  <c:v>1.625</c:v>
                </c:pt>
                <c:pt idx="15">
                  <c:v>1.62402344</c:v>
                </c:pt>
                <c:pt idx="16">
                  <c:v>1.625</c:v>
                </c:pt>
                <c:pt idx="17">
                  <c:v>1.62597656</c:v>
                </c:pt>
                <c:pt idx="18">
                  <c:v>1.62597656</c:v>
                </c:pt>
                <c:pt idx="19">
                  <c:v>1.62597656</c:v>
                </c:pt>
                <c:pt idx="20">
                  <c:v>1.625</c:v>
                </c:pt>
                <c:pt idx="21">
                  <c:v>1.62597656</c:v>
                </c:pt>
                <c:pt idx="22">
                  <c:v>1.625</c:v>
                </c:pt>
                <c:pt idx="23">
                  <c:v>1.62402344</c:v>
                </c:pt>
                <c:pt idx="24">
                  <c:v>1.62597656</c:v>
                </c:pt>
                <c:pt idx="25">
                  <c:v>1.62792969</c:v>
                </c:pt>
                <c:pt idx="26">
                  <c:v>1.62695312</c:v>
                </c:pt>
                <c:pt idx="27">
                  <c:v>1.62695312</c:v>
                </c:pt>
                <c:pt idx="28">
                  <c:v>1.62695312</c:v>
                </c:pt>
                <c:pt idx="29">
                  <c:v>1.62695312</c:v>
                </c:pt>
                <c:pt idx="30">
                  <c:v>1.62792969</c:v>
                </c:pt>
                <c:pt idx="31">
                  <c:v>1.62695312</c:v>
                </c:pt>
                <c:pt idx="32">
                  <c:v>1.62695312</c:v>
                </c:pt>
                <c:pt idx="33">
                  <c:v>1.62792969</c:v>
                </c:pt>
                <c:pt idx="34">
                  <c:v>1.62792969</c:v>
                </c:pt>
                <c:pt idx="35">
                  <c:v>1.62890625</c:v>
                </c:pt>
                <c:pt idx="36">
                  <c:v>1.62792969</c:v>
                </c:pt>
                <c:pt idx="37">
                  <c:v>1.62890625</c:v>
                </c:pt>
                <c:pt idx="38">
                  <c:v>1.62695312</c:v>
                </c:pt>
                <c:pt idx="39">
                  <c:v>1.62792969</c:v>
                </c:pt>
                <c:pt idx="40">
                  <c:v>1.62890625</c:v>
                </c:pt>
                <c:pt idx="41">
                  <c:v>1.62890625</c:v>
                </c:pt>
                <c:pt idx="42">
                  <c:v>1.62988281</c:v>
                </c:pt>
                <c:pt idx="43">
                  <c:v>1.62792969</c:v>
                </c:pt>
                <c:pt idx="44">
                  <c:v>1.62695312</c:v>
                </c:pt>
                <c:pt idx="45">
                  <c:v>1.62792969</c:v>
                </c:pt>
                <c:pt idx="46">
                  <c:v>1.62988281</c:v>
                </c:pt>
                <c:pt idx="47">
                  <c:v>1.63085938</c:v>
                </c:pt>
                <c:pt idx="48">
                  <c:v>1.62988281</c:v>
                </c:pt>
                <c:pt idx="49">
                  <c:v>1.62988281</c:v>
                </c:pt>
                <c:pt idx="50">
                  <c:v>1.63085938</c:v>
                </c:pt>
                <c:pt idx="51">
                  <c:v>1.62988281</c:v>
                </c:pt>
                <c:pt idx="52">
                  <c:v>1.62988281</c:v>
                </c:pt>
                <c:pt idx="53">
                  <c:v>1.62792969</c:v>
                </c:pt>
                <c:pt idx="54">
                  <c:v>1.63085938</c:v>
                </c:pt>
                <c:pt idx="55">
                  <c:v>1.62890625</c:v>
                </c:pt>
                <c:pt idx="56">
                  <c:v>1.62988281</c:v>
                </c:pt>
                <c:pt idx="57">
                  <c:v>1.63183594</c:v>
                </c:pt>
                <c:pt idx="58">
                  <c:v>1.62890625</c:v>
                </c:pt>
                <c:pt idx="59">
                  <c:v>1.62695312</c:v>
                </c:pt>
                <c:pt idx="60">
                  <c:v>1.62890625</c:v>
                </c:pt>
                <c:pt idx="61">
                  <c:v>1.62890625</c:v>
                </c:pt>
                <c:pt idx="62">
                  <c:v>1.62988281</c:v>
                </c:pt>
                <c:pt idx="63">
                  <c:v>1.62890625</c:v>
                </c:pt>
                <c:pt idx="64">
                  <c:v>1.62890625</c:v>
                </c:pt>
                <c:pt idx="65">
                  <c:v>1.62988281</c:v>
                </c:pt>
                <c:pt idx="66">
                  <c:v>1.63085938</c:v>
                </c:pt>
                <c:pt idx="67">
                  <c:v>1.62988281</c:v>
                </c:pt>
                <c:pt idx="68">
                  <c:v>1.62792969</c:v>
                </c:pt>
                <c:pt idx="69">
                  <c:v>1.62890625</c:v>
                </c:pt>
                <c:pt idx="70">
                  <c:v>1.62890625</c:v>
                </c:pt>
                <c:pt idx="71">
                  <c:v>1.62988281</c:v>
                </c:pt>
                <c:pt idx="72">
                  <c:v>1.62988281</c:v>
                </c:pt>
                <c:pt idx="73">
                  <c:v>1.62988281</c:v>
                </c:pt>
                <c:pt idx="74">
                  <c:v>1.62890625</c:v>
                </c:pt>
                <c:pt idx="75">
                  <c:v>1.62988281</c:v>
                </c:pt>
                <c:pt idx="76">
                  <c:v>1.62988281</c:v>
                </c:pt>
                <c:pt idx="77">
                  <c:v>1.62792969</c:v>
                </c:pt>
                <c:pt idx="78">
                  <c:v>1.63085938</c:v>
                </c:pt>
                <c:pt idx="79">
                  <c:v>1.62890625</c:v>
                </c:pt>
                <c:pt idx="80">
                  <c:v>1.63085938</c:v>
                </c:pt>
                <c:pt idx="81">
                  <c:v>1.62988281</c:v>
                </c:pt>
                <c:pt idx="82">
                  <c:v>1.62890625</c:v>
                </c:pt>
                <c:pt idx="83">
                  <c:v>1.62890625</c:v>
                </c:pt>
                <c:pt idx="84">
                  <c:v>1.62890625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14-4EA6-BC06-E37A71C08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010384"/>
        <c:axId val="669005904"/>
      </c:lineChart>
      <c:catAx>
        <c:axId val="669010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05904"/>
        <c:crosses val="autoZero"/>
        <c:auto val="1"/>
        <c:lblAlgn val="ctr"/>
        <c:lblOffset val="100"/>
        <c:noMultiLvlLbl val="0"/>
      </c:catAx>
      <c:valAx>
        <c:axId val="66900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1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'blackbody 1June 2'!$P$1</c:f>
              <c:strCache>
                <c:ptCount val="1"/>
                <c:pt idx="0">
                  <c:v>temperature_normalized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'blackbody 1June 2'!$P$2:$P$88</c:f>
              <c:numCache>
                <c:formatCode>General</c:formatCode>
                <c:ptCount val="87"/>
                <c:pt idx="0">
                  <c:v>1.4388489208632227E-2</c:v>
                </c:pt>
                <c:pt idx="1">
                  <c:v>1.4388489208632227E-2</c:v>
                </c:pt>
                <c:pt idx="2">
                  <c:v>1.4388489208632227E-2</c:v>
                </c:pt>
                <c:pt idx="3">
                  <c:v>1.4388489208632227E-2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7.194244604316169E-3</c:v>
                </c:pt>
                <c:pt idx="21">
                  <c:v>7.194244604316169E-3</c:v>
                </c:pt>
                <c:pt idx="22">
                  <c:v>7.194244604316169E-3</c:v>
                </c:pt>
                <c:pt idx="23">
                  <c:v>7.194244604316169E-3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7.194244604316169E-3</c:v>
                </c:pt>
                <c:pt idx="33">
                  <c:v>7.194244604316169E-3</c:v>
                </c:pt>
                <c:pt idx="34">
                  <c:v>3.5971223021582732E-2</c:v>
                </c:pt>
                <c:pt idx="35">
                  <c:v>3.5971223021582732E-2</c:v>
                </c:pt>
                <c:pt idx="36">
                  <c:v>6.4748201438849295E-2</c:v>
                </c:pt>
                <c:pt idx="37">
                  <c:v>6.4748201438849295E-2</c:v>
                </c:pt>
                <c:pt idx="38">
                  <c:v>0.1079136690647482</c:v>
                </c:pt>
                <c:pt idx="39">
                  <c:v>0.1079136690647482</c:v>
                </c:pt>
                <c:pt idx="40">
                  <c:v>0.15107913669064699</c:v>
                </c:pt>
                <c:pt idx="41">
                  <c:v>0.15107913669064699</c:v>
                </c:pt>
                <c:pt idx="42">
                  <c:v>0.19424460431654689</c:v>
                </c:pt>
                <c:pt idx="43">
                  <c:v>0.19424460431654689</c:v>
                </c:pt>
                <c:pt idx="44">
                  <c:v>0.23021582733812962</c:v>
                </c:pt>
                <c:pt idx="45">
                  <c:v>0.23021582733812962</c:v>
                </c:pt>
                <c:pt idx="46">
                  <c:v>0.27338129496402841</c:v>
                </c:pt>
                <c:pt idx="47">
                  <c:v>0.27338129496402841</c:v>
                </c:pt>
                <c:pt idx="48">
                  <c:v>0.31654676258992831</c:v>
                </c:pt>
                <c:pt idx="49">
                  <c:v>0.31654676258992831</c:v>
                </c:pt>
                <c:pt idx="50">
                  <c:v>0.35971223021582721</c:v>
                </c:pt>
                <c:pt idx="51">
                  <c:v>0.35971223021582721</c:v>
                </c:pt>
                <c:pt idx="52">
                  <c:v>0.402877697841726</c:v>
                </c:pt>
                <c:pt idx="53">
                  <c:v>0.402877697841726</c:v>
                </c:pt>
                <c:pt idx="54">
                  <c:v>0.43884892086330873</c:v>
                </c:pt>
                <c:pt idx="55">
                  <c:v>0.43884892086330873</c:v>
                </c:pt>
                <c:pt idx="56">
                  <c:v>0.48201438848920863</c:v>
                </c:pt>
                <c:pt idx="57">
                  <c:v>0.48201438848920863</c:v>
                </c:pt>
                <c:pt idx="58">
                  <c:v>0.51798561151079137</c:v>
                </c:pt>
                <c:pt idx="59">
                  <c:v>0.51798561151079137</c:v>
                </c:pt>
                <c:pt idx="60">
                  <c:v>0.56115107913669027</c:v>
                </c:pt>
                <c:pt idx="61">
                  <c:v>0.56115107913669027</c:v>
                </c:pt>
                <c:pt idx="62">
                  <c:v>0.597122302158273</c:v>
                </c:pt>
                <c:pt idx="63">
                  <c:v>0.597122302158273</c:v>
                </c:pt>
                <c:pt idx="64">
                  <c:v>0.62589928057553945</c:v>
                </c:pt>
                <c:pt idx="65">
                  <c:v>0.62589928057553945</c:v>
                </c:pt>
                <c:pt idx="66">
                  <c:v>0.67625899280575552</c:v>
                </c:pt>
                <c:pt idx="67">
                  <c:v>0.67625899280575552</c:v>
                </c:pt>
                <c:pt idx="68">
                  <c:v>0.70503597122302109</c:v>
                </c:pt>
                <c:pt idx="69">
                  <c:v>0.70503597122302109</c:v>
                </c:pt>
                <c:pt idx="70">
                  <c:v>0.75539568345323715</c:v>
                </c:pt>
                <c:pt idx="71">
                  <c:v>0.75539568345323715</c:v>
                </c:pt>
                <c:pt idx="72">
                  <c:v>0.78417266187050372</c:v>
                </c:pt>
                <c:pt idx="73">
                  <c:v>0.78417266187050372</c:v>
                </c:pt>
                <c:pt idx="74">
                  <c:v>0.82014388489208634</c:v>
                </c:pt>
                <c:pt idx="75">
                  <c:v>0.82014388489208634</c:v>
                </c:pt>
                <c:pt idx="76">
                  <c:v>0.85611510791366907</c:v>
                </c:pt>
                <c:pt idx="77">
                  <c:v>0.85611510791366907</c:v>
                </c:pt>
                <c:pt idx="78">
                  <c:v>0.8920863309352518</c:v>
                </c:pt>
                <c:pt idx="79">
                  <c:v>0.8920863309352518</c:v>
                </c:pt>
                <c:pt idx="80">
                  <c:v>0.9352517985611507</c:v>
                </c:pt>
                <c:pt idx="81">
                  <c:v>0.9352517985611507</c:v>
                </c:pt>
                <c:pt idx="82">
                  <c:v>0.9568345323741001</c:v>
                </c:pt>
                <c:pt idx="83">
                  <c:v>0.9568345323741001</c:v>
                </c:pt>
                <c:pt idx="84">
                  <c:v>1</c:v>
                </c:pt>
                <c:pt idx="8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78-48BC-8C0C-1385E29DB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019024"/>
        <c:axId val="669018064"/>
      </c:lineChart>
      <c:catAx>
        <c:axId val="669019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18064"/>
        <c:crosses val="autoZero"/>
        <c:auto val="1"/>
        <c:lblAlgn val="ctr"/>
        <c:lblOffset val="100"/>
        <c:noMultiLvlLbl val="0"/>
      </c:catAx>
      <c:valAx>
        <c:axId val="6690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1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'blackbody 1June 2'!$C$1</c:f>
              <c:strCache>
                <c:ptCount val="1"/>
                <c:pt idx="0">
                  <c:v>cluster_1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'blackbody 1June 2'!$C$2:$C$88</c:f>
              <c:numCache>
                <c:formatCode>General</c:formatCode>
                <c:ptCount val="87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0.75</c:v>
                </c:pt>
                <c:pt idx="13">
                  <c:v>0.5</c:v>
                </c:pt>
                <c:pt idx="14">
                  <c:v>0.75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0.75</c:v>
                </c:pt>
                <c:pt idx="19">
                  <c:v>0.75</c:v>
                </c:pt>
                <c:pt idx="20">
                  <c:v>0.75</c:v>
                </c:pt>
                <c:pt idx="21">
                  <c:v>1</c:v>
                </c:pt>
                <c:pt idx="22">
                  <c:v>0.75</c:v>
                </c:pt>
                <c:pt idx="23">
                  <c:v>1</c:v>
                </c:pt>
                <c:pt idx="24">
                  <c:v>0.75</c:v>
                </c:pt>
                <c:pt idx="25">
                  <c:v>0.75</c:v>
                </c:pt>
                <c:pt idx="26">
                  <c:v>0.75</c:v>
                </c:pt>
                <c:pt idx="27">
                  <c:v>0.75</c:v>
                </c:pt>
                <c:pt idx="28">
                  <c:v>0.75</c:v>
                </c:pt>
                <c:pt idx="29">
                  <c:v>0.75</c:v>
                </c:pt>
                <c:pt idx="30">
                  <c:v>0.75</c:v>
                </c:pt>
                <c:pt idx="31">
                  <c:v>0.5</c:v>
                </c:pt>
                <c:pt idx="32">
                  <c:v>0.75</c:v>
                </c:pt>
                <c:pt idx="33">
                  <c:v>0.75</c:v>
                </c:pt>
                <c:pt idx="34">
                  <c:v>0.75</c:v>
                </c:pt>
                <c:pt idx="35">
                  <c:v>0.75</c:v>
                </c:pt>
                <c:pt idx="36">
                  <c:v>0.5</c:v>
                </c:pt>
                <c:pt idx="37">
                  <c:v>0.5</c:v>
                </c:pt>
                <c:pt idx="38">
                  <c:v>0.75</c:v>
                </c:pt>
                <c:pt idx="39">
                  <c:v>0.5</c:v>
                </c:pt>
                <c:pt idx="40">
                  <c:v>0.5</c:v>
                </c:pt>
                <c:pt idx="41">
                  <c:v>0.75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0.25</c:v>
                </c:pt>
                <c:pt idx="51">
                  <c:v>0.5</c:v>
                </c:pt>
                <c:pt idx="52">
                  <c:v>0.25</c:v>
                </c:pt>
                <c:pt idx="53">
                  <c:v>0.5</c:v>
                </c:pt>
                <c:pt idx="54">
                  <c:v>0.5</c:v>
                </c:pt>
                <c:pt idx="55">
                  <c:v>0.25</c:v>
                </c:pt>
                <c:pt idx="56">
                  <c:v>0.5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</c:v>
                </c:pt>
                <c:pt idx="78">
                  <c:v>0.25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7C-41F4-B941-5DB4E64F1935}"/>
            </c:ext>
          </c:extLst>
        </c:ser>
        <c:ser>
          <c:idx val="2"/>
          <c:order val="1"/>
          <c:tx>
            <c:strRef>
              <c:f>'blackbody 1June 2'!$E$1</c:f>
              <c:strCache>
                <c:ptCount val="1"/>
                <c:pt idx="0">
                  <c:v>cluster_2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'blackbody 1June 2'!$E$2:$E$88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0.66666666666666663</c:v>
                </c:pt>
                <c:pt idx="11">
                  <c:v>0.33333333333333331</c:v>
                </c:pt>
                <c:pt idx="12">
                  <c:v>0.33333333333333331</c:v>
                </c:pt>
                <c:pt idx="13">
                  <c:v>0.66666666666666663</c:v>
                </c:pt>
                <c:pt idx="14">
                  <c:v>0.33333333333333331</c:v>
                </c:pt>
                <c:pt idx="15">
                  <c:v>0.66666666666666663</c:v>
                </c:pt>
                <c:pt idx="16">
                  <c:v>0.66666666666666663</c:v>
                </c:pt>
                <c:pt idx="17">
                  <c:v>0.33333333333333331</c:v>
                </c:pt>
                <c:pt idx="18">
                  <c:v>0.66666666666666663</c:v>
                </c:pt>
                <c:pt idx="19">
                  <c:v>0.66666666666666663</c:v>
                </c:pt>
                <c:pt idx="20">
                  <c:v>0.66666666666666663</c:v>
                </c:pt>
                <c:pt idx="21">
                  <c:v>0.66666666666666663</c:v>
                </c:pt>
                <c:pt idx="22">
                  <c:v>0.66666666666666663</c:v>
                </c:pt>
                <c:pt idx="23">
                  <c:v>0.33333333333333331</c:v>
                </c:pt>
                <c:pt idx="24">
                  <c:v>0.66666666666666663</c:v>
                </c:pt>
                <c:pt idx="25">
                  <c:v>0.66666666666666663</c:v>
                </c:pt>
                <c:pt idx="26">
                  <c:v>0.66666666666666663</c:v>
                </c:pt>
                <c:pt idx="27">
                  <c:v>0.66666666666666663</c:v>
                </c:pt>
                <c:pt idx="28">
                  <c:v>0.66666666666666663</c:v>
                </c:pt>
                <c:pt idx="29">
                  <c:v>0.66666666666666663</c:v>
                </c:pt>
                <c:pt idx="30">
                  <c:v>0.66666666666666663</c:v>
                </c:pt>
                <c:pt idx="31">
                  <c:v>0.66666666666666663</c:v>
                </c:pt>
                <c:pt idx="32">
                  <c:v>0.66666666666666663</c:v>
                </c:pt>
                <c:pt idx="33">
                  <c:v>0.66666666666666663</c:v>
                </c:pt>
                <c:pt idx="34">
                  <c:v>1</c:v>
                </c:pt>
                <c:pt idx="35">
                  <c:v>1</c:v>
                </c:pt>
                <c:pt idx="36">
                  <c:v>0.66666666666666663</c:v>
                </c:pt>
                <c:pt idx="37">
                  <c:v>0.66666666666666663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0.66666666666666663</c:v>
                </c:pt>
                <c:pt idx="42">
                  <c:v>1</c:v>
                </c:pt>
                <c:pt idx="43">
                  <c:v>0.66666666666666663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0.66666666666666663</c:v>
                </c:pt>
                <c:pt idx="48">
                  <c:v>1</c:v>
                </c:pt>
                <c:pt idx="49">
                  <c:v>1</c:v>
                </c:pt>
                <c:pt idx="50">
                  <c:v>0.66666666666666663</c:v>
                </c:pt>
                <c:pt idx="51">
                  <c:v>0.66666666666666663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0.66666666666666663</c:v>
                </c:pt>
                <c:pt idx="56">
                  <c:v>0.66666666666666663</c:v>
                </c:pt>
                <c:pt idx="57">
                  <c:v>0.66666666666666663</c:v>
                </c:pt>
                <c:pt idx="58">
                  <c:v>0.66666666666666663</c:v>
                </c:pt>
                <c:pt idx="59">
                  <c:v>0.66666666666666663</c:v>
                </c:pt>
                <c:pt idx="60">
                  <c:v>0.66666666666666663</c:v>
                </c:pt>
                <c:pt idx="61">
                  <c:v>0.66666666666666663</c:v>
                </c:pt>
                <c:pt idx="62">
                  <c:v>0.66666666666666663</c:v>
                </c:pt>
                <c:pt idx="63">
                  <c:v>0.66666666666666663</c:v>
                </c:pt>
                <c:pt idx="64">
                  <c:v>0.66666666666666663</c:v>
                </c:pt>
                <c:pt idx="65">
                  <c:v>0.66666666666666663</c:v>
                </c:pt>
                <c:pt idx="66">
                  <c:v>0.66666666666666663</c:v>
                </c:pt>
                <c:pt idx="67">
                  <c:v>0.66666666666666663</c:v>
                </c:pt>
                <c:pt idx="68">
                  <c:v>1</c:v>
                </c:pt>
                <c:pt idx="69">
                  <c:v>1</c:v>
                </c:pt>
                <c:pt idx="70">
                  <c:v>0.66666666666666663</c:v>
                </c:pt>
                <c:pt idx="71">
                  <c:v>0.66666666666666663</c:v>
                </c:pt>
                <c:pt idx="72">
                  <c:v>0.66666666666666663</c:v>
                </c:pt>
                <c:pt idx="73">
                  <c:v>1</c:v>
                </c:pt>
                <c:pt idx="74">
                  <c:v>0.66666666666666663</c:v>
                </c:pt>
                <c:pt idx="75">
                  <c:v>1</c:v>
                </c:pt>
                <c:pt idx="76">
                  <c:v>0.66666666666666663</c:v>
                </c:pt>
                <c:pt idx="77">
                  <c:v>0.66666666666666663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0.66666666666666663</c:v>
                </c:pt>
                <c:pt idx="82">
                  <c:v>0.66666666666666663</c:v>
                </c:pt>
                <c:pt idx="83">
                  <c:v>0.66666666666666663</c:v>
                </c:pt>
                <c:pt idx="84">
                  <c:v>1</c:v>
                </c:pt>
                <c:pt idx="85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7C-41F4-B941-5DB4E64F1935}"/>
            </c:ext>
          </c:extLst>
        </c:ser>
        <c:ser>
          <c:idx val="3"/>
          <c:order val="2"/>
          <c:tx>
            <c:strRef>
              <c:f>'blackbody 1June 2'!$H$1</c:f>
              <c:strCache>
                <c:ptCount val="1"/>
                <c:pt idx="0">
                  <c:v>cluster_3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'blackbody 1June 2'!$H$2:$H$88</c:f>
              <c:numCache>
                <c:formatCode>General</c:formatCode>
                <c:ptCount val="87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0.25</c:v>
                </c:pt>
                <c:pt idx="4">
                  <c:v>0.5</c:v>
                </c:pt>
                <c:pt idx="5">
                  <c:v>0.75</c:v>
                </c:pt>
                <c:pt idx="6">
                  <c:v>0.5</c:v>
                </c:pt>
                <c:pt idx="7">
                  <c:v>0.25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0.25</c:v>
                </c:pt>
                <c:pt idx="12">
                  <c:v>0.25</c:v>
                </c:pt>
                <c:pt idx="13">
                  <c:v>0.5</c:v>
                </c:pt>
                <c:pt idx="14">
                  <c:v>0.25</c:v>
                </c:pt>
                <c:pt idx="15">
                  <c:v>0.25</c:v>
                </c:pt>
                <c:pt idx="16">
                  <c:v>1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0.25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0.25</c:v>
                </c:pt>
                <c:pt idx="25">
                  <c:v>0.5</c:v>
                </c:pt>
                <c:pt idx="26">
                  <c:v>0.25</c:v>
                </c:pt>
                <c:pt idx="27">
                  <c:v>0.25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0.25</c:v>
                </c:pt>
                <c:pt idx="33">
                  <c:v>0.25</c:v>
                </c:pt>
                <c:pt idx="34">
                  <c:v>0.5</c:v>
                </c:pt>
                <c:pt idx="35">
                  <c:v>0.25</c:v>
                </c:pt>
                <c:pt idx="36">
                  <c:v>0.5</c:v>
                </c:pt>
                <c:pt idx="37">
                  <c:v>0.5</c:v>
                </c:pt>
                <c:pt idx="38">
                  <c:v>0.25</c:v>
                </c:pt>
                <c:pt idx="39">
                  <c:v>0.25</c:v>
                </c:pt>
                <c:pt idx="40">
                  <c:v>0.5</c:v>
                </c:pt>
                <c:pt idx="41">
                  <c:v>0</c:v>
                </c:pt>
                <c:pt idx="42">
                  <c:v>0.25</c:v>
                </c:pt>
                <c:pt idx="43">
                  <c:v>0.5</c:v>
                </c:pt>
                <c:pt idx="44">
                  <c:v>0.25</c:v>
                </c:pt>
                <c:pt idx="45">
                  <c:v>0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0.25</c:v>
                </c:pt>
                <c:pt idx="55">
                  <c:v>0.75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</c:v>
                </c:pt>
                <c:pt idx="62">
                  <c:v>0.25</c:v>
                </c:pt>
                <c:pt idx="63">
                  <c:v>0.25</c:v>
                </c:pt>
                <c:pt idx="64">
                  <c:v>0.5</c:v>
                </c:pt>
                <c:pt idx="65">
                  <c:v>0.25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0.25</c:v>
                </c:pt>
                <c:pt idx="72">
                  <c:v>0.5</c:v>
                </c:pt>
                <c:pt idx="73">
                  <c:v>0.75</c:v>
                </c:pt>
                <c:pt idx="74">
                  <c:v>0.25</c:v>
                </c:pt>
                <c:pt idx="75">
                  <c:v>0.25</c:v>
                </c:pt>
                <c:pt idx="76">
                  <c:v>0.5</c:v>
                </c:pt>
                <c:pt idx="77">
                  <c:v>0.25</c:v>
                </c:pt>
                <c:pt idx="78">
                  <c:v>0.5</c:v>
                </c:pt>
                <c:pt idx="79">
                  <c:v>0</c:v>
                </c:pt>
                <c:pt idx="80">
                  <c:v>0</c:v>
                </c:pt>
                <c:pt idx="81">
                  <c:v>0.25</c:v>
                </c:pt>
                <c:pt idx="82">
                  <c:v>0.5</c:v>
                </c:pt>
                <c:pt idx="83">
                  <c:v>0.25</c:v>
                </c:pt>
                <c:pt idx="84">
                  <c:v>0.25</c:v>
                </c:pt>
                <c:pt idx="85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7C-41F4-B941-5DB4E64F1935}"/>
            </c:ext>
          </c:extLst>
        </c:ser>
        <c:ser>
          <c:idx val="4"/>
          <c:order val="3"/>
          <c:tx>
            <c:strRef>
              <c:f>'blackbody 1June 2'!$J$1</c:f>
              <c:strCache>
                <c:ptCount val="1"/>
                <c:pt idx="0">
                  <c:v>cluster_4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'blackbody 1June 2'!$J$2:$J$88</c:f>
              <c:numCache>
                <c:formatCode>General</c:formatCode>
                <c:ptCount val="87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0.75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0.75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0.75</c:v>
                </c:pt>
                <c:pt idx="41">
                  <c:v>0.75</c:v>
                </c:pt>
                <c:pt idx="42">
                  <c:v>1</c:v>
                </c:pt>
                <c:pt idx="43">
                  <c:v>0.75</c:v>
                </c:pt>
                <c:pt idx="44">
                  <c:v>0.75</c:v>
                </c:pt>
                <c:pt idx="45">
                  <c:v>0.75</c:v>
                </c:pt>
                <c:pt idx="46">
                  <c:v>0.75</c:v>
                </c:pt>
                <c:pt idx="47">
                  <c:v>0.75</c:v>
                </c:pt>
                <c:pt idx="48">
                  <c:v>0.75</c:v>
                </c:pt>
                <c:pt idx="49">
                  <c:v>0.75</c:v>
                </c:pt>
                <c:pt idx="50">
                  <c:v>0.75</c:v>
                </c:pt>
                <c:pt idx="51">
                  <c:v>0.75</c:v>
                </c:pt>
                <c:pt idx="52">
                  <c:v>0.75</c:v>
                </c:pt>
                <c:pt idx="53">
                  <c:v>0.75</c:v>
                </c:pt>
                <c:pt idx="54">
                  <c:v>0.75</c:v>
                </c:pt>
                <c:pt idx="55">
                  <c:v>0.75</c:v>
                </c:pt>
                <c:pt idx="56">
                  <c:v>0.75</c:v>
                </c:pt>
                <c:pt idx="57">
                  <c:v>0.75</c:v>
                </c:pt>
                <c:pt idx="58">
                  <c:v>0.75</c:v>
                </c:pt>
                <c:pt idx="59">
                  <c:v>0.75</c:v>
                </c:pt>
                <c:pt idx="60">
                  <c:v>0.75</c:v>
                </c:pt>
                <c:pt idx="61">
                  <c:v>0.75</c:v>
                </c:pt>
                <c:pt idx="62">
                  <c:v>0.5</c:v>
                </c:pt>
                <c:pt idx="63">
                  <c:v>0.75</c:v>
                </c:pt>
                <c:pt idx="64">
                  <c:v>0.5</c:v>
                </c:pt>
                <c:pt idx="65">
                  <c:v>0.75</c:v>
                </c:pt>
                <c:pt idx="66">
                  <c:v>0.75</c:v>
                </c:pt>
                <c:pt idx="67">
                  <c:v>0.75</c:v>
                </c:pt>
                <c:pt idx="68">
                  <c:v>0.75</c:v>
                </c:pt>
                <c:pt idx="69">
                  <c:v>0.5</c:v>
                </c:pt>
                <c:pt idx="70">
                  <c:v>0.75</c:v>
                </c:pt>
                <c:pt idx="71">
                  <c:v>0.75</c:v>
                </c:pt>
                <c:pt idx="72">
                  <c:v>0.5</c:v>
                </c:pt>
                <c:pt idx="73">
                  <c:v>0.75</c:v>
                </c:pt>
                <c:pt idx="74">
                  <c:v>0.75</c:v>
                </c:pt>
                <c:pt idx="75">
                  <c:v>0.75</c:v>
                </c:pt>
                <c:pt idx="76">
                  <c:v>0.75</c:v>
                </c:pt>
                <c:pt idx="77">
                  <c:v>0.75</c:v>
                </c:pt>
                <c:pt idx="78">
                  <c:v>0.75</c:v>
                </c:pt>
                <c:pt idx="79">
                  <c:v>0.75</c:v>
                </c:pt>
                <c:pt idx="80">
                  <c:v>0.75</c:v>
                </c:pt>
                <c:pt idx="81">
                  <c:v>0.75</c:v>
                </c:pt>
                <c:pt idx="82">
                  <c:v>0.75</c:v>
                </c:pt>
                <c:pt idx="83">
                  <c:v>0.75</c:v>
                </c:pt>
                <c:pt idx="84">
                  <c:v>0.75</c:v>
                </c:pt>
                <c:pt idx="85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7C-41F4-B941-5DB4E64F1935}"/>
            </c:ext>
          </c:extLst>
        </c:ser>
        <c:ser>
          <c:idx val="5"/>
          <c:order val="4"/>
          <c:tx>
            <c:strRef>
              <c:f>'blackbody 1June 2'!$M$1</c:f>
              <c:strCache>
                <c:ptCount val="1"/>
                <c:pt idx="0">
                  <c:v>cluster_5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'blackbody 1June 2'!$M$2:$M$88</c:f>
              <c:numCache>
                <c:formatCode>General</c:formatCode>
                <c:ptCount val="87"/>
                <c:pt idx="0">
                  <c:v>0.18749952000000292</c:v>
                </c:pt>
                <c:pt idx="1">
                  <c:v>0.18749952000000292</c:v>
                </c:pt>
                <c:pt idx="2">
                  <c:v>0.18749952000000292</c:v>
                </c:pt>
                <c:pt idx="3">
                  <c:v>0.12499968000000194</c:v>
                </c:pt>
                <c:pt idx="4">
                  <c:v>0</c:v>
                </c:pt>
                <c:pt idx="5">
                  <c:v>6.2499840000000972E-2</c:v>
                </c:pt>
                <c:pt idx="6">
                  <c:v>6.2499840000000972E-2</c:v>
                </c:pt>
                <c:pt idx="7">
                  <c:v>0.12499968000000194</c:v>
                </c:pt>
                <c:pt idx="8">
                  <c:v>0.5</c:v>
                </c:pt>
                <c:pt idx="9">
                  <c:v>0.43750015999999903</c:v>
                </c:pt>
                <c:pt idx="10">
                  <c:v>0.43750015999999903</c:v>
                </c:pt>
                <c:pt idx="11">
                  <c:v>0.5</c:v>
                </c:pt>
                <c:pt idx="12">
                  <c:v>0.5</c:v>
                </c:pt>
                <c:pt idx="13">
                  <c:v>0.56249984000000097</c:v>
                </c:pt>
                <c:pt idx="14">
                  <c:v>0.56249984000000097</c:v>
                </c:pt>
                <c:pt idx="15">
                  <c:v>0.5</c:v>
                </c:pt>
                <c:pt idx="16">
                  <c:v>0.56249984000000097</c:v>
                </c:pt>
                <c:pt idx="17">
                  <c:v>0.62499968000000194</c:v>
                </c:pt>
                <c:pt idx="18">
                  <c:v>0.62499968000000194</c:v>
                </c:pt>
                <c:pt idx="19">
                  <c:v>0.62499968000000194</c:v>
                </c:pt>
                <c:pt idx="20">
                  <c:v>0.56249984000000097</c:v>
                </c:pt>
                <c:pt idx="21">
                  <c:v>0.62499968000000194</c:v>
                </c:pt>
                <c:pt idx="22">
                  <c:v>0.56249984000000097</c:v>
                </c:pt>
                <c:pt idx="23">
                  <c:v>0.5</c:v>
                </c:pt>
                <c:pt idx="24">
                  <c:v>0.62499968000000194</c:v>
                </c:pt>
                <c:pt idx="25">
                  <c:v>0.75</c:v>
                </c:pt>
                <c:pt idx="26">
                  <c:v>0.68749952000000292</c:v>
                </c:pt>
                <c:pt idx="27">
                  <c:v>0.68749952000000292</c:v>
                </c:pt>
                <c:pt idx="28">
                  <c:v>0.68749952000000292</c:v>
                </c:pt>
                <c:pt idx="29">
                  <c:v>0.68749952000000292</c:v>
                </c:pt>
                <c:pt idx="30">
                  <c:v>0.75</c:v>
                </c:pt>
                <c:pt idx="31">
                  <c:v>0.68749952000000292</c:v>
                </c:pt>
                <c:pt idx="32">
                  <c:v>0.68749952000000292</c:v>
                </c:pt>
                <c:pt idx="33">
                  <c:v>0.75</c:v>
                </c:pt>
                <c:pt idx="34">
                  <c:v>0.75</c:v>
                </c:pt>
                <c:pt idx="35">
                  <c:v>0.81249984000000097</c:v>
                </c:pt>
                <c:pt idx="36">
                  <c:v>0.75</c:v>
                </c:pt>
                <c:pt idx="37">
                  <c:v>0.81249984000000097</c:v>
                </c:pt>
                <c:pt idx="38">
                  <c:v>0.68749952000000292</c:v>
                </c:pt>
                <c:pt idx="39">
                  <c:v>0.75</c:v>
                </c:pt>
                <c:pt idx="40">
                  <c:v>0.81249984000000097</c:v>
                </c:pt>
                <c:pt idx="41">
                  <c:v>0.81249984000000097</c:v>
                </c:pt>
                <c:pt idx="42">
                  <c:v>0.87499968000000194</c:v>
                </c:pt>
                <c:pt idx="43">
                  <c:v>0.75</c:v>
                </c:pt>
                <c:pt idx="44">
                  <c:v>0.68749952000000292</c:v>
                </c:pt>
                <c:pt idx="45">
                  <c:v>0.75</c:v>
                </c:pt>
                <c:pt idx="46">
                  <c:v>0.87499968000000194</c:v>
                </c:pt>
                <c:pt idx="47">
                  <c:v>0.93750015999999903</c:v>
                </c:pt>
                <c:pt idx="48">
                  <c:v>0.87499968000000194</c:v>
                </c:pt>
                <c:pt idx="49">
                  <c:v>0.87499968000000194</c:v>
                </c:pt>
                <c:pt idx="50">
                  <c:v>0.93750015999999903</c:v>
                </c:pt>
                <c:pt idx="51">
                  <c:v>0.87499968000000194</c:v>
                </c:pt>
                <c:pt idx="52">
                  <c:v>0.87499968000000194</c:v>
                </c:pt>
                <c:pt idx="53">
                  <c:v>0.75</c:v>
                </c:pt>
                <c:pt idx="54">
                  <c:v>0.93750015999999903</c:v>
                </c:pt>
                <c:pt idx="55">
                  <c:v>0.81249984000000097</c:v>
                </c:pt>
                <c:pt idx="56">
                  <c:v>0.87499968000000194</c:v>
                </c:pt>
                <c:pt idx="57">
                  <c:v>1</c:v>
                </c:pt>
                <c:pt idx="58">
                  <c:v>0.81249984000000097</c:v>
                </c:pt>
                <c:pt idx="59">
                  <c:v>0.68749952000000292</c:v>
                </c:pt>
                <c:pt idx="60">
                  <c:v>0.81249984000000097</c:v>
                </c:pt>
                <c:pt idx="61">
                  <c:v>0.81249984000000097</c:v>
                </c:pt>
                <c:pt idx="62">
                  <c:v>0.87499968000000194</c:v>
                </c:pt>
                <c:pt idx="63">
                  <c:v>0.81249984000000097</c:v>
                </c:pt>
                <c:pt idx="64">
                  <c:v>0.81249984000000097</c:v>
                </c:pt>
                <c:pt idx="65">
                  <c:v>0.87499968000000194</c:v>
                </c:pt>
                <c:pt idx="66">
                  <c:v>0.93750015999999903</c:v>
                </c:pt>
                <c:pt idx="67">
                  <c:v>0.87499968000000194</c:v>
                </c:pt>
                <c:pt idx="68">
                  <c:v>0.75</c:v>
                </c:pt>
                <c:pt idx="69">
                  <c:v>0.81249984000000097</c:v>
                </c:pt>
                <c:pt idx="70">
                  <c:v>0.81249984000000097</c:v>
                </c:pt>
                <c:pt idx="71">
                  <c:v>0.87499968000000194</c:v>
                </c:pt>
                <c:pt idx="72">
                  <c:v>0.87499968000000194</c:v>
                </c:pt>
                <c:pt idx="73">
                  <c:v>0.87499968000000194</c:v>
                </c:pt>
                <c:pt idx="74">
                  <c:v>0.81249984000000097</c:v>
                </c:pt>
                <c:pt idx="75">
                  <c:v>0.87499968000000194</c:v>
                </c:pt>
                <c:pt idx="76">
                  <c:v>0.87499968000000194</c:v>
                </c:pt>
                <c:pt idx="77">
                  <c:v>0.75</c:v>
                </c:pt>
                <c:pt idx="78">
                  <c:v>0.93750015999999903</c:v>
                </c:pt>
                <c:pt idx="79">
                  <c:v>0.81249984000000097</c:v>
                </c:pt>
                <c:pt idx="80">
                  <c:v>0.93750015999999903</c:v>
                </c:pt>
                <c:pt idx="81">
                  <c:v>0.87499968000000194</c:v>
                </c:pt>
                <c:pt idx="82">
                  <c:v>0.81249984000000097</c:v>
                </c:pt>
                <c:pt idx="83">
                  <c:v>0.81249984000000097</c:v>
                </c:pt>
                <c:pt idx="84">
                  <c:v>0.81249984000000097</c:v>
                </c:pt>
                <c:pt idx="85">
                  <c:v>0.87499968000000194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7C-41F4-B941-5DB4E64F1935}"/>
            </c:ext>
          </c:extLst>
        </c:ser>
        <c:ser>
          <c:idx val="0"/>
          <c:order val="5"/>
          <c:tx>
            <c:strRef>
              <c:f>'blackbody 1June 2'!$P$1</c:f>
              <c:strCache>
                <c:ptCount val="1"/>
                <c:pt idx="0">
                  <c:v>temperature_normalized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'blackbody 1June 2'!$P$2:$P$88</c:f>
              <c:numCache>
                <c:formatCode>General</c:formatCode>
                <c:ptCount val="87"/>
                <c:pt idx="0">
                  <c:v>1.4388489208632227E-2</c:v>
                </c:pt>
                <c:pt idx="1">
                  <c:v>1.4388489208632227E-2</c:v>
                </c:pt>
                <c:pt idx="2">
                  <c:v>1.4388489208632227E-2</c:v>
                </c:pt>
                <c:pt idx="3">
                  <c:v>1.4388489208632227E-2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7.194244604316169E-3</c:v>
                </c:pt>
                <c:pt idx="21">
                  <c:v>7.194244604316169E-3</c:v>
                </c:pt>
                <c:pt idx="22">
                  <c:v>7.194244604316169E-3</c:v>
                </c:pt>
                <c:pt idx="23">
                  <c:v>7.194244604316169E-3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7.194244604316169E-3</c:v>
                </c:pt>
                <c:pt idx="33">
                  <c:v>7.194244604316169E-3</c:v>
                </c:pt>
                <c:pt idx="34">
                  <c:v>3.5971223021582732E-2</c:v>
                </c:pt>
                <c:pt idx="35">
                  <c:v>3.5971223021582732E-2</c:v>
                </c:pt>
                <c:pt idx="36">
                  <c:v>6.4748201438849295E-2</c:v>
                </c:pt>
                <c:pt idx="37">
                  <c:v>6.4748201438849295E-2</c:v>
                </c:pt>
                <c:pt idx="38">
                  <c:v>0.1079136690647482</c:v>
                </c:pt>
                <c:pt idx="39">
                  <c:v>0.1079136690647482</c:v>
                </c:pt>
                <c:pt idx="40">
                  <c:v>0.15107913669064699</c:v>
                </c:pt>
                <c:pt idx="41">
                  <c:v>0.15107913669064699</c:v>
                </c:pt>
                <c:pt idx="42">
                  <c:v>0.19424460431654689</c:v>
                </c:pt>
                <c:pt idx="43">
                  <c:v>0.19424460431654689</c:v>
                </c:pt>
                <c:pt idx="44">
                  <c:v>0.23021582733812962</c:v>
                </c:pt>
                <c:pt idx="45">
                  <c:v>0.23021582733812962</c:v>
                </c:pt>
                <c:pt idx="46">
                  <c:v>0.27338129496402841</c:v>
                </c:pt>
                <c:pt idx="47">
                  <c:v>0.27338129496402841</c:v>
                </c:pt>
                <c:pt idx="48">
                  <c:v>0.31654676258992831</c:v>
                </c:pt>
                <c:pt idx="49">
                  <c:v>0.31654676258992831</c:v>
                </c:pt>
                <c:pt idx="50">
                  <c:v>0.35971223021582721</c:v>
                </c:pt>
                <c:pt idx="51">
                  <c:v>0.35971223021582721</c:v>
                </c:pt>
                <c:pt idx="52">
                  <c:v>0.402877697841726</c:v>
                </c:pt>
                <c:pt idx="53">
                  <c:v>0.402877697841726</c:v>
                </c:pt>
                <c:pt idx="54">
                  <c:v>0.43884892086330873</c:v>
                </c:pt>
                <c:pt idx="55">
                  <c:v>0.43884892086330873</c:v>
                </c:pt>
                <c:pt idx="56">
                  <c:v>0.48201438848920863</c:v>
                </c:pt>
                <c:pt idx="57">
                  <c:v>0.48201438848920863</c:v>
                </c:pt>
                <c:pt idx="58">
                  <c:v>0.51798561151079137</c:v>
                </c:pt>
                <c:pt idx="59">
                  <c:v>0.51798561151079137</c:v>
                </c:pt>
                <c:pt idx="60">
                  <c:v>0.56115107913669027</c:v>
                </c:pt>
                <c:pt idx="61">
                  <c:v>0.56115107913669027</c:v>
                </c:pt>
                <c:pt idx="62">
                  <c:v>0.597122302158273</c:v>
                </c:pt>
                <c:pt idx="63">
                  <c:v>0.597122302158273</c:v>
                </c:pt>
                <c:pt idx="64">
                  <c:v>0.62589928057553945</c:v>
                </c:pt>
                <c:pt idx="65">
                  <c:v>0.62589928057553945</c:v>
                </c:pt>
                <c:pt idx="66">
                  <c:v>0.67625899280575552</c:v>
                </c:pt>
                <c:pt idx="67">
                  <c:v>0.67625899280575552</c:v>
                </c:pt>
                <c:pt idx="68">
                  <c:v>0.70503597122302109</c:v>
                </c:pt>
                <c:pt idx="69">
                  <c:v>0.70503597122302109</c:v>
                </c:pt>
                <c:pt idx="70">
                  <c:v>0.75539568345323715</c:v>
                </c:pt>
                <c:pt idx="71">
                  <c:v>0.75539568345323715</c:v>
                </c:pt>
                <c:pt idx="72">
                  <c:v>0.78417266187050372</c:v>
                </c:pt>
                <c:pt idx="73">
                  <c:v>0.78417266187050372</c:v>
                </c:pt>
                <c:pt idx="74">
                  <c:v>0.82014388489208634</c:v>
                </c:pt>
                <c:pt idx="75">
                  <c:v>0.82014388489208634</c:v>
                </c:pt>
                <c:pt idx="76">
                  <c:v>0.85611510791366907</c:v>
                </c:pt>
                <c:pt idx="77">
                  <c:v>0.85611510791366907</c:v>
                </c:pt>
                <c:pt idx="78">
                  <c:v>0.8920863309352518</c:v>
                </c:pt>
                <c:pt idx="79">
                  <c:v>0.8920863309352518</c:v>
                </c:pt>
                <c:pt idx="80">
                  <c:v>0.9352517985611507</c:v>
                </c:pt>
                <c:pt idx="81">
                  <c:v>0.9352517985611507</c:v>
                </c:pt>
                <c:pt idx="82">
                  <c:v>0.9568345323741001</c:v>
                </c:pt>
                <c:pt idx="83">
                  <c:v>0.9568345323741001</c:v>
                </c:pt>
                <c:pt idx="84">
                  <c:v>1</c:v>
                </c:pt>
                <c:pt idx="8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7C-41F4-B941-5DB4E64F1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157136"/>
        <c:axId val="673161296"/>
      </c:lineChart>
      <c:catAx>
        <c:axId val="673157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61296"/>
        <c:crosses val="autoZero"/>
        <c:auto val="1"/>
        <c:lblAlgn val="ctr"/>
        <c:lblOffset val="100"/>
        <c:noMultiLvlLbl val="0"/>
      </c:catAx>
      <c:valAx>
        <c:axId val="67316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5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'blackbody 1June 2'!$E$1</c:f>
              <c:strCache>
                <c:ptCount val="1"/>
                <c:pt idx="0">
                  <c:v>cluster_2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'blackbody 1June 2'!$E$2:$E$88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0.66666666666666663</c:v>
                </c:pt>
                <c:pt idx="11">
                  <c:v>0.33333333333333331</c:v>
                </c:pt>
                <c:pt idx="12">
                  <c:v>0.33333333333333331</c:v>
                </c:pt>
                <c:pt idx="13">
                  <c:v>0.66666666666666663</c:v>
                </c:pt>
                <c:pt idx="14">
                  <c:v>0.33333333333333331</c:v>
                </c:pt>
                <c:pt idx="15">
                  <c:v>0.66666666666666663</c:v>
                </c:pt>
                <c:pt idx="16">
                  <c:v>0.66666666666666663</c:v>
                </c:pt>
                <c:pt idx="17">
                  <c:v>0.33333333333333331</c:v>
                </c:pt>
                <c:pt idx="18">
                  <c:v>0.66666666666666663</c:v>
                </c:pt>
                <c:pt idx="19">
                  <c:v>0.66666666666666663</c:v>
                </c:pt>
                <c:pt idx="20">
                  <c:v>0.66666666666666663</c:v>
                </c:pt>
                <c:pt idx="21">
                  <c:v>0.66666666666666663</c:v>
                </c:pt>
                <c:pt idx="22">
                  <c:v>0.66666666666666663</c:v>
                </c:pt>
                <c:pt idx="23">
                  <c:v>0.33333333333333331</c:v>
                </c:pt>
                <c:pt idx="24">
                  <c:v>0.66666666666666663</c:v>
                </c:pt>
                <c:pt idx="25">
                  <c:v>0.66666666666666663</c:v>
                </c:pt>
                <c:pt idx="26">
                  <c:v>0.66666666666666663</c:v>
                </c:pt>
                <c:pt idx="27">
                  <c:v>0.66666666666666663</c:v>
                </c:pt>
                <c:pt idx="28">
                  <c:v>0.66666666666666663</c:v>
                </c:pt>
                <c:pt idx="29">
                  <c:v>0.66666666666666663</c:v>
                </c:pt>
                <c:pt idx="30">
                  <c:v>0.66666666666666663</c:v>
                </c:pt>
                <c:pt idx="31">
                  <c:v>0.66666666666666663</c:v>
                </c:pt>
                <c:pt idx="32">
                  <c:v>0.66666666666666663</c:v>
                </c:pt>
                <c:pt idx="33">
                  <c:v>0.66666666666666663</c:v>
                </c:pt>
                <c:pt idx="34">
                  <c:v>1</c:v>
                </c:pt>
                <c:pt idx="35">
                  <c:v>1</c:v>
                </c:pt>
                <c:pt idx="36">
                  <c:v>0.66666666666666663</c:v>
                </c:pt>
                <c:pt idx="37">
                  <c:v>0.66666666666666663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0.66666666666666663</c:v>
                </c:pt>
                <c:pt idx="42">
                  <c:v>1</c:v>
                </c:pt>
                <c:pt idx="43">
                  <c:v>0.66666666666666663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0.66666666666666663</c:v>
                </c:pt>
                <c:pt idx="48">
                  <c:v>1</c:v>
                </c:pt>
                <c:pt idx="49">
                  <c:v>1</c:v>
                </c:pt>
                <c:pt idx="50">
                  <c:v>0.66666666666666663</c:v>
                </c:pt>
                <c:pt idx="51">
                  <c:v>0.66666666666666663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0.66666666666666663</c:v>
                </c:pt>
                <c:pt idx="56">
                  <c:v>0.66666666666666663</c:v>
                </c:pt>
                <c:pt idx="57">
                  <c:v>0.66666666666666663</c:v>
                </c:pt>
                <c:pt idx="58">
                  <c:v>0.66666666666666663</c:v>
                </c:pt>
                <c:pt idx="59">
                  <c:v>0.66666666666666663</c:v>
                </c:pt>
                <c:pt idx="60">
                  <c:v>0.66666666666666663</c:v>
                </c:pt>
                <c:pt idx="61">
                  <c:v>0.66666666666666663</c:v>
                </c:pt>
                <c:pt idx="62">
                  <c:v>0.66666666666666663</c:v>
                </c:pt>
                <c:pt idx="63">
                  <c:v>0.66666666666666663</c:v>
                </c:pt>
                <c:pt idx="64">
                  <c:v>0.66666666666666663</c:v>
                </c:pt>
                <c:pt idx="65">
                  <c:v>0.66666666666666663</c:v>
                </c:pt>
                <c:pt idx="66">
                  <c:v>0.66666666666666663</c:v>
                </c:pt>
                <c:pt idx="67">
                  <c:v>0.66666666666666663</c:v>
                </c:pt>
                <c:pt idx="68">
                  <c:v>1</c:v>
                </c:pt>
                <c:pt idx="69">
                  <c:v>1</c:v>
                </c:pt>
                <c:pt idx="70">
                  <c:v>0.66666666666666663</c:v>
                </c:pt>
                <c:pt idx="71">
                  <c:v>0.66666666666666663</c:v>
                </c:pt>
                <c:pt idx="72">
                  <c:v>0.66666666666666663</c:v>
                </c:pt>
                <c:pt idx="73">
                  <c:v>1</c:v>
                </c:pt>
                <c:pt idx="74">
                  <c:v>0.66666666666666663</c:v>
                </c:pt>
                <c:pt idx="75">
                  <c:v>1</c:v>
                </c:pt>
                <c:pt idx="76">
                  <c:v>0.66666666666666663</c:v>
                </c:pt>
                <c:pt idx="77">
                  <c:v>0.66666666666666663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0.66666666666666663</c:v>
                </c:pt>
                <c:pt idx="82">
                  <c:v>0.66666666666666663</c:v>
                </c:pt>
                <c:pt idx="83">
                  <c:v>0.66666666666666663</c:v>
                </c:pt>
                <c:pt idx="84">
                  <c:v>1</c:v>
                </c:pt>
                <c:pt idx="85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D8-46DA-9006-7916EAB76523}"/>
            </c:ext>
          </c:extLst>
        </c:ser>
        <c:ser>
          <c:idx val="4"/>
          <c:order val="1"/>
          <c:tx>
            <c:strRef>
              <c:f>'blackbody 1June 2'!$J$1</c:f>
              <c:strCache>
                <c:ptCount val="1"/>
                <c:pt idx="0">
                  <c:v>cluster_4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'blackbody 1June 2'!$J$2:$J$88</c:f>
              <c:numCache>
                <c:formatCode>General</c:formatCode>
                <c:ptCount val="87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0.75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0.75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0.75</c:v>
                </c:pt>
                <c:pt idx="41">
                  <c:v>0.75</c:v>
                </c:pt>
                <c:pt idx="42">
                  <c:v>1</c:v>
                </c:pt>
                <c:pt idx="43">
                  <c:v>0.75</c:v>
                </c:pt>
                <c:pt idx="44">
                  <c:v>0.75</c:v>
                </c:pt>
                <c:pt idx="45">
                  <c:v>0.75</c:v>
                </c:pt>
                <c:pt idx="46">
                  <c:v>0.75</c:v>
                </c:pt>
                <c:pt idx="47">
                  <c:v>0.75</c:v>
                </c:pt>
                <c:pt idx="48">
                  <c:v>0.75</c:v>
                </c:pt>
                <c:pt idx="49">
                  <c:v>0.75</c:v>
                </c:pt>
                <c:pt idx="50">
                  <c:v>0.75</c:v>
                </c:pt>
                <c:pt idx="51">
                  <c:v>0.75</c:v>
                </c:pt>
                <c:pt idx="52">
                  <c:v>0.75</c:v>
                </c:pt>
                <c:pt idx="53">
                  <c:v>0.75</c:v>
                </c:pt>
                <c:pt idx="54">
                  <c:v>0.75</c:v>
                </c:pt>
                <c:pt idx="55">
                  <c:v>0.75</c:v>
                </c:pt>
                <c:pt idx="56">
                  <c:v>0.75</c:v>
                </c:pt>
                <c:pt idx="57">
                  <c:v>0.75</c:v>
                </c:pt>
                <c:pt idx="58">
                  <c:v>0.75</c:v>
                </c:pt>
                <c:pt idx="59">
                  <c:v>0.75</c:v>
                </c:pt>
                <c:pt idx="60">
                  <c:v>0.75</c:v>
                </c:pt>
                <c:pt idx="61">
                  <c:v>0.75</c:v>
                </c:pt>
                <c:pt idx="62">
                  <c:v>0.5</c:v>
                </c:pt>
                <c:pt idx="63">
                  <c:v>0.75</c:v>
                </c:pt>
                <c:pt idx="64">
                  <c:v>0.5</c:v>
                </c:pt>
                <c:pt idx="65">
                  <c:v>0.75</c:v>
                </c:pt>
                <c:pt idx="66">
                  <c:v>0.75</c:v>
                </c:pt>
                <c:pt idx="67">
                  <c:v>0.75</c:v>
                </c:pt>
                <c:pt idx="68">
                  <c:v>0.75</c:v>
                </c:pt>
                <c:pt idx="69">
                  <c:v>0.5</c:v>
                </c:pt>
                <c:pt idx="70">
                  <c:v>0.75</c:v>
                </c:pt>
                <c:pt idx="71">
                  <c:v>0.75</c:v>
                </c:pt>
                <c:pt idx="72">
                  <c:v>0.5</c:v>
                </c:pt>
                <c:pt idx="73">
                  <c:v>0.75</c:v>
                </c:pt>
                <c:pt idx="74">
                  <c:v>0.75</c:v>
                </c:pt>
                <c:pt idx="75">
                  <c:v>0.75</c:v>
                </c:pt>
                <c:pt idx="76">
                  <c:v>0.75</c:v>
                </c:pt>
                <c:pt idx="77">
                  <c:v>0.75</c:v>
                </c:pt>
                <c:pt idx="78">
                  <c:v>0.75</c:v>
                </c:pt>
                <c:pt idx="79">
                  <c:v>0.75</c:v>
                </c:pt>
                <c:pt idx="80">
                  <c:v>0.75</c:v>
                </c:pt>
                <c:pt idx="81">
                  <c:v>0.75</c:v>
                </c:pt>
                <c:pt idx="82">
                  <c:v>0.75</c:v>
                </c:pt>
                <c:pt idx="83">
                  <c:v>0.75</c:v>
                </c:pt>
                <c:pt idx="84">
                  <c:v>0.75</c:v>
                </c:pt>
                <c:pt idx="85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D8-46DA-9006-7916EAB76523}"/>
            </c:ext>
          </c:extLst>
        </c:ser>
        <c:ser>
          <c:idx val="0"/>
          <c:order val="2"/>
          <c:tx>
            <c:strRef>
              <c:f>'blackbody 1June 2'!$P$1</c:f>
              <c:strCache>
                <c:ptCount val="1"/>
                <c:pt idx="0">
                  <c:v>temperature_normalized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'blackbody 1June 2'!$P$2:$P$88</c:f>
              <c:numCache>
                <c:formatCode>General</c:formatCode>
                <c:ptCount val="87"/>
                <c:pt idx="0">
                  <c:v>1.4388489208632227E-2</c:v>
                </c:pt>
                <c:pt idx="1">
                  <c:v>1.4388489208632227E-2</c:v>
                </c:pt>
                <c:pt idx="2">
                  <c:v>1.4388489208632227E-2</c:v>
                </c:pt>
                <c:pt idx="3">
                  <c:v>1.4388489208632227E-2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7.194244604316169E-3</c:v>
                </c:pt>
                <c:pt idx="21">
                  <c:v>7.194244604316169E-3</c:v>
                </c:pt>
                <c:pt idx="22">
                  <c:v>7.194244604316169E-3</c:v>
                </c:pt>
                <c:pt idx="23">
                  <c:v>7.194244604316169E-3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7.194244604316169E-3</c:v>
                </c:pt>
                <c:pt idx="33">
                  <c:v>7.194244604316169E-3</c:v>
                </c:pt>
                <c:pt idx="34">
                  <c:v>3.5971223021582732E-2</c:v>
                </c:pt>
                <c:pt idx="35">
                  <c:v>3.5971223021582732E-2</c:v>
                </c:pt>
                <c:pt idx="36">
                  <c:v>6.4748201438849295E-2</c:v>
                </c:pt>
                <c:pt idx="37">
                  <c:v>6.4748201438849295E-2</c:v>
                </c:pt>
                <c:pt idx="38">
                  <c:v>0.1079136690647482</c:v>
                </c:pt>
                <c:pt idx="39">
                  <c:v>0.1079136690647482</c:v>
                </c:pt>
                <c:pt idx="40">
                  <c:v>0.15107913669064699</c:v>
                </c:pt>
                <c:pt idx="41">
                  <c:v>0.15107913669064699</c:v>
                </c:pt>
                <c:pt idx="42">
                  <c:v>0.19424460431654689</c:v>
                </c:pt>
                <c:pt idx="43">
                  <c:v>0.19424460431654689</c:v>
                </c:pt>
                <c:pt idx="44">
                  <c:v>0.23021582733812962</c:v>
                </c:pt>
                <c:pt idx="45">
                  <c:v>0.23021582733812962</c:v>
                </c:pt>
                <c:pt idx="46">
                  <c:v>0.27338129496402841</c:v>
                </c:pt>
                <c:pt idx="47">
                  <c:v>0.27338129496402841</c:v>
                </c:pt>
                <c:pt idx="48">
                  <c:v>0.31654676258992831</c:v>
                </c:pt>
                <c:pt idx="49">
                  <c:v>0.31654676258992831</c:v>
                </c:pt>
                <c:pt idx="50">
                  <c:v>0.35971223021582721</c:v>
                </c:pt>
                <c:pt idx="51">
                  <c:v>0.35971223021582721</c:v>
                </c:pt>
                <c:pt idx="52">
                  <c:v>0.402877697841726</c:v>
                </c:pt>
                <c:pt idx="53">
                  <c:v>0.402877697841726</c:v>
                </c:pt>
                <c:pt idx="54">
                  <c:v>0.43884892086330873</c:v>
                </c:pt>
                <c:pt idx="55">
                  <c:v>0.43884892086330873</c:v>
                </c:pt>
                <c:pt idx="56">
                  <c:v>0.48201438848920863</c:v>
                </c:pt>
                <c:pt idx="57">
                  <c:v>0.48201438848920863</c:v>
                </c:pt>
                <c:pt idx="58">
                  <c:v>0.51798561151079137</c:v>
                </c:pt>
                <c:pt idx="59">
                  <c:v>0.51798561151079137</c:v>
                </c:pt>
                <c:pt idx="60">
                  <c:v>0.56115107913669027</c:v>
                </c:pt>
                <c:pt idx="61">
                  <c:v>0.56115107913669027</c:v>
                </c:pt>
                <c:pt idx="62">
                  <c:v>0.597122302158273</c:v>
                </c:pt>
                <c:pt idx="63">
                  <c:v>0.597122302158273</c:v>
                </c:pt>
                <c:pt idx="64">
                  <c:v>0.62589928057553945</c:v>
                </c:pt>
                <c:pt idx="65">
                  <c:v>0.62589928057553945</c:v>
                </c:pt>
                <c:pt idx="66">
                  <c:v>0.67625899280575552</c:v>
                </c:pt>
                <c:pt idx="67">
                  <c:v>0.67625899280575552</c:v>
                </c:pt>
                <c:pt idx="68">
                  <c:v>0.70503597122302109</c:v>
                </c:pt>
                <c:pt idx="69">
                  <c:v>0.70503597122302109</c:v>
                </c:pt>
                <c:pt idx="70">
                  <c:v>0.75539568345323715</c:v>
                </c:pt>
                <c:pt idx="71">
                  <c:v>0.75539568345323715</c:v>
                </c:pt>
                <c:pt idx="72">
                  <c:v>0.78417266187050372</c:v>
                </c:pt>
                <c:pt idx="73">
                  <c:v>0.78417266187050372</c:v>
                </c:pt>
                <c:pt idx="74">
                  <c:v>0.82014388489208634</c:v>
                </c:pt>
                <c:pt idx="75">
                  <c:v>0.82014388489208634</c:v>
                </c:pt>
                <c:pt idx="76">
                  <c:v>0.85611510791366907</c:v>
                </c:pt>
                <c:pt idx="77">
                  <c:v>0.85611510791366907</c:v>
                </c:pt>
                <c:pt idx="78">
                  <c:v>0.8920863309352518</c:v>
                </c:pt>
                <c:pt idx="79">
                  <c:v>0.8920863309352518</c:v>
                </c:pt>
                <c:pt idx="80">
                  <c:v>0.9352517985611507</c:v>
                </c:pt>
                <c:pt idx="81">
                  <c:v>0.9352517985611507</c:v>
                </c:pt>
                <c:pt idx="82">
                  <c:v>0.9568345323741001</c:v>
                </c:pt>
                <c:pt idx="83">
                  <c:v>0.9568345323741001</c:v>
                </c:pt>
                <c:pt idx="84">
                  <c:v>1</c:v>
                </c:pt>
                <c:pt idx="8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D8-46DA-9006-7916EAB76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157136"/>
        <c:axId val="673161296"/>
      </c:lineChart>
      <c:catAx>
        <c:axId val="673157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61296"/>
        <c:crosses val="autoZero"/>
        <c:auto val="1"/>
        <c:lblAlgn val="ctr"/>
        <c:lblOffset val="100"/>
        <c:noMultiLvlLbl val="0"/>
      </c:catAx>
      <c:valAx>
        <c:axId val="67316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5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Coords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'blackbody 1June 3'!$B$1</c:f>
              <c:strCache>
                <c:ptCount val="1"/>
                <c:pt idx="0">
                  <c:v> leftPoint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'blackbody 1June 3'!$B$2:$B$86</c:f>
              <c:numCache>
                <c:formatCode>General</c:formatCode>
                <c:ptCount val="85"/>
                <c:pt idx="0">
                  <c:v>0.42651367000000001</c:v>
                </c:pt>
                <c:pt idx="1">
                  <c:v>0.42651367000000001</c:v>
                </c:pt>
                <c:pt idx="2">
                  <c:v>0.42626953000000001</c:v>
                </c:pt>
                <c:pt idx="3">
                  <c:v>0.42602539</c:v>
                </c:pt>
                <c:pt idx="4">
                  <c:v>0.42578125</c:v>
                </c:pt>
                <c:pt idx="5">
                  <c:v>0.42553711</c:v>
                </c:pt>
                <c:pt idx="6">
                  <c:v>0.42553711</c:v>
                </c:pt>
                <c:pt idx="7">
                  <c:v>0.42529296999999999</c:v>
                </c:pt>
                <c:pt idx="8">
                  <c:v>0.42553711</c:v>
                </c:pt>
                <c:pt idx="9">
                  <c:v>0.42529296999999999</c:v>
                </c:pt>
                <c:pt idx="10">
                  <c:v>0.42529296999999999</c:v>
                </c:pt>
                <c:pt idx="11">
                  <c:v>0.42529296999999999</c:v>
                </c:pt>
                <c:pt idx="12">
                  <c:v>0.42529296999999999</c:v>
                </c:pt>
                <c:pt idx="13">
                  <c:v>0.42529296999999999</c:v>
                </c:pt>
                <c:pt idx="14">
                  <c:v>0.42529296999999999</c:v>
                </c:pt>
                <c:pt idx="15">
                  <c:v>0.42529296999999999</c:v>
                </c:pt>
                <c:pt idx="16">
                  <c:v>0.42529296999999999</c:v>
                </c:pt>
                <c:pt idx="17">
                  <c:v>0.42529296999999999</c:v>
                </c:pt>
                <c:pt idx="18">
                  <c:v>0.42529296999999999</c:v>
                </c:pt>
                <c:pt idx="19">
                  <c:v>0.42504882999999999</c:v>
                </c:pt>
                <c:pt idx="20">
                  <c:v>0.42504882999999999</c:v>
                </c:pt>
                <c:pt idx="21">
                  <c:v>0.42504882999999999</c:v>
                </c:pt>
                <c:pt idx="22">
                  <c:v>0.42504882999999999</c:v>
                </c:pt>
                <c:pt idx="23">
                  <c:v>0.42504882999999999</c:v>
                </c:pt>
                <c:pt idx="24">
                  <c:v>0.42504882999999999</c:v>
                </c:pt>
                <c:pt idx="25">
                  <c:v>0.42504882999999999</c:v>
                </c:pt>
                <c:pt idx="26">
                  <c:v>0.42504882999999999</c:v>
                </c:pt>
                <c:pt idx="27">
                  <c:v>0.42504882999999999</c:v>
                </c:pt>
                <c:pt idx="28">
                  <c:v>0.42480468999999998</c:v>
                </c:pt>
                <c:pt idx="29">
                  <c:v>0.42504882999999999</c:v>
                </c:pt>
                <c:pt idx="30">
                  <c:v>0.42480468999999998</c:v>
                </c:pt>
                <c:pt idx="31">
                  <c:v>0.42480468999999998</c:v>
                </c:pt>
                <c:pt idx="32">
                  <c:v>0.42480468999999998</c:v>
                </c:pt>
                <c:pt idx="33">
                  <c:v>0.42480468999999998</c:v>
                </c:pt>
                <c:pt idx="34">
                  <c:v>0.42480468999999998</c:v>
                </c:pt>
                <c:pt idx="35">
                  <c:v>0.42480468999999998</c:v>
                </c:pt>
                <c:pt idx="36">
                  <c:v>0.42480468999999998</c:v>
                </c:pt>
                <c:pt idx="37">
                  <c:v>0.42480468999999998</c:v>
                </c:pt>
                <c:pt idx="38">
                  <c:v>0.42480468999999998</c:v>
                </c:pt>
                <c:pt idx="39">
                  <c:v>0.42480468999999998</c:v>
                </c:pt>
                <c:pt idx="40">
                  <c:v>0.42480468999999998</c:v>
                </c:pt>
                <c:pt idx="41">
                  <c:v>0.42480468999999998</c:v>
                </c:pt>
                <c:pt idx="42">
                  <c:v>0.42456054999999998</c:v>
                </c:pt>
                <c:pt idx="43">
                  <c:v>0.42480468999999998</c:v>
                </c:pt>
                <c:pt idx="44">
                  <c:v>0.42480468999999998</c:v>
                </c:pt>
                <c:pt idx="45">
                  <c:v>0.42456054999999998</c:v>
                </c:pt>
                <c:pt idx="46">
                  <c:v>0.42456054999999998</c:v>
                </c:pt>
                <c:pt idx="47">
                  <c:v>0.42456054999999998</c:v>
                </c:pt>
                <c:pt idx="48">
                  <c:v>0.42456054999999998</c:v>
                </c:pt>
                <c:pt idx="49">
                  <c:v>0.42456054999999998</c:v>
                </c:pt>
                <c:pt idx="50">
                  <c:v>0.42456054999999998</c:v>
                </c:pt>
                <c:pt idx="51">
                  <c:v>0.42456054999999998</c:v>
                </c:pt>
                <c:pt idx="52">
                  <c:v>0.42456054999999998</c:v>
                </c:pt>
                <c:pt idx="53">
                  <c:v>0.42456054999999998</c:v>
                </c:pt>
                <c:pt idx="54">
                  <c:v>0.42456054999999998</c:v>
                </c:pt>
                <c:pt idx="55">
                  <c:v>0.42456054999999998</c:v>
                </c:pt>
                <c:pt idx="56">
                  <c:v>0.42456054999999998</c:v>
                </c:pt>
                <c:pt idx="57">
                  <c:v>0.42431640999999998</c:v>
                </c:pt>
                <c:pt idx="58">
                  <c:v>0.42431640999999998</c:v>
                </c:pt>
                <c:pt idx="59">
                  <c:v>0.42431640999999998</c:v>
                </c:pt>
                <c:pt idx="60">
                  <c:v>0.42431640999999998</c:v>
                </c:pt>
                <c:pt idx="61">
                  <c:v>0.42431640999999998</c:v>
                </c:pt>
                <c:pt idx="62">
                  <c:v>0.42431640999999998</c:v>
                </c:pt>
                <c:pt idx="63">
                  <c:v>0.42431640999999998</c:v>
                </c:pt>
                <c:pt idx="64">
                  <c:v>0.42431640999999998</c:v>
                </c:pt>
                <c:pt idx="65">
                  <c:v>0.42431640999999998</c:v>
                </c:pt>
                <c:pt idx="66">
                  <c:v>0.42431640999999998</c:v>
                </c:pt>
                <c:pt idx="67">
                  <c:v>0.42431640999999998</c:v>
                </c:pt>
                <c:pt idx="68">
                  <c:v>0.42431640999999998</c:v>
                </c:pt>
                <c:pt idx="69">
                  <c:v>0.42431640999999998</c:v>
                </c:pt>
                <c:pt idx="70">
                  <c:v>0.42407226999999997</c:v>
                </c:pt>
                <c:pt idx="71">
                  <c:v>0.42407226999999997</c:v>
                </c:pt>
                <c:pt idx="72">
                  <c:v>0.42407226999999997</c:v>
                </c:pt>
                <c:pt idx="73">
                  <c:v>0.42407226999999997</c:v>
                </c:pt>
                <c:pt idx="74">
                  <c:v>0.42407226999999997</c:v>
                </c:pt>
                <c:pt idx="75">
                  <c:v>0.42407226999999997</c:v>
                </c:pt>
                <c:pt idx="76">
                  <c:v>0.42407226999999997</c:v>
                </c:pt>
                <c:pt idx="77">
                  <c:v>0.42407226999999997</c:v>
                </c:pt>
                <c:pt idx="78">
                  <c:v>0.42407226999999997</c:v>
                </c:pt>
                <c:pt idx="79">
                  <c:v>0.42407226999999997</c:v>
                </c:pt>
                <c:pt idx="80">
                  <c:v>0.42407226999999997</c:v>
                </c:pt>
                <c:pt idx="81">
                  <c:v>0.42382811999999997</c:v>
                </c:pt>
                <c:pt idx="82">
                  <c:v>0.42407226999999997</c:v>
                </c:pt>
                <c:pt idx="83">
                  <c:v>0.42382811999999997</c:v>
                </c:pt>
                <c:pt idx="84">
                  <c:v>0.42407226999999997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1C-4E15-94E0-3688E3C77DA2}"/>
            </c:ext>
          </c:extLst>
        </c:ser>
        <c:ser>
          <c:idx val="0"/>
          <c:order val="1"/>
          <c:tx>
            <c:strRef>
              <c:f>'blackbody 1June 3'!$D$1</c:f>
              <c:strCache>
                <c:ptCount val="1"/>
                <c:pt idx="0">
                  <c:v> rightPoint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'blackbody 1June 3'!$D$2:$D$86</c:f>
              <c:numCache>
                <c:formatCode>General</c:formatCode>
                <c:ptCount val="85"/>
                <c:pt idx="0">
                  <c:v>0.42773438000000003</c:v>
                </c:pt>
                <c:pt idx="1">
                  <c:v>0.42773438000000003</c:v>
                </c:pt>
                <c:pt idx="2">
                  <c:v>0.42773438000000003</c:v>
                </c:pt>
                <c:pt idx="3">
                  <c:v>0.42773438000000003</c:v>
                </c:pt>
                <c:pt idx="4">
                  <c:v>0.42773438000000003</c:v>
                </c:pt>
                <c:pt idx="5">
                  <c:v>0.42724609000000002</c:v>
                </c:pt>
                <c:pt idx="6">
                  <c:v>0.42724609000000002</c:v>
                </c:pt>
                <c:pt idx="7">
                  <c:v>0.42749023000000003</c:v>
                </c:pt>
                <c:pt idx="8">
                  <c:v>0.42749023000000003</c:v>
                </c:pt>
                <c:pt idx="9">
                  <c:v>0.42749023000000003</c:v>
                </c:pt>
                <c:pt idx="10">
                  <c:v>0.42749023000000003</c:v>
                </c:pt>
                <c:pt idx="11">
                  <c:v>0.42749023000000003</c:v>
                </c:pt>
                <c:pt idx="12">
                  <c:v>0.42773438000000003</c:v>
                </c:pt>
                <c:pt idx="13">
                  <c:v>0.42797851999999997</c:v>
                </c:pt>
                <c:pt idx="14">
                  <c:v>0.42797851999999997</c:v>
                </c:pt>
                <c:pt idx="15">
                  <c:v>0.42773438000000003</c:v>
                </c:pt>
                <c:pt idx="16">
                  <c:v>0.42797851999999997</c:v>
                </c:pt>
                <c:pt idx="17">
                  <c:v>0.42773438000000003</c:v>
                </c:pt>
                <c:pt idx="18">
                  <c:v>0.42773438000000003</c:v>
                </c:pt>
                <c:pt idx="19">
                  <c:v>0.42773438000000003</c:v>
                </c:pt>
                <c:pt idx="20">
                  <c:v>0.42773438000000003</c:v>
                </c:pt>
                <c:pt idx="21">
                  <c:v>0.42773438000000003</c:v>
                </c:pt>
                <c:pt idx="22">
                  <c:v>0.42773438000000003</c:v>
                </c:pt>
                <c:pt idx="23">
                  <c:v>0.42773438000000003</c:v>
                </c:pt>
                <c:pt idx="24">
                  <c:v>0.42797851999999997</c:v>
                </c:pt>
                <c:pt idx="25">
                  <c:v>0.42773438000000003</c:v>
                </c:pt>
                <c:pt idx="26">
                  <c:v>0.42773438000000003</c:v>
                </c:pt>
                <c:pt idx="27">
                  <c:v>0.42773438000000003</c:v>
                </c:pt>
                <c:pt idx="28">
                  <c:v>0.42773438000000003</c:v>
                </c:pt>
                <c:pt idx="29">
                  <c:v>0.42773438000000003</c:v>
                </c:pt>
                <c:pt idx="30">
                  <c:v>0.42797851999999997</c:v>
                </c:pt>
                <c:pt idx="31">
                  <c:v>0.42773438000000003</c:v>
                </c:pt>
                <c:pt idx="32">
                  <c:v>0.42773438000000003</c:v>
                </c:pt>
                <c:pt idx="33">
                  <c:v>0.42773438000000003</c:v>
                </c:pt>
                <c:pt idx="34">
                  <c:v>0.42773438000000003</c:v>
                </c:pt>
                <c:pt idx="35">
                  <c:v>0.42773438000000003</c:v>
                </c:pt>
                <c:pt idx="36">
                  <c:v>0.42773438000000003</c:v>
                </c:pt>
                <c:pt idx="37">
                  <c:v>0.42773438000000003</c:v>
                </c:pt>
                <c:pt idx="38">
                  <c:v>0.42773438000000003</c:v>
                </c:pt>
                <c:pt idx="39">
                  <c:v>0.42773438000000003</c:v>
                </c:pt>
                <c:pt idx="40">
                  <c:v>0.42773438000000003</c:v>
                </c:pt>
                <c:pt idx="41">
                  <c:v>0.42773438000000003</c:v>
                </c:pt>
                <c:pt idx="42">
                  <c:v>0.42773438000000003</c:v>
                </c:pt>
                <c:pt idx="43">
                  <c:v>0.42773438000000003</c:v>
                </c:pt>
                <c:pt idx="44">
                  <c:v>0.42773438000000003</c:v>
                </c:pt>
                <c:pt idx="45">
                  <c:v>0.42773438000000003</c:v>
                </c:pt>
                <c:pt idx="46">
                  <c:v>0.42773438000000003</c:v>
                </c:pt>
                <c:pt idx="47">
                  <c:v>0.42773438000000003</c:v>
                </c:pt>
                <c:pt idx="48">
                  <c:v>0.42773438000000003</c:v>
                </c:pt>
                <c:pt idx="49">
                  <c:v>0.42773438000000003</c:v>
                </c:pt>
                <c:pt idx="50">
                  <c:v>0.42773438000000003</c:v>
                </c:pt>
                <c:pt idx="51">
                  <c:v>0.42773438000000003</c:v>
                </c:pt>
                <c:pt idx="52">
                  <c:v>0.42773438000000003</c:v>
                </c:pt>
                <c:pt idx="53">
                  <c:v>0.42773438000000003</c:v>
                </c:pt>
                <c:pt idx="54">
                  <c:v>0.42773438000000003</c:v>
                </c:pt>
                <c:pt idx="55">
                  <c:v>0.42773438000000003</c:v>
                </c:pt>
                <c:pt idx="56">
                  <c:v>0.42773438000000003</c:v>
                </c:pt>
                <c:pt idx="57">
                  <c:v>0.42773438000000003</c:v>
                </c:pt>
                <c:pt idx="58">
                  <c:v>0.42773438000000003</c:v>
                </c:pt>
                <c:pt idx="59">
                  <c:v>0.42773438000000003</c:v>
                </c:pt>
                <c:pt idx="60">
                  <c:v>0.42773438000000003</c:v>
                </c:pt>
                <c:pt idx="61">
                  <c:v>0.42773438000000003</c:v>
                </c:pt>
                <c:pt idx="62">
                  <c:v>0.42773438000000003</c:v>
                </c:pt>
                <c:pt idx="63">
                  <c:v>0.42749023000000003</c:v>
                </c:pt>
                <c:pt idx="64">
                  <c:v>0.42773438000000003</c:v>
                </c:pt>
                <c:pt idx="65">
                  <c:v>0.42749023000000003</c:v>
                </c:pt>
                <c:pt idx="66">
                  <c:v>0.42773438000000003</c:v>
                </c:pt>
                <c:pt idx="67">
                  <c:v>0.42749023000000003</c:v>
                </c:pt>
                <c:pt idx="68">
                  <c:v>0.42773438000000003</c:v>
                </c:pt>
                <c:pt idx="69">
                  <c:v>0.42749023000000003</c:v>
                </c:pt>
                <c:pt idx="70">
                  <c:v>0.42749023000000003</c:v>
                </c:pt>
                <c:pt idx="71">
                  <c:v>0.42749023000000003</c:v>
                </c:pt>
                <c:pt idx="72">
                  <c:v>0.42749023000000003</c:v>
                </c:pt>
                <c:pt idx="73">
                  <c:v>0.42749023000000003</c:v>
                </c:pt>
                <c:pt idx="74">
                  <c:v>0.42749023000000003</c:v>
                </c:pt>
                <c:pt idx="75">
                  <c:v>0.42749023000000003</c:v>
                </c:pt>
                <c:pt idx="76">
                  <c:v>0.42749023000000003</c:v>
                </c:pt>
                <c:pt idx="77">
                  <c:v>0.42749023000000003</c:v>
                </c:pt>
                <c:pt idx="78">
                  <c:v>0.42724609000000002</c:v>
                </c:pt>
                <c:pt idx="79">
                  <c:v>0.42749023000000003</c:v>
                </c:pt>
                <c:pt idx="80">
                  <c:v>0.42749023000000003</c:v>
                </c:pt>
                <c:pt idx="81">
                  <c:v>0.42749023000000003</c:v>
                </c:pt>
                <c:pt idx="82">
                  <c:v>0.42749023000000003</c:v>
                </c:pt>
                <c:pt idx="83">
                  <c:v>0.42749023000000003</c:v>
                </c:pt>
                <c:pt idx="84">
                  <c:v>0.42749023000000003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1C-4E15-94E0-3688E3C77DA2}"/>
            </c:ext>
          </c:extLst>
        </c:ser>
        <c:ser>
          <c:idx val="2"/>
          <c:order val="2"/>
          <c:tx>
            <c:strRef>
              <c:f>'blackbody 1June 3'!$F$1</c:f>
              <c:strCache>
                <c:ptCount val="1"/>
                <c:pt idx="0">
                  <c:v> bottomPoint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'blackbody 1June 3'!$F$2:$F$86</c:f>
              <c:numCache>
                <c:formatCode>General</c:formatCode>
                <c:ptCount val="85"/>
                <c:pt idx="0">
                  <c:v>0.42260742000000001</c:v>
                </c:pt>
                <c:pt idx="1">
                  <c:v>0.42260742000000001</c:v>
                </c:pt>
                <c:pt idx="2">
                  <c:v>0.42260742000000001</c:v>
                </c:pt>
                <c:pt idx="3">
                  <c:v>0.42260742000000001</c:v>
                </c:pt>
                <c:pt idx="4">
                  <c:v>0.42236328000000001</c:v>
                </c:pt>
                <c:pt idx="5">
                  <c:v>0.42236328000000001</c:v>
                </c:pt>
                <c:pt idx="6">
                  <c:v>0.42211914</c:v>
                </c:pt>
                <c:pt idx="7">
                  <c:v>0.42211914</c:v>
                </c:pt>
                <c:pt idx="8">
                  <c:v>0.42211914</c:v>
                </c:pt>
                <c:pt idx="9">
                  <c:v>0.42236328000000001</c:v>
                </c:pt>
                <c:pt idx="10">
                  <c:v>0.42236328000000001</c:v>
                </c:pt>
                <c:pt idx="11">
                  <c:v>0.42211914</c:v>
                </c:pt>
                <c:pt idx="12">
                  <c:v>0.42236328000000001</c:v>
                </c:pt>
                <c:pt idx="13">
                  <c:v>0.42236328000000001</c:v>
                </c:pt>
                <c:pt idx="14">
                  <c:v>0.42236328000000001</c:v>
                </c:pt>
                <c:pt idx="15">
                  <c:v>0.42236328000000001</c:v>
                </c:pt>
                <c:pt idx="16">
                  <c:v>0.42211914</c:v>
                </c:pt>
                <c:pt idx="17">
                  <c:v>0.42236328000000001</c:v>
                </c:pt>
                <c:pt idx="18">
                  <c:v>0.42236328000000001</c:v>
                </c:pt>
                <c:pt idx="19">
                  <c:v>0.42236328000000001</c:v>
                </c:pt>
                <c:pt idx="20">
                  <c:v>0.42236328000000001</c:v>
                </c:pt>
                <c:pt idx="21">
                  <c:v>0.42236328000000001</c:v>
                </c:pt>
                <c:pt idx="22">
                  <c:v>0.42236328000000001</c:v>
                </c:pt>
                <c:pt idx="23">
                  <c:v>0.42236328000000001</c:v>
                </c:pt>
                <c:pt idx="24">
                  <c:v>0.42236328000000001</c:v>
                </c:pt>
                <c:pt idx="25">
                  <c:v>0.42236328000000001</c:v>
                </c:pt>
                <c:pt idx="26">
                  <c:v>0.42211914</c:v>
                </c:pt>
                <c:pt idx="27">
                  <c:v>0.42211914</c:v>
                </c:pt>
                <c:pt idx="28">
                  <c:v>0.42211914</c:v>
                </c:pt>
                <c:pt idx="29">
                  <c:v>0.42211914</c:v>
                </c:pt>
                <c:pt idx="30">
                  <c:v>0.42211914</c:v>
                </c:pt>
                <c:pt idx="31">
                  <c:v>0.42211914</c:v>
                </c:pt>
                <c:pt idx="32">
                  <c:v>0.421875</c:v>
                </c:pt>
                <c:pt idx="33">
                  <c:v>0.421875</c:v>
                </c:pt>
                <c:pt idx="34">
                  <c:v>0.42211914</c:v>
                </c:pt>
                <c:pt idx="35">
                  <c:v>0.421875</c:v>
                </c:pt>
                <c:pt idx="36">
                  <c:v>0.42211914</c:v>
                </c:pt>
                <c:pt idx="37">
                  <c:v>0.421875</c:v>
                </c:pt>
                <c:pt idx="38">
                  <c:v>0.42211914</c:v>
                </c:pt>
                <c:pt idx="39">
                  <c:v>0.42211914</c:v>
                </c:pt>
                <c:pt idx="40">
                  <c:v>0.42163086</c:v>
                </c:pt>
                <c:pt idx="41">
                  <c:v>0.421875</c:v>
                </c:pt>
                <c:pt idx="42">
                  <c:v>0.421875</c:v>
                </c:pt>
                <c:pt idx="43">
                  <c:v>0.421875</c:v>
                </c:pt>
                <c:pt idx="44">
                  <c:v>0.421875</c:v>
                </c:pt>
                <c:pt idx="45">
                  <c:v>0.421875</c:v>
                </c:pt>
                <c:pt idx="46">
                  <c:v>0.421875</c:v>
                </c:pt>
                <c:pt idx="47">
                  <c:v>0.421875</c:v>
                </c:pt>
                <c:pt idx="48">
                  <c:v>0.421875</c:v>
                </c:pt>
                <c:pt idx="49">
                  <c:v>0.421875</c:v>
                </c:pt>
                <c:pt idx="50">
                  <c:v>0.42163086</c:v>
                </c:pt>
                <c:pt idx="51">
                  <c:v>0.42163086</c:v>
                </c:pt>
                <c:pt idx="52">
                  <c:v>0.421875</c:v>
                </c:pt>
                <c:pt idx="53">
                  <c:v>0.42163086</c:v>
                </c:pt>
                <c:pt idx="54">
                  <c:v>0.421875</c:v>
                </c:pt>
                <c:pt idx="55">
                  <c:v>0.42163086</c:v>
                </c:pt>
                <c:pt idx="56">
                  <c:v>0.421875</c:v>
                </c:pt>
                <c:pt idx="57">
                  <c:v>0.42163086</c:v>
                </c:pt>
                <c:pt idx="58">
                  <c:v>0.421875</c:v>
                </c:pt>
                <c:pt idx="59">
                  <c:v>0.42163086</c:v>
                </c:pt>
                <c:pt idx="60">
                  <c:v>0.42163086</c:v>
                </c:pt>
                <c:pt idx="61">
                  <c:v>0.42163086</c:v>
                </c:pt>
                <c:pt idx="62">
                  <c:v>0.42163086</c:v>
                </c:pt>
                <c:pt idx="63">
                  <c:v>0.42163086</c:v>
                </c:pt>
                <c:pt idx="64">
                  <c:v>0.42163086</c:v>
                </c:pt>
                <c:pt idx="65">
                  <c:v>0.42163086</c:v>
                </c:pt>
                <c:pt idx="66">
                  <c:v>0.42163086</c:v>
                </c:pt>
                <c:pt idx="67">
                  <c:v>0.42163086</c:v>
                </c:pt>
                <c:pt idx="68">
                  <c:v>0.42163086</c:v>
                </c:pt>
                <c:pt idx="69">
                  <c:v>0.42163086</c:v>
                </c:pt>
                <c:pt idx="70">
                  <c:v>0.42163086</c:v>
                </c:pt>
                <c:pt idx="71">
                  <c:v>0.42163086</c:v>
                </c:pt>
                <c:pt idx="72">
                  <c:v>0.42138671999999999</c:v>
                </c:pt>
                <c:pt idx="73">
                  <c:v>0.42163086</c:v>
                </c:pt>
                <c:pt idx="74">
                  <c:v>0.42163086</c:v>
                </c:pt>
                <c:pt idx="75">
                  <c:v>0.42138671999999999</c:v>
                </c:pt>
                <c:pt idx="76">
                  <c:v>0.42163086</c:v>
                </c:pt>
                <c:pt idx="77">
                  <c:v>0.42138671999999999</c:v>
                </c:pt>
                <c:pt idx="78">
                  <c:v>0.42163086</c:v>
                </c:pt>
                <c:pt idx="79">
                  <c:v>0.42138671999999999</c:v>
                </c:pt>
                <c:pt idx="80">
                  <c:v>0.42163086</c:v>
                </c:pt>
                <c:pt idx="81">
                  <c:v>0.42138671999999999</c:v>
                </c:pt>
                <c:pt idx="82">
                  <c:v>0.42138671999999999</c:v>
                </c:pt>
                <c:pt idx="83">
                  <c:v>0.42138671999999999</c:v>
                </c:pt>
                <c:pt idx="84">
                  <c:v>0.42138671999999999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1C-4E15-94E0-3688E3C77DA2}"/>
            </c:ext>
          </c:extLst>
        </c:ser>
        <c:ser>
          <c:idx val="3"/>
          <c:order val="3"/>
          <c:tx>
            <c:strRef>
              <c:f>'blackbody 1June 3'!$I$1</c:f>
              <c:strCache>
                <c:ptCount val="1"/>
                <c:pt idx="0">
                  <c:v> midPoint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'blackbody 1June 3'!$I$2:$I$86</c:f>
              <c:numCache>
                <c:formatCode>General</c:formatCode>
                <c:ptCount val="85"/>
                <c:pt idx="0">
                  <c:v>0.42724609000000002</c:v>
                </c:pt>
                <c:pt idx="1">
                  <c:v>0.42749023000000003</c:v>
                </c:pt>
                <c:pt idx="2">
                  <c:v>0.42724609000000002</c:v>
                </c:pt>
                <c:pt idx="3">
                  <c:v>0.42724609000000002</c:v>
                </c:pt>
                <c:pt idx="4">
                  <c:v>0.42724609000000002</c:v>
                </c:pt>
                <c:pt idx="5">
                  <c:v>0.42700195000000002</c:v>
                </c:pt>
                <c:pt idx="6">
                  <c:v>0.42700195000000002</c:v>
                </c:pt>
                <c:pt idx="7">
                  <c:v>0.42700195000000002</c:v>
                </c:pt>
                <c:pt idx="8">
                  <c:v>0.42724609000000002</c:v>
                </c:pt>
                <c:pt idx="9">
                  <c:v>0.42724609000000002</c:v>
                </c:pt>
                <c:pt idx="10">
                  <c:v>0.42724609000000002</c:v>
                </c:pt>
                <c:pt idx="11">
                  <c:v>0.42724609000000002</c:v>
                </c:pt>
                <c:pt idx="12">
                  <c:v>0.42724609000000002</c:v>
                </c:pt>
                <c:pt idx="13">
                  <c:v>0.42724609000000002</c:v>
                </c:pt>
                <c:pt idx="14">
                  <c:v>0.42724609000000002</c:v>
                </c:pt>
                <c:pt idx="15">
                  <c:v>0.42724609000000002</c:v>
                </c:pt>
                <c:pt idx="16">
                  <c:v>0.42724609000000002</c:v>
                </c:pt>
                <c:pt idx="17">
                  <c:v>0.42724609000000002</c:v>
                </c:pt>
                <c:pt idx="18">
                  <c:v>0.42724609000000002</c:v>
                </c:pt>
                <c:pt idx="19">
                  <c:v>0.42700195000000002</c:v>
                </c:pt>
                <c:pt idx="20">
                  <c:v>0.42724609000000002</c:v>
                </c:pt>
                <c:pt idx="21">
                  <c:v>0.42700195000000002</c:v>
                </c:pt>
                <c:pt idx="22">
                  <c:v>0.42724609000000002</c:v>
                </c:pt>
                <c:pt idx="23">
                  <c:v>0.42724609000000002</c:v>
                </c:pt>
                <c:pt idx="24">
                  <c:v>0.42724609000000002</c:v>
                </c:pt>
                <c:pt idx="25">
                  <c:v>0.42724609000000002</c:v>
                </c:pt>
                <c:pt idx="26">
                  <c:v>0.42724609000000002</c:v>
                </c:pt>
                <c:pt idx="27">
                  <c:v>0.42700195000000002</c:v>
                </c:pt>
                <c:pt idx="28">
                  <c:v>0.42700195000000002</c:v>
                </c:pt>
                <c:pt idx="29">
                  <c:v>0.42700195000000002</c:v>
                </c:pt>
                <c:pt idx="30">
                  <c:v>0.42700195000000002</c:v>
                </c:pt>
                <c:pt idx="31">
                  <c:v>0.42700195000000002</c:v>
                </c:pt>
                <c:pt idx="32">
                  <c:v>0.42700195000000002</c:v>
                </c:pt>
                <c:pt idx="33">
                  <c:v>0.42700195000000002</c:v>
                </c:pt>
                <c:pt idx="34">
                  <c:v>0.42700195000000002</c:v>
                </c:pt>
                <c:pt idx="35">
                  <c:v>0.42700195000000002</c:v>
                </c:pt>
                <c:pt idx="36">
                  <c:v>0.42700195000000002</c:v>
                </c:pt>
                <c:pt idx="37">
                  <c:v>0.42700195000000002</c:v>
                </c:pt>
                <c:pt idx="38">
                  <c:v>0.42700195000000002</c:v>
                </c:pt>
                <c:pt idx="39">
                  <c:v>0.42700195000000002</c:v>
                </c:pt>
                <c:pt idx="40">
                  <c:v>0.42700195000000002</c:v>
                </c:pt>
                <c:pt idx="41">
                  <c:v>0.42700195000000002</c:v>
                </c:pt>
                <c:pt idx="42">
                  <c:v>0.42700195000000002</c:v>
                </c:pt>
                <c:pt idx="43">
                  <c:v>0.42700195000000002</c:v>
                </c:pt>
                <c:pt idx="44">
                  <c:v>0.42700195000000002</c:v>
                </c:pt>
                <c:pt idx="45">
                  <c:v>0.42700195000000002</c:v>
                </c:pt>
                <c:pt idx="46">
                  <c:v>0.42700195000000002</c:v>
                </c:pt>
                <c:pt idx="47">
                  <c:v>0.42700195000000002</c:v>
                </c:pt>
                <c:pt idx="48">
                  <c:v>0.42700195000000002</c:v>
                </c:pt>
                <c:pt idx="49">
                  <c:v>0.42700195000000002</c:v>
                </c:pt>
                <c:pt idx="50">
                  <c:v>0.42675781000000002</c:v>
                </c:pt>
                <c:pt idx="51">
                  <c:v>0.42700195000000002</c:v>
                </c:pt>
                <c:pt idx="52">
                  <c:v>0.42700195000000002</c:v>
                </c:pt>
                <c:pt idx="53">
                  <c:v>0.42700195000000002</c:v>
                </c:pt>
                <c:pt idx="54">
                  <c:v>0.42700195000000002</c:v>
                </c:pt>
                <c:pt idx="55">
                  <c:v>0.42700195000000002</c:v>
                </c:pt>
                <c:pt idx="56">
                  <c:v>0.42700195000000002</c:v>
                </c:pt>
                <c:pt idx="57">
                  <c:v>0.42700195000000002</c:v>
                </c:pt>
                <c:pt idx="58">
                  <c:v>0.42700195000000002</c:v>
                </c:pt>
                <c:pt idx="59">
                  <c:v>0.42700195000000002</c:v>
                </c:pt>
                <c:pt idx="60">
                  <c:v>0.42700195000000002</c:v>
                </c:pt>
                <c:pt idx="61">
                  <c:v>0.42700195000000002</c:v>
                </c:pt>
                <c:pt idx="62">
                  <c:v>0.42700195000000002</c:v>
                </c:pt>
                <c:pt idx="63">
                  <c:v>0.42675781000000002</c:v>
                </c:pt>
                <c:pt idx="64">
                  <c:v>0.42675781000000002</c:v>
                </c:pt>
                <c:pt idx="65">
                  <c:v>0.42700195000000002</c:v>
                </c:pt>
                <c:pt idx="66">
                  <c:v>0.42675781000000002</c:v>
                </c:pt>
                <c:pt idx="67">
                  <c:v>0.42700195000000002</c:v>
                </c:pt>
                <c:pt idx="68">
                  <c:v>0.42700195000000002</c:v>
                </c:pt>
                <c:pt idx="69">
                  <c:v>0.42700195000000002</c:v>
                </c:pt>
                <c:pt idx="70">
                  <c:v>0.42700195000000002</c:v>
                </c:pt>
                <c:pt idx="71">
                  <c:v>0.42700195000000002</c:v>
                </c:pt>
                <c:pt idx="72">
                  <c:v>0.42675781000000002</c:v>
                </c:pt>
                <c:pt idx="73">
                  <c:v>0.42700195000000002</c:v>
                </c:pt>
                <c:pt idx="74">
                  <c:v>0.42700195000000002</c:v>
                </c:pt>
                <c:pt idx="75">
                  <c:v>0.42675781000000002</c:v>
                </c:pt>
                <c:pt idx="76">
                  <c:v>0.42675781000000002</c:v>
                </c:pt>
                <c:pt idx="77">
                  <c:v>0.42675781000000002</c:v>
                </c:pt>
                <c:pt idx="78">
                  <c:v>0.42700195000000002</c:v>
                </c:pt>
                <c:pt idx="79">
                  <c:v>0.42675781000000002</c:v>
                </c:pt>
                <c:pt idx="80">
                  <c:v>0.42700195000000002</c:v>
                </c:pt>
                <c:pt idx="81">
                  <c:v>0.42675781000000002</c:v>
                </c:pt>
                <c:pt idx="82">
                  <c:v>0.42675781000000002</c:v>
                </c:pt>
                <c:pt idx="83">
                  <c:v>0.42675781000000002</c:v>
                </c:pt>
                <c:pt idx="84">
                  <c:v>0.42675781000000002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1C-4E15-94E0-3688E3C77DA2}"/>
            </c:ext>
          </c:extLst>
        </c:ser>
        <c:ser>
          <c:idx val="4"/>
          <c:order val="4"/>
          <c:tx>
            <c:strRef>
              <c:f>'blackbody 1June 3'!$L$1</c:f>
              <c:strCache>
                <c:ptCount val="1"/>
                <c:pt idx="0">
                  <c:v> topPoint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'blackbody 1June 3'!$L$2:$L$86</c:f>
              <c:numCache>
                <c:formatCode>General</c:formatCode>
                <c:ptCount val="85"/>
                <c:pt idx="0">
                  <c:v>1.640625</c:v>
                </c:pt>
                <c:pt idx="1">
                  <c:v>1.64257812</c:v>
                </c:pt>
                <c:pt idx="2">
                  <c:v>1.64355469</c:v>
                </c:pt>
                <c:pt idx="3">
                  <c:v>1.64355469</c:v>
                </c:pt>
                <c:pt idx="4">
                  <c:v>1.64355469</c:v>
                </c:pt>
                <c:pt idx="5">
                  <c:v>1.63964844</c:v>
                </c:pt>
                <c:pt idx="6">
                  <c:v>1.63867188</c:v>
                </c:pt>
                <c:pt idx="7">
                  <c:v>1.63574219</c:v>
                </c:pt>
                <c:pt idx="8">
                  <c:v>1.63769531</c:v>
                </c:pt>
                <c:pt idx="9">
                  <c:v>1.63671875</c:v>
                </c:pt>
                <c:pt idx="10">
                  <c:v>1.63574219</c:v>
                </c:pt>
                <c:pt idx="11">
                  <c:v>1.63476562</c:v>
                </c:pt>
                <c:pt idx="12">
                  <c:v>1.63574219</c:v>
                </c:pt>
                <c:pt idx="13">
                  <c:v>1.63574219</c:v>
                </c:pt>
                <c:pt idx="14">
                  <c:v>1.63574219</c:v>
                </c:pt>
                <c:pt idx="15">
                  <c:v>1.63671875</c:v>
                </c:pt>
                <c:pt idx="16">
                  <c:v>1.63671875</c:v>
                </c:pt>
                <c:pt idx="17">
                  <c:v>1.63574219</c:v>
                </c:pt>
                <c:pt idx="18">
                  <c:v>1.63574219</c:v>
                </c:pt>
                <c:pt idx="19">
                  <c:v>1.63574219</c:v>
                </c:pt>
                <c:pt idx="20">
                  <c:v>1.63574219</c:v>
                </c:pt>
                <c:pt idx="21">
                  <c:v>1.63574219</c:v>
                </c:pt>
                <c:pt idx="22">
                  <c:v>1.63574219</c:v>
                </c:pt>
                <c:pt idx="23">
                  <c:v>1.63574219</c:v>
                </c:pt>
                <c:pt idx="24">
                  <c:v>1.63476562</c:v>
                </c:pt>
                <c:pt idx="25">
                  <c:v>1.63574219</c:v>
                </c:pt>
                <c:pt idx="26">
                  <c:v>1.63378906</c:v>
                </c:pt>
                <c:pt idx="27">
                  <c:v>1.63476562</c:v>
                </c:pt>
                <c:pt idx="28">
                  <c:v>1.63378906</c:v>
                </c:pt>
                <c:pt idx="29">
                  <c:v>1.6328125</c:v>
                </c:pt>
                <c:pt idx="30">
                  <c:v>1.63476562</c:v>
                </c:pt>
                <c:pt idx="31">
                  <c:v>1.6328125</c:v>
                </c:pt>
                <c:pt idx="32">
                  <c:v>1.6328125</c:v>
                </c:pt>
                <c:pt idx="33">
                  <c:v>1.6328125</c:v>
                </c:pt>
                <c:pt idx="34">
                  <c:v>1.63378906</c:v>
                </c:pt>
                <c:pt idx="35">
                  <c:v>1.6328125</c:v>
                </c:pt>
                <c:pt idx="36">
                  <c:v>1.63378906</c:v>
                </c:pt>
                <c:pt idx="37">
                  <c:v>1.63378906</c:v>
                </c:pt>
                <c:pt idx="38">
                  <c:v>1.6328125</c:v>
                </c:pt>
                <c:pt idx="39">
                  <c:v>1.6328125</c:v>
                </c:pt>
                <c:pt idx="40">
                  <c:v>1.63378906</c:v>
                </c:pt>
                <c:pt idx="41">
                  <c:v>1.63183594</c:v>
                </c:pt>
                <c:pt idx="42">
                  <c:v>1.6328125</c:v>
                </c:pt>
                <c:pt idx="43">
                  <c:v>1.6328125</c:v>
                </c:pt>
                <c:pt idx="44">
                  <c:v>1.63183594</c:v>
                </c:pt>
                <c:pt idx="45">
                  <c:v>1.63183594</c:v>
                </c:pt>
                <c:pt idx="46">
                  <c:v>1.6328125</c:v>
                </c:pt>
                <c:pt idx="47">
                  <c:v>1.6328125</c:v>
                </c:pt>
                <c:pt idx="48">
                  <c:v>1.63183594</c:v>
                </c:pt>
                <c:pt idx="49">
                  <c:v>1.63183594</c:v>
                </c:pt>
                <c:pt idx="50">
                  <c:v>1.6328125</c:v>
                </c:pt>
                <c:pt idx="51">
                  <c:v>1.63183594</c:v>
                </c:pt>
                <c:pt idx="52">
                  <c:v>1.63183594</c:v>
                </c:pt>
                <c:pt idx="53">
                  <c:v>1.63183594</c:v>
                </c:pt>
                <c:pt idx="54">
                  <c:v>1.6328125</c:v>
                </c:pt>
                <c:pt idx="55">
                  <c:v>1.63183594</c:v>
                </c:pt>
                <c:pt idx="56">
                  <c:v>1.63183594</c:v>
                </c:pt>
                <c:pt idx="57">
                  <c:v>1.63183594</c:v>
                </c:pt>
                <c:pt idx="58">
                  <c:v>1.63183594</c:v>
                </c:pt>
                <c:pt idx="59">
                  <c:v>1.63183594</c:v>
                </c:pt>
                <c:pt idx="60">
                  <c:v>1.63183594</c:v>
                </c:pt>
                <c:pt idx="61">
                  <c:v>1.63183594</c:v>
                </c:pt>
                <c:pt idx="62">
                  <c:v>1.63183594</c:v>
                </c:pt>
                <c:pt idx="63">
                  <c:v>1.6328125</c:v>
                </c:pt>
                <c:pt idx="64">
                  <c:v>1.63183594</c:v>
                </c:pt>
                <c:pt idx="65">
                  <c:v>1.63085938</c:v>
                </c:pt>
                <c:pt idx="66">
                  <c:v>1.63183594</c:v>
                </c:pt>
                <c:pt idx="67">
                  <c:v>1.63183594</c:v>
                </c:pt>
                <c:pt idx="68">
                  <c:v>1.63183594</c:v>
                </c:pt>
                <c:pt idx="69">
                  <c:v>1.63085938</c:v>
                </c:pt>
                <c:pt idx="70">
                  <c:v>1.63085938</c:v>
                </c:pt>
                <c:pt idx="71">
                  <c:v>1.63085938</c:v>
                </c:pt>
                <c:pt idx="72">
                  <c:v>1.63183594</c:v>
                </c:pt>
                <c:pt idx="73">
                  <c:v>1.63183594</c:v>
                </c:pt>
                <c:pt idx="74">
                  <c:v>1.63085938</c:v>
                </c:pt>
                <c:pt idx="75">
                  <c:v>1.63085938</c:v>
                </c:pt>
                <c:pt idx="76">
                  <c:v>1.63183594</c:v>
                </c:pt>
                <c:pt idx="77">
                  <c:v>1.63085938</c:v>
                </c:pt>
                <c:pt idx="78">
                  <c:v>1.63085938</c:v>
                </c:pt>
                <c:pt idx="79">
                  <c:v>1.63183594</c:v>
                </c:pt>
                <c:pt idx="80">
                  <c:v>1.63085938</c:v>
                </c:pt>
                <c:pt idx="81">
                  <c:v>1.63085938</c:v>
                </c:pt>
                <c:pt idx="82">
                  <c:v>1.63085938</c:v>
                </c:pt>
                <c:pt idx="83">
                  <c:v>1.62988281</c:v>
                </c:pt>
                <c:pt idx="84">
                  <c:v>1.63085938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1C-4E15-94E0-3688E3C77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010384"/>
        <c:axId val="669005904"/>
      </c:lineChart>
      <c:catAx>
        <c:axId val="669010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05904"/>
        <c:crosses val="autoZero"/>
        <c:auto val="1"/>
        <c:lblAlgn val="ctr"/>
        <c:lblOffset val="100"/>
        <c:noMultiLvlLbl val="0"/>
      </c:catAx>
      <c:valAx>
        <c:axId val="66900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1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'aluminum 5MayAM'!$M$1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'aluminum 5MayAM'!$M$2:$M$87</c:f>
              <c:numCache>
                <c:formatCode>General</c:formatCode>
                <c:ptCount val="86"/>
                <c:pt idx="0">
                  <c:v>74.8</c:v>
                </c:pt>
                <c:pt idx="1">
                  <c:v>74.8</c:v>
                </c:pt>
                <c:pt idx="2">
                  <c:v>74.8</c:v>
                </c:pt>
                <c:pt idx="3">
                  <c:v>74.8</c:v>
                </c:pt>
                <c:pt idx="4">
                  <c:v>74.8</c:v>
                </c:pt>
                <c:pt idx="5">
                  <c:v>74.8</c:v>
                </c:pt>
                <c:pt idx="6">
                  <c:v>74.7</c:v>
                </c:pt>
                <c:pt idx="7">
                  <c:v>74.7</c:v>
                </c:pt>
                <c:pt idx="8">
                  <c:v>74.7</c:v>
                </c:pt>
                <c:pt idx="9">
                  <c:v>74.7</c:v>
                </c:pt>
                <c:pt idx="10">
                  <c:v>74.599999999999994</c:v>
                </c:pt>
                <c:pt idx="11">
                  <c:v>74.599999999999994</c:v>
                </c:pt>
                <c:pt idx="12">
                  <c:v>77.2</c:v>
                </c:pt>
                <c:pt idx="13">
                  <c:v>77.2</c:v>
                </c:pt>
                <c:pt idx="14">
                  <c:v>78.099999999999994</c:v>
                </c:pt>
                <c:pt idx="15">
                  <c:v>78.099999999999994</c:v>
                </c:pt>
                <c:pt idx="16">
                  <c:v>78.400000000000006</c:v>
                </c:pt>
                <c:pt idx="17">
                  <c:v>78.400000000000006</c:v>
                </c:pt>
                <c:pt idx="18">
                  <c:v>78.599999999999994</c:v>
                </c:pt>
                <c:pt idx="19">
                  <c:v>78.599999999999994</c:v>
                </c:pt>
                <c:pt idx="20">
                  <c:v>78.900000000000006</c:v>
                </c:pt>
                <c:pt idx="21">
                  <c:v>78.900000000000006</c:v>
                </c:pt>
                <c:pt idx="22">
                  <c:v>79</c:v>
                </c:pt>
                <c:pt idx="23">
                  <c:v>79</c:v>
                </c:pt>
                <c:pt idx="24">
                  <c:v>77</c:v>
                </c:pt>
                <c:pt idx="25">
                  <c:v>77</c:v>
                </c:pt>
                <c:pt idx="26">
                  <c:v>76.400000000000006</c:v>
                </c:pt>
                <c:pt idx="27">
                  <c:v>76.400000000000006</c:v>
                </c:pt>
                <c:pt idx="28">
                  <c:v>76.400000000000006</c:v>
                </c:pt>
                <c:pt idx="29">
                  <c:v>76.400000000000006</c:v>
                </c:pt>
                <c:pt idx="30">
                  <c:v>76.400000000000006</c:v>
                </c:pt>
                <c:pt idx="31">
                  <c:v>76.400000000000006</c:v>
                </c:pt>
                <c:pt idx="32">
                  <c:v>76.400000000000006</c:v>
                </c:pt>
                <c:pt idx="33">
                  <c:v>76.400000000000006</c:v>
                </c:pt>
                <c:pt idx="34">
                  <c:v>76.3</c:v>
                </c:pt>
                <c:pt idx="35">
                  <c:v>76.3</c:v>
                </c:pt>
                <c:pt idx="36">
                  <c:v>78.5</c:v>
                </c:pt>
                <c:pt idx="37">
                  <c:v>78.5</c:v>
                </c:pt>
                <c:pt idx="38">
                  <c:v>79.2</c:v>
                </c:pt>
                <c:pt idx="39">
                  <c:v>79.2</c:v>
                </c:pt>
                <c:pt idx="40">
                  <c:v>79.3</c:v>
                </c:pt>
                <c:pt idx="41">
                  <c:v>79.3</c:v>
                </c:pt>
                <c:pt idx="42">
                  <c:v>79.5</c:v>
                </c:pt>
                <c:pt idx="43">
                  <c:v>79.5</c:v>
                </c:pt>
                <c:pt idx="44">
                  <c:v>79.5</c:v>
                </c:pt>
                <c:pt idx="45">
                  <c:v>79.5</c:v>
                </c:pt>
                <c:pt idx="46">
                  <c:v>79.400000000000006</c:v>
                </c:pt>
                <c:pt idx="47">
                  <c:v>79.400000000000006</c:v>
                </c:pt>
                <c:pt idx="48">
                  <c:v>77</c:v>
                </c:pt>
                <c:pt idx="49">
                  <c:v>77</c:v>
                </c:pt>
                <c:pt idx="50">
                  <c:v>76.8</c:v>
                </c:pt>
                <c:pt idx="51">
                  <c:v>76.8</c:v>
                </c:pt>
                <c:pt idx="52">
                  <c:v>76.7</c:v>
                </c:pt>
                <c:pt idx="53">
                  <c:v>76.7</c:v>
                </c:pt>
                <c:pt idx="54">
                  <c:v>76.599999999999994</c:v>
                </c:pt>
                <c:pt idx="55">
                  <c:v>76.599999999999994</c:v>
                </c:pt>
                <c:pt idx="56">
                  <c:v>76.5</c:v>
                </c:pt>
                <c:pt idx="57">
                  <c:v>76.5</c:v>
                </c:pt>
                <c:pt idx="58">
                  <c:v>76.400000000000006</c:v>
                </c:pt>
                <c:pt idx="59">
                  <c:v>76.400000000000006</c:v>
                </c:pt>
                <c:pt idx="60">
                  <c:v>79.099999999999994</c:v>
                </c:pt>
                <c:pt idx="61">
                  <c:v>79.099999999999994</c:v>
                </c:pt>
                <c:pt idx="62">
                  <c:v>79.3</c:v>
                </c:pt>
                <c:pt idx="63">
                  <c:v>79.3</c:v>
                </c:pt>
                <c:pt idx="64">
                  <c:v>79.400000000000006</c:v>
                </c:pt>
                <c:pt idx="65">
                  <c:v>79.400000000000006</c:v>
                </c:pt>
                <c:pt idx="66">
                  <c:v>79.599999999999994</c:v>
                </c:pt>
                <c:pt idx="67">
                  <c:v>79.599999999999994</c:v>
                </c:pt>
                <c:pt idx="68">
                  <c:v>79.5</c:v>
                </c:pt>
                <c:pt idx="69">
                  <c:v>79.5</c:v>
                </c:pt>
                <c:pt idx="70">
                  <c:v>78.7</c:v>
                </c:pt>
                <c:pt idx="71">
                  <c:v>78.7</c:v>
                </c:pt>
                <c:pt idx="72">
                  <c:v>76.900000000000006</c:v>
                </c:pt>
                <c:pt idx="73">
                  <c:v>76.900000000000006</c:v>
                </c:pt>
                <c:pt idx="74">
                  <c:v>76.8</c:v>
                </c:pt>
                <c:pt idx="75">
                  <c:v>76.8</c:v>
                </c:pt>
                <c:pt idx="76">
                  <c:v>76.7</c:v>
                </c:pt>
                <c:pt idx="77">
                  <c:v>76.7</c:v>
                </c:pt>
                <c:pt idx="78">
                  <c:v>76.7</c:v>
                </c:pt>
                <c:pt idx="79">
                  <c:v>76.7</c:v>
                </c:pt>
                <c:pt idx="80">
                  <c:v>76.599999999999994</c:v>
                </c:pt>
                <c:pt idx="81">
                  <c:v>76.599999999999994</c:v>
                </c:pt>
                <c:pt idx="82">
                  <c:v>76.5</c:v>
                </c:pt>
                <c:pt idx="83">
                  <c:v>76.5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5C-49A7-9BBB-A73A793A6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011984"/>
        <c:axId val="669014224"/>
      </c:lineChart>
      <c:catAx>
        <c:axId val="669011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14224"/>
        <c:crosses val="autoZero"/>
        <c:auto val="1"/>
        <c:lblAlgn val="ctr"/>
        <c:lblOffset val="100"/>
        <c:noMultiLvlLbl val="0"/>
      </c:catAx>
      <c:valAx>
        <c:axId val="66901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1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'blackbody 1June 3'!$P$1</c:f>
              <c:strCache>
                <c:ptCount val="1"/>
                <c:pt idx="0">
                  <c:v>temperature_normalized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'blackbody 1June 3'!$P$2:$P$88</c:f>
              <c:numCache>
                <c:formatCode>General</c:formatCode>
                <c:ptCount val="87"/>
                <c:pt idx="0">
                  <c:v>0.99137931034482762</c:v>
                </c:pt>
                <c:pt idx="1">
                  <c:v>0.99137931034482762</c:v>
                </c:pt>
                <c:pt idx="2">
                  <c:v>0.99425287356321834</c:v>
                </c:pt>
                <c:pt idx="3">
                  <c:v>0.99425287356321834</c:v>
                </c:pt>
                <c:pt idx="4">
                  <c:v>0.99425287356321834</c:v>
                </c:pt>
                <c:pt idx="5">
                  <c:v>0.99425287356321834</c:v>
                </c:pt>
                <c:pt idx="6">
                  <c:v>0.99425287356321834</c:v>
                </c:pt>
                <c:pt idx="7">
                  <c:v>0.99425287356321834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0.99712643678160895</c:v>
                </c:pt>
                <c:pt idx="19">
                  <c:v>0.99712643678160895</c:v>
                </c:pt>
                <c:pt idx="20">
                  <c:v>0.99712643678160895</c:v>
                </c:pt>
                <c:pt idx="21">
                  <c:v>0.99712643678160895</c:v>
                </c:pt>
                <c:pt idx="22">
                  <c:v>0.99712643678160895</c:v>
                </c:pt>
                <c:pt idx="23">
                  <c:v>0.99712643678160895</c:v>
                </c:pt>
                <c:pt idx="24">
                  <c:v>0.99425287356321834</c:v>
                </c:pt>
                <c:pt idx="25">
                  <c:v>0.99425287356321834</c:v>
                </c:pt>
                <c:pt idx="26">
                  <c:v>0.97413793103448254</c:v>
                </c:pt>
                <c:pt idx="27">
                  <c:v>0.97413793103448254</c:v>
                </c:pt>
                <c:pt idx="28">
                  <c:v>0.87068965517241381</c:v>
                </c:pt>
                <c:pt idx="29">
                  <c:v>0.87068965517241381</c:v>
                </c:pt>
                <c:pt idx="30">
                  <c:v>0.71551724137931016</c:v>
                </c:pt>
                <c:pt idx="31">
                  <c:v>0.71551724137931016</c:v>
                </c:pt>
                <c:pt idx="32">
                  <c:v>0.56609195402298829</c:v>
                </c:pt>
                <c:pt idx="33">
                  <c:v>0.56609195402298829</c:v>
                </c:pt>
                <c:pt idx="34">
                  <c:v>0.49425287356321812</c:v>
                </c:pt>
                <c:pt idx="35">
                  <c:v>0.49425287356321812</c:v>
                </c:pt>
                <c:pt idx="36">
                  <c:v>0.41954022988505735</c:v>
                </c:pt>
                <c:pt idx="37">
                  <c:v>0.41954022988505735</c:v>
                </c:pt>
                <c:pt idx="38">
                  <c:v>0.35632183908045956</c:v>
                </c:pt>
                <c:pt idx="39">
                  <c:v>0.35632183908045956</c:v>
                </c:pt>
                <c:pt idx="40">
                  <c:v>0.29885057471264342</c:v>
                </c:pt>
                <c:pt idx="41">
                  <c:v>0.29885057471264342</c:v>
                </c:pt>
                <c:pt idx="42">
                  <c:v>0.25574712643678144</c:v>
                </c:pt>
                <c:pt idx="43">
                  <c:v>0.25574712643678144</c:v>
                </c:pt>
                <c:pt idx="44">
                  <c:v>0.21839080459770099</c:v>
                </c:pt>
                <c:pt idx="45">
                  <c:v>0.21839080459770099</c:v>
                </c:pt>
                <c:pt idx="46">
                  <c:v>0.18678160919540232</c:v>
                </c:pt>
                <c:pt idx="47">
                  <c:v>0.18678160919540232</c:v>
                </c:pt>
                <c:pt idx="48">
                  <c:v>0.1551724137931032</c:v>
                </c:pt>
                <c:pt idx="49">
                  <c:v>0.1551724137931032</c:v>
                </c:pt>
                <c:pt idx="50">
                  <c:v>0.13218390804597691</c:v>
                </c:pt>
                <c:pt idx="51">
                  <c:v>0.13218390804597691</c:v>
                </c:pt>
                <c:pt idx="52">
                  <c:v>0.1091954022988505</c:v>
                </c:pt>
                <c:pt idx="53">
                  <c:v>0.1091954022988505</c:v>
                </c:pt>
                <c:pt idx="54">
                  <c:v>8.9080459770114806E-2</c:v>
                </c:pt>
                <c:pt idx="55">
                  <c:v>8.9080459770114806E-2</c:v>
                </c:pt>
                <c:pt idx="56">
                  <c:v>7.1839080459770166E-2</c:v>
                </c:pt>
                <c:pt idx="57">
                  <c:v>7.1839080459770166E-2</c:v>
                </c:pt>
                <c:pt idx="58">
                  <c:v>6.034482758620674E-2</c:v>
                </c:pt>
                <c:pt idx="59">
                  <c:v>6.034482758620674E-2</c:v>
                </c:pt>
                <c:pt idx="60">
                  <c:v>5.4597701149425415E-2</c:v>
                </c:pt>
                <c:pt idx="61">
                  <c:v>5.4597701149425415E-2</c:v>
                </c:pt>
                <c:pt idx="62">
                  <c:v>4.31034482758621E-2</c:v>
                </c:pt>
                <c:pt idx="63">
                  <c:v>4.31034482758621E-2</c:v>
                </c:pt>
                <c:pt idx="64">
                  <c:v>3.448275862068928E-2</c:v>
                </c:pt>
                <c:pt idx="65">
                  <c:v>3.448275862068928E-2</c:v>
                </c:pt>
                <c:pt idx="66">
                  <c:v>3.1609195402298673E-2</c:v>
                </c:pt>
                <c:pt idx="67">
                  <c:v>3.1609195402298673E-2</c:v>
                </c:pt>
                <c:pt idx="68">
                  <c:v>2.586206896551746E-2</c:v>
                </c:pt>
                <c:pt idx="69">
                  <c:v>2.586206896551746E-2</c:v>
                </c:pt>
                <c:pt idx="70">
                  <c:v>2.0114942528735358E-2</c:v>
                </c:pt>
                <c:pt idx="71">
                  <c:v>2.0114942528735358E-2</c:v>
                </c:pt>
                <c:pt idx="72">
                  <c:v>1.4367816091954033E-2</c:v>
                </c:pt>
                <c:pt idx="73">
                  <c:v>1.4367816091954033E-2</c:v>
                </c:pt>
                <c:pt idx="74">
                  <c:v>8.6206896551719314E-3</c:v>
                </c:pt>
                <c:pt idx="75">
                  <c:v>8.6206896551719314E-3</c:v>
                </c:pt>
                <c:pt idx="76">
                  <c:v>8.6206896551719314E-3</c:v>
                </c:pt>
                <c:pt idx="77">
                  <c:v>8.6206896551719314E-3</c:v>
                </c:pt>
                <c:pt idx="78">
                  <c:v>8.6206896551719314E-3</c:v>
                </c:pt>
                <c:pt idx="79">
                  <c:v>8.6206896551719314E-3</c:v>
                </c:pt>
                <c:pt idx="80">
                  <c:v>5.7471264367813246E-3</c:v>
                </c:pt>
                <c:pt idx="81">
                  <c:v>5.7471264367813246E-3</c:v>
                </c:pt>
                <c:pt idx="82">
                  <c:v>5.7471264367813246E-3</c:v>
                </c:pt>
                <c:pt idx="83">
                  <c:v>5.7471264367813246E-3</c:v>
                </c:pt>
                <c:pt idx="84">
                  <c:v>0</c:v>
                </c:pt>
                <c:pt idx="8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5C-4AF5-B0FE-DFE61CCA2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019024"/>
        <c:axId val="669018064"/>
      </c:lineChart>
      <c:catAx>
        <c:axId val="669019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18064"/>
        <c:crosses val="autoZero"/>
        <c:auto val="1"/>
        <c:lblAlgn val="ctr"/>
        <c:lblOffset val="100"/>
        <c:noMultiLvlLbl val="0"/>
      </c:catAx>
      <c:valAx>
        <c:axId val="6690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1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'blackbody 1June 3'!$C$1</c:f>
              <c:strCache>
                <c:ptCount val="1"/>
                <c:pt idx="0">
                  <c:v>cluster_1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'blackbody 1June 3'!$C$2:$C$88</c:f>
              <c:numCache>
                <c:formatCode>General</c:formatCode>
                <c:ptCount val="87"/>
                <c:pt idx="0">
                  <c:v>1</c:v>
                </c:pt>
                <c:pt idx="1">
                  <c:v>1</c:v>
                </c:pt>
                <c:pt idx="2">
                  <c:v>0.90909124760291171</c:v>
                </c:pt>
                <c:pt idx="3">
                  <c:v>0.81818249520582342</c:v>
                </c:pt>
                <c:pt idx="4">
                  <c:v>0.72727374280873514</c:v>
                </c:pt>
                <c:pt idx="5">
                  <c:v>0.63636499041164685</c:v>
                </c:pt>
                <c:pt idx="6">
                  <c:v>0.63636499041164685</c:v>
                </c:pt>
                <c:pt idx="7">
                  <c:v>0.54545623801455856</c:v>
                </c:pt>
                <c:pt idx="8">
                  <c:v>0.63636499041164685</c:v>
                </c:pt>
                <c:pt idx="9">
                  <c:v>0.54545623801455856</c:v>
                </c:pt>
                <c:pt idx="10">
                  <c:v>0.54545623801455856</c:v>
                </c:pt>
                <c:pt idx="11">
                  <c:v>0.54545623801455856</c:v>
                </c:pt>
                <c:pt idx="12">
                  <c:v>0.54545623801455856</c:v>
                </c:pt>
                <c:pt idx="13">
                  <c:v>0.54545623801455856</c:v>
                </c:pt>
                <c:pt idx="14">
                  <c:v>0.54545623801455856</c:v>
                </c:pt>
                <c:pt idx="15">
                  <c:v>0.54545623801455856</c:v>
                </c:pt>
                <c:pt idx="16">
                  <c:v>0.54545623801455856</c:v>
                </c:pt>
                <c:pt idx="17">
                  <c:v>0.54545623801455856</c:v>
                </c:pt>
                <c:pt idx="18">
                  <c:v>0.54545623801455856</c:v>
                </c:pt>
                <c:pt idx="19">
                  <c:v>0.45454748561747021</c:v>
                </c:pt>
                <c:pt idx="20">
                  <c:v>0.45454748561747021</c:v>
                </c:pt>
                <c:pt idx="21">
                  <c:v>0.45454748561747021</c:v>
                </c:pt>
                <c:pt idx="22">
                  <c:v>0.45454748561747021</c:v>
                </c:pt>
                <c:pt idx="23">
                  <c:v>0.45454748561747021</c:v>
                </c:pt>
                <c:pt idx="24">
                  <c:v>0.45454748561747021</c:v>
                </c:pt>
                <c:pt idx="25">
                  <c:v>0.45454748561747021</c:v>
                </c:pt>
                <c:pt idx="26">
                  <c:v>0.45454748561747021</c:v>
                </c:pt>
                <c:pt idx="27">
                  <c:v>0.45454748561747021</c:v>
                </c:pt>
                <c:pt idx="28">
                  <c:v>0.36363873322038193</c:v>
                </c:pt>
                <c:pt idx="29">
                  <c:v>0.45454748561747021</c:v>
                </c:pt>
                <c:pt idx="30">
                  <c:v>0.36363873322038193</c:v>
                </c:pt>
                <c:pt idx="31">
                  <c:v>0.36363873322038193</c:v>
                </c:pt>
                <c:pt idx="32">
                  <c:v>0.36363873322038193</c:v>
                </c:pt>
                <c:pt idx="33">
                  <c:v>0.36363873322038193</c:v>
                </c:pt>
                <c:pt idx="34">
                  <c:v>0.36363873322038193</c:v>
                </c:pt>
                <c:pt idx="35">
                  <c:v>0.36363873322038193</c:v>
                </c:pt>
                <c:pt idx="36">
                  <c:v>0.36363873322038193</c:v>
                </c:pt>
                <c:pt idx="37">
                  <c:v>0.36363873322038193</c:v>
                </c:pt>
                <c:pt idx="38">
                  <c:v>0.36363873322038193</c:v>
                </c:pt>
                <c:pt idx="39">
                  <c:v>0.36363873322038193</c:v>
                </c:pt>
                <c:pt idx="40">
                  <c:v>0.36363873322038193</c:v>
                </c:pt>
                <c:pt idx="41">
                  <c:v>0.36363873322038193</c:v>
                </c:pt>
                <c:pt idx="42">
                  <c:v>0.27272998082329364</c:v>
                </c:pt>
                <c:pt idx="43">
                  <c:v>0.36363873322038193</c:v>
                </c:pt>
                <c:pt idx="44">
                  <c:v>0.36363873322038193</c:v>
                </c:pt>
                <c:pt idx="45">
                  <c:v>0.27272998082329364</c:v>
                </c:pt>
                <c:pt idx="46">
                  <c:v>0.27272998082329364</c:v>
                </c:pt>
                <c:pt idx="47">
                  <c:v>0.27272998082329364</c:v>
                </c:pt>
                <c:pt idx="48">
                  <c:v>0.27272998082329364</c:v>
                </c:pt>
                <c:pt idx="49">
                  <c:v>0.27272998082329364</c:v>
                </c:pt>
                <c:pt idx="50">
                  <c:v>0.27272998082329364</c:v>
                </c:pt>
                <c:pt idx="51">
                  <c:v>0.27272998082329364</c:v>
                </c:pt>
                <c:pt idx="52">
                  <c:v>0.27272998082329364</c:v>
                </c:pt>
                <c:pt idx="53">
                  <c:v>0.27272998082329364</c:v>
                </c:pt>
                <c:pt idx="54">
                  <c:v>0.27272998082329364</c:v>
                </c:pt>
                <c:pt idx="55">
                  <c:v>0.27272998082329364</c:v>
                </c:pt>
                <c:pt idx="56">
                  <c:v>0.27272998082329364</c:v>
                </c:pt>
                <c:pt idx="57">
                  <c:v>0.18182122842620532</c:v>
                </c:pt>
                <c:pt idx="58">
                  <c:v>0.18182122842620532</c:v>
                </c:pt>
                <c:pt idx="59">
                  <c:v>0.18182122842620532</c:v>
                </c:pt>
                <c:pt idx="60">
                  <c:v>0.18182122842620532</c:v>
                </c:pt>
                <c:pt idx="61">
                  <c:v>0.18182122842620532</c:v>
                </c:pt>
                <c:pt idx="62">
                  <c:v>0.18182122842620532</c:v>
                </c:pt>
                <c:pt idx="63">
                  <c:v>0.18182122842620532</c:v>
                </c:pt>
                <c:pt idx="64">
                  <c:v>0.18182122842620532</c:v>
                </c:pt>
                <c:pt idx="65">
                  <c:v>0.18182122842620532</c:v>
                </c:pt>
                <c:pt idx="66">
                  <c:v>0.18182122842620532</c:v>
                </c:pt>
                <c:pt idx="67">
                  <c:v>0.18182122842620532</c:v>
                </c:pt>
                <c:pt idx="68">
                  <c:v>0.18182122842620532</c:v>
                </c:pt>
                <c:pt idx="69">
                  <c:v>0.18182122842620532</c:v>
                </c:pt>
                <c:pt idx="70">
                  <c:v>9.091247602911702E-2</c:v>
                </c:pt>
                <c:pt idx="71">
                  <c:v>9.091247602911702E-2</c:v>
                </c:pt>
                <c:pt idx="72">
                  <c:v>9.091247602911702E-2</c:v>
                </c:pt>
                <c:pt idx="73">
                  <c:v>9.091247602911702E-2</c:v>
                </c:pt>
                <c:pt idx="74">
                  <c:v>9.091247602911702E-2</c:v>
                </c:pt>
                <c:pt idx="75">
                  <c:v>9.091247602911702E-2</c:v>
                </c:pt>
                <c:pt idx="76">
                  <c:v>9.091247602911702E-2</c:v>
                </c:pt>
                <c:pt idx="77">
                  <c:v>9.091247602911702E-2</c:v>
                </c:pt>
                <c:pt idx="78">
                  <c:v>9.091247602911702E-2</c:v>
                </c:pt>
                <c:pt idx="79">
                  <c:v>9.091247602911702E-2</c:v>
                </c:pt>
                <c:pt idx="80">
                  <c:v>9.091247602911702E-2</c:v>
                </c:pt>
                <c:pt idx="81">
                  <c:v>0</c:v>
                </c:pt>
                <c:pt idx="82">
                  <c:v>9.091247602911702E-2</c:v>
                </c:pt>
                <c:pt idx="83">
                  <c:v>0</c:v>
                </c:pt>
                <c:pt idx="84">
                  <c:v>9.091247602911702E-2</c:v>
                </c:pt>
                <c:pt idx="8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18-4AF9-A44F-683D2831A564}"/>
            </c:ext>
          </c:extLst>
        </c:ser>
        <c:ser>
          <c:idx val="2"/>
          <c:order val="1"/>
          <c:tx>
            <c:strRef>
              <c:f>'blackbody 1June 3'!$E$1</c:f>
              <c:strCache>
                <c:ptCount val="1"/>
                <c:pt idx="0">
                  <c:v>cluster_2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'blackbody 1June 3'!$E$2:$E$88</c:f>
              <c:numCache>
                <c:formatCode>General</c:formatCode>
                <c:ptCount val="87"/>
                <c:pt idx="0">
                  <c:v>0.6666712177273395</c:v>
                </c:pt>
                <c:pt idx="1">
                  <c:v>0.6666712177273395</c:v>
                </c:pt>
                <c:pt idx="2">
                  <c:v>0.6666712177273395</c:v>
                </c:pt>
                <c:pt idx="3">
                  <c:v>0.6666712177273395</c:v>
                </c:pt>
                <c:pt idx="4">
                  <c:v>0.6666712177273395</c:v>
                </c:pt>
                <c:pt idx="5">
                  <c:v>0</c:v>
                </c:pt>
                <c:pt idx="6">
                  <c:v>0</c:v>
                </c:pt>
                <c:pt idx="7">
                  <c:v>0.33332878227273632</c:v>
                </c:pt>
                <c:pt idx="8">
                  <c:v>0.33332878227273632</c:v>
                </c:pt>
                <c:pt idx="9">
                  <c:v>0.33332878227273632</c:v>
                </c:pt>
                <c:pt idx="10">
                  <c:v>0.33332878227273632</c:v>
                </c:pt>
                <c:pt idx="11">
                  <c:v>0.33332878227273632</c:v>
                </c:pt>
                <c:pt idx="12">
                  <c:v>0.6666712177273395</c:v>
                </c:pt>
                <c:pt idx="13">
                  <c:v>1</c:v>
                </c:pt>
                <c:pt idx="14">
                  <c:v>1</c:v>
                </c:pt>
                <c:pt idx="15">
                  <c:v>0.6666712177273395</c:v>
                </c:pt>
                <c:pt idx="16">
                  <c:v>1</c:v>
                </c:pt>
                <c:pt idx="17">
                  <c:v>0.6666712177273395</c:v>
                </c:pt>
                <c:pt idx="18">
                  <c:v>0.6666712177273395</c:v>
                </c:pt>
                <c:pt idx="19">
                  <c:v>0.6666712177273395</c:v>
                </c:pt>
                <c:pt idx="20">
                  <c:v>0.6666712177273395</c:v>
                </c:pt>
                <c:pt idx="21">
                  <c:v>0.6666712177273395</c:v>
                </c:pt>
                <c:pt idx="22">
                  <c:v>0.6666712177273395</c:v>
                </c:pt>
                <c:pt idx="23">
                  <c:v>0.6666712177273395</c:v>
                </c:pt>
                <c:pt idx="24">
                  <c:v>1</c:v>
                </c:pt>
                <c:pt idx="25">
                  <c:v>0.6666712177273395</c:v>
                </c:pt>
                <c:pt idx="26">
                  <c:v>0.6666712177273395</c:v>
                </c:pt>
                <c:pt idx="27">
                  <c:v>0.6666712177273395</c:v>
                </c:pt>
                <c:pt idx="28">
                  <c:v>0.6666712177273395</c:v>
                </c:pt>
                <c:pt idx="29">
                  <c:v>0.6666712177273395</c:v>
                </c:pt>
                <c:pt idx="30">
                  <c:v>1</c:v>
                </c:pt>
                <c:pt idx="31">
                  <c:v>0.6666712177273395</c:v>
                </c:pt>
                <c:pt idx="32">
                  <c:v>0.6666712177273395</c:v>
                </c:pt>
                <c:pt idx="33">
                  <c:v>0.6666712177273395</c:v>
                </c:pt>
                <c:pt idx="34">
                  <c:v>0.6666712177273395</c:v>
                </c:pt>
                <c:pt idx="35">
                  <c:v>0.6666712177273395</c:v>
                </c:pt>
                <c:pt idx="36">
                  <c:v>0.6666712177273395</c:v>
                </c:pt>
                <c:pt idx="37">
                  <c:v>0.6666712177273395</c:v>
                </c:pt>
                <c:pt idx="38">
                  <c:v>0.6666712177273395</c:v>
                </c:pt>
                <c:pt idx="39">
                  <c:v>0.6666712177273395</c:v>
                </c:pt>
                <c:pt idx="40">
                  <c:v>0.6666712177273395</c:v>
                </c:pt>
                <c:pt idx="41">
                  <c:v>0.6666712177273395</c:v>
                </c:pt>
                <c:pt idx="42">
                  <c:v>0.6666712177273395</c:v>
                </c:pt>
                <c:pt idx="43">
                  <c:v>0.6666712177273395</c:v>
                </c:pt>
                <c:pt idx="44">
                  <c:v>0.6666712177273395</c:v>
                </c:pt>
                <c:pt idx="45">
                  <c:v>0.6666712177273395</c:v>
                </c:pt>
                <c:pt idx="46">
                  <c:v>0.6666712177273395</c:v>
                </c:pt>
                <c:pt idx="47">
                  <c:v>0.6666712177273395</c:v>
                </c:pt>
                <c:pt idx="48">
                  <c:v>0.6666712177273395</c:v>
                </c:pt>
                <c:pt idx="49">
                  <c:v>0.6666712177273395</c:v>
                </c:pt>
                <c:pt idx="50">
                  <c:v>0.6666712177273395</c:v>
                </c:pt>
                <c:pt idx="51">
                  <c:v>0.6666712177273395</c:v>
                </c:pt>
                <c:pt idx="52">
                  <c:v>0.6666712177273395</c:v>
                </c:pt>
                <c:pt idx="53">
                  <c:v>0.6666712177273395</c:v>
                </c:pt>
                <c:pt idx="54">
                  <c:v>0.6666712177273395</c:v>
                </c:pt>
                <c:pt idx="55">
                  <c:v>0.6666712177273395</c:v>
                </c:pt>
                <c:pt idx="56">
                  <c:v>0.6666712177273395</c:v>
                </c:pt>
                <c:pt idx="57">
                  <c:v>0.6666712177273395</c:v>
                </c:pt>
                <c:pt idx="58">
                  <c:v>0.6666712177273395</c:v>
                </c:pt>
                <c:pt idx="59">
                  <c:v>0.6666712177273395</c:v>
                </c:pt>
                <c:pt idx="60">
                  <c:v>0.6666712177273395</c:v>
                </c:pt>
                <c:pt idx="61">
                  <c:v>0.6666712177273395</c:v>
                </c:pt>
                <c:pt idx="62">
                  <c:v>0.6666712177273395</c:v>
                </c:pt>
                <c:pt idx="63">
                  <c:v>0.33332878227273632</c:v>
                </c:pt>
                <c:pt idx="64">
                  <c:v>0.6666712177273395</c:v>
                </c:pt>
                <c:pt idx="65">
                  <c:v>0.33332878227273632</c:v>
                </c:pt>
                <c:pt idx="66">
                  <c:v>0.6666712177273395</c:v>
                </c:pt>
                <c:pt idx="67">
                  <c:v>0.33332878227273632</c:v>
                </c:pt>
                <c:pt idx="68">
                  <c:v>0.6666712177273395</c:v>
                </c:pt>
                <c:pt idx="69">
                  <c:v>0.33332878227273632</c:v>
                </c:pt>
                <c:pt idx="70">
                  <c:v>0.33332878227273632</c:v>
                </c:pt>
                <c:pt idx="71">
                  <c:v>0.33332878227273632</c:v>
                </c:pt>
                <c:pt idx="72">
                  <c:v>0.33332878227273632</c:v>
                </c:pt>
                <c:pt idx="73">
                  <c:v>0.33332878227273632</c:v>
                </c:pt>
                <c:pt idx="74">
                  <c:v>0.33332878227273632</c:v>
                </c:pt>
                <c:pt idx="75">
                  <c:v>0.33332878227273632</c:v>
                </c:pt>
                <c:pt idx="76">
                  <c:v>0.33332878227273632</c:v>
                </c:pt>
                <c:pt idx="77">
                  <c:v>0.33332878227273632</c:v>
                </c:pt>
                <c:pt idx="78">
                  <c:v>0</c:v>
                </c:pt>
                <c:pt idx="79">
                  <c:v>0.33332878227273632</c:v>
                </c:pt>
                <c:pt idx="80">
                  <c:v>0.33332878227273632</c:v>
                </c:pt>
                <c:pt idx="81">
                  <c:v>0.33332878227273632</c:v>
                </c:pt>
                <c:pt idx="82">
                  <c:v>0.33332878227273632</c:v>
                </c:pt>
                <c:pt idx="83">
                  <c:v>0.33332878227273632</c:v>
                </c:pt>
                <c:pt idx="84">
                  <c:v>0.33332878227273632</c:v>
                </c:pt>
                <c:pt idx="85">
                  <c:v>0.33332878227273632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18-4AF9-A44F-683D2831A564}"/>
            </c:ext>
          </c:extLst>
        </c:ser>
        <c:ser>
          <c:idx val="3"/>
          <c:order val="2"/>
          <c:tx>
            <c:strRef>
              <c:f>'blackbody 1June 3'!$G$1</c:f>
              <c:strCache>
                <c:ptCount val="1"/>
                <c:pt idx="0">
                  <c:v>cluster_3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'blackbody 1June 3'!$G$2:$G$88</c:f>
              <c:numCache>
                <c:formatCode>General</c:formatCode>
                <c:ptCount val="8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0.8</c:v>
                </c:pt>
                <c:pt idx="10">
                  <c:v>0.8</c:v>
                </c:pt>
                <c:pt idx="11">
                  <c:v>0.6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0.4</c:v>
                </c:pt>
                <c:pt idx="33">
                  <c:v>0.4</c:v>
                </c:pt>
                <c:pt idx="34">
                  <c:v>0.6</c:v>
                </c:pt>
                <c:pt idx="35">
                  <c:v>0.4</c:v>
                </c:pt>
                <c:pt idx="36">
                  <c:v>0.6</c:v>
                </c:pt>
                <c:pt idx="37">
                  <c:v>0.4</c:v>
                </c:pt>
                <c:pt idx="38">
                  <c:v>0.6</c:v>
                </c:pt>
                <c:pt idx="39">
                  <c:v>0.6</c:v>
                </c:pt>
                <c:pt idx="40">
                  <c:v>0.2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0.2</c:v>
                </c:pt>
                <c:pt idx="51">
                  <c:v>0.2</c:v>
                </c:pt>
                <c:pt idx="52">
                  <c:v>0.4</c:v>
                </c:pt>
                <c:pt idx="53">
                  <c:v>0.2</c:v>
                </c:pt>
                <c:pt idx="54">
                  <c:v>0.4</c:v>
                </c:pt>
                <c:pt idx="55">
                  <c:v>0.2</c:v>
                </c:pt>
                <c:pt idx="56">
                  <c:v>0.4</c:v>
                </c:pt>
                <c:pt idx="57">
                  <c:v>0.2</c:v>
                </c:pt>
                <c:pt idx="58">
                  <c:v>0.4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</c:v>
                </c:pt>
                <c:pt idx="73">
                  <c:v>0.2</c:v>
                </c:pt>
                <c:pt idx="74">
                  <c:v>0.2</c:v>
                </c:pt>
                <c:pt idx="75">
                  <c:v>0</c:v>
                </c:pt>
                <c:pt idx="76">
                  <c:v>0.2</c:v>
                </c:pt>
                <c:pt idx="77">
                  <c:v>0</c:v>
                </c:pt>
                <c:pt idx="78">
                  <c:v>0.2</c:v>
                </c:pt>
                <c:pt idx="79">
                  <c:v>0</c:v>
                </c:pt>
                <c:pt idx="80">
                  <c:v>0.2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18-4AF9-A44F-683D2831A564}"/>
            </c:ext>
          </c:extLst>
        </c:ser>
        <c:ser>
          <c:idx val="4"/>
          <c:order val="3"/>
          <c:tx>
            <c:strRef>
              <c:f>'blackbody 1June 3'!$J$1</c:f>
              <c:strCache>
                <c:ptCount val="1"/>
                <c:pt idx="0">
                  <c:v>cluster_4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'blackbody 1June 3'!$J$2:$J$88</c:f>
              <c:numCache>
                <c:formatCode>General</c:formatCode>
                <c:ptCount val="87"/>
                <c:pt idx="0">
                  <c:v>0.66666666666666663</c:v>
                </c:pt>
                <c:pt idx="1">
                  <c:v>1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  <c:pt idx="5">
                  <c:v>0.33333333333333331</c:v>
                </c:pt>
                <c:pt idx="6">
                  <c:v>0.33333333333333331</c:v>
                </c:pt>
                <c:pt idx="7">
                  <c:v>0.33333333333333331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0.66666666666666663</c:v>
                </c:pt>
                <c:pt idx="11">
                  <c:v>0.66666666666666663</c:v>
                </c:pt>
                <c:pt idx="12">
                  <c:v>0.66666666666666663</c:v>
                </c:pt>
                <c:pt idx="13">
                  <c:v>0.66666666666666663</c:v>
                </c:pt>
                <c:pt idx="14">
                  <c:v>0.66666666666666663</c:v>
                </c:pt>
                <c:pt idx="15">
                  <c:v>0.66666666666666663</c:v>
                </c:pt>
                <c:pt idx="16">
                  <c:v>0.66666666666666663</c:v>
                </c:pt>
                <c:pt idx="17">
                  <c:v>0.66666666666666663</c:v>
                </c:pt>
                <c:pt idx="18">
                  <c:v>0.66666666666666663</c:v>
                </c:pt>
                <c:pt idx="19">
                  <c:v>0.33333333333333331</c:v>
                </c:pt>
                <c:pt idx="20">
                  <c:v>0.66666666666666663</c:v>
                </c:pt>
                <c:pt idx="21">
                  <c:v>0.33333333333333331</c:v>
                </c:pt>
                <c:pt idx="22">
                  <c:v>0.66666666666666663</c:v>
                </c:pt>
                <c:pt idx="23">
                  <c:v>0.66666666666666663</c:v>
                </c:pt>
                <c:pt idx="24">
                  <c:v>0.66666666666666663</c:v>
                </c:pt>
                <c:pt idx="25">
                  <c:v>0.66666666666666663</c:v>
                </c:pt>
                <c:pt idx="26">
                  <c:v>0.66666666666666663</c:v>
                </c:pt>
                <c:pt idx="27">
                  <c:v>0.33333333333333331</c:v>
                </c:pt>
                <c:pt idx="28">
                  <c:v>0.33333333333333331</c:v>
                </c:pt>
                <c:pt idx="29">
                  <c:v>0.33333333333333331</c:v>
                </c:pt>
                <c:pt idx="30">
                  <c:v>0.33333333333333331</c:v>
                </c:pt>
                <c:pt idx="31">
                  <c:v>0.33333333333333331</c:v>
                </c:pt>
                <c:pt idx="32">
                  <c:v>0.33333333333333331</c:v>
                </c:pt>
                <c:pt idx="33">
                  <c:v>0.33333333333333331</c:v>
                </c:pt>
                <c:pt idx="34">
                  <c:v>0.33333333333333331</c:v>
                </c:pt>
                <c:pt idx="35">
                  <c:v>0.33333333333333331</c:v>
                </c:pt>
                <c:pt idx="36">
                  <c:v>0.33333333333333331</c:v>
                </c:pt>
                <c:pt idx="37">
                  <c:v>0.33333333333333331</c:v>
                </c:pt>
                <c:pt idx="38">
                  <c:v>0.33333333333333331</c:v>
                </c:pt>
                <c:pt idx="39">
                  <c:v>0.33333333333333331</c:v>
                </c:pt>
                <c:pt idx="40">
                  <c:v>0.33333333333333331</c:v>
                </c:pt>
                <c:pt idx="41">
                  <c:v>0.33333333333333331</c:v>
                </c:pt>
                <c:pt idx="42">
                  <c:v>0.33333333333333331</c:v>
                </c:pt>
                <c:pt idx="43">
                  <c:v>0.33333333333333331</c:v>
                </c:pt>
                <c:pt idx="44">
                  <c:v>0.33333333333333331</c:v>
                </c:pt>
                <c:pt idx="45">
                  <c:v>0.33333333333333331</c:v>
                </c:pt>
                <c:pt idx="46">
                  <c:v>0.33333333333333331</c:v>
                </c:pt>
                <c:pt idx="47">
                  <c:v>0.33333333333333331</c:v>
                </c:pt>
                <c:pt idx="48">
                  <c:v>0.33333333333333331</c:v>
                </c:pt>
                <c:pt idx="49">
                  <c:v>0.33333333333333331</c:v>
                </c:pt>
                <c:pt idx="50">
                  <c:v>0</c:v>
                </c:pt>
                <c:pt idx="51">
                  <c:v>0.33333333333333331</c:v>
                </c:pt>
                <c:pt idx="52">
                  <c:v>0.33333333333333331</c:v>
                </c:pt>
                <c:pt idx="53">
                  <c:v>0.33333333333333331</c:v>
                </c:pt>
                <c:pt idx="54">
                  <c:v>0.33333333333333331</c:v>
                </c:pt>
                <c:pt idx="55">
                  <c:v>0.33333333333333331</c:v>
                </c:pt>
                <c:pt idx="56">
                  <c:v>0.33333333333333331</c:v>
                </c:pt>
                <c:pt idx="57">
                  <c:v>0.33333333333333331</c:v>
                </c:pt>
                <c:pt idx="58">
                  <c:v>0.33333333333333331</c:v>
                </c:pt>
                <c:pt idx="59">
                  <c:v>0.33333333333333331</c:v>
                </c:pt>
                <c:pt idx="60">
                  <c:v>0.33333333333333331</c:v>
                </c:pt>
                <c:pt idx="61">
                  <c:v>0.33333333333333331</c:v>
                </c:pt>
                <c:pt idx="62">
                  <c:v>0.33333333333333331</c:v>
                </c:pt>
                <c:pt idx="63">
                  <c:v>0</c:v>
                </c:pt>
                <c:pt idx="64">
                  <c:v>0</c:v>
                </c:pt>
                <c:pt idx="65">
                  <c:v>0.33333333333333331</c:v>
                </c:pt>
                <c:pt idx="66">
                  <c:v>0</c:v>
                </c:pt>
                <c:pt idx="67">
                  <c:v>0.33333333333333331</c:v>
                </c:pt>
                <c:pt idx="68">
                  <c:v>0.33333333333333331</c:v>
                </c:pt>
                <c:pt idx="69">
                  <c:v>0.33333333333333331</c:v>
                </c:pt>
                <c:pt idx="70">
                  <c:v>0.33333333333333331</c:v>
                </c:pt>
                <c:pt idx="71">
                  <c:v>0.33333333333333331</c:v>
                </c:pt>
                <c:pt idx="72">
                  <c:v>0</c:v>
                </c:pt>
                <c:pt idx="73">
                  <c:v>0.33333333333333331</c:v>
                </c:pt>
                <c:pt idx="74">
                  <c:v>0.33333333333333331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0.33333333333333331</c:v>
                </c:pt>
                <c:pt idx="79">
                  <c:v>0</c:v>
                </c:pt>
                <c:pt idx="80">
                  <c:v>0.33333333333333331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18-4AF9-A44F-683D2831A564}"/>
            </c:ext>
          </c:extLst>
        </c:ser>
        <c:ser>
          <c:idx val="5"/>
          <c:order val="4"/>
          <c:tx>
            <c:strRef>
              <c:f>'blackbody 1June 3'!$M$1</c:f>
              <c:strCache>
                <c:ptCount val="1"/>
                <c:pt idx="0">
                  <c:v>cluster_5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'blackbody 1June 3'!$M$2:$M$88</c:f>
              <c:numCache>
                <c:formatCode>General</c:formatCode>
                <c:ptCount val="87"/>
                <c:pt idx="0">
                  <c:v>0.78571418122452863</c:v>
                </c:pt>
                <c:pt idx="1">
                  <c:v>0.92857090612264326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0.71428581877547137</c:v>
                </c:pt>
                <c:pt idx="6">
                  <c:v>0.64285745632641411</c:v>
                </c:pt>
                <c:pt idx="7">
                  <c:v>0.42857163755094269</c:v>
                </c:pt>
                <c:pt idx="8">
                  <c:v>0.57142836244905726</c:v>
                </c:pt>
                <c:pt idx="9">
                  <c:v>0.5</c:v>
                </c:pt>
                <c:pt idx="10">
                  <c:v>0.42857163755094269</c:v>
                </c:pt>
                <c:pt idx="11">
                  <c:v>0.35714254367358594</c:v>
                </c:pt>
                <c:pt idx="12">
                  <c:v>0.42857163755094269</c:v>
                </c:pt>
                <c:pt idx="13">
                  <c:v>0.42857163755094269</c:v>
                </c:pt>
                <c:pt idx="14">
                  <c:v>0.42857163755094269</c:v>
                </c:pt>
                <c:pt idx="15">
                  <c:v>0.5</c:v>
                </c:pt>
                <c:pt idx="16">
                  <c:v>0.5</c:v>
                </c:pt>
                <c:pt idx="17">
                  <c:v>0.42857163755094269</c:v>
                </c:pt>
                <c:pt idx="18">
                  <c:v>0.42857163755094269</c:v>
                </c:pt>
                <c:pt idx="19">
                  <c:v>0.42857163755094269</c:v>
                </c:pt>
                <c:pt idx="20">
                  <c:v>0.42857163755094269</c:v>
                </c:pt>
                <c:pt idx="21">
                  <c:v>0.42857163755094269</c:v>
                </c:pt>
                <c:pt idx="22">
                  <c:v>0.42857163755094269</c:v>
                </c:pt>
                <c:pt idx="23">
                  <c:v>0.42857163755094269</c:v>
                </c:pt>
                <c:pt idx="24">
                  <c:v>0.35714254367358594</c:v>
                </c:pt>
                <c:pt idx="25">
                  <c:v>0.42857163755094269</c:v>
                </c:pt>
                <c:pt idx="26">
                  <c:v>0.28571418122452863</c:v>
                </c:pt>
                <c:pt idx="27">
                  <c:v>0.35714254367358594</c:v>
                </c:pt>
                <c:pt idx="28">
                  <c:v>0.28571418122452863</c:v>
                </c:pt>
                <c:pt idx="29">
                  <c:v>0.21428581877547134</c:v>
                </c:pt>
                <c:pt idx="30">
                  <c:v>0.35714254367358594</c:v>
                </c:pt>
                <c:pt idx="31">
                  <c:v>0.21428581877547134</c:v>
                </c:pt>
                <c:pt idx="32">
                  <c:v>0.21428581877547134</c:v>
                </c:pt>
                <c:pt idx="33">
                  <c:v>0.21428581877547134</c:v>
                </c:pt>
                <c:pt idx="34">
                  <c:v>0.28571418122452863</c:v>
                </c:pt>
                <c:pt idx="35">
                  <c:v>0.21428581877547134</c:v>
                </c:pt>
                <c:pt idx="36">
                  <c:v>0.28571418122452863</c:v>
                </c:pt>
                <c:pt idx="37">
                  <c:v>0.28571418122452863</c:v>
                </c:pt>
                <c:pt idx="38">
                  <c:v>0.21428581877547134</c:v>
                </c:pt>
                <c:pt idx="39">
                  <c:v>0.21428581877547134</c:v>
                </c:pt>
                <c:pt idx="40">
                  <c:v>0.28571418122452863</c:v>
                </c:pt>
                <c:pt idx="41">
                  <c:v>0.14285745632641406</c:v>
                </c:pt>
                <c:pt idx="42">
                  <c:v>0.21428581877547134</c:v>
                </c:pt>
                <c:pt idx="43">
                  <c:v>0.21428581877547134</c:v>
                </c:pt>
                <c:pt idx="44">
                  <c:v>0.14285745632641406</c:v>
                </c:pt>
                <c:pt idx="45">
                  <c:v>0.14285745632641406</c:v>
                </c:pt>
                <c:pt idx="46">
                  <c:v>0.21428581877547134</c:v>
                </c:pt>
                <c:pt idx="47">
                  <c:v>0.21428581877547134</c:v>
                </c:pt>
                <c:pt idx="48">
                  <c:v>0.14285745632641406</c:v>
                </c:pt>
                <c:pt idx="49">
                  <c:v>0.14285745632641406</c:v>
                </c:pt>
                <c:pt idx="50">
                  <c:v>0.21428581877547134</c:v>
                </c:pt>
                <c:pt idx="51">
                  <c:v>0.14285745632641406</c:v>
                </c:pt>
                <c:pt idx="52">
                  <c:v>0.14285745632641406</c:v>
                </c:pt>
                <c:pt idx="53">
                  <c:v>0.14285745632641406</c:v>
                </c:pt>
                <c:pt idx="54">
                  <c:v>0.21428581877547134</c:v>
                </c:pt>
                <c:pt idx="55">
                  <c:v>0.14285745632641406</c:v>
                </c:pt>
                <c:pt idx="56">
                  <c:v>0.14285745632641406</c:v>
                </c:pt>
                <c:pt idx="57">
                  <c:v>0.14285745632641406</c:v>
                </c:pt>
                <c:pt idx="58">
                  <c:v>0.14285745632641406</c:v>
                </c:pt>
                <c:pt idx="59">
                  <c:v>0.14285745632641406</c:v>
                </c:pt>
                <c:pt idx="60">
                  <c:v>0.14285745632641406</c:v>
                </c:pt>
                <c:pt idx="61">
                  <c:v>0.14285745632641406</c:v>
                </c:pt>
                <c:pt idx="62">
                  <c:v>0.14285745632641406</c:v>
                </c:pt>
                <c:pt idx="63">
                  <c:v>0.21428581877547134</c:v>
                </c:pt>
                <c:pt idx="64">
                  <c:v>0.14285745632641406</c:v>
                </c:pt>
                <c:pt idx="65">
                  <c:v>7.1429093877356784E-2</c:v>
                </c:pt>
                <c:pt idx="66">
                  <c:v>0.14285745632641406</c:v>
                </c:pt>
                <c:pt idx="67">
                  <c:v>0.14285745632641406</c:v>
                </c:pt>
                <c:pt idx="68">
                  <c:v>0.14285745632641406</c:v>
                </c:pt>
                <c:pt idx="69">
                  <c:v>7.1429093877356784E-2</c:v>
                </c:pt>
                <c:pt idx="70">
                  <c:v>7.1429093877356784E-2</c:v>
                </c:pt>
                <c:pt idx="71">
                  <c:v>7.1429093877356784E-2</c:v>
                </c:pt>
                <c:pt idx="72">
                  <c:v>0.14285745632641406</c:v>
                </c:pt>
                <c:pt idx="73">
                  <c:v>0.14285745632641406</c:v>
                </c:pt>
                <c:pt idx="74">
                  <c:v>7.1429093877356784E-2</c:v>
                </c:pt>
                <c:pt idx="75">
                  <c:v>7.1429093877356784E-2</c:v>
                </c:pt>
                <c:pt idx="76">
                  <c:v>0.14285745632641406</c:v>
                </c:pt>
                <c:pt idx="77">
                  <c:v>7.1429093877356784E-2</c:v>
                </c:pt>
                <c:pt idx="78">
                  <c:v>7.1429093877356784E-2</c:v>
                </c:pt>
                <c:pt idx="79">
                  <c:v>0.14285745632641406</c:v>
                </c:pt>
                <c:pt idx="80">
                  <c:v>7.1429093877356784E-2</c:v>
                </c:pt>
                <c:pt idx="81">
                  <c:v>7.1429093877356784E-2</c:v>
                </c:pt>
                <c:pt idx="82">
                  <c:v>7.1429093877356784E-2</c:v>
                </c:pt>
                <c:pt idx="83">
                  <c:v>0</c:v>
                </c:pt>
                <c:pt idx="84">
                  <c:v>7.1429093877356784E-2</c:v>
                </c:pt>
                <c:pt idx="85">
                  <c:v>7.1429093877356784E-2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18-4AF9-A44F-683D2831A564}"/>
            </c:ext>
          </c:extLst>
        </c:ser>
        <c:ser>
          <c:idx val="0"/>
          <c:order val="5"/>
          <c:tx>
            <c:strRef>
              <c:f>'blackbody 1June 3'!$P$1</c:f>
              <c:strCache>
                <c:ptCount val="1"/>
                <c:pt idx="0">
                  <c:v>temperature_normalized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'blackbody 1June 3'!$P$2:$P$88</c:f>
              <c:numCache>
                <c:formatCode>General</c:formatCode>
                <c:ptCount val="87"/>
                <c:pt idx="0">
                  <c:v>0.99137931034482762</c:v>
                </c:pt>
                <c:pt idx="1">
                  <c:v>0.99137931034482762</c:v>
                </c:pt>
                <c:pt idx="2">
                  <c:v>0.99425287356321834</c:v>
                </c:pt>
                <c:pt idx="3">
                  <c:v>0.99425287356321834</c:v>
                </c:pt>
                <c:pt idx="4">
                  <c:v>0.99425287356321834</c:v>
                </c:pt>
                <c:pt idx="5">
                  <c:v>0.99425287356321834</c:v>
                </c:pt>
                <c:pt idx="6">
                  <c:v>0.99425287356321834</c:v>
                </c:pt>
                <c:pt idx="7">
                  <c:v>0.99425287356321834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0.99712643678160895</c:v>
                </c:pt>
                <c:pt idx="19">
                  <c:v>0.99712643678160895</c:v>
                </c:pt>
                <c:pt idx="20">
                  <c:v>0.99712643678160895</c:v>
                </c:pt>
                <c:pt idx="21">
                  <c:v>0.99712643678160895</c:v>
                </c:pt>
                <c:pt idx="22">
                  <c:v>0.99712643678160895</c:v>
                </c:pt>
                <c:pt idx="23">
                  <c:v>0.99712643678160895</c:v>
                </c:pt>
                <c:pt idx="24">
                  <c:v>0.99425287356321834</c:v>
                </c:pt>
                <c:pt idx="25">
                  <c:v>0.99425287356321834</c:v>
                </c:pt>
                <c:pt idx="26">
                  <c:v>0.97413793103448254</c:v>
                </c:pt>
                <c:pt idx="27">
                  <c:v>0.97413793103448254</c:v>
                </c:pt>
                <c:pt idx="28">
                  <c:v>0.87068965517241381</c:v>
                </c:pt>
                <c:pt idx="29">
                  <c:v>0.87068965517241381</c:v>
                </c:pt>
                <c:pt idx="30">
                  <c:v>0.71551724137931016</c:v>
                </c:pt>
                <c:pt idx="31">
                  <c:v>0.71551724137931016</c:v>
                </c:pt>
                <c:pt idx="32">
                  <c:v>0.56609195402298829</c:v>
                </c:pt>
                <c:pt idx="33">
                  <c:v>0.56609195402298829</c:v>
                </c:pt>
                <c:pt idx="34">
                  <c:v>0.49425287356321812</c:v>
                </c:pt>
                <c:pt idx="35">
                  <c:v>0.49425287356321812</c:v>
                </c:pt>
                <c:pt idx="36">
                  <c:v>0.41954022988505735</c:v>
                </c:pt>
                <c:pt idx="37">
                  <c:v>0.41954022988505735</c:v>
                </c:pt>
                <c:pt idx="38">
                  <c:v>0.35632183908045956</c:v>
                </c:pt>
                <c:pt idx="39">
                  <c:v>0.35632183908045956</c:v>
                </c:pt>
                <c:pt idx="40">
                  <c:v>0.29885057471264342</c:v>
                </c:pt>
                <c:pt idx="41">
                  <c:v>0.29885057471264342</c:v>
                </c:pt>
                <c:pt idx="42">
                  <c:v>0.25574712643678144</c:v>
                </c:pt>
                <c:pt idx="43">
                  <c:v>0.25574712643678144</c:v>
                </c:pt>
                <c:pt idx="44">
                  <c:v>0.21839080459770099</c:v>
                </c:pt>
                <c:pt idx="45">
                  <c:v>0.21839080459770099</c:v>
                </c:pt>
                <c:pt idx="46">
                  <c:v>0.18678160919540232</c:v>
                </c:pt>
                <c:pt idx="47">
                  <c:v>0.18678160919540232</c:v>
                </c:pt>
                <c:pt idx="48">
                  <c:v>0.1551724137931032</c:v>
                </c:pt>
                <c:pt idx="49">
                  <c:v>0.1551724137931032</c:v>
                </c:pt>
                <c:pt idx="50">
                  <c:v>0.13218390804597691</c:v>
                </c:pt>
                <c:pt idx="51">
                  <c:v>0.13218390804597691</c:v>
                </c:pt>
                <c:pt idx="52">
                  <c:v>0.1091954022988505</c:v>
                </c:pt>
                <c:pt idx="53">
                  <c:v>0.1091954022988505</c:v>
                </c:pt>
                <c:pt idx="54">
                  <c:v>8.9080459770114806E-2</c:v>
                </c:pt>
                <c:pt idx="55">
                  <c:v>8.9080459770114806E-2</c:v>
                </c:pt>
                <c:pt idx="56">
                  <c:v>7.1839080459770166E-2</c:v>
                </c:pt>
                <c:pt idx="57">
                  <c:v>7.1839080459770166E-2</c:v>
                </c:pt>
                <c:pt idx="58">
                  <c:v>6.034482758620674E-2</c:v>
                </c:pt>
                <c:pt idx="59">
                  <c:v>6.034482758620674E-2</c:v>
                </c:pt>
                <c:pt idx="60">
                  <c:v>5.4597701149425415E-2</c:v>
                </c:pt>
                <c:pt idx="61">
                  <c:v>5.4597701149425415E-2</c:v>
                </c:pt>
                <c:pt idx="62">
                  <c:v>4.31034482758621E-2</c:v>
                </c:pt>
                <c:pt idx="63">
                  <c:v>4.31034482758621E-2</c:v>
                </c:pt>
                <c:pt idx="64">
                  <c:v>3.448275862068928E-2</c:v>
                </c:pt>
                <c:pt idx="65">
                  <c:v>3.448275862068928E-2</c:v>
                </c:pt>
                <c:pt idx="66">
                  <c:v>3.1609195402298673E-2</c:v>
                </c:pt>
                <c:pt idx="67">
                  <c:v>3.1609195402298673E-2</c:v>
                </c:pt>
                <c:pt idx="68">
                  <c:v>2.586206896551746E-2</c:v>
                </c:pt>
                <c:pt idx="69">
                  <c:v>2.586206896551746E-2</c:v>
                </c:pt>
                <c:pt idx="70">
                  <c:v>2.0114942528735358E-2</c:v>
                </c:pt>
                <c:pt idx="71">
                  <c:v>2.0114942528735358E-2</c:v>
                </c:pt>
                <c:pt idx="72">
                  <c:v>1.4367816091954033E-2</c:v>
                </c:pt>
                <c:pt idx="73">
                  <c:v>1.4367816091954033E-2</c:v>
                </c:pt>
                <c:pt idx="74">
                  <c:v>8.6206896551719314E-3</c:v>
                </c:pt>
                <c:pt idx="75">
                  <c:v>8.6206896551719314E-3</c:v>
                </c:pt>
                <c:pt idx="76">
                  <c:v>8.6206896551719314E-3</c:v>
                </c:pt>
                <c:pt idx="77">
                  <c:v>8.6206896551719314E-3</c:v>
                </c:pt>
                <c:pt idx="78">
                  <c:v>8.6206896551719314E-3</c:v>
                </c:pt>
                <c:pt idx="79">
                  <c:v>8.6206896551719314E-3</c:v>
                </c:pt>
                <c:pt idx="80">
                  <c:v>5.7471264367813246E-3</c:v>
                </c:pt>
                <c:pt idx="81">
                  <c:v>5.7471264367813246E-3</c:v>
                </c:pt>
                <c:pt idx="82">
                  <c:v>5.7471264367813246E-3</c:v>
                </c:pt>
                <c:pt idx="83">
                  <c:v>5.7471264367813246E-3</c:v>
                </c:pt>
                <c:pt idx="84">
                  <c:v>0</c:v>
                </c:pt>
                <c:pt idx="8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18-4AF9-A44F-683D2831A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157136"/>
        <c:axId val="673161296"/>
      </c:lineChart>
      <c:catAx>
        <c:axId val="673157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61296"/>
        <c:crosses val="autoZero"/>
        <c:auto val="1"/>
        <c:lblAlgn val="ctr"/>
        <c:lblOffset val="100"/>
        <c:noMultiLvlLbl val="0"/>
      </c:catAx>
      <c:valAx>
        <c:axId val="67316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5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'blackbody 1June 3'!$G$1</c:f>
              <c:strCache>
                <c:ptCount val="1"/>
                <c:pt idx="0">
                  <c:v>cluster_3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'blackbody 1June 3'!$G$2:$G$88</c:f>
              <c:numCache>
                <c:formatCode>General</c:formatCode>
                <c:ptCount val="8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0.8</c:v>
                </c:pt>
                <c:pt idx="10">
                  <c:v>0.8</c:v>
                </c:pt>
                <c:pt idx="11">
                  <c:v>0.6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0.4</c:v>
                </c:pt>
                <c:pt idx="33">
                  <c:v>0.4</c:v>
                </c:pt>
                <c:pt idx="34">
                  <c:v>0.6</c:v>
                </c:pt>
                <c:pt idx="35">
                  <c:v>0.4</c:v>
                </c:pt>
                <c:pt idx="36">
                  <c:v>0.6</c:v>
                </c:pt>
                <c:pt idx="37">
                  <c:v>0.4</c:v>
                </c:pt>
                <c:pt idx="38">
                  <c:v>0.6</c:v>
                </c:pt>
                <c:pt idx="39">
                  <c:v>0.6</c:v>
                </c:pt>
                <c:pt idx="40">
                  <c:v>0.2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0.2</c:v>
                </c:pt>
                <c:pt idx="51">
                  <c:v>0.2</c:v>
                </c:pt>
                <c:pt idx="52">
                  <c:v>0.4</c:v>
                </c:pt>
                <c:pt idx="53">
                  <c:v>0.2</c:v>
                </c:pt>
                <c:pt idx="54">
                  <c:v>0.4</c:v>
                </c:pt>
                <c:pt idx="55">
                  <c:v>0.2</c:v>
                </c:pt>
                <c:pt idx="56">
                  <c:v>0.4</c:v>
                </c:pt>
                <c:pt idx="57">
                  <c:v>0.2</c:v>
                </c:pt>
                <c:pt idx="58">
                  <c:v>0.4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</c:v>
                </c:pt>
                <c:pt idx="73">
                  <c:v>0.2</c:v>
                </c:pt>
                <c:pt idx="74">
                  <c:v>0.2</c:v>
                </c:pt>
                <c:pt idx="75">
                  <c:v>0</c:v>
                </c:pt>
                <c:pt idx="76">
                  <c:v>0.2</c:v>
                </c:pt>
                <c:pt idx="77">
                  <c:v>0</c:v>
                </c:pt>
                <c:pt idx="78">
                  <c:v>0.2</c:v>
                </c:pt>
                <c:pt idx="79">
                  <c:v>0</c:v>
                </c:pt>
                <c:pt idx="80">
                  <c:v>0.2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97-4CCF-A352-3A5C53DCDBE3}"/>
            </c:ext>
          </c:extLst>
        </c:ser>
        <c:ser>
          <c:idx val="4"/>
          <c:order val="1"/>
          <c:tx>
            <c:strRef>
              <c:f>'blackbody 1June 3'!$J$1</c:f>
              <c:strCache>
                <c:ptCount val="1"/>
                <c:pt idx="0">
                  <c:v>cluster_4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'blackbody 1June 3'!$J$2:$J$88</c:f>
              <c:numCache>
                <c:formatCode>General</c:formatCode>
                <c:ptCount val="87"/>
                <c:pt idx="0">
                  <c:v>0.66666666666666663</c:v>
                </c:pt>
                <c:pt idx="1">
                  <c:v>1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  <c:pt idx="5">
                  <c:v>0.33333333333333331</c:v>
                </c:pt>
                <c:pt idx="6">
                  <c:v>0.33333333333333331</c:v>
                </c:pt>
                <c:pt idx="7">
                  <c:v>0.33333333333333331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0.66666666666666663</c:v>
                </c:pt>
                <c:pt idx="11">
                  <c:v>0.66666666666666663</c:v>
                </c:pt>
                <c:pt idx="12">
                  <c:v>0.66666666666666663</c:v>
                </c:pt>
                <c:pt idx="13">
                  <c:v>0.66666666666666663</c:v>
                </c:pt>
                <c:pt idx="14">
                  <c:v>0.66666666666666663</c:v>
                </c:pt>
                <c:pt idx="15">
                  <c:v>0.66666666666666663</c:v>
                </c:pt>
                <c:pt idx="16">
                  <c:v>0.66666666666666663</c:v>
                </c:pt>
                <c:pt idx="17">
                  <c:v>0.66666666666666663</c:v>
                </c:pt>
                <c:pt idx="18">
                  <c:v>0.66666666666666663</c:v>
                </c:pt>
                <c:pt idx="19">
                  <c:v>0.33333333333333331</c:v>
                </c:pt>
                <c:pt idx="20">
                  <c:v>0.66666666666666663</c:v>
                </c:pt>
                <c:pt idx="21">
                  <c:v>0.33333333333333331</c:v>
                </c:pt>
                <c:pt idx="22">
                  <c:v>0.66666666666666663</c:v>
                </c:pt>
                <c:pt idx="23">
                  <c:v>0.66666666666666663</c:v>
                </c:pt>
                <c:pt idx="24">
                  <c:v>0.66666666666666663</c:v>
                </c:pt>
                <c:pt idx="25">
                  <c:v>0.66666666666666663</c:v>
                </c:pt>
                <c:pt idx="26">
                  <c:v>0.66666666666666663</c:v>
                </c:pt>
                <c:pt idx="27">
                  <c:v>0.33333333333333331</c:v>
                </c:pt>
                <c:pt idx="28">
                  <c:v>0.33333333333333331</c:v>
                </c:pt>
                <c:pt idx="29">
                  <c:v>0.33333333333333331</c:v>
                </c:pt>
                <c:pt idx="30">
                  <c:v>0.33333333333333331</c:v>
                </c:pt>
                <c:pt idx="31">
                  <c:v>0.33333333333333331</c:v>
                </c:pt>
                <c:pt idx="32">
                  <c:v>0.33333333333333331</c:v>
                </c:pt>
                <c:pt idx="33">
                  <c:v>0.33333333333333331</c:v>
                </c:pt>
                <c:pt idx="34">
                  <c:v>0.33333333333333331</c:v>
                </c:pt>
                <c:pt idx="35">
                  <c:v>0.33333333333333331</c:v>
                </c:pt>
                <c:pt idx="36">
                  <c:v>0.33333333333333331</c:v>
                </c:pt>
                <c:pt idx="37">
                  <c:v>0.33333333333333331</c:v>
                </c:pt>
                <c:pt idx="38">
                  <c:v>0.33333333333333331</c:v>
                </c:pt>
                <c:pt idx="39">
                  <c:v>0.33333333333333331</c:v>
                </c:pt>
                <c:pt idx="40">
                  <c:v>0.33333333333333331</c:v>
                </c:pt>
                <c:pt idx="41">
                  <c:v>0.33333333333333331</c:v>
                </c:pt>
                <c:pt idx="42">
                  <c:v>0.33333333333333331</c:v>
                </c:pt>
                <c:pt idx="43">
                  <c:v>0.33333333333333331</c:v>
                </c:pt>
                <c:pt idx="44">
                  <c:v>0.33333333333333331</c:v>
                </c:pt>
                <c:pt idx="45">
                  <c:v>0.33333333333333331</c:v>
                </c:pt>
                <c:pt idx="46">
                  <c:v>0.33333333333333331</c:v>
                </c:pt>
                <c:pt idx="47">
                  <c:v>0.33333333333333331</c:v>
                </c:pt>
                <c:pt idx="48">
                  <c:v>0.33333333333333331</c:v>
                </c:pt>
                <c:pt idx="49">
                  <c:v>0.33333333333333331</c:v>
                </c:pt>
                <c:pt idx="50">
                  <c:v>0</c:v>
                </c:pt>
                <c:pt idx="51">
                  <c:v>0.33333333333333331</c:v>
                </c:pt>
                <c:pt idx="52">
                  <c:v>0.33333333333333331</c:v>
                </c:pt>
                <c:pt idx="53">
                  <c:v>0.33333333333333331</c:v>
                </c:pt>
                <c:pt idx="54">
                  <c:v>0.33333333333333331</c:v>
                </c:pt>
                <c:pt idx="55">
                  <c:v>0.33333333333333331</c:v>
                </c:pt>
                <c:pt idx="56">
                  <c:v>0.33333333333333331</c:v>
                </c:pt>
                <c:pt idx="57">
                  <c:v>0.33333333333333331</c:v>
                </c:pt>
                <c:pt idx="58">
                  <c:v>0.33333333333333331</c:v>
                </c:pt>
                <c:pt idx="59">
                  <c:v>0.33333333333333331</c:v>
                </c:pt>
                <c:pt idx="60">
                  <c:v>0.33333333333333331</c:v>
                </c:pt>
                <c:pt idx="61">
                  <c:v>0.33333333333333331</c:v>
                </c:pt>
                <c:pt idx="62">
                  <c:v>0.33333333333333331</c:v>
                </c:pt>
                <c:pt idx="63">
                  <c:v>0</c:v>
                </c:pt>
                <c:pt idx="64">
                  <c:v>0</c:v>
                </c:pt>
                <c:pt idx="65">
                  <c:v>0.33333333333333331</c:v>
                </c:pt>
                <c:pt idx="66">
                  <c:v>0</c:v>
                </c:pt>
                <c:pt idx="67">
                  <c:v>0.33333333333333331</c:v>
                </c:pt>
                <c:pt idx="68">
                  <c:v>0.33333333333333331</c:v>
                </c:pt>
                <c:pt idx="69">
                  <c:v>0.33333333333333331</c:v>
                </c:pt>
                <c:pt idx="70">
                  <c:v>0.33333333333333331</c:v>
                </c:pt>
                <c:pt idx="71">
                  <c:v>0.33333333333333331</c:v>
                </c:pt>
                <c:pt idx="72">
                  <c:v>0</c:v>
                </c:pt>
                <c:pt idx="73">
                  <c:v>0.33333333333333331</c:v>
                </c:pt>
                <c:pt idx="74">
                  <c:v>0.33333333333333331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0.33333333333333331</c:v>
                </c:pt>
                <c:pt idx="79">
                  <c:v>0</c:v>
                </c:pt>
                <c:pt idx="80">
                  <c:v>0.33333333333333331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97-4CCF-A352-3A5C53DCDBE3}"/>
            </c:ext>
          </c:extLst>
        </c:ser>
        <c:ser>
          <c:idx val="0"/>
          <c:order val="2"/>
          <c:tx>
            <c:strRef>
              <c:f>'blackbody 1June 3'!$P$1</c:f>
              <c:strCache>
                <c:ptCount val="1"/>
                <c:pt idx="0">
                  <c:v>temperature_normalized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'blackbody 1June 3'!$P$2:$P$88</c:f>
              <c:numCache>
                <c:formatCode>General</c:formatCode>
                <c:ptCount val="87"/>
                <c:pt idx="0">
                  <c:v>0.99137931034482762</c:v>
                </c:pt>
                <c:pt idx="1">
                  <c:v>0.99137931034482762</c:v>
                </c:pt>
                <c:pt idx="2">
                  <c:v>0.99425287356321834</c:v>
                </c:pt>
                <c:pt idx="3">
                  <c:v>0.99425287356321834</c:v>
                </c:pt>
                <c:pt idx="4">
                  <c:v>0.99425287356321834</c:v>
                </c:pt>
                <c:pt idx="5">
                  <c:v>0.99425287356321834</c:v>
                </c:pt>
                <c:pt idx="6">
                  <c:v>0.99425287356321834</c:v>
                </c:pt>
                <c:pt idx="7">
                  <c:v>0.99425287356321834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0.99712643678160895</c:v>
                </c:pt>
                <c:pt idx="19">
                  <c:v>0.99712643678160895</c:v>
                </c:pt>
                <c:pt idx="20">
                  <c:v>0.99712643678160895</c:v>
                </c:pt>
                <c:pt idx="21">
                  <c:v>0.99712643678160895</c:v>
                </c:pt>
                <c:pt idx="22">
                  <c:v>0.99712643678160895</c:v>
                </c:pt>
                <c:pt idx="23">
                  <c:v>0.99712643678160895</c:v>
                </c:pt>
                <c:pt idx="24">
                  <c:v>0.99425287356321834</c:v>
                </c:pt>
                <c:pt idx="25">
                  <c:v>0.99425287356321834</c:v>
                </c:pt>
                <c:pt idx="26">
                  <c:v>0.97413793103448254</c:v>
                </c:pt>
                <c:pt idx="27">
                  <c:v>0.97413793103448254</c:v>
                </c:pt>
                <c:pt idx="28">
                  <c:v>0.87068965517241381</c:v>
                </c:pt>
                <c:pt idx="29">
                  <c:v>0.87068965517241381</c:v>
                </c:pt>
                <c:pt idx="30">
                  <c:v>0.71551724137931016</c:v>
                </c:pt>
                <c:pt idx="31">
                  <c:v>0.71551724137931016</c:v>
                </c:pt>
                <c:pt idx="32">
                  <c:v>0.56609195402298829</c:v>
                </c:pt>
                <c:pt idx="33">
                  <c:v>0.56609195402298829</c:v>
                </c:pt>
                <c:pt idx="34">
                  <c:v>0.49425287356321812</c:v>
                </c:pt>
                <c:pt idx="35">
                  <c:v>0.49425287356321812</c:v>
                </c:pt>
                <c:pt idx="36">
                  <c:v>0.41954022988505735</c:v>
                </c:pt>
                <c:pt idx="37">
                  <c:v>0.41954022988505735</c:v>
                </c:pt>
                <c:pt idx="38">
                  <c:v>0.35632183908045956</c:v>
                </c:pt>
                <c:pt idx="39">
                  <c:v>0.35632183908045956</c:v>
                </c:pt>
                <c:pt idx="40">
                  <c:v>0.29885057471264342</c:v>
                </c:pt>
                <c:pt idx="41">
                  <c:v>0.29885057471264342</c:v>
                </c:pt>
                <c:pt idx="42">
                  <c:v>0.25574712643678144</c:v>
                </c:pt>
                <c:pt idx="43">
                  <c:v>0.25574712643678144</c:v>
                </c:pt>
                <c:pt idx="44">
                  <c:v>0.21839080459770099</c:v>
                </c:pt>
                <c:pt idx="45">
                  <c:v>0.21839080459770099</c:v>
                </c:pt>
                <c:pt idx="46">
                  <c:v>0.18678160919540232</c:v>
                </c:pt>
                <c:pt idx="47">
                  <c:v>0.18678160919540232</c:v>
                </c:pt>
                <c:pt idx="48">
                  <c:v>0.1551724137931032</c:v>
                </c:pt>
                <c:pt idx="49">
                  <c:v>0.1551724137931032</c:v>
                </c:pt>
                <c:pt idx="50">
                  <c:v>0.13218390804597691</c:v>
                </c:pt>
                <c:pt idx="51">
                  <c:v>0.13218390804597691</c:v>
                </c:pt>
                <c:pt idx="52">
                  <c:v>0.1091954022988505</c:v>
                </c:pt>
                <c:pt idx="53">
                  <c:v>0.1091954022988505</c:v>
                </c:pt>
                <c:pt idx="54">
                  <c:v>8.9080459770114806E-2</c:v>
                </c:pt>
                <c:pt idx="55">
                  <c:v>8.9080459770114806E-2</c:v>
                </c:pt>
                <c:pt idx="56">
                  <c:v>7.1839080459770166E-2</c:v>
                </c:pt>
                <c:pt idx="57">
                  <c:v>7.1839080459770166E-2</c:v>
                </c:pt>
                <c:pt idx="58">
                  <c:v>6.034482758620674E-2</c:v>
                </c:pt>
                <c:pt idx="59">
                  <c:v>6.034482758620674E-2</c:v>
                </c:pt>
                <c:pt idx="60">
                  <c:v>5.4597701149425415E-2</c:v>
                </c:pt>
                <c:pt idx="61">
                  <c:v>5.4597701149425415E-2</c:v>
                </c:pt>
                <c:pt idx="62">
                  <c:v>4.31034482758621E-2</c:v>
                </c:pt>
                <c:pt idx="63">
                  <c:v>4.31034482758621E-2</c:v>
                </c:pt>
                <c:pt idx="64">
                  <c:v>3.448275862068928E-2</c:v>
                </c:pt>
                <c:pt idx="65">
                  <c:v>3.448275862068928E-2</c:v>
                </c:pt>
                <c:pt idx="66">
                  <c:v>3.1609195402298673E-2</c:v>
                </c:pt>
                <c:pt idx="67">
                  <c:v>3.1609195402298673E-2</c:v>
                </c:pt>
                <c:pt idx="68">
                  <c:v>2.586206896551746E-2</c:v>
                </c:pt>
                <c:pt idx="69">
                  <c:v>2.586206896551746E-2</c:v>
                </c:pt>
                <c:pt idx="70">
                  <c:v>2.0114942528735358E-2</c:v>
                </c:pt>
                <c:pt idx="71">
                  <c:v>2.0114942528735358E-2</c:v>
                </c:pt>
                <c:pt idx="72">
                  <c:v>1.4367816091954033E-2</c:v>
                </c:pt>
                <c:pt idx="73">
                  <c:v>1.4367816091954033E-2</c:v>
                </c:pt>
                <c:pt idx="74">
                  <c:v>8.6206896551719314E-3</c:v>
                </c:pt>
                <c:pt idx="75">
                  <c:v>8.6206896551719314E-3</c:v>
                </c:pt>
                <c:pt idx="76">
                  <c:v>8.6206896551719314E-3</c:v>
                </c:pt>
                <c:pt idx="77">
                  <c:v>8.6206896551719314E-3</c:v>
                </c:pt>
                <c:pt idx="78">
                  <c:v>8.6206896551719314E-3</c:v>
                </c:pt>
                <c:pt idx="79">
                  <c:v>8.6206896551719314E-3</c:v>
                </c:pt>
                <c:pt idx="80">
                  <c:v>5.7471264367813246E-3</c:v>
                </c:pt>
                <c:pt idx="81">
                  <c:v>5.7471264367813246E-3</c:v>
                </c:pt>
                <c:pt idx="82">
                  <c:v>5.7471264367813246E-3</c:v>
                </c:pt>
                <c:pt idx="83">
                  <c:v>5.7471264367813246E-3</c:v>
                </c:pt>
                <c:pt idx="84">
                  <c:v>0</c:v>
                </c:pt>
                <c:pt idx="8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97-4CCF-A352-3A5C53DCD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157136"/>
        <c:axId val="673161296"/>
      </c:lineChart>
      <c:catAx>
        <c:axId val="673157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61296"/>
        <c:crosses val="autoZero"/>
        <c:auto val="1"/>
        <c:lblAlgn val="ctr"/>
        <c:lblOffset val="100"/>
        <c:noMultiLvlLbl val="0"/>
      </c:catAx>
      <c:valAx>
        <c:axId val="67316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5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'blackbody 1June 3'!$G$1</c:f>
              <c:strCache>
                <c:ptCount val="1"/>
                <c:pt idx="0">
                  <c:v>cluster_3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'blackbody 1June 3'!$H$2:$H$88</c:f>
              <c:numCache>
                <c:formatCode>General</c:formatCode>
                <c:ptCount val="8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0.96</c:v>
                </c:pt>
                <c:pt idx="5">
                  <c:v>0.91999999999999993</c:v>
                </c:pt>
                <c:pt idx="6">
                  <c:v>0.83999999999999986</c:v>
                </c:pt>
                <c:pt idx="7">
                  <c:v>0.76</c:v>
                </c:pt>
                <c:pt idx="8">
                  <c:v>0.68</c:v>
                </c:pt>
                <c:pt idx="9">
                  <c:v>0.68</c:v>
                </c:pt>
                <c:pt idx="10">
                  <c:v>0.67999999999999994</c:v>
                </c:pt>
                <c:pt idx="11">
                  <c:v>0.67999999999999994</c:v>
                </c:pt>
                <c:pt idx="12">
                  <c:v>0.72000000000000008</c:v>
                </c:pt>
                <c:pt idx="13">
                  <c:v>0.76</c:v>
                </c:pt>
                <c:pt idx="14">
                  <c:v>0.76</c:v>
                </c:pt>
                <c:pt idx="15">
                  <c:v>0.76</c:v>
                </c:pt>
                <c:pt idx="16">
                  <c:v>0.76</c:v>
                </c:pt>
                <c:pt idx="17">
                  <c:v>0.76000000000000012</c:v>
                </c:pt>
                <c:pt idx="18">
                  <c:v>0.76</c:v>
                </c:pt>
                <c:pt idx="19">
                  <c:v>0.76</c:v>
                </c:pt>
                <c:pt idx="20">
                  <c:v>0.76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0.76</c:v>
                </c:pt>
                <c:pt idx="27">
                  <c:v>0.72000000000000008</c:v>
                </c:pt>
                <c:pt idx="28">
                  <c:v>0.68</c:v>
                </c:pt>
                <c:pt idx="29">
                  <c:v>0.64</c:v>
                </c:pt>
                <c:pt idx="30">
                  <c:v>0.6</c:v>
                </c:pt>
                <c:pt idx="31">
                  <c:v>0.6</c:v>
                </c:pt>
                <c:pt idx="32">
                  <c:v>0.55999999999999994</c:v>
                </c:pt>
                <c:pt idx="33">
                  <c:v>0.51999999999999991</c:v>
                </c:pt>
                <c:pt idx="34">
                  <c:v>0.52</c:v>
                </c:pt>
                <c:pt idx="35">
                  <c:v>0.48</c:v>
                </c:pt>
                <c:pt idx="36">
                  <c:v>0.48</c:v>
                </c:pt>
                <c:pt idx="37">
                  <c:v>0.48</c:v>
                </c:pt>
                <c:pt idx="38">
                  <c:v>0.52</c:v>
                </c:pt>
                <c:pt idx="39">
                  <c:v>0.52</c:v>
                </c:pt>
                <c:pt idx="40">
                  <c:v>0.48000000000000009</c:v>
                </c:pt>
                <c:pt idx="41">
                  <c:v>0.44000000000000006</c:v>
                </c:pt>
                <c:pt idx="42">
                  <c:v>0.43999999999999995</c:v>
                </c:pt>
                <c:pt idx="43">
                  <c:v>0.4</c:v>
                </c:pt>
                <c:pt idx="44">
                  <c:v>0.36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0.36</c:v>
                </c:pt>
                <c:pt idx="51">
                  <c:v>0.32</c:v>
                </c:pt>
                <c:pt idx="52">
                  <c:v>0.32</c:v>
                </c:pt>
                <c:pt idx="53">
                  <c:v>0.28000000000000003</c:v>
                </c:pt>
                <c:pt idx="54">
                  <c:v>0.27999999999999997</c:v>
                </c:pt>
                <c:pt idx="55">
                  <c:v>0.28000000000000003</c:v>
                </c:pt>
                <c:pt idx="56">
                  <c:v>0.32</c:v>
                </c:pt>
                <c:pt idx="57">
                  <c:v>0.28000000000000003</c:v>
                </c:pt>
                <c:pt idx="58">
                  <c:v>0.32</c:v>
                </c:pt>
                <c:pt idx="59">
                  <c:v>0.28000000000000003</c:v>
                </c:pt>
                <c:pt idx="60">
                  <c:v>0.27999999999999997</c:v>
                </c:pt>
                <c:pt idx="61">
                  <c:v>0.24</c:v>
                </c:pt>
                <c:pt idx="62">
                  <c:v>0.24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0.16</c:v>
                </c:pt>
                <c:pt idx="73">
                  <c:v>0.16</c:v>
                </c:pt>
                <c:pt idx="74">
                  <c:v>0.16</c:v>
                </c:pt>
                <c:pt idx="75">
                  <c:v>0.12000000000000002</c:v>
                </c:pt>
                <c:pt idx="76">
                  <c:v>0.12000000000000002</c:v>
                </c:pt>
                <c:pt idx="77">
                  <c:v>0.12000000000000002</c:v>
                </c:pt>
                <c:pt idx="78">
                  <c:v>0.12000000000000002</c:v>
                </c:pt>
                <c:pt idx="79">
                  <c:v>0.08</c:v>
                </c:pt>
                <c:pt idx="80">
                  <c:v>0.12000000000000002</c:v>
                </c:pt>
                <c:pt idx="81">
                  <c:v>0.08</c:v>
                </c:pt>
                <c:pt idx="82">
                  <c:v>0.08</c:v>
                </c:pt>
                <c:pt idx="83">
                  <c:v>0.04</c:v>
                </c:pt>
                <c:pt idx="84">
                  <c:v>0.04</c:v>
                </c:pt>
                <c:pt idx="8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B7-4870-B5DE-F712B69D8188}"/>
            </c:ext>
          </c:extLst>
        </c:ser>
        <c:ser>
          <c:idx val="4"/>
          <c:order val="1"/>
          <c:tx>
            <c:strRef>
              <c:f>'blackbody 1June 3'!$J$1</c:f>
              <c:strCache>
                <c:ptCount val="1"/>
                <c:pt idx="0">
                  <c:v>cluster_4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'blackbody 1June 3'!$K$2:$K$88</c:f>
              <c:numCache>
                <c:formatCode>General</c:formatCode>
                <c:ptCount val="87"/>
                <c:pt idx="0">
                  <c:v>0.66666666666666663</c:v>
                </c:pt>
                <c:pt idx="1">
                  <c:v>1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0.73333333333333317</c:v>
                </c:pt>
                <c:pt idx="5">
                  <c:v>0.66666666666666663</c:v>
                </c:pt>
                <c:pt idx="6">
                  <c:v>0.53333333333333344</c:v>
                </c:pt>
                <c:pt idx="7">
                  <c:v>0.46666666666666662</c:v>
                </c:pt>
                <c:pt idx="8">
                  <c:v>0.46666666666666662</c:v>
                </c:pt>
                <c:pt idx="9">
                  <c:v>0.46666666666666662</c:v>
                </c:pt>
                <c:pt idx="10">
                  <c:v>0.53333333333333333</c:v>
                </c:pt>
                <c:pt idx="11">
                  <c:v>0.59999999999999987</c:v>
                </c:pt>
                <c:pt idx="12">
                  <c:v>0.66666666666666663</c:v>
                </c:pt>
                <c:pt idx="13">
                  <c:v>0.66666666666666663</c:v>
                </c:pt>
                <c:pt idx="14">
                  <c:v>0.66666666666666663</c:v>
                </c:pt>
                <c:pt idx="15">
                  <c:v>0.66666666666666663</c:v>
                </c:pt>
                <c:pt idx="16">
                  <c:v>0.66666666666666663</c:v>
                </c:pt>
                <c:pt idx="17">
                  <c:v>0.66666666666666663</c:v>
                </c:pt>
                <c:pt idx="18">
                  <c:v>0.66666666666666663</c:v>
                </c:pt>
                <c:pt idx="19">
                  <c:v>0.6</c:v>
                </c:pt>
                <c:pt idx="20">
                  <c:v>0.6</c:v>
                </c:pt>
                <c:pt idx="21">
                  <c:v>0.53333333333333333</c:v>
                </c:pt>
                <c:pt idx="22">
                  <c:v>0.53333333333333333</c:v>
                </c:pt>
                <c:pt idx="23">
                  <c:v>0.53333333333333333</c:v>
                </c:pt>
                <c:pt idx="24">
                  <c:v>0.59999999999999987</c:v>
                </c:pt>
                <c:pt idx="25">
                  <c:v>0.59999999999999987</c:v>
                </c:pt>
                <c:pt idx="26">
                  <c:v>0.66666666666666663</c:v>
                </c:pt>
                <c:pt idx="27">
                  <c:v>0.6</c:v>
                </c:pt>
                <c:pt idx="28">
                  <c:v>0.53333333333333344</c:v>
                </c:pt>
                <c:pt idx="29">
                  <c:v>0.46666666666666662</c:v>
                </c:pt>
                <c:pt idx="30">
                  <c:v>0.39999999999999997</c:v>
                </c:pt>
                <c:pt idx="31">
                  <c:v>0.33333333333333331</c:v>
                </c:pt>
                <c:pt idx="32">
                  <c:v>0.33333333333333331</c:v>
                </c:pt>
                <c:pt idx="33">
                  <c:v>0.33333333333333331</c:v>
                </c:pt>
                <c:pt idx="34">
                  <c:v>0.33333333333333331</c:v>
                </c:pt>
                <c:pt idx="35">
                  <c:v>0.33333333333333331</c:v>
                </c:pt>
                <c:pt idx="36">
                  <c:v>0.33333333333333331</c:v>
                </c:pt>
                <c:pt idx="37">
                  <c:v>0.33333333333333331</c:v>
                </c:pt>
                <c:pt idx="38">
                  <c:v>0.33333333333333331</c:v>
                </c:pt>
                <c:pt idx="39">
                  <c:v>0.33333333333333331</c:v>
                </c:pt>
                <c:pt idx="40">
                  <c:v>0.33333333333333331</c:v>
                </c:pt>
                <c:pt idx="41">
                  <c:v>0.33333333333333331</c:v>
                </c:pt>
                <c:pt idx="42">
                  <c:v>0.33333333333333331</c:v>
                </c:pt>
                <c:pt idx="43">
                  <c:v>0.33333333333333331</c:v>
                </c:pt>
                <c:pt idx="44">
                  <c:v>0.33333333333333331</c:v>
                </c:pt>
                <c:pt idx="45">
                  <c:v>0.33333333333333331</c:v>
                </c:pt>
                <c:pt idx="46">
                  <c:v>0.33333333333333331</c:v>
                </c:pt>
                <c:pt idx="47">
                  <c:v>0.33333333333333331</c:v>
                </c:pt>
                <c:pt idx="48">
                  <c:v>0.33333333333333331</c:v>
                </c:pt>
                <c:pt idx="49">
                  <c:v>0.33333333333333331</c:v>
                </c:pt>
                <c:pt idx="50">
                  <c:v>0.26666666666666666</c:v>
                </c:pt>
                <c:pt idx="51">
                  <c:v>0.26666666666666666</c:v>
                </c:pt>
                <c:pt idx="52">
                  <c:v>0.26666666666666666</c:v>
                </c:pt>
                <c:pt idx="53">
                  <c:v>0.26666666666666666</c:v>
                </c:pt>
                <c:pt idx="54">
                  <c:v>0.26666666666666666</c:v>
                </c:pt>
                <c:pt idx="55">
                  <c:v>0.33333333333333331</c:v>
                </c:pt>
                <c:pt idx="56">
                  <c:v>0.33333333333333331</c:v>
                </c:pt>
                <c:pt idx="57">
                  <c:v>0.33333333333333331</c:v>
                </c:pt>
                <c:pt idx="58">
                  <c:v>0.33333333333333331</c:v>
                </c:pt>
                <c:pt idx="59">
                  <c:v>0.33333333333333331</c:v>
                </c:pt>
                <c:pt idx="60">
                  <c:v>0.33333333333333331</c:v>
                </c:pt>
                <c:pt idx="61">
                  <c:v>0.33333333333333331</c:v>
                </c:pt>
                <c:pt idx="62">
                  <c:v>0.33333333333333331</c:v>
                </c:pt>
                <c:pt idx="63">
                  <c:v>0.26666666666666666</c:v>
                </c:pt>
                <c:pt idx="64">
                  <c:v>0.2</c:v>
                </c:pt>
                <c:pt idx="65">
                  <c:v>0.2</c:v>
                </c:pt>
                <c:pt idx="66">
                  <c:v>0.13333333333333333</c:v>
                </c:pt>
                <c:pt idx="67">
                  <c:v>0.13333333333333333</c:v>
                </c:pt>
                <c:pt idx="68">
                  <c:v>0.2</c:v>
                </c:pt>
                <c:pt idx="69">
                  <c:v>0.26666666666666666</c:v>
                </c:pt>
                <c:pt idx="70">
                  <c:v>0.26666666666666666</c:v>
                </c:pt>
                <c:pt idx="71">
                  <c:v>0.33333333333333331</c:v>
                </c:pt>
                <c:pt idx="72">
                  <c:v>0.26666666666666666</c:v>
                </c:pt>
                <c:pt idx="73">
                  <c:v>0.26666666666666666</c:v>
                </c:pt>
                <c:pt idx="74">
                  <c:v>0.26666666666666666</c:v>
                </c:pt>
                <c:pt idx="75">
                  <c:v>0.2</c:v>
                </c:pt>
                <c:pt idx="76">
                  <c:v>0.13333333333333333</c:v>
                </c:pt>
                <c:pt idx="77">
                  <c:v>0.13333333333333333</c:v>
                </c:pt>
                <c:pt idx="78">
                  <c:v>0.13333333333333333</c:v>
                </c:pt>
                <c:pt idx="79">
                  <c:v>6.6666666666666666E-2</c:v>
                </c:pt>
                <c:pt idx="80">
                  <c:v>0.13333333333333333</c:v>
                </c:pt>
                <c:pt idx="81">
                  <c:v>0.13333333333333333</c:v>
                </c:pt>
                <c:pt idx="82">
                  <c:v>0.13333333333333333</c:v>
                </c:pt>
                <c:pt idx="83">
                  <c:v>6.6666666666666666E-2</c:v>
                </c:pt>
                <c:pt idx="84">
                  <c:v>6.6666666666666666E-2</c:v>
                </c:pt>
                <c:pt idx="8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B7-4870-B5DE-F712B69D8188}"/>
            </c:ext>
          </c:extLst>
        </c:ser>
        <c:ser>
          <c:idx val="0"/>
          <c:order val="2"/>
          <c:tx>
            <c:strRef>
              <c:f>'blackbody 1June 3'!$P$1</c:f>
              <c:strCache>
                <c:ptCount val="1"/>
                <c:pt idx="0">
                  <c:v>temperature_normalized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'blackbody 1June 3'!$P$2:$P$88</c:f>
              <c:numCache>
                <c:formatCode>General</c:formatCode>
                <c:ptCount val="87"/>
                <c:pt idx="0">
                  <c:v>0.99137931034482762</c:v>
                </c:pt>
                <c:pt idx="1">
                  <c:v>0.99137931034482762</c:v>
                </c:pt>
                <c:pt idx="2">
                  <c:v>0.99425287356321834</c:v>
                </c:pt>
                <c:pt idx="3">
                  <c:v>0.99425287356321834</c:v>
                </c:pt>
                <c:pt idx="4">
                  <c:v>0.99425287356321834</c:v>
                </c:pt>
                <c:pt idx="5">
                  <c:v>0.99425287356321834</c:v>
                </c:pt>
                <c:pt idx="6">
                  <c:v>0.99425287356321834</c:v>
                </c:pt>
                <c:pt idx="7">
                  <c:v>0.99425287356321834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0.99712643678160895</c:v>
                </c:pt>
                <c:pt idx="19">
                  <c:v>0.99712643678160895</c:v>
                </c:pt>
                <c:pt idx="20">
                  <c:v>0.99712643678160895</c:v>
                </c:pt>
                <c:pt idx="21">
                  <c:v>0.99712643678160895</c:v>
                </c:pt>
                <c:pt idx="22">
                  <c:v>0.99712643678160895</c:v>
                </c:pt>
                <c:pt idx="23">
                  <c:v>0.99712643678160895</c:v>
                </c:pt>
                <c:pt idx="24">
                  <c:v>0.99425287356321834</c:v>
                </c:pt>
                <c:pt idx="25">
                  <c:v>0.99425287356321834</c:v>
                </c:pt>
                <c:pt idx="26">
                  <c:v>0.97413793103448254</c:v>
                </c:pt>
                <c:pt idx="27">
                  <c:v>0.97413793103448254</c:v>
                </c:pt>
                <c:pt idx="28">
                  <c:v>0.87068965517241381</c:v>
                </c:pt>
                <c:pt idx="29">
                  <c:v>0.87068965517241381</c:v>
                </c:pt>
                <c:pt idx="30">
                  <c:v>0.71551724137931016</c:v>
                </c:pt>
                <c:pt idx="31">
                  <c:v>0.71551724137931016</c:v>
                </c:pt>
                <c:pt idx="32">
                  <c:v>0.56609195402298829</c:v>
                </c:pt>
                <c:pt idx="33">
                  <c:v>0.56609195402298829</c:v>
                </c:pt>
                <c:pt idx="34">
                  <c:v>0.49425287356321812</c:v>
                </c:pt>
                <c:pt idx="35">
                  <c:v>0.49425287356321812</c:v>
                </c:pt>
                <c:pt idx="36">
                  <c:v>0.41954022988505735</c:v>
                </c:pt>
                <c:pt idx="37">
                  <c:v>0.41954022988505735</c:v>
                </c:pt>
                <c:pt idx="38">
                  <c:v>0.35632183908045956</c:v>
                </c:pt>
                <c:pt idx="39">
                  <c:v>0.35632183908045956</c:v>
                </c:pt>
                <c:pt idx="40">
                  <c:v>0.29885057471264342</c:v>
                </c:pt>
                <c:pt idx="41">
                  <c:v>0.29885057471264342</c:v>
                </c:pt>
                <c:pt idx="42">
                  <c:v>0.25574712643678144</c:v>
                </c:pt>
                <c:pt idx="43">
                  <c:v>0.25574712643678144</c:v>
                </c:pt>
                <c:pt idx="44">
                  <c:v>0.21839080459770099</c:v>
                </c:pt>
                <c:pt idx="45">
                  <c:v>0.21839080459770099</c:v>
                </c:pt>
                <c:pt idx="46">
                  <c:v>0.18678160919540232</c:v>
                </c:pt>
                <c:pt idx="47">
                  <c:v>0.18678160919540232</c:v>
                </c:pt>
                <c:pt idx="48">
                  <c:v>0.1551724137931032</c:v>
                </c:pt>
                <c:pt idx="49">
                  <c:v>0.1551724137931032</c:v>
                </c:pt>
                <c:pt idx="50">
                  <c:v>0.13218390804597691</c:v>
                </c:pt>
                <c:pt idx="51">
                  <c:v>0.13218390804597691</c:v>
                </c:pt>
                <c:pt idx="52">
                  <c:v>0.1091954022988505</c:v>
                </c:pt>
                <c:pt idx="53">
                  <c:v>0.1091954022988505</c:v>
                </c:pt>
                <c:pt idx="54">
                  <c:v>8.9080459770114806E-2</c:v>
                </c:pt>
                <c:pt idx="55">
                  <c:v>8.9080459770114806E-2</c:v>
                </c:pt>
                <c:pt idx="56">
                  <c:v>7.1839080459770166E-2</c:v>
                </c:pt>
                <c:pt idx="57">
                  <c:v>7.1839080459770166E-2</c:v>
                </c:pt>
                <c:pt idx="58">
                  <c:v>6.034482758620674E-2</c:v>
                </c:pt>
                <c:pt idx="59">
                  <c:v>6.034482758620674E-2</c:v>
                </c:pt>
                <c:pt idx="60">
                  <c:v>5.4597701149425415E-2</c:v>
                </c:pt>
                <c:pt idx="61">
                  <c:v>5.4597701149425415E-2</c:v>
                </c:pt>
                <c:pt idx="62">
                  <c:v>4.31034482758621E-2</c:v>
                </c:pt>
                <c:pt idx="63">
                  <c:v>4.31034482758621E-2</c:v>
                </c:pt>
                <c:pt idx="64">
                  <c:v>3.448275862068928E-2</c:v>
                </c:pt>
                <c:pt idx="65">
                  <c:v>3.448275862068928E-2</c:v>
                </c:pt>
                <c:pt idx="66">
                  <c:v>3.1609195402298673E-2</c:v>
                </c:pt>
                <c:pt idx="67">
                  <c:v>3.1609195402298673E-2</c:v>
                </c:pt>
                <c:pt idx="68">
                  <c:v>2.586206896551746E-2</c:v>
                </c:pt>
                <c:pt idx="69">
                  <c:v>2.586206896551746E-2</c:v>
                </c:pt>
                <c:pt idx="70">
                  <c:v>2.0114942528735358E-2</c:v>
                </c:pt>
                <c:pt idx="71">
                  <c:v>2.0114942528735358E-2</c:v>
                </c:pt>
                <c:pt idx="72">
                  <c:v>1.4367816091954033E-2</c:v>
                </c:pt>
                <c:pt idx="73">
                  <c:v>1.4367816091954033E-2</c:v>
                </c:pt>
                <c:pt idx="74">
                  <c:v>8.6206896551719314E-3</c:v>
                </c:pt>
                <c:pt idx="75">
                  <c:v>8.6206896551719314E-3</c:v>
                </c:pt>
                <c:pt idx="76">
                  <c:v>8.6206896551719314E-3</c:v>
                </c:pt>
                <c:pt idx="77">
                  <c:v>8.6206896551719314E-3</c:v>
                </c:pt>
                <c:pt idx="78">
                  <c:v>8.6206896551719314E-3</c:v>
                </c:pt>
                <c:pt idx="79">
                  <c:v>8.6206896551719314E-3</c:v>
                </c:pt>
                <c:pt idx="80">
                  <c:v>5.7471264367813246E-3</c:v>
                </c:pt>
                <c:pt idx="81">
                  <c:v>5.7471264367813246E-3</c:v>
                </c:pt>
                <c:pt idx="82">
                  <c:v>5.7471264367813246E-3</c:v>
                </c:pt>
                <c:pt idx="83">
                  <c:v>5.7471264367813246E-3</c:v>
                </c:pt>
                <c:pt idx="84">
                  <c:v>0</c:v>
                </c:pt>
                <c:pt idx="8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B7-4870-B5DE-F712B69D8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157136"/>
        <c:axId val="673161296"/>
      </c:lineChart>
      <c:catAx>
        <c:axId val="673157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61296"/>
        <c:crosses val="autoZero"/>
        <c:auto val="1"/>
        <c:lblAlgn val="ctr"/>
        <c:lblOffset val="100"/>
        <c:noMultiLvlLbl val="0"/>
      </c:catAx>
      <c:valAx>
        <c:axId val="67316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5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Coords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'blackbody 1June 4'!$B$1</c:f>
              <c:strCache>
                <c:ptCount val="1"/>
                <c:pt idx="0">
                  <c:v> leftPoint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'blackbody 1June 4'!$B$2:$B$86</c:f>
              <c:numCache>
                <c:formatCode>General</c:formatCode>
                <c:ptCount val="85"/>
                <c:pt idx="0">
                  <c:v>0.42309570000000002</c:v>
                </c:pt>
                <c:pt idx="1">
                  <c:v>0.42309570000000002</c:v>
                </c:pt>
                <c:pt idx="2">
                  <c:v>0.42309570000000002</c:v>
                </c:pt>
                <c:pt idx="3">
                  <c:v>0.42309570000000002</c:v>
                </c:pt>
                <c:pt idx="4">
                  <c:v>0.42309570000000002</c:v>
                </c:pt>
                <c:pt idx="5">
                  <c:v>0.42285156000000002</c:v>
                </c:pt>
                <c:pt idx="6">
                  <c:v>0.42285156000000002</c:v>
                </c:pt>
                <c:pt idx="7">
                  <c:v>0.42285156000000002</c:v>
                </c:pt>
                <c:pt idx="8">
                  <c:v>0.42285156000000002</c:v>
                </c:pt>
                <c:pt idx="9">
                  <c:v>0.42285156000000002</c:v>
                </c:pt>
                <c:pt idx="10">
                  <c:v>0.42285156000000002</c:v>
                </c:pt>
                <c:pt idx="11">
                  <c:v>0.42285156000000002</c:v>
                </c:pt>
                <c:pt idx="12">
                  <c:v>0.42285156000000002</c:v>
                </c:pt>
                <c:pt idx="13">
                  <c:v>0.42285156000000002</c:v>
                </c:pt>
                <c:pt idx="14">
                  <c:v>0.42285156000000002</c:v>
                </c:pt>
                <c:pt idx="15">
                  <c:v>0.42285156000000002</c:v>
                </c:pt>
                <c:pt idx="16">
                  <c:v>0.42285156000000002</c:v>
                </c:pt>
                <c:pt idx="17">
                  <c:v>0.42285156000000002</c:v>
                </c:pt>
                <c:pt idx="18">
                  <c:v>0.42309570000000002</c:v>
                </c:pt>
                <c:pt idx="19">
                  <c:v>0.42285156000000002</c:v>
                </c:pt>
                <c:pt idx="20">
                  <c:v>0.42309570000000002</c:v>
                </c:pt>
                <c:pt idx="21">
                  <c:v>0.42309570000000002</c:v>
                </c:pt>
                <c:pt idx="22">
                  <c:v>0.42309570000000002</c:v>
                </c:pt>
                <c:pt idx="23">
                  <c:v>0.42309570000000002</c:v>
                </c:pt>
                <c:pt idx="24">
                  <c:v>0.42309570000000002</c:v>
                </c:pt>
                <c:pt idx="25">
                  <c:v>0.42333984000000002</c:v>
                </c:pt>
                <c:pt idx="26">
                  <c:v>0.42309570000000002</c:v>
                </c:pt>
                <c:pt idx="27">
                  <c:v>0.42333984000000002</c:v>
                </c:pt>
                <c:pt idx="28">
                  <c:v>0.42333984000000002</c:v>
                </c:pt>
                <c:pt idx="29">
                  <c:v>0.42333984000000002</c:v>
                </c:pt>
                <c:pt idx="30">
                  <c:v>0.42333984000000002</c:v>
                </c:pt>
                <c:pt idx="31">
                  <c:v>0.42333984000000002</c:v>
                </c:pt>
                <c:pt idx="32">
                  <c:v>0.42333984000000002</c:v>
                </c:pt>
                <c:pt idx="33">
                  <c:v>0.42333984000000002</c:v>
                </c:pt>
                <c:pt idx="34">
                  <c:v>0.42333984000000002</c:v>
                </c:pt>
                <c:pt idx="35">
                  <c:v>0.42333984000000002</c:v>
                </c:pt>
                <c:pt idx="36">
                  <c:v>0.42358398000000003</c:v>
                </c:pt>
                <c:pt idx="37">
                  <c:v>0.42358398000000003</c:v>
                </c:pt>
                <c:pt idx="38">
                  <c:v>0.42358398000000003</c:v>
                </c:pt>
                <c:pt idx="39">
                  <c:v>0.42333984000000002</c:v>
                </c:pt>
                <c:pt idx="40">
                  <c:v>0.42358398000000003</c:v>
                </c:pt>
                <c:pt idx="41">
                  <c:v>0.42358398000000003</c:v>
                </c:pt>
                <c:pt idx="42">
                  <c:v>0.42358398000000003</c:v>
                </c:pt>
                <c:pt idx="43">
                  <c:v>0.42358398000000003</c:v>
                </c:pt>
                <c:pt idx="44">
                  <c:v>0.42358398000000003</c:v>
                </c:pt>
                <c:pt idx="45">
                  <c:v>0.42358398000000003</c:v>
                </c:pt>
                <c:pt idx="46">
                  <c:v>0.42358398000000003</c:v>
                </c:pt>
                <c:pt idx="47">
                  <c:v>0.42358398000000003</c:v>
                </c:pt>
                <c:pt idx="48">
                  <c:v>0.42358398000000003</c:v>
                </c:pt>
                <c:pt idx="49">
                  <c:v>0.42358398000000003</c:v>
                </c:pt>
                <c:pt idx="50">
                  <c:v>0.42358398000000003</c:v>
                </c:pt>
                <c:pt idx="51">
                  <c:v>0.42358398000000003</c:v>
                </c:pt>
                <c:pt idx="52">
                  <c:v>0.42358398000000003</c:v>
                </c:pt>
                <c:pt idx="53">
                  <c:v>0.42358398000000003</c:v>
                </c:pt>
                <c:pt idx="54">
                  <c:v>0.42358398000000003</c:v>
                </c:pt>
                <c:pt idx="55">
                  <c:v>0.42358398000000003</c:v>
                </c:pt>
                <c:pt idx="56">
                  <c:v>0.42358398000000003</c:v>
                </c:pt>
                <c:pt idx="57">
                  <c:v>0.42358398000000003</c:v>
                </c:pt>
                <c:pt idx="58">
                  <c:v>0.42358398000000003</c:v>
                </c:pt>
                <c:pt idx="59">
                  <c:v>0.42358398000000003</c:v>
                </c:pt>
                <c:pt idx="60">
                  <c:v>0.42358398000000003</c:v>
                </c:pt>
                <c:pt idx="61">
                  <c:v>0.42358398000000003</c:v>
                </c:pt>
                <c:pt idx="62">
                  <c:v>0.42358398000000003</c:v>
                </c:pt>
                <c:pt idx="63">
                  <c:v>0.42358398000000003</c:v>
                </c:pt>
                <c:pt idx="64">
                  <c:v>0.42358398000000003</c:v>
                </c:pt>
                <c:pt idx="65">
                  <c:v>0.42358398000000003</c:v>
                </c:pt>
                <c:pt idx="66">
                  <c:v>0.42358398000000003</c:v>
                </c:pt>
                <c:pt idx="67">
                  <c:v>0.42358398000000003</c:v>
                </c:pt>
                <c:pt idx="68">
                  <c:v>0.42358398000000003</c:v>
                </c:pt>
                <c:pt idx="69">
                  <c:v>0.42358398000000003</c:v>
                </c:pt>
                <c:pt idx="70">
                  <c:v>0.42382811999999997</c:v>
                </c:pt>
                <c:pt idx="71">
                  <c:v>0.42358398000000003</c:v>
                </c:pt>
                <c:pt idx="72">
                  <c:v>0.42358398000000003</c:v>
                </c:pt>
                <c:pt idx="73">
                  <c:v>0.42358398000000003</c:v>
                </c:pt>
                <c:pt idx="74">
                  <c:v>0.42358398000000003</c:v>
                </c:pt>
                <c:pt idx="75">
                  <c:v>0.42382811999999997</c:v>
                </c:pt>
                <c:pt idx="76">
                  <c:v>0.42382811999999997</c:v>
                </c:pt>
                <c:pt idx="77">
                  <c:v>0.42358398000000003</c:v>
                </c:pt>
                <c:pt idx="78">
                  <c:v>0.42358398000000003</c:v>
                </c:pt>
                <c:pt idx="79">
                  <c:v>0.42382811999999997</c:v>
                </c:pt>
                <c:pt idx="80">
                  <c:v>0.42358398000000003</c:v>
                </c:pt>
                <c:pt idx="81">
                  <c:v>0.42382811999999997</c:v>
                </c:pt>
                <c:pt idx="82">
                  <c:v>0.42382811999999997</c:v>
                </c:pt>
                <c:pt idx="83">
                  <c:v>0.42382811999999997</c:v>
                </c:pt>
                <c:pt idx="84">
                  <c:v>0.42382811999999997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E9-4057-9041-CDCA22A3A522}"/>
            </c:ext>
          </c:extLst>
        </c:ser>
        <c:ser>
          <c:idx val="0"/>
          <c:order val="1"/>
          <c:tx>
            <c:strRef>
              <c:f>'blackbody 1June 4'!$D$1</c:f>
              <c:strCache>
                <c:ptCount val="1"/>
                <c:pt idx="0">
                  <c:v> rightPoint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'blackbody 1June 4'!$D$2:$D$86</c:f>
              <c:numCache>
                <c:formatCode>General</c:formatCode>
                <c:ptCount val="85"/>
                <c:pt idx="0">
                  <c:v>0.42456054999999998</c:v>
                </c:pt>
                <c:pt idx="1">
                  <c:v>0.42456054999999998</c:v>
                </c:pt>
                <c:pt idx="2">
                  <c:v>0.42456054999999998</c:v>
                </c:pt>
                <c:pt idx="3">
                  <c:v>0.42456054999999998</c:v>
                </c:pt>
                <c:pt idx="4">
                  <c:v>0.42480468999999998</c:v>
                </c:pt>
                <c:pt idx="5">
                  <c:v>0.42504882999999999</c:v>
                </c:pt>
                <c:pt idx="6">
                  <c:v>0.42504882999999999</c:v>
                </c:pt>
                <c:pt idx="7">
                  <c:v>0.42504882999999999</c:v>
                </c:pt>
                <c:pt idx="8">
                  <c:v>0.42529296999999999</c:v>
                </c:pt>
                <c:pt idx="9">
                  <c:v>0.42529296999999999</c:v>
                </c:pt>
                <c:pt idx="10">
                  <c:v>0.42529296999999999</c:v>
                </c:pt>
                <c:pt idx="11">
                  <c:v>0.42529296999999999</c:v>
                </c:pt>
                <c:pt idx="12">
                  <c:v>0.42529296999999999</c:v>
                </c:pt>
                <c:pt idx="13">
                  <c:v>0.42529296999999999</c:v>
                </c:pt>
                <c:pt idx="14">
                  <c:v>0.42529296999999999</c:v>
                </c:pt>
                <c:pt idx="15">
                  <c:v>0.42553711</c:v>
                </c:pt>
                <c:pt idx="16">
                  <c:v>0.42578125</c:v>
                </c:pt>
                <c:pt idx="17">
                  <c:v>0.42578125</c:v>
                </c:pt>
                <c:pt idx="18">
                  <c:v>0.42578125</c:v>
                </c:pt>
                <c:pt idx="19">
                  <c:v>0.42578125</c:v>
                </c:pt>
                <c:pt idx="20">
                  <c:v>0.42578125</c:v>
                </c:pt>
                <c:pt idx="21">
                  <c:v>0.42578125</c:v>
                </c:pt>
                <c:pt idx="22">
                  <c:v>0.42578125</c:v>
                </c:pt>
                <c:pt idx="23">
                  <c:v>0.42578125</c:v>
                </c:pt>
                <c:pt idx="24">
                  <c:v>0.42578125</c:v>
                </c:pt>
                <c:pt idx="25">
                  <c:v>0.42578125</c:v>
                </c:pt>
                <c:pt idx="26">
                  <c:v>0.42578125</c:v>
                </c:pt>
                <c:pt idx="27">
                  <c:v>0.42578125</c:v>
                </c:pt>
                <c:pt idx="28">
                  <c:v>0.42578125</c:v>
                </c:pt>
                <c:pt idx="29">
                  <c:v>0.42578125</c:v>
                </c:pt>
                <c:pt idx="30">
                  <c:v>0.42578125</c:v>
                </c:pt>
                <c:pt idx="31">
                  <c:v>0.42578125</c:v>
                </c:pt>
                <c:pt idx="32">
                  <c:v>0.42578125</c:v>
                </c:pt>
                <c:pt idx="33">
                  <c:v>0.42578125</c:v>
                </c:pt>
                <c:pt idx="34">
                  <c:v>0.42578125</c:v>
                </c:pt>
                <c:pt idx="35">
                  <c:v>0.42602539</c:v>
                </c:pt>
                <c:pt idx="36">
                  <c:v>0.42602539</c:v>
                </c:pt>
                <c:pt idx="37">
                  <c:v>0.42578125</c:v>
                </c:pt>
                <c:pt idx="38">
                  <c:v>0.42578125</c:v>
                </c:pt>
                <c:pt idx="39">
                  <c:v>0.42602539</c:v>
                </c:pt>
                <c:pt idx="40">
                  <c:v>0.42578125</c:v>
                </c:pt>
                <c:pt idx="41">
                  <c:v>0.42578125</c:v>
                </c:pt>
                <c:pt idx="42">
                  <c:v>0.42602539</c:v>
                </c:pt>
                <c:pt idx="43">
                  <c:v>0.42602539</c:v>
                </c:pt>
                <c:pt idx="44">
                  <c:v>0.42602539</c:v>
                </c:pt>
                <c:pt idx="45">
                  <c:v>0.42602539</c:v>
                </c:pt>
                <c:pt idx="46">
                  <c:v>0.42578125</c:v>
                </c:pt>
                <c:pt idx="47">
                  <c:v>0.42602539</c:v>
                </c:pt>
                <c:pt idx="48">
                  <c:v>0.42578125</c:v>
                </c:pt>
                <c:pt idx="49">
                  <c:v>0.42578125</c:v>
                </c:pt>
                <c:pt idx="50">
                  <c:v>0.42602539</c:v>
                </c:pt>
                <c:pt idx="51">
                  <c:v>0.42602539</c:v>
                </c:pt>
                <c:pt idx="52">
                  <c:v>0.42602539</c:v>
                </c:pt>
                <c:pt idx="53">
                  <c:v>0.42602539</c:v>
                </c:pt>
                <c:pt idx="54">
                  <c:v>0.42602539</c:v>
                </c:pt>
                <c:pt idx="55">
                  <c:v>0.42602539</c:v>
                </c:pt>
                <c:pt idx="56">
                  <c:v>0.42578125</c:v>
                </c:pt>
                <c:pt idx="57">
                  <c:v>0.42602539</c:v>
                </c:pt>
                <c:pt idx="58">
                  <c:v>0.42602539</c:v>
                </c:pt>
                <c:pt idx="59">
                  <c:v>0.42602539</c:v>
                </c:pt>
                <c:pt idx="60">
                  <c:v>0.42602539</c:v>
                </c:pt>
                <c:pt idx="61">
                  <c:v>0.42602539</c:v>
                </c:pt>
                <c:pt idx="62">
                  <c:v>0.42602539</c:v>
                </c:pt>
                <c:pt idx="63">
                  <c:v>0.42602539</c:v>
                </c:pt>
                <c:pt idx="64">
                  <c:v>0.42602539</c:v>
                </c:pt>
                <c:pt idx="65">
                  <c:v>0.42602539</c:v>
                </c:pt>
                <c:pt idx="66">
                  <c:v>0.42602539</c:v>
                </c:pt>
                <c:pt idx="67">
                  <c:v>0.42602539</c:v>
                </c:pt>
                <c:pt idx="68">
                  <c:v>0.42602539</c:v>
                </c:pt>
                <c:pt idx="69">
                  <c:v>0.42602539</c:v>
                </c:pt>
                <c:pt idx="70">
                  <c:v>0.42602539</c:v>
                </c:pt>
                <c:pt idx="71">
                  <c:v>0.42602539</c:v>
                </c:pt>
                <c:pt idx="72">
                  <c:v>0.42602539</c:v>
                </c:pt>
                <c:pt idx="73">
                  <c:v>0.42602539</c:v>
                </c:pt>
                <c:pt idx="74">
                  <c:v>0.42602539</c:v>
                </c:pt>
                <c:pt idx="75">
                  <c:v>0.42602539</c:v>
                </c:pt>
                <c:pt idx="76">
                  <c:v>0.42602539</c:v>
                </c:pt>
                <c:pt idx="77">
                  <c:v>0.42602539</c:v>
                </c:pt>
                <c:pt idx="78">
                  <c:v>0.42602539</c:v>
                </c:pt>
                <c:pt idx="79">
                  <c:v>0.42602539</c:v>
                </c:pt>
                <c:pt idx="80">
                  <c:v>0.42602539</c:v>
                </c:pt>
                <c:pt idx="81">
                  <c:v>0.42602539</c:v>
                </c:pt>
                <c:pt idx="82">
                  <c:v>0.42602539</c:v>
                </c:pt>
                <c:pt idx="83">
                  <c:v>0.42602539</c:v>
                </c:pt>
                <c:pt idx="84">
                  <c:v>0.42602539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E9-4057-9041-CDCA22A3A522}"/>
            </c:ext>
          </c:extLst>
        </c:ser>
        <c:ser>
          <c:idx val="2"/>
          <c:order val="2"/>
          <c:tx>
            <c:strRef>
              <c:f>'blackbody 1June 4'!$F$1</c:f>
              <c:strCache>
                <c:ptCount val="1"/>
                <c:pt idx="0">
                  <c:v> bottomPoint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'blackbody 1June 4'!$F$2:$F$86</c:f>
              <c:numCache>
                <c:formatCode>General</c:formatCode>
                <c:ptCount val="85"/>
                <c:pt idx="0">
                  <c:v>0.42065429999999998</c:v>
                </c:pt>
                <c:pt idx="1">
                  <c:v>0.42065429999999998</c:v>
                </c:pt>
                <c:pt idx="2">
                  <c:v>0.42065429999999998</c:v>
                </c:pt>
                <c:pt idx="3">
                  <c:v>0.42065429999999998</c:v>
                </c:pt>
                <c:pt idx="4">
                  <c:v>0.42065429999999998</c:v>
                </c:pt>
                <c:pt idx="5">
                  <c:v>0.42065429999999998</c:v>
                </c:pt>
                <c:pt idx="6">
                  <c:v>0.42041015999999998</c:v>
                </c:pt>
                <c:pt idx="7">
                  <c:v>0.42041015999999998</c:v>
                </c:pt>
                <c:pt idx="8">
                  <c:v>0.42041015999999998</c:v>
                </c:pt>
                <c:pt idx="9">
                  <c:v>0.42041015999999998</c:v>
                </c:pt>
                <c:pt idx="10">
                  <c:v>0.42041015999999998</c:v>
                </c:pt>
                <c:pt idx="11">
                  <c:v>0.42041015999999998</c:v>
                </c:pt>
                <c:pt idx="12">
                  <c:v>0.42041015999999998</c:v>
                </c:pt>
                <c:pt idx="13">
                  <c:v>0.42041015999999998</c:v>
                </c:pt>
                <c:pt idx="14">
                  <c:v>0.42041015999999998</c:v>
                </c:pt>
                <c:pt idx="15">
                  <c:v>0.42041015999999998</c:v>
                </c:pt>
                <c:pt idx="16">
                  <c:v>0.42041015999999998</c:v>
                </c:pt>
                <c:pt idx="17">
                  <c:v>0.42041015999999998</c:v>
                </c:pt>
                <c:pt idx="18">
                  <c:v>0.42041015999999998</c:v>
                </c:pt>
                <c:pt idx="19">
                  <c:v>0.42041015999999998</c:v>
                </c:pt>
                <c:pt idx="20">
                  <c:v>0.42041015999999998</c:v>
                </c:pt>
                <c:pt idx="21">
                  <c:v>0.42041015999999998</c:v>
                </c:pt>
                <c:pt idx="22">
                  <c:v>0.42041015999999998</c:v>
                </c:pt>
                <c:pt idx="23">
                  <c:v>0.42041015999999998</c:v>
                </c:pt>
                <c:pt idx="24">
                  <c:v>0.42041015999999998</c:v>
                </c:pt>
                <c:pt idx="25">
                  <c:v>0.42041015999999998</c:v>
                </c:pt>
                <c:pt idx="26">
                  <c:v>0.42041015999999998</c:v>
                </c:pt>
                <c:pt idx="27">
                  <c:v>0.42041015999999998</c:v>
                </c:pt>
                <c:pt idx="28">
                  <c:v>0.42041015999999998</c:v>
                </c:pt>
                <c:pt idx="29">
                  <c:v>0.42041015999999998</c:v>
                </c:pt>
                <c:pt idx="30">
                  <c:v>0.42041015999999998</c:v>
                </c:pt>
                <c:pt idx="31">
                  <c:v>0.42041015999999998</c:v>
                </c:pt>
                <c:pt idx="32">
                  <c:v>0.42041015999999998</c:v>
                </c:pt>
                <c:pt idx="33">
                  <c:v>0.42041015999999998</c:v>
                </c:pt>
                <c:pt idx="34">
                  <c:v>0.42041015999999998</c:v>
                </c:pt>
                <c:pt idx="35">
                  <c:v>0.42041015999999998</c:v>
                </c:pt>
                <c:pt idx="36">
                  <c:v>0.42041015999999998</c:v>
                </c:pt>
                <c:pt idx="37">
                  <c:v>0.42041015999999998</c:v>
                </c:pt>
                <c:pt idx="38">
                  <c:v>0.42041015999999998</c:v>
                </c:pt>
                <c:pt idx="39">
                  <c:v>0.42041015999999998</c:v>
                </c:pt>
                <c:pt idx="40">
                  <c:v>0.42041015999999998</c:v>
                </c:pt>
                <c:pt idx="41">
                  <c:v>0.42041015999999998</c:v>
                </c:pt>
                <c:pt idx="42">
                  <c:v>0.42041015999999998</c:v>
                </c:pt>
                <c:pt idx="43">
                  <c:v>0.42041015999999998</c:v>
                </c:pt>
                <c:pt idx="44">
                  <c:v>0.42041015999999998</c:v>
                </c:pt>
                <c:pt idx="45">
                  <c:v>0.42041015999999998</c:v>
                </c:pt>
                <c:pt idx="46">
                  <c:v>0.42041015999999998</c:v>
                </c:pt>
                <c:pt idx="47">
                  <c:v>0.42041015999999998</c:v>
                </c:pt>
                <c:pt idx="48">
                  <c:v>0.42041015999999998</c:v>
                </c:pt>
                <c:pt idx="49">
                  <c:v>0.42041015999999998</c:v>
                </c:pt>
                <c:pt idx="50">
                  <c:v>0.42041015999999998</c:v>
                </c:pt>
                <c:pt idx="51">
                  <c:v>0.42041015999999998</c:v>
                </c:pt>
                <c:pt idx="52">
                  <c:v>0.42041015999999998</c:v>
                </c:pt>
                <c:pt idx="53">
                  <c:v>0.42041015999999998</c:v>
                </c:pt>
                <c:pt idx="54">
                  <c:v>0.42041015999999998</c:v>
                </c:pt>
                <c:pt idx="55">
                  <c:v>0.42041015999999998</c:v>
                </c:pt>
                <c:pt idx="56">
                  <c:v>0.42041015999999998</c:v>
                </c:pt>
                <c:pt idx="57">
                  <c:v>0.42041015999999998</c:v>
                </c:pt>
                <c:pt idx="58">
                  <c:v>0.42041015999999998</c:v>
                </c:pt>
                <c:pt idx="59">
                  <c:v>0.42041015999999998</c:v>
                </c:pt>
                <c:pt idx="60">
                  <c:v>0.42041015999999998</c:v>
                </c:pt>
                <c:pt idx="61">
                  <c:v>0.42041015999999998</c:v>
                </c:pt>
                <c:pt idx="62">
                  <c:v>0.42041015999999998</c:v>
                </c:pt>
                <c:pt idx="63">
                  <c:v>0.42041015999999998</c:v>
                </c:pt>
                <c:pt idx="64">
                  <c:v>0.42041015999999998</c:v>
                </c:pt>
                <c:pt idx="65">
                  <c:v>0.42041015999999998</c:v>
                </c:pt>
                <c:pt idx="66">
                  <c:v>0.42041015999999998</c:v>
                </c:pt>
                <c:pt idx="67">
                  <c:v>0.42041015999999998</c:v>
                </c:pt>
                <c:pt idx="68">
                  <c:v>0.42041015999999998</c:v>
                </c:pt>
                <c:pt idx="69">
                  <c:v>0.42041015999999998</c:v>
                </c:pt>
                <c:pt idx="70">
                  <c:v>0.42041015999999998</c:v>
                </c:pt>
                <c:pt idx="71">
                  <c:v>0.42041015999999998</c:v>
                </c:pt>
                <c:pt idx="72">
                  <c:v>0.42041015999999998</c:v>
                </c:pt>
                <c:pt idx="73">
                  <c:v>0.42041015999999998</c:v>
                </c:pt>
                <c:pt idx="74">
                  <c:v>0.42041015999999998</c:v>
                </c:pt>
                <c:pt idx="75">
                  <c:v>0.42041015999999998</c:v>
                </c:pt>
                <c:pt idx="76">
                  <c:v>0.42041015999999998</c:v>
                </c:pt>
                <c:pt idx="77">
                  <c:v>0.42041015999999998</c:v>
                </c:pt>
                <c:pt idx="78">
                  <c:v>0.42041015999999998</c:v>
                </c:pt>
                <c:pt idx="79">
                  <c:v>0.42041015999999998</c:v>
                </c:pt>
                <c:pt idx="80">
                  <c:v>0.42041015999999998</c:v>
                </c:pt>
                <c:pt idx="81">
                  <c:v>0.42041015999999998</c:v>
                </c:pt>
                <c:pt idx="82">
                  <c:v>0.42041015999999998</c:v>
                </c:pt>
                <c:pt idx="83">
                  <c:v>0.42041015999999998</c:v>
                </c:pt>
                <c:pt idx="84">
                  <c:v>0.42041015999999998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E9-4057-9041-CDCA22A3A522}"/>
            </c:ext>
          </c:extLst>
        </c:ser>
        <c:ser>
          <c:idx val="3"/>
          <c:order val="3"/>
          <c:tx>
            <c:strRef>
              <c:f>'blackbody 1June 4'!$H$1</c:f>
              <c:strCache>
                <c:ptCount val="1"/>
                <c:pt idx="0">
                  <c:v> midPoint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'blackbody 1June 4'!$H$2:$H$86</c:f>
              <c:numCache>
                <c:formatCode>General</c:formatCode>
                <c:ptCount val="85"/>
                <c:pt idx="0">
                  <c:v>0.42456054999999998</c:v>
                </c:pt>
                <c:pt idx="1">
                  <c:v>0.42456054999999998</c:v>
                </c:pt>
                <c:pt idx="2">
                  <c:v>0.42456054999999998</c:v>
                </c:pt>
                <c:pt idx="3">
                  <c:v>0.42456054999999998</c:v>
                </c:pt>
                <c:pt idx="4">
                  <c:v>0.42456054999999998</c:v>
                </c:pt>
                <c:pt idx="5">
                  <c:v>0.42456054999999998</c:v>
                </c:pt>
                <c:pt idx="6">
                  <c:v>0.42456054999999998</c:v>
                </c:pt>
                <c:pt idx="7">
                  <c:v>0.42456054999999998</c:v>
                </c:pt>
                <c:pt idx="8">
                  <c:v>0.42456054999999998</c:v>
                </c:pt>
                <c:pt idx="9">
                  <c:v>0.42456054999999998</c:v>
                </c:pt>
                <c:pt idx="10">
                  <c:v>0.42456054999999998</c:v>
                </c:pt>
                <c:pt idx="11">
                  <c:v>0.42456054999999998</c:v>
                </c:pt>
                <c:pt idx="12">
                  <c:v>0.42456054999999998</c:v>
                </c:pt>
                <c:pt idx="13">
                  <c:v>0.42456054999999998</c:v>
                </c:pt>
                <c:pt idx="14">
                  <c:v>0.42456054999999998</c:v>
                </c:pt>
                <c:pt idx="15">
                  <c:v>0.42456054999999998</c:v>
                </c:pt>
                <c:pt idx="16">
                  <c:v>0.42456054999999998</c:v>
                </c:pt>
                <c:pt idx="17">
                  <c:v>0.42456054999999998</c:v>
                </c:pt>
                <c:pt idx="18">
                  <c:v>0.42456054999999998</c:v>
                </c:pt>
                <c:pt idx="19">
                  <c:v>0.42456054999999998</c:v>
                </c:pt>
                <c:pt idx="20">
                  <c:v>0.42480468999999998</c:v>
                </c:pt>
                <c:pt idx="21">
                  <c:v>0.42480468999999998</c:v>
                </c:pt>
                <c:pt idx="22">
                  <c:v>0.42504882999999999</c:v>
                </c:pt>
                <c:pt idx="23">
                  <c:v>0.42480468999999998</c:v>
                </c:pt>
                <c:pt idx="24">
                  <c:v>0.42480468999999998</c:v>
                </c:pt>
                <c:pt idx="25">
                  <c:v>0.42504882999999999</c:v>
                </c:pt>
                <c:pt idx="26">
                  <c:v>0.42504882999999999</c:v>
                </c:pt>
                <c:pt idx="27">
                  <c:v>0.42480468999999998</c:v>
                </c:pt>
                <c:pt idx="28">
                  <c:v>0.42504882999999999</c:v>
                </c:pt>
                <c:pt idx="29">
                  <c:v>0.42504882999999999</c:v>
                </c:pt>
                <c:pt idx="30">
                  <c:v>0.42504882999999999</c:v>
                </c:pt>
                <c:pt idx="31">
                  <c:v>0.42504882999999999</c:v>
                </c:pt>
                <c:pt idx="32">
                  <c:v>0.42504882999999999</c:v>
                </c:pt>
                <c:pt idx="33">
                  <c:v>0.42504882999999999</c:v>
                </c:pt>
                <c:pt idx="34">
                  <c:v>0.42504882999999999</c:v>
                </c:pt>
                <c:pt idx="35">
                  <c:v>0.42504882999999999</c:v>
                </c:pt>
                <c:pt idx="36">
                  <c:v>0.42504882999999999</c:v>
                </c:pt>
                <c:pt idx="37">
                  <c:v>0.42504882999999999</c:v>
                </c:pt>
                <c:pt idx="38">
                  <c:v>0.42504882999999999</c:v>
                </c:pt>
                <c:pt idx="39">
                  <c:v>0.42529296999999999</c:v>
                </c:pt>
                <c:pt idx="40">
                  <c:v>0.42529296999999999</c:v>
                </c:pt>
                <c:pt idx="41">
                  <c:v>0.42504882999999999</c:v>
                </c:pt>
                <c:pt idx="42">
                  <c:v>0.42529296999999999</c:v>
                </c:pt>
                <c:pt idx="43">
                  <c:v>0.42529296999999999</c:v>
                </c:pt>
                <c:pt idx="44">
                  <c:v>0.42529296999999999</c:v>
                </c:pt>
                <c:pt idx="45">
                  <c:v>0.42529296999999999</c:v>
                </c:pt>
                <c:pt idx="46">
                  <c:v>0.42504882999999999</c:v>
                </c:pt>
                <c:pt idx="47">
                  <c:v>0.42529296999999999</c:v>
                </c:pt>
                <c:pt idx="48">
                  <c:v>0.42529296999999999</c:v>
                </c:pt>
                <c:pt idx="49">
                  <c:v>0.42529296999999999</c:v>
                </c:pt>
                <c:pt idx="50">
                  <c:v>0.42529296999999999</c:v>
                </c:pt>
                <c:pt idx="51">
                  <c:v>0.42529296999999999</c:v>
                </c:pt>
                <c:pt idx="52">
                  <c:v>0.42529296999999999</c:v>
                </c:pt>
                <c:pt idx="53">
                  <c:v>0.42529296999999999</c:v>
                </c:pt>
                <c:pt idx="54">
                  <c:v>0.42529296999999999</c:v>
                </c:pt>
                <c:pt idx="55">
                  <c:v>0.42529296999999999</c:v>
                </c:pt>
                <c:pt idx="56">
                  <c:v>0.42529296999999999</c:v>
                </c:pt>
                <c:pt idx="57">
                  <c:v>0.42529296999999999</c:v>
                </c:pt>
                <c:pt idx="58">
                  <c:v>0.42529296999999999</c:v>
                </c:pt>
                <c:pt idx="59">
                  <c:v>0.42529296999999999</c:v>
                </c:pt>
                <c:pt idx="60">
                  <c:v>0.42529296999999999</c:v>
                </c:pt>
                <c:pt idx="61">
                  <c:v>0.42529296999999999</c:v>
                </c:pt>
                <c:pt idx="62">
                  <c:v>0.42529296999999999</c:v>
                </c:pt>
                <c:pt idx="63">
                  <c:v>0.42529296999999999</c:v>
                </c:pt>
                <c:pt idx="64">
                  <c:v>0.42529296999999999</c:v>
                </c:pt>
                <c:pt idx="65">
                  <c:v>0.42529296999999999</c:v>
                </c:pt>
                <c:pt idx="66">
                  <c:v>0.42529296999999999</c:v>
                </c:pt>
                <c:pt idx="67">
                  <c:v>0.42553711</c:v>
                </c:pt>
                <c:pt idx="68">
                  <c:v>0.42529296999999999</c:v>
                </c:pt>
                <c:pt idx="69">
                  <c:v>0.42529296999999999</c:v>
                </c:pt>
                <c:pt idx="70">
                  <c:v>0.42529296999999999</c:v>
                </c:pt>
                <c:pt idx="71">
                  <c:v>0.42529296999999999</c:v>
                </c:pt>
                <c:pt idx="72">
                  <c:v>0.42553711</c:v>
                </c:pt>
                <c:pt idx="73">
                  <c:v>0.42553711</c:v>
                </c:pt>
                <c:pt idx="74">
                  <c:v>0.42553711</c:v>
                </c:pt>
                <c:pt idx="75">
                  <c:v>0.42553711</c:v>
                </c:pt>
                <c:pt idx="76">
                  <c:v>0.42529296999999999</c:v>
                </c:pt>
                <c:pt idx="77">
                  <c:v>0.42553711</c:v>
                </c:pt>
                <c:pt idx="78">
                  <c:v>0.42529296999999999</c:v>
                </c:pt>
                <c:pt idx="79">
                  <c:v>0.42553711</c:v>
                </c:pt>
                <c:pt idx="80">
                  <c:v>0.42529296999999999</c:v>
                </c:pt>
                <c:pt idx="81">
                  <c:v>0.42553711</c:v>
                </c:pt>
                <c:pt idx="82">
                  <c:v>0.42553711</c:v>
                </c:pt>
                <c:pt idx="83">
                  <c:v>0.42553711</c:v>
                </c:pt>
                <c:pt idx="84">
                  <c:v>0.42553711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E9-4057-9041-CDCA22A3A522}"/>
            </c:ext>
          </c:extLst>
        </c:ser>
        <c:ser>
          <c:idx val="4"/>
          <c:order val="4"/>
          <c:tx>
            <c:strRef>
              <c:f>'blackbody 1June 4'!$J$1</c:f>
              <c:strCache>
                <c:ptCount val="1"/>
                <c:pt idx="0">
                  <c:v> topPoint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'blackbody 1June 4'!$J$2:$J$86</c:f>
              <c:numCache>
                <c:formatCode>General</c:formatCode>
                <c:ptCount val="85"/>
                <c:pt idx="0">
                  <c:v>1.59765625</c:v>
                </c:pt>
                <c:pt idx="1">
                  <c:v>1.59765625</c:v>
                </c:pt>
                <c:pt idx="2">
                  <c:v>1.59765625</c:v>
                </c:pt>
                <c:pt idx="3">
                  <c:v>1.59765625</c:v>
                </c:pt>
                <c:pt idx="4">
                  <c:v>1.59960938</c:v>
                </c:pt>
                <c:pt idx="5">
                  <c:v>1.6015625</c:v>
                </c:pt>
                <c:pt idx="6">
                  <c:v>1.60253906</c:v>
                </c:pt>
                <c:pt idx="7">
                  <c:v>1.60449219</c:v>
                </c:pt>
                <c:pt idx="8">
                  <c:v>1.60449219</c:v>
                </c:pt>
                <c:pt idx="9">
                  <c:v>1.60449219</c:v>
                </c:pt>
                <c:pt idx="10">
                  <c:v>1.60644531</c:v>
                </c:pt>
                <c:pt idx="11">
                  <c:v>1.60742188</c:v>
                </c:pt>
                <c:pt idx="12">
                  <c:v>1.60644531</c:v>
                </c:pt>
                <c:pt idx="13">
                  <c:v>1.60839844</c:v>
                </c:pt>
                <c:pt idx="14">
                  <c:v>1.609375</c:v>
                </c:pt>
                <c:pt idx="15">
                  <c:v>1.60839844</c:v>
                </c:pt>
                <c:pt idx="16">
                  <c:v>1.609375</c:v>
                </c:pt>
                <c:pt idx="17">
                  <c:v>1.61132812</c:v>
                </c:pt>
                <c:pt idx="18">
                  <c:v>1.61035156</c:v>
                </c:pt>
                <c:pt idx="19">
                  <c:v>1.61132812</c:v>
                </c:pt>
                <c:pt idx="20">
                  <c:v>1.61230469</c:v>
                </c:pt>
                <c:pt idx="21">
                  <c:v>1.61132812</c:v>
                </c:pt>
                <c:pt idx="22">
                  <c:v>1.61132812</c:v>
                </c:pt>
                <c:pt idx="23">
                  <c:v>1.61328125</c:v>
                </c:pt>
                <c:pt idx="24">
                  <c:v>1.61425781</c:v>
                </c:pt>
                <c:pt idx="25">
                  <c:v>1.61425781</c:v>
                </c:pt>
                <c:pt idx="26">
                  <c:v>1.61523438</c:v>
                </c:pt>
                <c:pt idx="27">
                  <c:v>1.61523438</c:v>
                </c:pt>
                <c:pt idx="28">
                  <c:v>1.61425781</c:v>
                </c:pt>
                <c:pt idx="29">
                  <c:v>1.61523438</c:v>
                </c:pt>
                <c:pt idx="30">
                  <c:v>1.61425781</c:v>
                </c:pt>
                <c:pt idx="31">
                  <c:v>1.61523438</c:v>
                </c:pt>
                <c:pt idx="32">
                  <c:v>1.61523438</c:v>
                </c:pt>
                <c:pt idx="33">
                  <c:v>1.61523438</c:v>
                </c:pt>
                <c:pt idx="34">
                  <c:v>1.61523438</c:v>
                </c:pt>
                <c:pt idx="35">
                  <c:v>1.61621094</c:v>
                </c:pt>
                <c:pt idx="36">
                  <c:v>1.61523438</c:v>
                </c:pt>
                <c:pt idx="37">
                  <c:v>1.61523438</c:v>
                </c:pt>
                <c:pt idx="38">
                  <c:v>1.61621094</c:v>
                </c:pt>
                <c:pt idx="39">
                  <c:v>1.61621094</c:v>
                </c:pt>
                <c:pt idx="40">
                  <c:v>1.61621094</c:v>
                </c:pt>
                <c:pt idx="41">
                  <c:v>1.61523438</c:v>
                </c:pt>
                <c:pt idx="42">
                  <c:v>1.61621094</c:v>
                </c:pt>
                <c:pt idx="43">
                  <c:v>1.61621094</c:v>
                </c:pt>
                <c:pt idx="44">
                  <c:v>1.61425781</c:v>
                </c:pt>
                <c:pt idx="45">
                  <c:v>1.61621094</c:v>
                </c:pt>
                <c:pt idx="46">
                  <c:v>1.61621094</c:v>
                </c:pt>
                <c:pt idx="47">
                  <c:v>1.61523438</c:v>
                </c:pt>
                <c:pt idx="48">
                  <c:v>1.61621094</c:v>
                </c:pt>
                <c:pt idx="49">
                  <c:v>1.61523438</c:v>
                </c:pt>
                <c:pt idx="50">
                  <c:v>1.61523438</c:v>
                </c:pt>
                <c:pt idx="51">
                  <c:v>1.61523438</c:v>
                </c:pt>
                <c:pt idx="52">
                  <c:v>1.61523438</c:v>
                </c:pt>
                <c:pt idx="53">
                  <c:v>1.61523438</c:v>
                </c:pt>
                <c:pt idx="54">
                  <c:v>1.61621094</c:v>
                </c:pt>
                <c:pt idx="55">
                  <c:v>1.61621094</c:v>
                </c:pt>
                <c:pt idx="56">
                  <c:v>1.61425781</c:v>
                </c:pt>
                <c:pt idx="57">
                  <c:v>1.61621094</c:v>
                </c:pt>
                <c:pt idx="58">
                  <c:v>1.61621094</c:v>
                </c:pt>
                <c:pt idx="59">
                  <c:v>1.61621094</c:v>
                </c:pt>
                <c:pt idx="60">
                  <c:v>1.61621094</c:v>
                </c:pt>
                <c:pt idx="61">
                  <c:v>1.61523438</c:v>
                </c:pt>
                <c:pt idx="62">
                  <c:v>1.61621094</c:v>
                </c:pt>
                <c:pt idx="63">
                  <c:v>1.6171875</c:v>
                </c:pt>
                <c:pt idx="64">
                  <c:v>1.61621094</c:v>
                </c:pt>
                <c:pt idx="65">
                  <c:v>1.61523438</c:v>
                </c:pt>
                <c:pt idx="66">
                  <c:v>1.61621094</c:v>
                </c:pt>
                <c:pt idx="67">
                  <c:v>1.61621094</c:v>
                </c:pt>
                <c:pt idx="68">
                  <c:v>1.6171875</c:v>
                </c:pt>
                <c:pt idx="69">
                  <c:v>1.61621094</c:v>
                </c:pt>
                <c:pt idx="70">
                  <c:v>1.61621094</c:v>
                </c:pt>
                <c:pt idx="71">
                  <c:v>1.61621094</c:v>
                </c:pt>
                <c:pt idx="72">
                  <c:v>1.6171875</c:v>
                </c:pt>
                <c:pt idx="73">
                  <c:v>1.61621094</c:v>
                </c:pt>
                <c:pt idx="74">
                  <c:v>1.61621094</c:v>
                </c:pt>
                <c:pt idx="75">
                  <c:v>1.6171875</c:v>
                </c:pt>
                <c:pt idx="76">
                  <c:v>1.61621094</c:v>
                </c:pt>
                <c:pt idx="77">
                  <c:v>1.6171875</c:v>
                </c:pt>
                <c:pt idx="78">
                  <c:v>1.6171875</c:v>
                </c:pt>
                <c:pt idx="79">
                  <c:v>1.6171875</c:v>
                </c:pt>
                <c:pt idx="80">
                  <c:v>1.61621094</c:v>
                </c:pt>
                <c:pt idx="81">
                  <c:v>1.6171875</c:v>
                </c:pt>
                <c:pt idx="82">
                  <c:v>1.61523438</c:v>
                </c:pt>
                <c:pt idx="83">
                  <c:v>1.61621094</c:v>
                </c:pt>
                <c:pt idx="84">
                  <c:v>1.61621094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E9-4057-9041-CDCA22A3A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010384"/>
        <c:axId val="669005904"/>
      </c:lineChart>
      <c:catAx>
        <c:axId val="669010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05904"/>
        <c:crosses val="autoZero"/>
        <c:auto val="1"/>
        <c:lblAlgn val="ctr"/>
        <c:lblOffset val="100"/>
        <c:noMultiLvlLbl val="0"/>
      </c:catAx>
      <c:valAx>
        <c:axId val="66900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1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'blackbody 1June 4'!$N$1</c:f>
              <c:strCache>
                <c:ptCount val="1"/>
                <c:pt idx="0">
                  <c:v>temperature_normalized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'blackbody 1June 4'!$N$2:$N$171</c:f>
              <c:numCache>
                <c:formatCode>General</c:formatCode>
                <c:ptCount val="170"/>
                <c:pt idx="0">
                  <c:v>3.8610038610047415E-3</c:v>
                </c:pt>
                <c:pt idx="1">
                  <c:v>3.8610038610047415E-3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3.8610038610047415E-3</c:v>
                </c:pt>
                <c:pt idx="7">
                  <c:v>3.8610038610047415E-3</c:v>
                </c:pt>
                <c:pt idx="8">
                  <c:v>3.8610038610047415E-3</c:v>
                </c:pt>
                <c:pt idx="9">
                  <c:v>3.8610038610047415E-3</c:v>
                </c:pt>
                <c:pt idx="10">
                  <c:v>3.8610038610047415E-3</c:v>
                </c:pt>
                <c:pt idx="11">
                  <c:v>3.8610038610047415E-3</c:v>
                </c:pt>
                <c:pt idx="12">
                  <c:v>3.8610038610047415E-3</c:v>
                </c:pt>
                <c:pt idx="13">
                  <c:v>3.8610038610047415E-3</c:v>
                </c:pt>
                <c:pt idx="14">
                  <c:v>3.8610038610047415E-3</c:v>
                </c:pt>
                <c:pt idx="15">
                  <c:v>3.8610038610047415E-3</c:v>
                </c:pt>
                <c:pt idx="16">
                  <c:v>3.8610038610047415E-3</c:v>
                </c:pt>
                <c:pt idx="17">
                  <c:v>3.8610038610047415E-3</c:v>
                </c:pt>
                <c:pt idx="18">
                  <c:v>3.8610038610047415E-3</c:v>
                </c:pt>
                <c:pt idx="19">
                  <c:v>3.8610038610047415E-3</c:v>
                </c:pt>
                <c:pt idx="20">
                  <c:v>1.1583011583012004E-2</c:v>
                </c:pt>
                <c:pt idx="21">
                  <c:v>1.1583011583012004E-2</c:v>
                </c:pt>
                <c:pt idx="22">
                  <c:v>1.1583011583012004E-2</c:v>
                </c:pt>
                <c:pt idx="23">
                  <c:v>1.1583011583012004E-2</c:v>
                </c:pt>
                <c:pt idx="24">
                  <c:v>1.5444015444015635E-2</c:v>
                </c:pt>
                <c:pt idx="25">
                  <c:v>1.5444015444015635E-2</c:v>
                </c:pt>
                <c:pt idx="26">
                  <c:v>1.9305019305019266E-2</c:v>
                </c:pt>
                <c:pt idx="27">
                  <c:v>1.9305019305019266E-2</c:v>
                </c:pt>
                <c:pt idx="28">
                  <c:v>3.088803088803127E-2</c:v>
                </c:pt>
                <c:pt idx="29">
                  <c:v>3.088803088803127E-2</c:v>
                </c:pt>
                <c:pt idx="30">
                  <c:v>5.0193050193050648E-2</c:v>
                </c:pt>
                <c:pt idx="31">
                  <c:v>5.0193050193050648E-2</c:v>
                </c:pt>
                <c:pt idx="32">
                  <c:v>6.9498069498069914E-2</c:v>
                </c:pt>
                <c:pt idx="33">
                  <c:v>6.9498069498069914E-2</c:v>
                </c:pt>
                <c:pt idx="34">
                  <c:v>8.8803088803089181E-2</c:v>
                </c:pt>
                <c:pt idx="35">
                  <c:v>8.8803088803089181E-2</c:v>
                </c:pt>
                <c:pt idx="36">
                  <c:v>0.11583011583011638</c:v>
                </c:pt>
                <c:pt idx="37">
                  <c:v>0.11583011583011638</c:v>
                </c:pt>
                <c:pt idx="38">
                  <c:v>0.13513513513513564</c:v>
                </c:pt>
                <c:pt idx="39">
                  <c:v>0.13513513513513564</c:v>
                </c:pt>
                <c:pt idx="40">
                  <c:v>0.15444015444015491</c:v>
                </c:pt>
                <c:pt idx="41">
                  <c:v>0.15444015444015491</c:v>
                </c:pt>
                <c:pt idx="42">
                  <c:v>0.17760617760617792</c:v>
                </c:pt>
                <c:pt idx="43">
                  <c:v>0.17760617760617792</c:v>
                </c:pt>
                <c:pt idx="44">
                  <c:v>0.20077220077220137</c:v>
                </c:pt>
                <c:pt idx="45">
                  <c:v>0.20077220077220137</c:v>
                </c:pt>
                <c:pt idx="46">
                  <c:v>0.22007722007722064</c:v>
                </c:pt>
                <c:pt idx="47">
                  <c:v>0.22007722007722064</c:v>
                </c:pt>
                <c:pt idx="48">
                  <c:v>0.24324324324324365</c:v>
                </c:pt>
                <c:pt idx="49">
                  <c:v>0.24324324324324365</c:v>
                </c:pt>
                <c:pt idx="50">
                  <c:v>0.26640926640926654</c:v>
                </c:pt>
                <c:pt idx="51">
                  <c:v>0.26640926640926654</c:v>
                </c:pt>
                <c:pt idx="52">
                  <c:v>0.28957528957529011</c:v>
                </c:pt>
                <c:pt idx="53">
                  <c:v>0.28957528957529011</c:v>
                </c:pt>
                <c:pt idx="54">
                  <c:v>0.30501930501930519</c:v>
                </c:pt>
                <c:pt idx="55">
                  <c:v>0.30501930501930519</c:v>
                </c:pt>
                <c:pt idx="56">
                  <c:v>0.32432432432432445</c:v>
                </c:pt>
                <c:pt idx="57">
                  <c:v>0.32432432432432445</c:v>
                </c:pt>
                <c:pt idx="58">
                  <c:v>0.34749034749034802</c:v>
                </c:pt>
                <c:pt idx="59">
                  <c:v>0.34749034749034802</c:v>
                </c:pt>
                <c:pt idx="60">
                  <c:v>0.36679536679536728</c:v>
                </c:pt>
                <c:pt idx="61">
                  <c:v>0.36679536679536728</c:v>
                </c:pt>
                <c:pt idx="62">
                  <c:v>0.38996138996139018</c:v>
                </c:pt>
                <c:pt idx="63">
                  <c:v>0.38996138996139018</c:v>
                </c:pt>
                <c:pt idx="64">
                  <c:v>0.40540540540540582</c:v>
                </c:pt>
                <c:pt idx="65">
                  <c:v>0.40540540540540582</c:v>
                </c:pt>
                <c:pt idx="66">
                  <c:v>0.42857142857142883</c:v>
                </c:pt>
                <c:pt idx="67">
                  <c:v>0.42857142857142883</c:v>
                </c:pt>
                <c:pt idx="68">
                  <c:v>0.44787644787644809</c:v>
                </c:pt>
                <c:pt idx="69">
                  <c:v>0.44787644787644809</c:v>
                </c:pt>
                <c:pt idx="70">
                  <c:v>0.46332046332046373</c:v>
                </c:pt>
                <c:pt idx="71">
                  <c:v>0.46332046332046373</c:v>
                </c:pt>
                <c:pt idx="72">
                  <c:v>0.4826254826254831</c:v>
                </c:pt>
                <c:pt idx="73">
                  <c:v>0.4826254826254831</c:v>
                </c:pt>
                <c:pt idx="74">
                  <c:v>0.50193050193050237</c:v>
                </c:pt>
                <c:pt idx="75">
                  <c:v>0.50193050193050237</c:v>
                </c:pt>
                <c:pt idx="76">
                  <c:v>0.51737451737451745</c:v>
                </c:pt>
                <c:pt idx="77">
                  <c:v>0.51737451737451745</c:v>
                </c:pt>
                <c:pt idx="78">
                  <c:v>0.53667953667953672</c:v>
                </c:pt>
                <c:pt idx="79">
                  <c:v>0.53667953667953672</c:v>
                </c:pt>
                <c:pt idx="80">
                  <c:v>0.55598455598455609</c:v>
                </c:pt>
                <c:pt idx="81">
                  <c:v>0.55598455598455609</c:v>
                </c:pt>
                <c:pt idx="82">
                  <c:v>0.57142857142857173</c:v>
                </c:pt>
                <c:pt idx="83">
                  <c:v>0.57142857142857173</c:v>
                </c:pt>
                <c:pt idx="84">
                  <c:v>0.59073359073359111</c:v>
                </c:pt>
                <c:pt idx="85">
                  <c:v>0.59073359073359111</c:v>
                </c:pt>
                <c:pt idx="86">
                  <c:v>0.60617760617760674</c:v>
                </c:pt>
                <c:pt idx="87">
                  <c:v>0.60617760617760674</c:v>
                </c:pt>
                <c:pt idx="88">
                  <c:v>0.62934362934362964</c:v>
                </c:pt>
                <c:pt idx="89">
                  <c:v>0.62934362934362964</c:v>
                </c:pt>
                <c:pt idx="90">
                  <c:v>0.64478764478764528</c:v>
                </c:pt>
                <c:pt idx="91">
                  <c:v>0.64478764478764528</c:v>
                </c:pt>
                <c:pt idx="92">
                  <c:v>0.66023166023166047</c:v>
                </c:pt>
                <c:pt idx="93">
                  <c:v>0.66023166023166047</c:v>
                </c:pt>
                <c:pt idx="94">
                  <c:v>0.6756756756756761</c:v>
                </c:pt>
                <c:pt idx="95">
                  <c:v>0.6756756756756761</c:v>
                </c:pt>
                <c:pt idx="96">
                  <c:v>0.69498069498069537</c:v>
                </c:pt>
                <c:pt idx="97">
                  <c:v>0.69498069498069537</c:v>
                </c:pt>
                <c:pt idx="98">
                  <c:v>0.71042471042471056</c:v>
                </c:pt>
                <c:pt idx="99">
                  <c:v>0.71042471042471056</c:v>
                </c:pt>
                <c:pt idx="100">
                  <c:v>0.72586872586872619</c:v>
                </c:pt>
                <c:pt idx="101">
                  <c:v>0.72586872586872619</c:v>
                </c:pt>
                <c:pt idx="102">
                  <c:v>0.74131274131274183</c:v>
                </c:pt>
                <c:pt idx="103">
                  <c:v>0.74131274131274183</c:v>
                </c:pt>
                <c:pt idx="104">
                  <c:v>0.7606177606177611</c:v>
                </c:pt>
                <c:pt idx="105">
                  <c:v>0.7606177606177611</c:v>
                </c:pt>
                <c:pt idx="106">
                  <c:v>0.77606177606177629</c:v>
                </c:pt>
                <c:pt idx="107">
                  <c:v>0.77606177606177629</c:v>
                </c:pt>
                <c:pt idx="108">
                  <c:v>0.78764478764478763</c:v>
                </c:pt>
                <c:pt idx="109">
                  <c:v>0.78764478764478763</c:v>
                </c:pt>
                <c:pt idx="110">
                  <c:v>0.80308880308880337</c:v>
                </c:pt>
                <c:pt idx="111">
                  <c:v>0.80308880308880337</c:v>
                </c:pt>
                <c:pt idx="112">
                  <c:v>0.81853281853281901</c:v>
                </c:pt>
                <c:pt idx="113">
                  <c:v>0.81853281853281901</c:v>
                </c:pt>
                <c:pt idx="114">
                  <c:v>0.83397683397683409</c:v>
                </c:pt>
                <c:pt idx="115">
                  <c:v>0.83397683397683409</c:v>
                </c:pt>
                <c:pt idx="116">
                  <c:v>0.84942084942084972</c:v>
                </c:pt>
                <c:pt idx="117">
                  <c:v>0.84942084942084972</c:v>
                </c:pt>
                <c:pt idx="118">
                  <c:v>0.86486486486486491</c:v>
                </c:pt>
                <c:pt idx="119">
                  <c:v>0.86486486486486491</c:v>
                </c:pt>
                <c:pt idx="120">
                  <c:v>0.87644787644787692</c:v>
                </c:pt>
                <c:pt idx="121">
                  <c:v>0.87644787644787692</c:v>
                </c:pt>
                <c:pt idx="122">
                  <c:v>0.88416988416988418</c:v>
                </c:pt>
                <c:pt idx="123">
                  <c:v>0.88416988416988418</c:v>
                </c:pt>
                <c:pt idx="124">
                  <c:v>0.89575289575289618</c:v>
                </c:pt>
                <c:pt idx="125">
                  <c:v>0.89575289575289618</c:v>
                </c:pt>
                <c:pt idx="126">
                  <c:v>0.90733590733590774</c:v>
                </c:pt>
                <c:pt idx="127">
                  <c:v>0.90733590733590774</c:v>
                </c:pt>
                <c:pt idx="128">
                  <c:v>0.91505791505791556</c:v>
                </c:pt>
                <c:pt idx="129">
                  <c:v>0.91505791505791556</c:v>
                </c:pt>
                <c:pt idx="130">
                  <c:v>0.91891891891891919</c:v>
                </c:pt>
                <c:pt idx="131">
                  <c:v>0.91891891891891919</c:v>
                </c:pt>
                <c:pt idx="132">
                  <c:v>0.93050193050193064</c:v>
                </c:pt>
                <c:pt idx="133">
                  <c:v>0.93050193050193064</c:v>
                </c:pt>
                <c:pt idx="134">
                  <c:v>0.93822393822393846</c:v>
                </c:pt>
                <c:pt idx="135">
                  <c:v>0.93822393822393846</c:v>
                </c:pt>
                <c:pt idx="136">
                  <c:v>0.95366795366795409</c:v>
                </c:pt>
                <c:pt idx="137">
                  <c:v>0.95366795366795409</c:v>
                </c:pt>
                <c:pt idx="138">
                  <c:v>0.96138996138996136</c:v>
                </c:pt>
                <c:pt idx="139">
                  <c:v>0.96138996138996136</c:v>
                </c:pt>
                <c:pt idx="140">
                  <c:v>0.96911196911196917</c:v>
                </c:pt>
                <c:pt idx="141">
                  <c:v>0.96911196911196917</c:v>
                </c:pt>
                <c:pt idx="142">
                  <c:v>0.9768339768339771</c:v>
                </c:pt>
                <c:pt idx="143">
                  <c:v>0.9768339768339771</c:v>
                </c:pt>
                <c:pt idx="144">
                  <c:v>0.98455598455598492</c:v>
                </c:pt>
                <c:pt idx="145">
                  <c:v>0.98455598455598492</c:v>
                </c:pt>
                <c:pt idx="146">
                  <c:v>1</c:v>
                </c:pt>
                <c:pt idx="147">
                  <c:v>1</c:v>
                </c:pt>
                <c:pt idx="148">
                  <c:v>0.99613899613899637</c:v>
                </c:pt>
                <c:pt idx="149">
                  <c:v>0.99613899613899637</c:v>
                </c:pt>
                <c:pt idx="150">
                  <c:v>0.98455598455598492</c:v>
                </c:pt>
                <c:pt idx="151">
                  <c:v>0.98455598455598492</c:v>
                </c:pt>
                <c:pt idx="152">
                  <c:v>0.93050193050193064</c:v>
                </c:pt>
                <c:pt idx="153">
                  <c:v>0.93050193050193064</c:v>
                </c:pt>
                <c:pt idx="154">
                  <c:v>0.83783783783783827</c:v>
                </c:pt>
                <c:pt idx="155">
                  <c:v>0.83783783783783827</c:v>
                </c:pt>
                <c:pt idx="156">
                  <c:v>0.74517374517374546</c:v>
                </c:pt>
                <c:pt idx="157">
                  <c:v>0.74517374517374546</c:v>
                </c:pt>
                <c:pt idx="158">
                  <c:v>0.67953667953667973</c:v>
                </c:pt>
                <c:pt idx="159">
                  <c:v>0.67953667953667973</c:v>
                </c:pt>
                <c:pt idx="160">
                  <c:v>0.62548262548262601</c:v>
                </c:pt>
                <c:pt idx="161">
                  <c:v>0.62548262548262601</c:v>
                </c:pt>
                <c:pt idx="162">
                  <c:v>0.58687258687258748</c:v>
                </c:pt>
                <c:pt idx="163">
                  <c:v>0.58687258687258748</c:v>
                </c:pt>
                <c:pt idx="164">
                  <c:v>0.55984555984556028</c:v>
                </c:pt>
                <c:pt idx="165">
                  <c:v>0.55984555984556028</c:v>
                </c:pt>
                <c:pt idx="166">
                  <c:v>0.53667953667953672</c:v>
                </c:pt>
                <c:pt idx="167">
                  <c:v>0.53667953667953672</c:v>
                </c:pt>
                <c:pt idx="168">
                  <c:v>0.50965250965251019</c:v>
                </c:pt>
                <c:pt idx="169">
                  <c:v>0.50965250965251019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FD-4082-81D4-8521FA874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019024"/>
        <c:axId val="669018064"/>
      </c:lineChart>
      <c:catAx>
        <c:axId val="669019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18064"/>
        <c:crosses val="autoZero"/>
        <c:auto val="1"/>
        <c:lblAlgn val="ctr"/>
        <c:lblOffset val="100"/>
        <c:noMultiLvlLbl val="0"/>
      </c:catAx>
      <c:valAx>
        <c:axId val="6690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1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'blackbody 1June 4'!$C$1</c:f>
              <c:strCache>
                <c:ptCount val="1"/>
                <c:pt idx="0">
                  <c:v>cluster_1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'blackbody 1June 4'!$C$2:$C$171</c:f>
              <c:numCache>
                <c:formatCode>General</c:formatCode>
                <c:ptCount val="170"/>
                <c:pt idx="0">
                  <c:v>9.0908752397090176E-2</c:v>
                </c:pt>
                <c:pt idx="1">
                  <c:v>9.0908752397090176E-2</c:v>
                </c:pt>
                <c:pt idx="2">
                  <c:v>9.0908752397090176E-2</c:v>
                </c:pt>
                <c:pt idx="3">
                  <c:v>9.0908752397090176E-2</c:v>
                </c:pt>
                <c:pt idx="4">
                  <c:v>9.0908752397090176E-2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9.0908752397090176E-2</c:v>
                </c:pt>
                <c:pt idx="19">
                  <c:v>0</c:v>
                </c:pt>
                <c:pt idx="20">
                  <c:v>9.0908752397090176E-2</c:v>
                </c:pt>
                <c:pt idx="21">
                  <c:v>9.0908752397090176E-2</c:v>
                </c:pt>
                <c:pt idx="22">
                  <c:v>9.0908752397090176E-2</c:v>
                </c:pt>
                <c:pt idx="23">
                  <c:v>9.0908752397090176E-2</c:v>
                </c:pt>
                <c:pt idx="24">
                  <c:v>9.0908752397090176E-2</c:v>
                </c:pt>
                <c:pt idx="25">
                  <c:v>0.18181750479418035</c:v>
                </c:pt>
                <c:pt idx="26">
                  <c:v>9.0908752397090176E-2</c:v>
                </c:pt>
                <c:pt idx="27">
                  <c:v>0.18181750479418035</c:v>
                </c:pt>
                <c:pt idx="28">
                  <c:v>0.18181750479418035</c:v>
                </c:pt>
                <c:pt idx="29">
                  <c:v>0.18181750479418035</c:v>
                </c:pt>
                <c:pt idx="30">
                  <c:v>0.18181750479418035</c:v>
                </c:pt>
                <c:pt idx="31">
                  <c:v>0.18181750479418035</c:v>
                </c:pt>
                <c:pt idx="32">
                  <c:v>0.18181750479418035</c:v>
                </c:pt>
                <c:pt idx="33">
                  <c:v>0.18181750479418035</c:v>
                </c:pt>
                <c:pt idx="34">
                  <c:v>0.18181750479418035</c:v>
                </c:pt>
                <c:pt idx="35">
                  <c:v>0.18181750479418035</c:v>
                </c:pt>
                <c:pt idx="36">
                  <c:v>0.27272625719127053</c:v>
                </c:pt>
                <c:pt idx="37">
                  <c:v>0.27272625719127053</c:v>
                </c:pt>
                <c:pt idx="38">
                  <c:v>0.27272625719127053</c:v>
                </c:pt>
                <c:pt idx="39">
                  <c:v>0.18181750479418035</c:v>
                </c:pt>
                <c:pt idx="40">
                  <c:v>0.27272625719127053</c:v>
                </c:pt>
                <c:pt idx="41">
                  <c:v>0.27272625719127053</c:v>
                </c:pt>
                <c:pt idx="42">
                  <c:v>0.27272625719127053</c:v>
                </c:pt>
                <c:pt idx="43">
                  <c:v>0.27272625719127053</c:v>
                </c:pt>
                <c:pt idx="44">
                  <c:v>0.27272625719127053</c:v>
                </c:pt>
                <c:pt idx="45">
                  <c:v>0.27272625719127053</c:v>
                </c:pt>
                <c:pt idx="46">
                  <c:v>0.27272625719127053</c:v>
                </c:pt>
                <c:pt idx="47">
                  <c:v>0.27272625719127053</c:v>
                </c:pt>
                <c:pt idx="48">
                  <c:v>0.27272625719127053</c:v>
                </c:pt>
                <c:pt idx="49">
                  <c:v>0.27272625719127053</c:v>
                </c:pt>
                <c:pt idx="50">
                  <c:v>0.27272625719127053</c:v>
                </c:pt>
                <c:pt idx="51">
                  <c:v>0.27272625719127053</c:v>
                </c:pt>
                <c:pt idx="52">
                  <c:v>0.27272625719127053</c:v>
                </c:pt>
                <c:pt idx="53">
                  <c:v>0.27272625719127053</c:v>
                </c:pt>
                <c:pt idx="54">
                  <c:v>0.27272625719127053</c:v>
                </c:pt>
                <c:pt idx="55">
                  <c:v>0.27272625719127053</c:v>
                </c:pt>
                <c:pt idx="56">
                  <c:v>0.27272625719127053</c:v>
                </c:pt>
                <c:pt idx="57">
                  <c:v>0.27272625719127053</c:v>
                </c:pt>
                <c:pt idx="58">
                  <c:v>0.27272625719127053</c:v>
                </c:pt>
                <c:pt idx="59">
                  <c:v>0.27272625719127053</c:v>
                </c:pt>
                <c:pt idx="60">
                  <c:v>0.27272625719127053</c:v>
                </c:pt>
                <c:pt idx="61">
                  <c:v>0.27272625719127053</c:v>
                </c:pt>
                <c:pt idx="62">
                  <c:v>0.27272625719127053</c:v>
                </c:pt>
                <c:pt idx="63">
                  <c:v>0.27272625719127053</c:v>
                </c:pt>
                <c:pt idx="64">
                  <c:v>0.27272625719127053</c:v>
                </c:pt>
                <c:pt idx="65">
                  <c:v>0.27272625719127053</c:v>
                </c:pt>
                <c:pt idx="66">
                  <c:v>0.27272625719127053</c:v>
                </c:pt>
                <c:pt idx="67">
                  <c:v>0.27272625719127053</c:v>
                </c:pt>
                <c:pt idx="68">
                  <c:v>0.27272625719127053</c:v>
                </c:pt>
                <c:pt idx="69">
                  <c:v>0.27272625719127053</c:v>
                </c:pt>
                <c:pt idx="70">
                  <c:v>0.36363500958834005</c:v>
                </c:pt>
                <c:pt idx="71">
                  <c:v>0.27272625719127053</c:v>
                </c:pt>
                <c:pt idx="72">
                  <c:v>0.27272625719127053</c:v>
                </c:pt>
                <c:pt idx="73">
                  <c:v>0.27272625719127053</c:v>
                </c:pt>
                <c:pt idx="74">
                  <c:v>0.27272625719127053</c:v>
                </c:pt>
                <c:pt idx="75">
                  <c:v>0.36363500958834005</c:v>
                </c:pt>
                <c:pt idx="76">
                  <c:v>0.36363500958834005</c:v>
                </c:pt>
                <c:pt idx="77">
                  <c:v>0.27272625719127053</c:v>
                </c:pt>
                <c:pt idx="78">
                  <c:v>0.27272625719127053</c:v>
                </c:pt>
                <c:pt idx="79">
                  <c:v>0.36363500958834005</c:v>
                </c:pt>
                <c:pt idx="80">
                  <c:v>0.27272625719127053</c:v>
                </c:pt>
                <c:pt idx="81">
                  <c:v>0.36363500958834005</c:v>
                </c:pt>
                <c:pt idx="82">
                  <c:v>0.36363500958834005</c:v>
                </c:pt>
                <c:pt idx="83">
                  <c:v>0.36363500958834005</c:v>
                </c:pt>
                <c:pt idx="84">
                  <c:v>0.36363500958834005</c:v>
                </c:pt>
                <c:pt idx="85">
                  <c:v>0.36363500958834005</c:v>
                </c:pt>
                <c:pt idx="86">
                  <c:v>0.27272625719127053</c:v>
                </c:pt>
                <c:pt idx="87">
                  <c:v>0.36363500958834005</c:v>
                </c:pt>
                <c:pt idx="88">
                  <c:v>0.27272625719127053</c:v>
                </c:pt>
                <c:pt idx="89">
                  <c:v>0.27272625719127053</c:v>
                </c:pt>
                <c:pt idx="90">
                  <c:v>0.27272625719127053</c:v>
                </c:pt>
                <c:pt idx="91">
                  <c:v>0.36363500958834005</c:v>
                </c:pt>
                <c:pt idx="92">
                  <c:v>0.36363500958834005</c:v>
                </c:pt>
                <c:pt idx="93">
                  <c:v>0.36363500958834005</c:v>
                </c:pt>
                <c:pt idx="94">
                  <c:v>0.36363500958834005</c:v>
                </c:pt>
                <c:pt idx="95">
                  <c:v>0.27272625719127053</c:v>
                </c:pt>
                <c:pt idx="96">
                  <c:v>0.36363500958834005</c:v>
                </c:pt>
                <c:pt idx="97">
                  <c:v>0.27272625719127053</c:v>
                </c:pt>
                <c:pt idx="98">
                  <c:v>0.27272625719127053</c:v>
                </c:pt>
                <c:pt idx="99">
                  <c:v>0.27272625719127053</c:v>
                </c:pt>
                <c:pt idx="100">
                  <c:v>0.36363500958834005</c:v>
                </c:pt>
                <c:pt idx="101">
                  <c:v>0.36363500958834005</c:v>
                </c:pt>
                <c:pt idx="102">
                  <c:v>0.36363500958834005</c:v>
                </c:pt>
                <c:pt idx="103">
                  <c:v>0.36363500958834005</c:v>
                </c:pt>
                <c:pt idx="104">
                  <c:v>0.36363500958834005</c:v>
                </c:pt>
                <c:pt idx="105">
                  <c:v>0.36363500958834005</c:v>
                </c:pt>
                <c:pt idx="106">
                  <c:v>0.36363500958834005</c:v>
                </c:pt>
                <c:pt idx="107">
                  <c:v>0.36363500958834005</c:v>
                </c:pt>
                <c:pt idx="108">
                  <c:v>0.36363500958834005</c:v>
                </c:pt>
                <c:pt idx="109">
                  <c:v>0.36363500958834005</c:v>
                </c:pt>
                <c:pt idx="110">
                  <c:v>0.27272625719127053</c:v>
                </c:pt>
                <c:pt idx="111">
                  <c:v>0.36363500958834005</c:v>
                </c:pt>
                <c:pt idx="112">
                  <c:v>0.36363500958834005</c:v>
                </c:pt>
                <c:pt idx="113">
                  <c:v>0.36363500958834005</c:v>
                </c:pt>
                <c:pt idx="114">
                  <c:v>0.36363500958834005</c:v>
                </c:pt>
                <c:pt idx="115">
                  <c:v>0.36363500958834005</c:v>
                </c:pt>
                <c:pt idx="116">
                  <c:v>0.36363500958834005</c:v>
                </c:pt>
                <c:pt idx="117">
                  <c:v>0.36363500958834005</c:v>
                </c:pt>
                <c:pt idx="118">
                  <c:v>0.36363500958834005</c:v>
                </c:pt>
                <c:pt idx="119">
                  <c:v>0.36363500958834005</c:v>
                </c:pt>
                <c:pt idx="120">
                  <c:v>0.27272625719127053</c:v>
                </c:pt>
                <c:pt idx="121">
                  <c:v>0.36363500958834005</c:v>
                </c:pt>
                <c:pt idx="122">
                  <c:v>0.36363500958834005</c:v>
                </c:pt>
                <c:pt idx="123">
                  <c:v>0.36363500958834005</c:v>
                </c:pt>
                <c:pt idx="124">
                  <c:v>0.27272625719127053</c:v>
                </c:pt>
                <c:pt idx="125">
                  <c:v>0.36363500958834005</c:v>
                </c:pt>
                <c:pt idx="126">
                  <c:v>0.36363500958834005</c:v>
                </c:pt>
                <c:pt idx="127">
                  <c:v>0.36363500958834005</c:v>
                </c:pt>
                <c:pt idx="128">
                  <c:v>0.36363500958834005</c:v>
                </c:pt>
                <c:pt idx="129">
                  <c:v>0.36363500958834005</c:v>
                </c:pt>
                <c:pt idx="130">
                  <c:v>0.27272625719127053</c:v>
                </c:pt>
                <c:pt idx="131">
                  <c:v>0.36363500958834005</c:v>
                </c:pt>
                <c:pt idx="132">
                  <c:v>0.27272625719127053</c:v>
                </c:pt>
                <c:pt idx="133">
                  <c:v>0.27272625719127053</c:v>
                </c:pt>
                <c:pt idx="134">
                  <c:v>0.27272625719127053</c:v>
                </c:pt>
                <c:pt idx="135">
                  <c:v>0.27272625719127053</c:v>
                </c:pt>
                <c:pt idx="136">
                  <c:v>0.6363649904116393</c:v>
                </c:pt>
                <c:pt idx="137">
                  <c:v>0.6363649904116393</c:v>
                </c:pt>
                <c:pt idx="138">
                  <c:v>0.6363649904116393</c:v>
                </c:pt>
                <c:pt idx="139">
                  <c:v>0.6363649904116393</c:v>
                </c:pt>
                <c:pt idx="140">
                  <c:v>0.54545623801454912</c:v>
                </c:pt>
                <c:pt idx="141">
                  <c:v>0.6363649904116393</c:v>
                </c:pt>
                <c:pt idx="142">
                  <c:v>0.6363649904116393</c:v>
                </c:pt>
                <c:pt idx="143">
                  <c:v>0.54545623801454912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0.45454748561745895</c:v>
                </c:pt>
                <c:pt idx="148">
                  <c:v>0.54545623801454912</c:v>
                </c:pt>
                <c:pt idx="149">
                  <c:v>0.54545623801454912</c:v>
                </c:pt>
                <c:pt idx="150">
                  <c:v>0.54545623801454912</c:v>
                </c:pt>
                <c:pt idx="151">
                  <c:v>0.45454748561745895</c:v>
                </c:pt>
                <c:pt idx="152">
                  <c:v>0.54545623801454912</c:v>
                </c:pt>
                <c:pt idx="153">
                  <c:v>0.45454748561745895</c:v>
                </c:pt>
                <c:pt idx="154">
                  <c:v>0.54545623801454912</c:v>
                </c:pt>
                <c:pt idx="155">
                  <c:v>0.45454748561745895</c:v>
                </c:pt>
                <c:pt idx="156">
                  <c:v>0.45454748561745895</c:v>
                </c:pt>
                <c:pt idx="157">
                  <c:v>0.45454748561745895</c:v>
                </c:pt>
                <c:pt idx="158">
                  <c:v>0.45454748561745895</c:v>
                </c:pt>
                <c:pt idx="159">
                  <c:v>0.45454748561745895</c:v>
                </c:pt>
                <c:pt idx="160">
                  <c:v>0.45454748561745895</c:v>
                </c:pt>
                <c:pt idx="161">
                  <c:v>0.45454748561745895</c:v>
                </c:pt>
                <c:pt idx="162">
                  <c:v>0.54545623801454912</c:v>
                </c:pt>
                <c:pt idx="163">
                  <c:v>0.45454748561745895</c:v>
                </c:pt>
                <c:pt idx="164">
                  <c:v>0.36363500958834005</c:v>
                </c:pt>
                <c:pt idx="165">
                  <c:v>0.45454748561745895</c:v>
                </c:pt>
                <c:pt idx="166">
                  <c:v>0.36363500958834005</c:v>
                </c:pt>
                <c:pt idx="167">
                  <c:v>0.45454748561745895</c:v>
                </c:pt>
                <c:pt idx="168">
                  <c:v>0.45454748561745895</c:v>
                </c:pt>
                <c:pt idx="169">
                  <c:v>0.36363500958834005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2A-43AE-9913-2B1819719E2D}"/>
            </c:ext>
          </c:extLst>
        </c:ser>
        <c:ser>
          <c:idx val="2"/>
          <c:order val="1"/>
          <c:tx>
            <c:strRef>
              <c:f>'blackbody 1June 4'!$E$1</c:f>
              <c:strCache>
                <c:ptCount val="1"/>
                <c:pt idx="0">
                  <c:v>cluster_2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'blackbody 1June 4'!$E$2:$E$171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0.375</c:v>
                </c:pt>
                <c:pt idx="9">
                  <c:v>0.375</c:v>
                </c:pt>
                <c:pt idx="10">
                  <c:v>0.375</c:v>
                </c:pt>
                <c:pt idx="11">
                  <c:v>0.375</c:v>
                </c:pt>
                <c:pt idx="12">
                  <c:v>0.375</c:v>
                </c:pt>
                <c:pt idx="13">
                  <c:v>0.375</c:v>
                </c:pt>
                <c:pt idx="14">
                  <c:v>0.375</c:v>
                </c:pt>
                <c:pt idx="15">
                  <c:v>0.5</c:v>
                </c:pt>
                <c:pt idx="16">
                  <c:v>0.625</c:v>
                </c:pt>
                <c:pt idx="17">
                  <c:v>0.625</c:v>
                </c:pt>
                <c:pt idx="18">
                  <c:v>0.625</c:v>
                </c:pt>
                <c:pt idx="19">
                  <c:v>0.625</c:v>
                </c:pt>
                <c:pt idx="20">
                  <c:v>0.625</c:v>
                </c:pt>
                <c:pt idx="21">
                  <c:v>0.625</c:v>
                </c:pt>
                <c:pt idx="22">
                  <c:v>0.625</c:v>
                </c:pt>
                <c:pt idx="23">
                  <c:v>0.625</c:v>
                </c:pt>
                <c:pt idx="24">
                  <c:v>0.625</c:v>
                </c:pt>
                <c:pt idx="25">
                  <c:v>0.625</c:v>
                </c:pt>
                <c:pt idx="26">
                  <c:v>0.625</c:v>
                </c:pt>
                <c:pt idx="27">
                  <c:v>0.625</c:v>
                </c:pt>
                <c:pt idx="28">
                  <c:v>0.625</c:v>
                </c:pt>
                <c:pt idx="29">
                  <c:v>0.625</c:v>
                </c:pt>
                <c:pt idx="30">
                  <c:v>0.625</c:v>
                </c:pt>
                <c:pt idx="31">
                  <c:v>0.625</c:v>
                </c:pt>
                <c:pt idx="32">
                  <c:v>0.625</c:v>
                </c:pt>
                <c:pt idx="33">
                  <c:v>0.625</c:v>
                </c:pt>
                <c:pt idx="34">
                  <c:v>0.625</c:v>
                </c:pt>
                <c:pt idx="35">
                  <c:v>0.75</c:v>
                </c:pt>
                <c:pt idx="36">
                  <c:v>0.75</c:v>
                </c:pt>
                <c:pt idx="37">
                  <c:v>0.625</c:v>
                </c:pt>
                <c:pt idx="38">
                  <c:v>0.625</c:v>
                </c:pt>
                <c:pt idx="39">
                  <c:v>0.75</c:v>
                </c:pt>
                <c:pt idx="40">
                  <c:v>0.625</c:v>
                </c:pt>
                <c:pt idx="41">
                  <c:v>0.625</c:v>
                </c:pt>
                <c:pt idx="42">
                  <c:v>0.75</c:v>
                </c:pt>
                <c:pt idx="43">
                  <c:v>0.75</c:v>
                </c:pt>
                <c:pt idx="44">
                  <c:v>0.75</c:v>
                </c:pt>
                <c:pt idx="45">
                  <c:v>0.75</c:v>
                </c:pt>
                <c:pt idx="46">
                  <c:v>0.625</c:v>
                </c:pt>
                <c:pt idx="47">
                  <c:v>0.75</c:v>
                </c:pt>
                <c:pt idx="48">
                  <c:v>0.625</c:v>
                </c:pt>
                <c:pt idx="49">
                  <c:v>0.625</c:v>
                </c:pt>
                <c:pt idx="50">
                  <c:v>0.75</c:v>
                </c:pt>
                <c:pt idx="51">
                  <c:v>0.75</c:v>
                </c:pt>
                <c:pt idx="52">
                  <c:v>0.75</c:v>
                </c:pt>
                <c:pt idx="53">
                  <c:v>0.75</c:v>
                </c:pt>
                <c:pt idx="54">
                  <c:v>0.75</c:v>
                </c:pt>
                <c:pt idx="55">
                  <c:v>0.75</c:v>
                </c:pt>
                <c:pt idx="56">
                  <c:v>0.625</c:v>
                </c:pt>
                <c:pt idx="57">
                  <c:v>0.75</c:v>
                </c:pt>
                <c:pt idx="58">
                  <c:v>0.75</c:v>
                </c:pt>
                <c:pt idx="59">
                  <c:v>0.75</c:v>
                </c:pt>
                <c:pt idx="60">
                  <c:v>0.75</c:v>
                </c:pt>
                <c:pt idx="61">
                  <c:v>0.75</c:v>
                </c:pt>
                <c:pt idx="62">
                  <c:v>0.75</c:v>
                </c:pt>
                <c:pt idx="63">
                  <c:v>0.75</c:v>
                </c:pt>
                <c:pt idx="64">
                  <c:v>0.75</c:v>
                </c:pt>
                <c:pt idx="65">
                  <c:v>0.75</c:v>
                </c:pt>
                <c:pt idx="66">
                  <c:v>0.75</c:v>
                </c:pt>
                <c:pt idx="67">
                  <c:v>0.75</c:v>
                </c:pt>
                <c:pt idx="68">
                  <c:v>0.75</c:v>
                </c:pt>
                <c:pt idx="69">
                  <c:v>0.75</c:v>
                </c:pt>
                <c:pt idx="70">
                  <c:v>0.75</c:v>
                </c:pt>
                <c:pt idx="71">
                  <c:v>0.75</c:v>
                </c:pt>
                <c:pt idx="72">
                  <c:v>0.75</c:v>
                </c:pt>
                <c:pt idx="73">
                  <c:v>0.75</c:v>
                </c:pt>
                <c:pt idx="74">
                  <c:v>0.75</c:v>
                </c:pt>
                <c:pt idx="75">
                  <c:v>0.75</c:v>
                </c:pt>
                <c:pt idx="76">
                  <c:v>0.75</c:v>
                </c:pt>
                <c:pt idx="77">
                  <c:v>0.75</c:v>
                </c:pt>
                <c:pt idx="78">
                  <c:v>0.75</c:v>
                </c:pt>
                <c:pt idx="79">
                  <c:v>0.75</c:v>
                </c:pt>
                <c:pt idx="80">
                  <c:v>0.75</c:v>
                </c:pt>
                <c:pt idx="81">
                  <c:v>0.75</c:v>
                </c:pt>
                <c:pt idx="82">
                  <c:v>0.75</c:v>
                </c:pt>
                <c:pt idx="83">
                  <c:v>0.75</c:v>
                </c:pt>
                <c:pt idx="84">
                  <c:v>0.75</c:v>
                </c:pt>
                <c:pt idx="85">
                  <c:v>0.75</c:v>
                </c:pt>
                <c:pt idx="86">
                  <c:v>0.75</c:v>
                </c:pt>
                <c:pt idx="87">
                  <c:v>0.75</c:v>
                </c:pt>
                <c:pt idx="88">
                  <c:v>0.75</c:v>
                </c:pt>
                <c:pt idx="89">
                  <c:v>0.75</c:v>
                </c:pt>
                <c:pt idx="90">
                  <c:v>0.75</c:v>
                </c:pt>
                <c:pt idx="91">
                  <c:v>0.75</c:v>
                </c:pt>
                <c:pt idx="92">
                  <c:v>0.75</c:v>
                </c:pt>
                <c:pt idx="93">
                  <c:v>0.75</c:v>
                </c:pt>
                <c:pt idx="94">
                  <c:v>0.75</c:v>
                </c:pt>
                <c:pt idx="95">
                  <c:v>0.75</c:v>
                </c:pt>
                <c:pt idx="96">
                  <c:v>0.75</c:v>
                </c:pt>
                <c:pt idx="97">
                  <c:v>0.75</c:v>
                </c:pt>
                <c:pt idx="98">
                  <c:v>0.75</c:v>
                </c:pt>
                <c:pt idx="99">
                  <c:v>0.75</c:v>
                </c:pt>
                <c:pt idx="100">
                  <c:v>0.75</c:v>
                </c:pt>
                <c:pt idx="101">
                  <c:v>0.75</c:v>
                </c:pt>
                <c:pt idx="102">
                  <c:v>0.75</c:v>
                </c:pt>
                <c:pt idx="103">
                  <c:v>0.75</c:v>
                </c:pt>
                <c:pt idx="104">
                  <c:v>0.75</c:v>
                </c:pt>
                <c:pt idx="105">
                  <c:v>0.75</c:v>
                </c:pt>
                <c:pt idx="106">
                  <c:v>0.75</c:v>
                </c:pt>
                <c:pt idx="107">
                  <c:v>0.75</c:v>
                </c:pt>
                <c:pt idx="108">
                  <c:v>0.75</c:v>
                </c:pt>
                <c:pt idx="109">
                  <c:v>0.75</c:v>
                </c:pt>
                <c:pt idx="110">
                  <c:v>0.75</c:v>
                </c:pt>
                <c:pt idx="111">
                  <c:v>0.75</c:v>
                </c:pt>
                <c:pt idx="112">
                  <c:v>0.75</c:v>
                </c:pt>
                <c:pt idx="113">
                  <c:v>0.75</c:v>
                </c:pt>
                <c:pt idx="114">
                  <c:v>0.75</c:v>
                </c:pt>
                <c:pt idx="115">
                  <c:v>0.75</c:v>
                </c:pt>
                <c:pt idx="116">
                  <c:v>0.75</c:v>
                </c:pt>
                <c:pt idx="117">
                  <c:v>0.75</c:v>
                </c:pt>
                <c:pt idx="118">
                  <c:v>0.75</c:v>
                </c:pt>
                <c:pt idx="119">
                  <c:v>0.75</c:v>
                </c:pt>
                <c:pt idx="120">
                  <c:v>0.75</c:v>
                </c:pt>
                <c:pt idx="121">
                  <c:v>0.75</c:v>
                </c:pt>
                <c:pt idx="122">
                  <c:v>0.75</c:v>
                </c:pt>
                <c:pt idx="123">
                  <c:v>0.75</c:v>
                </c:pt>
                <c:pt idx="124">
                  <c:v>0.75</c:v>
                </c:pt>
                <c:pt idx="125">
                  <c:v>0.75</c:v>
                </c:pt>
                <c:pt idx="126">
                  <c:v>0.75</c:v>
                </c:pt>
                <c:pt idx="127">
                  <c:v>0.75</c:v>
                </c:pt>
                <c:pt idx="128">
                  <c:v>0.75</c:v>
                </c:pt>
                <c:pt idx="129">
                  <c:v>0.75</c:v>
                </c:pt>
                <c:pt idx="130">
                  <c:v>0.75</c:v>
                </c:pt>
                <c:pt idx="131">
                  <c:v>0.75</c:v>
                </c:pt>
                <c:pt idx="132">
                  <c:v>0.75</c:v>
                </c:pt>
                <c:pt idx="133">
                  <c:v>0.75</c:v>
                </c:pt>
                <c:pt idx="134">
                  <c:v>0.75</c:v>
                </c:pt>
                <c:pt idx="135">
                  <c:v>0.75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0.875</c:v>
                </c:pt>
                <c:pt idx="168">
                  <c:v>1</c:v>
                </c:pt>
                <c:pt idx="169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2A-43AE-9913-2B1819719E2D}"/>
            </c:ext>
          </c:extLst>
        </c:ser>
        <c:ser>
          <c:idx val="3"/>
          <c:order val="2"/>
          <c:tx>
            <c:strRef>
              <c:f>'blackbody 1June 4'!$G$1</c:f>
              <c:strCache>
                <c:ptCount val="1"/>
                <c:pt idx="0">
                  <c:v>cluster_3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'blackbody 1June 4'!$G$2:$G$172</c:f>
              <c:numCache>
                <c:formatCode>General</c:formatCode>
                <c:ptCount val="17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0.25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0.25</c:v>
                </c:pt>
                <c:pt idx="113">
                  <c:v>0.25</c:v>
                </c:pt>
                <c:pt idx="114">
                  <c:v>0</c:v>
                </c:pt>
                <c:pt idx="115">
                  <c:v>0.25</c:v>
                </c:pt>
                <c:pt idx="116">
                  <c:v>0</c:v>
                </c:pt>
                <c:pt idx="117">
                  <c:v>0.25</c:v>
                </c:pt>
                <c:pt idx="118">
                  <c:v>0</c:v>
                </c:pt>
                <c:pt idx="119">
                  <c:v>0.25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0.5</c:v>
                </c:pt>
                <c:pt idx="137">
                  <c:v>0.5</c:v>
                </c:pt>
                <c:pt idx="138">
                  <c:v>0.75</c:v>
                </c:pt>
                <c:pt idx="139">
                  <c:v>0.75</c:v>
                </c:pt>
                <c:pt idx="140">
                  <c:v>0.75</c:v>
                </c:pt>
                <c:pt idx="141">
                  <c:v>0.75</c:v>
                </c:pt>
                <c:pt idx="142">
                  <c:v>0.75</c:v>
                </c:pt>
                <c:pt idx="143">
                  <c:v>0.75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0.75</c:v>
                </c:pt>
                <c:pt idx="149">
                  <c:v>0.75</c:v>
                </c:pt>
                <c:pt idx="150">
                  <c:v>1</c:v>
                </c:pt>
                <c:pt idx="151">
                  <c:v>0.75</c:v>
                </c:pt>
                <c:pt idx="152">
                  <c:v>0.75</c:v>
                </c:pt>
                <c:pt idx="153">
                  <c:v>0.75</c:v>
                </c:pt>
                <c:pt idx="154">
                  <c:v>0.75</c:v>
                </c:pt>
                <c:pt idx="155">
                  <c:v>0.75</c:v>
                </c:pt>
                <c:pt idx="156">
                  <c:v>0.75</c:v>
                </c:pt>
                <c:pt idx="157">
                  <c:v>0.75</c:v>
                </c:pt>
                <c:pt idx="158">
                  <c:v>0.5</c:v>
                </c:pt>
                <c:pt idx="159">
                  <c:v>0.75</c:v>
                </c:pt>
                <c:pt idx="160">
                  <c:v>0.5</c:v>
                </c:pt>
                <c:pt idx="161">
                  <c:v>0.5</c:v>
                </c:pt>
                <c:pt idx="162">
                  <c:v>0.75</c:v>
                </c:pt>
                <c:pt idx="163">
                  <c:v>0.75</c:v>
                </c:pt>
                <c:pt idx="164">
                  <c:v>0.5</c:v>
                </c:pt>
                <c:pt idx="165">
                  <c:v>0.25</c:v>
                </c:pt>
                <c:pt idx="166">
                  <c:v>0.25</c:v>
                </c:pt>
                <c:pt idx="167">
                  <c:v>0.25</c:v>
                </c:pt>
                <c:pt idx="168">
                  <c:v>0.25</c:v>
                </c:pt>
                <c:pt idx="1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2A-43AE-9913-2B1819719E2D}"/>
            </c:ext>
          </c:extLst>
        </c:ser>
        <c:ser>
          <c:idx val="4"/>
          <c:order val="3"/>
          <c:tx>
            <c:strRef>
              <c:f>'blackbody 1June 4'!$I$1</c:f>
              <c:strCache>
                <c:ptCount val="1"/>
                <c:pt idx="0">
                  <c:v>cluster_4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'blackbody 1June 4'!$I$2:$I$171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0.125</c:v>
                </c:pt>
                <c:pt idx="21">
                  <c:v>0.125</c:v>
                </c:pt>
                <c:pt idx="22">
                  <c:v>0.25</c:v>
                </c:pt>
                <c:pt idx="23">
                  <c:v>0.125</c:v>
                </c:pt>
                <c:pt idx="24">
                  <c:v>0.125</c:v>
                </c:pt>
                <c:pt idx="25">
                  <c:v>0.25</c:v>
                </c:pt>
                <c:pt idx="26">
                  <c:v>0.25</c:v>
                </c:pt>
                <c:pt idx="27">
                  <c:v>0.125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0.375</c:v>
                </c:pt>
                <c:pt idx="40">
                  <c:v>0.375</c:v>
                </c:pt>
                <c:pt idx="41">
                  <c:v>0.25</c:v>
                </c:pt>
                <c:pt idx="42">
                  <c:v>0.375</c:v>
                </c:pt>
                <c:pt idx="43">
                  <c:v>0.375</c:v>
                </c:pt>
                <c:pt idx="44">
                  <c:v>0.375</c:v>
                </c:pt>
                <c:pt idx="45">
                  <c:v>0.375</c:v>
                </c:pt>
                <c:pt idx="46">
                  <c:v>0.25</c:v>
                </c:pt>
                <c:pt idx="47">
                  <c:v>0.375</c:v>
                </c:pt>
                <c:pt idx="48">
                  <c:v>0.375</c:v>
                </c:pt>
                <c:pt idx="49">
                  <c:v>0.375</c:v>
                </c:pt>
                <c:pt idx="50">
                  <c:v>0.375</c:v>
                </c:pt>
                <c:pt idx="51">
                  <c:v>0.375</c:v>
                </c:pt>
                <c:pt idx="52">
                  <c:v>0.375</c:v>
                </c:pt>
                <c:pt idx="53">
                  <c:v>0.375</c:v>
                </c:pt>
                <c:pt idx="54">
                  <c:v>0.375</c:v>
                </c:pt>
                <c:pt idx="55">
                  <c:v>0.375</c:v>
                </c:pt>
                <c:pt idx="56">
                  <c:v>0.375</c:v>
                </c:pt>
                <c:pt idx="57">
                  <c:v>0.375</c:v>
                </c:pt>
                <c:pt idx="58">
                  <c:v>0.375</c:v>
                </c:pt>
                <c:pt idx="59">
                  <c:v>0.375</c:v>
                </c:pt>
                <c:pt idx="60">
                  <c:v>0.375</c:v>
                </c:pt>
                <c:pt idx="61">
                  <c:v>0.375</c:v>
                </c:pt>
                <c:pt idx="62">
                  <c:v>0.375</c:v>
                </c:pt>
                <c:pt idx="63">
                  <c:v>0.375</c:v>
                </c:pt>
                <c:pt idx="64">
                  <c:v>0.375</c:v>
                </c:pt>
                <c:pt idx="65">
                  <c:v>0.375</c:v>
                </c:pt>
                <c:pt idx="66">
                  <c:v>0.375</c:v>
                </c:pt>
                <c:pt idx="67">
                  <c:v>0.5</c:v>
                </c:pt>
                <c:pt idx="68">
                  <c:v>0.375</c:v>
                </c:pt>
                <c:pt idx="69">
                  <c:v>0.375</c:v>
                </c:pt>
                <c:pt idx="70">
                  <c:v>0.375</c:v>
                </c:pt>
                <c:pt idx="71">
                  <c:v>0.375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0.375</c:v>
                </c:pt>
                <c:pt idx="77">
                  <c:v>0.5</c:v>
                </c:pt>
                <c:pt idx="78">
                  <c:v>0.375</c:v>
                </c:pt>
                <c:pt idx="79">
                  <c:v>0.5</c:v>
                </c:pt>
                <c:pt idx="80">
                  <c:v>0.375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0.375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0.875</c:v>
                </c:pt>
                <c:pt idx="137">
                  <c:v>0.875</c:v>
                </c:pt>
                <c:pt idx="138">
                  <c:v>0.875</c:v>
                </c:pt>
                <c:pt idx="139">
                  <c:v>0.875</c:v>
                </c:pt>
                <c:pt idx="140">
                  <c:v>0.875</c:v>
                </c:pt>
                <c:pt idx="141">
                  <c:v>0.875</c:v>
                </c:pt>
                <c:pt idx="142">
                  <c:v>0.875</c:v>
                </c:pt>
                <c:pt idx="143">
                  <c:v>0.875</c:v>
                </c:pt>
                <c:pt idx="144">
                  <c:v>1</c:v>
                </c:pt>
                <c:pt idx="145">
                  <c:v>0.75</c:v>
                </c:pt>
                <c:pt idx="146">
                  <c:v>0.75</c:v>
                </c:pt>
                <c:pt idx="147">
                  <c:v>0.875</c:v>
                </c:pt>
                <c:pt idx="148">
                  <c:v>0.875</c:v>
                </c:pt>
                <c:pt idx="149">
                  <c:v>0.875</c:v>
                </c:pt>
                <c:pt idx="150">
                  <c:v>0.875</c:v>
                </c:pt>
                <c:pt idx="151">
                  <c:v>0.875</c:v>
                </c:pt>
                <c:pt idx="152">
                  <c:v>0.875</c:v>
                </c:pt>
                <c:pt idx="153">
                  <c:v>0.875</c:v>
                </c:pt>
                <c:pt idx="154">
                  <c:v>0.875</c:v>
                </c:pt>
                <c:pt idx="155">
                  <c:v>0.875</c:v>
                </c:pt>
                <c:pt idx="156">
                  <c:v>0.875</c:v>
                </c:pt>
                <c:pt idx="157">
                  <c:v>0.875</c:v>
                </c:pt>
                <c:pt idx="158">
                  <c:v>0.875</c:v>
                </c:pt>
                <c:pt idx="159">
                  <c:v>0.875</c:v>
                </c:pt>
                <c:pt idx="160">
                  <c:v>0.875</c:v>
                </c:pt>
                <c:pt idx="161">
                  <c:v>0.875</c:v>
                </c:pt>
                <c:pt idx="162">
                  <c:v>0.875</c:v>
                </c:pt>
                <c:pt idx="163">
                  <c:v>0.875</c:v>
                </c:pt>
                <c:pt idx="164">
                  <c:v>0.875</c:v>
                </c:pt>
                <c:pt idx="165">
                  <c:v>0.875</c:v>
                </c:pt>
                <c:pt idx="166">
                  <c:v>0.875</c:v>
                </c:pt>
                <c:pt idx="167">
                  <c:v>0.875</c:v>
                </c:pt>
                <c:pt idx="168">
                  <c:v>0.875</c:v>
                </c:pt>
                <c:pt idx="169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2A-43AE-9913-2B1819719E2D}"/>
            </c:ext>
          </c:extLst>
        </c:ser>
        <c:ser>
          <c:idx val="5"/>
          <c:order val="4"/>
          <c:tx>
            <c:strRef>
              <c:f>'blackbody 1June 4'!$K$1</c:f>
              <c:strCache>
                <c:ptCount val="1"/>
                <c:pt idx="0">
                  <c:v>cluster_5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'blackbody 1June 4'!$K$2:$K$171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6.6666848711141077E-2</c:v>
                </c:pt>
                <c:pt idx="5">
                  <c:v>0.13333335608889263</c:v>
                </c:pt>
                <c:pt idx="6">
                  <c:v>0.16666660977776843</c:v>
                </c:pt>
                <c:pt idx="7">
                  <c:v>0.23333345848890949</c:v>
                </c:pt>
                <c:pt idx="8">
                  <c:v>0.23333345848890949</c:v>
                </c:pt>
                <c:pt idx="9">
                  <c:v>0.23333345848890949</c:v>
                </c:pt>
                <c:pt idx="10">
                  <c:v>0.29999996586666106</c:v>
                </c:pt>
                <c:pt idx="11">
                  <c:v>0.33333356088892635</c:v>
                </c:pt>
                <c:pt idx="12">
                  <c:v>0.29999996586666106</c:v>
                </c:pt>
                <c:pt idx="13">
                  <c:v>0.36666681457780215</c:v>
                </c:pt>
                <c:pt idx="14">
                  <c:v>0.40000006826667789</c:v>
                </c:pt>
                <c:pt idx="15">
                  <c:v>0.36666681457780215</c:v>
                </c:pt>
                <c:pt idx="16">
                  <c:v>0.40000006826667789</c:v>
                </c:pt>
                <c:pt idx="17">
                  <c:v>0.46666657564442948</c:v>
                </c:pt>
                <c:pt idx="18">
                  <c:v>0.43333332195555369</c:v>
                </c:pt>
                <c:pt idx="19">
                  <c:v>0.46666657564442948</c:v>
                </c:pt>
                <c:pt idx="20">
                  <c:v>0.50000017066669478</c:v>
                </c:pt>
                <c:pt idx="21">
                  <c:v>0.46666657564442948</c:v>
                </c:pt>
                <c:pt idx="22">
                  <c:v>0.46666657564442948</c:v>
                </c:pt>
                <c:pt idx="23">
                  <c:v>0.53333342435557052</c:v>
                </c:pt>
                <c:pt idx="24">
                  <c:v>0.56666667804444637</c:v>
                </c:pt>
                <c:pt idx="25">
                  <c:v>0.56666667804444637</c:v>
                </c:pt>
                <c:pt idx="26">
                  <c:v>0.60000027306671166</c:v>
                </c:pt>
                <c:pt idx="27">
                  <c:v>0.60000027306671166</c:v>
                </c:pt>
                <c:pt idx="28">
                  <c:v>0.56666667804444637</c:v>
                </c:pt>
                <c:pt idx="29">
                  <c:v>0.60000027306671166</c:v>
                </c:pt>
                <c:pt idx="30">
                  <c:v>0.56666667804444637</c:v>
                </c:pt>
                <c:pt idx="31">
                  <c:v>0.60000027306671166</c:v>
                </c:pt>
                <c:pt idx="32">
                  <c:v>0.60000027306671166</c:v>
                </c:pt>
                <c:pt idx="33">
                  <c:v>0.60000027306671166</c:v>
                </c:pt>
                <c:pt idx="34">
                  <c:v>0.60000027306671166</c:v>
                </c:pt>
                <c:pt idx="35">
                  <c:v>0.63333352675558741</c:v>
                </c:pt>
                <c:pt idx="36">
                  <c:v>0.60000027306671166</c:v>
                </c:pt>
                <c:pt idx="37">
                  <c:v>0.60000027306671166</c:v>
                </c:pt>
                <c:pt idx="38">
                  <c:v>0.63333352675558741</c:v>
                </c:pt>
                <c:pt idx="39">
                  <c:v>0.63333352675558741</c:v>
                </c:pt>
                <c:pt idx="40">
                  <c:v>0.63333352675558741</c:v>
                </c:pt>
                <c:pt idx="41">
                  <c:v>0.60000027306671166</c:v>
                </c:pt>
                <c:pt idx="42">
                  <c:v>0.63333352675558741</c:v>
                </c:pt>
                <c:pt idx="43">
                  <c:v>0.63333352675558741</c:v>
                </c:pt>
                <c:pt idx="44">
                  <c:v>0.56666667804444637</c:v>
                </c:pt>
                <c:pt idx="45">
                  <c:v>0.63333352675558741</c:v>
                </c:pt>
                <c:pt idx="46">
                  <c:v>0.63333352675558741</c:v>
                </c:pt>
                <c:pt idx="47">
                  <c:v>0.60000027306671166</c:v>
                </c:pt>
                <c:pt idx="48">
                  <c:v>0.63333352675558741</c:v>
                </c:pt>
                <c:pt idx="49">
                  <c:v>0.60000027306671166</c:v>
                </c:pt>
                <c:pt idx="50">
                  <c:v>0.60000027306671166</c:v>
                </c:pt>
                <c:pt idx="51">
                  <c:v>0.60000027306671166</c:v>
                </c:pt>
                <c:pt idx="52">
                  <c:v>0.60000027306671166</c:v>
                </c:pt>
                <c:pt idx="53">
                  <c:v>0.60000027306671166</c:v>
                </c:pt>
                <c:pt idx="54">
                  <c:v>0.63333352675558741</c:v>
                </c:pt>
                <c:pt idx="55">
                  <c:v>0.63333352675558741</c:v>
                </c:pt>
                <c:pt idx="56">
                  <c:v>0.56666667804444637</c:v>
                </c:pt>
                <c:pt idx="57">
                  <c:v>0.63333352675558741</c:v>
                </c:pt>
                <c:pt idx="58">
                  <c:v>0.63333352675558741</c:v>
                </c:pt>
                <c:pt idx="59">
                  <c:v>0.63333352675558741</c:v>
                </c:pt>
                <c:pt idx="60">
                  <c:v>0.63333352675558741</c:v>
                </c:pt>
                <c:pt idx="61">
                  <c:v>0.60000027306671166</c:v>
                </c:pt>
                <c:pt idx="62">
                  <c:v>0.63333352675558741</c:v>
                </c:pt>
                <c:pt idx="63">
                  <c:v>0.66666678044446315</c:v>
                </c:pt>
                <c:pt idx="64">
                  <c:v>0.63333352675558741</c:v>
                </c:pt>
                <c:pt idx="65">
                  <c:v>0.60000027306671166</c:v>
                </c:pt>
                <c:pt idx="66">
                  <c:v>0.63333352675558741</c:v>
                </c:pt>
                <c:pt idx="67">
                  <c:v>0.63333352675558741</c:v>
                </c:pt>
                <c:pt idx="68">
                  <c:v>0.66666678044446315</c:v>
                </c:pt>
                <c:pt idx="69">
                  <c:v>0.63333352675558741</c:v>
                </c:pt>
                <c:pt idx="70">
                  <c:v>0.63333352675558741</c:v>
                </c:pt>
                <c:pt idx="71">
                  <c:v>0.63333352675558741</c:v>
                </c:pt>
                <c:pt idx="72">
                  <c:v>0.66666678044446315</c:v>
                </c:pt>
                <c:pt idx="73">
                  <c:v>0.63333352675558741</c:v>
                </c:pt>
                <c:pt idx="74">
                  <c:v>0.63333352675558741</c:v>
                </c:pt>
                <c:pt idx="75">
                  <c:v>0.66666678044446315</c:v>
                </c:pt>
                <c:pt idx="76">
                  <c:v>0.63333352675558741</c:v>
                </c:pt>
                <c:pt idx="77">
                  <c:v>0.66666678044446315</c:v>
                </c:pt>
                <c:pt idx="78">
                  <c:v>0.66666678044446315</c:v>
                </c:pt>
                <c:pt idx="79">
                  <c:v>0.66666678044446315</c:v>
                </c:pt>
                <c:pt idx="80">
                  <c:v>0.63333352675558741</c:v>
                </c:pt>
                <c:pt idx="81">
                  <c:v>0.66666678044446315</c:v>
                </c:pt>
                <c:pt idx="82">
                  <c:v>0.60000027306671166</c:v>
                </c:pt>
                <c:pt idx="83">
                  <c:v>0.63333352675558741</c:v>
                </c:pt>
                <c:pt idx="84">
                  <c:v>0.63333352675558741</c:v>
                </c:pt>
                <c:pt idx="85">
                  <c:v>0.63333352675558741</c:v>
                </c:pt>
                <c:pt idx="86">
                  <c:v>0.63333352675558741</c:v>
                </c:pt>
                <c:pt idx="87">
                  <c:v>0.63333352675558741</c:v>
                </c:pt>
                <c:pt idx="88">
                  <c:v>0.63333352675558741</c:v>
                </c:pt>
                <c:pt idx="89">
                  <c:v>0.66666678044446315</c:v>
                </c:pt>
                <c:pt idx="90">
                  <c:v>0.66666678044446315</c:v>
                </c:pt>
                <c:pt idx="91">
                  <c:v>0.63333352675558741</c:v>
                </c:pt>
                <c:pt idx="92">
                  <c:v>0.66666678044446315</c:v>
                </c:pt>
                <c:pt idx="93">
                  <c:v>0.66666678044446315</c:v>
                </c:pt>
                <c:pt idx="94">
                  <c:v>0.66666678044446315</c:v>
                </c:pt>
                <c:pt idx="95">
                  <c:v>0.63333352675558741</c:v>
                </c:pt>
                <c:pt idx="96">
                  <c:v>0.63333352675558741</c:v>
                </c:pt>
                <c:pt idx="97">
                  <c:v>0.66666678044446315</c:v>
                </c:pt>
                <c:pt idx="98">
                  <c:v>0.66666678044446315</c:v>
                </c:pt>
                <c:pt idx="99">
                  <c:v>0.66666678044446315</c:v>
                </c:pt>
                <c:pt idx="100">
                  <c:v>0.66666678044446315</c:v>
                </c:pt>
                <c:pt idx="101">
                  <c:v>0.66666678044446315</c:v>
                </c:pt>
                <c:pt idx="102">
                  <c:v>0.66666678044446315</c:v>
                </c:pt>
                <c:pt idx="103">
                  <c:v>0.63333352675558741</c:v>
                </c:pt>
                <c:pt idx="104">
                  <c:v>0.63333352675558741</c:v>
                </c:pt>
                <c:pt idx="105">
                  <c:v>0.63333352675558741</c:v>
                </c:pt>
                <c:pt idx="106">
                  <c:v>0.66666678044446315</c:v>
                </c:pt>
                <c:pt idx="107">
                  <c:v>0.66666678044446315</c:v>
                </c:pt>
                <c:pt idx="108">
                  <c:v>0.66666678044446315</c:v>
                </c:pt>
                <c:pt idx="109">
                  <c:v>0.63333352675558741</c:v>
                </c:pt>
                <c:pt idx="110">
                  <c:v>0.66666678044446315</c:v>
                </c:pt>
                <c:pt idx="111">
                  <c:v>0.66666678044446315</c:v>
                </c:pt>
                <c:pt idx="112">
                  <c:v>0.66666678044446315</c:v>
                </c:pt>
                <c:pt idx="113">
                  <c:v>0.66666678044446315</c:v>
                </c:pt>
                <c:pt idx="114">
                  <c:v>0.63333352675558741</c:v>
                </c:pt>
                <c:pt idx="115">
                  <c:v>0.63333352675558741</c:v>
                </c:pt>
                <c:pt idx="116">
                  <c:v>0.700000034133339</c:v>
                </c:pt>
                <c:pt idx="117">
                  <c:v>0.63333352675558741</c:v>
                </c:pt>
                <c:pt idx="118">
                  <c:v>0.66666678044446315</c:v>
                </c:pt>
                <c:pt idx="119">
                  <c:v>0.66666678044446315</c:v>
                </c:pt>
                <c:pt idx="120">
                  <c:v>0.63333352675558741</c:v>
                </c:pt>
                <c:pt idx="121">
                  <c:v>0.66666678044446315</c:v>
                </c:pt>
                <c:pt idx="122">
                  <c:v>0.66666678044446315</c:v>
                </c:pt>
                <c:pt idx="123">
                  <c:v>0.66666678044446315</c:v>
                </c:pt>
                <c:pt idx="124">
                  <c:v>0.66666678044446315</c:v>
                </c:pt>
                <c:pt idx="125">
                  <c:v>0.66666678044446315</c:v>
                </c:pt>
                <c:pt idx="126">
                  <c:v>0.66666678044446315</c:v>
                </c:pt>
                <c:pt idx="127">
                  <c:v>0.66666678044446315</c:v>
                </c:pt>
                <c:pt idx="128">
                  <c:v>0.66666678044446315</c:v>
                </c:pt>
                <c:pt idx="129">
                  <c:v>0.700000034133339</c:v>
                </c:pt>
                <c:pt idx="130">
                  <c:v>0.66666678044446315</c:v>
                </c:pt>
                <c:pt idx="131">
                  <c:v>0.63333352675558741</c:v>
                </c:pt>
                <c:pt idx="132">
                  <c:v>0.700000034133339</c:v>
                </c:pt>
                <c:pt idx="133">
                  <c:v>0.63333352675558741</c:v>
                </c:pt>
                <c:pt idx="134">
                  <c:v>0.66666678044446315</c:v>
                </c:pt>
                <c:pt idx="135">
                  <c:v>0.66666678044446315</c:v>
                </c:pt>
                <c:pt idx="136">
                  <c:v>0.96666674631112426</c:v>
                </c:pt>
                <c:pt idx="137">
                  <c:v>0.96666674631112426</c:v>
                </c:pt>
                <c:pt idx="138">
                  <c:v>0.96666674631112426</c:v>
                </c:pt>
                <c:pt idx="139">
                  <c:v>0.96666674631112426</c:v>
                </c:pt>
                <c:pt idx="140">
                  <c:v>0.96666674631112426</c:v>
                </c:pt>
                <c:pt idx="141">
                  <c:v>0.93333349262224841</c:v>
                </c:pt>
                <c:pt idx="142">
                  <c:v>0.96666674631112426</c:v>
                </c:pt>
                <c:pt idx="143">
                  <c:v>1</c:v>
                </c:pt>
                <c:pt idx="144">
                  <c:v>0.93333349262224841</c:v>
                </c:pt>
                <c:pt idx="145">
                  <c:v>0.93333349262224841</c:v>
                </c:pt>
                <c:pt idx="146">
                  <c:v>0.93333349262224841</c:v>
                </c:pt>
                <c:pt idx="147">
                  <c:v>0.93333349262224841</c:v>
                </c:pt>
                <c:pt idx="148">
                  <c:v>0.93333349262224841</c:v>
                </c:pt>
                <c:pt idx="149">
                  <c:v>0.96666674631112426</c:v>
                </c:pt>
                <c:pt idx="150">
                  <c:v>0.96666674631112426</c:v>
                </c:pt>
                <c:pt idx="151">
                  <c:v>0.93333349262224841</c:v>
                </c:pt>
                <c:pt idx="152">
                  <c:v>0.96666674631112426</c:v>
                </c:pt>
                <c:pt idx="153">
                  <c:v>0.93333349262224841</c:v>
                </c:pt>
                <c:pt idx="154">
                  <c:v>0.96666674631112426</c:v>
                </c:pt>
                <c:pt idx="155">
                  <c:v>0.96666674631112426</c:v>
                </c:pt>
                <c:pt idx="156">
                  <c:v>0.93333349262224841</c:v>
                </c:pt>
                <c:pt idx="157">
                  <c:v>0.93333349262224841</c:v>
                </c:pt>
                <c:pt idx="158">
                  <c:v>0.96666674631112426</c:v>
                </c:pt>
                <c:pt idx="159">
                  <c:v>0.93333349262224841</c:v>
                </c:pt>
                <c:pt idx="160">
                  <c:v>0.93333349262224841</c:v>
                </c:pt>
                <c:pt idx="161">
                  <c:v>0.93333349262224841</c:v>
                </c:pt>
                <c:pt idx="162">
                  <c:v>0.90000023893337266</c:v>
                </c:pt>
                <c:pt idx="163">
                  <c:v>0.90000023893337266</c:v>
                </c:pt>
                <c:pt idx="164">
                  <c:v>0.90000023893337266</c:v>
                </c:pt>
                <c:pt idx="165">
                  <c:v>0.90000023893337266</c:v>
                </c:pt>
                <c:pt idx="166">
                  <c:v>0.90000023893337266</c:v>
                </c:pt>
                <c:pt idx="167">
                  <c:v>0.86666698524449692</c:v>
                </c:pt>
                <c:pt idx="168">
                  <c:v>0.90000023893337266</c:v>
                </c:pt>
                <c:pt idx="169">
                  <c:v>0.86666698524449692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2A-43AE-9913-2B1819719E2D}"/>
            </c:ext>
          </c:extLst>
        </c:ser>
        <c:ser>
          <c:idx val="0"/>
          <c:order val="5"/>
          <c:tx>
            <c:strRef>
              <c:f>'blackbody 1June 4'!$N$1</c:f>
              <c:strCache>
                <c:ptCount val="1"/>
                <c:pt idx="0">
                  <c:v>temperature_normalized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'blackbody 1June 4'!$N$2:$N$171</c:f>
              <c:numCache>
                <c:formatCode>General</c:formatCode>
                <c:ptCount val="170"/>
                <c:pt idx="0">
                  <c:v>3.8610038610047415E-3</c:v>
                </c:pt>
                <c:pt idx="1">
                  <c:v>3.8610038610047415E-3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3.8610038610047415E-3</c:v>
                </c:pt>
                <c:pt idx="7">
                  <c:v>3.8610038610047415E-3</c:v>
                </c:pt>
                <c:pt idx="8">
                  <c:v>3.8610038610047415E-3</c:v>
                </c:pt>
                <c:pt idx="9">
                  <c:v>3.8610038610047415E-3</c:v>
                </c:pt>
                <c:pt idx="10">
                  <c:v>3.8610038610047415E-3</c:v>
                </c:pt>
                <c:pt idx="11">
                  <c:v>3.8610038610047415E-3</c:v>
                </c:pt>
                <c:pt idx="12">
                  <c:v>3.8610038610047415E-3</c:v>
                </c:pt>
                <c:pt idx="13">
                  <c:v>3.8610038610047415E-3</c:v>
                </c:pt>
                <c:pt idx="14">
                  <c:v>3.8610038610047415E-3</c:v>
                </c:pt>
                <c:pt idx="15">
                  <c:v>3.8610038610047415E-3</c:v>
                </c:pt>
                <c:pt idx="16">
                  <c:v>3.8610038610047415E-3</c:v>
                </c:pt>
                <c:pt idx="17">
                  <c:v>3.8610038610047415E-3</c:v>
                </c:pt>
                <c:pt idx="18">
                  <c:v>3.8610038610047415E-3</c:v>
                </c:pt>
                <c:pt idx="19">
                  <c:v>3.8610038610047415E-3</c:v>
                </c:pt>
                <c:pt idx="20">
                  <c:v>1.1583011583012004E-2</c:v>
                </c:pt>
                <c:pt idx="21">
                  <c:v>1.1583011583012004E-2</c:v>
                </c:pt>
                <c:pt idx="22">
                  <c:v>1.1583011583012004E-2</c:v>
                </c:pt>
                <c:pt idx="23">
                  <c:v>1.1583011583012004E-2</c:v>
                </c:pt>
                <c:pt idx="24">
                  <c:v>1.5444015444015635E-2</c:v>
                </c:pt>
                <c:pt idx="25">
                  <c:v>1.5444015444015635E-2</c:v>
                </c:pt>
                <c:pt idx="26">
                  <c:v>1.9305019305019266E-2</c:v>
                </c:pt>
                <c:pt idx="27">
                  <c:v>1.9305019305019266E-2</c:v>
                </c:pt>
                <c:pt idx="28">
                  <c:v>3.088803088803127E-2</c:v>
                </c:pt>
                <c:pt idx="29">
                  <c:v>3.088803088803127E-2</c:v>
                </c:pt>
                <c:pt idx="30">
                  <c:v>5.0193050193050648E-2</c:v>
                </c:pt>
                <c:pt idx="31">
                  <c:v>5.0193050193050648E-2</c:v>
                </c:pt>
                <c:pt idx="32">
                  <c:v>6.9498069498069914E-2</c:v>
                </c:pt>
                <c:pt idx="33">
                  <c:v>6.9498069498069914E-2</c:v>
                </c:pt>
                <c:pt idx="34">
                  <c:v>8.8803088803089181E-2</c:v>
                </c:pt>
                <c:pt idx="35">
                  <c:v>8.8803088803089181E-2</c:v>
                </c:pt>
                <c:pt idx="36">
                  <c:v>0.11583011583011638</c:v>
                </c:pt>
                <c:pt idx="37">
                  <c:v>0.11583011583011638</c:v>
                </c:pt>
                <c:pt idx="38">
                  <c:v>0.13513513513513564</c:v>
                </c:pt>
                <c:pt idx="39">
                  <c:v>0.13513513513513564</c:v>
                </c:pt>
                <c:pt idx="40">
                  <c:v>0.15444015444015491</c:v>
                </c:pt>
                <c:pt idx="41">
                  <c:v>0.15444015444015491</c:v>
                </c:pt>
                <c:pt idx="42">
                  <c:v>0.17760617760617792</c:v>
                </c:pt>
                <c:pt idx="43">
                  <c:v>0.17760617760617792</c:v>
                </c:pt>
                <c:pt idx="44">
                  <c:v>0.20077220077220137</c:v>
                </c:pt>
                <c:pt idx="45">
                  <c:v>0.20077220077220137</c:v>
                </c:pt>
                <c:pt idx="46">
                  <c:v>0.22007722007722064</c:v>
                </c:pt>
                <c:pt idx="47">
                  <c:v>0.22007722007722064</c:v>
                </c:pt>
                <c:pt idx="48">
                  <c:v>0.24324324324324365</c:v>
                </c:pt>
                <c:pt idx="49">
                  <c:v>0.24324324324324365</c:v>
                </c:pt>
                <c:pt idx="50">
                  <c:v>0.26640926640926654</c:v>
                </c:pt>
                <c:pt idx="51">
                  <c:v>0.26640926640926654</c:v>
                </c:pt>
                <c:pt idx="52">
                  <c:v>0.28957528957529011</c:v>
                </c:pt>
                <c:pt idx="53">
                  <c:v>0.28957528957529011</c:v>
                </c:pt>
                <c:pt idx="54">
                  <c:v>0.30501930501930519</c:v>
                </c:pt>
                <c:pt idx="55">
                  <c:v>0.30501930501930519</c:v>
                </c:pt>
                <c:pt idx="56">
                  <c:v>0.32432432432432445</c:v>
                </c:pt>
                <c:pt idx="57">
                  <c:v>0.32432432432432445</c:v>
                </c:pt>
                <c:pt idx="58">
                  <c:v>0.34749034749034802</c:v>
                </c:pt>
                <c:pt idx="59">
                  <c:v>0.34749034749034802</c:v>
                </c:pt>
                <c:pt idx="60">
                  <c:v>0.36679536679536728</c:v>
                </c:pt>
                <c:pt idx="61">
                  <c:v>0.36679536679536728</c:v>
                </c:pt>
                <c:pt idx="62">
                  <c:v>0.38996138996139018</c:v>
                </c:pt>
                <c:pt idx="63">
                  <c:v>0.38996138996139018</c:v>
                </c:pt>
                <c:pt idx="64">
                  <c:v>0.40540540540540582</c:v>
                </c:pt>
                <c:pt idx="65">
                  <c:v>0.40540540540540582</c:v>
                </c:pt>
                <c:pt idx="66">
                  <c:v>0.42857142857142883</c:v>
                </c:pt>
                <c:pt idx="67">
                  <c:v>0.42857142857142883</c:v>
                </c:pt>
                <c:pt idx="68">
                  <c:v>0.44787644787644809</c:v>
                </c:pt>
                <c:pt idx="69">
                  <c:v>0.44787644787644809</c:v>
                </c:pt>
                <c:pt idx="70">
                  <c:v>0.46332046332046373</c:v>
                </c:pt>
                <c:pt idx="71">
                  <c:v>0.46332046332046373</c:v>
                </c:pt>
                <c:pt idx="72">
                  <c:v>0.4826254826254831</c:v>
                </c:pt>
                <c:pt idx="73">
                  <c:v>0.4826254826254831</c:v>
                </c:pt>
                <c:pt idx="74">
                  <c:v>0.50193050193050237</c:v>
                </c:pt>
                <c:pt idx="75">
                  <c:v>0.50193050193050237</c:v>
                </c:pt>
                <c:pt idx="76">
                  <c:v>0.51737451737451745</c:v>
                </c:pt>
                <c:pt idx="77">
                  <c:v>0.51737451737451745</c:v>
                </c:pt>
                <c:pt idx="78">
                  <c:v>0.53667953667953672</c:v>
                </c:pt>
                <c:pt idx="79">
                  <c:v>0.53667953667953672</c:v>
                </c:pt>
                <c:pt idx="80">
                  <c:v>0.55598455598455609</c:v>
                </c:pt>
                <c:pt idx="81">
                  <c:v>0.55598455598455609</c:v>
                </c:pt>
                <c:pt idx="82">
                  <c:v>0.57142857142857173</c:v>
                </c:pt>
                <c:pt idx="83">
                  <c:v>0.57142857142857173</c:v>
                </c:pt>
                <c:pt idx="84">
                  <c:v>0.59073359073359111</c:v>
                </c:pt>
                <c:pt idx="85">
                  <c:v>0.59073359073359111</c:v>
                </c:pt>
                <c:pt idx="86">
                  <c:v>0.60617760617760674</c:v>
                </c:pt>
                <c:pt idx="87">
                  <c:v>0.60617760617760674</c:v>
                </c:pt>
                <c:pt idx="88">
                  <c:v>0.62934362934362964</c:v>
                </c:pt>
                <c:pt idx="89">
                  <c:v>0.62934362934362964</c:v>
                </c:pt>
                <c:pt idx="90">
                  <c:v>0.64478764478764528</c:v>
                </c:pt>
                <c:pt idx="91">
                  <c:v>0.64478764478764528</c:v>
                </c:pt>
                <c:pt idx="92">
                  <c:v>0.66023166023166047</c:v>
                </c:pt>
                <c:pt idx="93">
                  <c:v>0.66023166023166047</c:v>
                </c:pt>
                <c:pt idx="94">
                  <c:v>0.6756756756756761</c:v>
                </c:pt>
                <c:pt idx="95">
                  <c:v>0.6756756756756761</c:v>
                </c:pt>
                <c:pt idx="96">
                  <c:v>0.69498069498069537</c:v>
                </c:pt>
                <c:pt idx="97">
                  <c:v>0.69498069498069537</c:v>
                </c:pt>
                <c:pt idx="98">
                  <c:v>0.71042471042471056</c:v>
                </c:pt>
                <c:pt idx="99">
                  <c:v>0.71042471042471056</c:v>
                </c:pt>
                <c:pt idx="100">
                  <c:v>0.72586872586872619</c:v>
                </c:pt>
                <c:pt idx="101">
                  <c:v>0.72586872586872619</c:v>
                </c:pt>
                <c:pt idx="102">
                  <c:v>0.74131274131274183</c:v>
                </c:pt>
                <c:pt idx="103">
                  <c:v>0.74131274131274183</c:v>
                </c:pt>
                <c:pt idx="104">
                  <c:v>0.7606177606177611</c:v>
                </c:pt>
                <c:pt idx="105">
                  <c:v>0.7606177606177611</c:v>
                </c:pt>
                <c:pt idx="106">
                  <c:v>0.77606177606177629</c:v>
                </c:pt>
                <c:pt idx="107">
                  <c:v>0.77606177606177629</c:v>
                </c:pt>
                <c:pt idx="108">
                  <c:v>0.78764478764478763</c:v>
                </c:pt>
                <c:pt idx="109">
                  <c:v>0.78764478764478763</c:v>
                </c:pt>
                <c:pt idx="110">
                  <c:v>0.80308880308880337</c:v>
                </c:pt>
                <c:pt idx="111">
                  <c:v>0.80308880308880337</c:v>
                </c:pt>
                <c:pt idx="112">
                  <c:v>0.81853281853281901</c:v>
                </c:pt>
                <c:pt idx="113">
                  <c:v>0.81853281853281901</c:v>
                </c:pt>
                <c:pt idx="114">
                  <c:v>0.83397683397683409</c:v>
                </c:pt>
                <c:pt idx="115">
                  <c:v>0.83397683397683409</c:v>
                </c:pt>
                <c:pt idx="116">
                  <c:v>0.84942084942084972</c:v>
                </c:pt>
                <c:pt idx="117">
                  <c:v>0.84942084942084972</c:v>
                </c:pt>
                <c:pt idx="118">
                  <c:v>0.86486486486486491</c:v>
                </c:pt>
                <c:pt idx="119">
                  <c:v>0.86486486486486491</c:v>
                </c:pt>
                <c:pt idx="120">
                  <c:v>0.87644787644787692</c:v>
                </c:pt>
                <c:pt idx="121">
                  <c:v>0.87644787644787692</c:v>
                </c:pt>
                <c:pt idx="122">
                  <c:v>0.88416988416988418</c:v>
                </c:pt>
                <c:pt idx="123">
                  <c:v>0.88416988416988418</c:v>
                </c:pt>
                <c:pt idx="124">
                  <c:v>0.89575289575289618</c:v>
                </c:pt>
                <c:pt idx="125">
                  <c:v>0.89575289575289618</c:v>
                </c:pt>
                <c:pt idx="126">
                  <c:v>0.90733590733590774</c:v>
                </c:pt>
                <c:pt idx="127">
                  <c:v>0.90733590733590774</c:v>
                </c:pt>
                <c:pt idx="128">
                  <c:v>0.91505791505791556</c:v>
                </c:pt>
                <c:pt idx="129">
                  <c:v>0.91505791505791556</c:v>
                </c:pt>
                <c:pt idx="130">
                  <c:v>0.91891891891891919</c:v>
                </c:pt>
                <c:pt idx="131">
                  <c:v>0.91891891891891919</c:v>
                </c:pt>
                <c:pt idx="132">
                  <c:v>0.93050193050193064</c:v>
                </c:pt>
                <c:pt idx="133">
                  <c:v>0.93050193050193064</c:v>
                </c:pt>
                <c:pt idx="134">
                  <c:v>0.93822393822393846</c:v>
                </c:pt>
                <c:pt idx="135">
                  <c:v>0.93822393822393846</c:v>
                </c:pt>
                <c:pt idx="136">
                  <c:v>0.95366795366795409</c:v>
                </c:pt>
                <c:pt idx="137">
                  <c:v>0.95366795366795409</c:v>
                </c:pt>
                <c:pt idx="138">
                  <c:v>0.96138996138996136</c:v>
                </c:pt>
                <c:pt idx="139">
                  <c:v>0.96138996138996136</c:v>
                </c:pt>
                <c:pt idx="140">
                  <c:v>0.96911196911196917</c:v>
                </c:pt>
                <c:pt idx="141">
                  <c:v>0.96911196911196917</c:v>
                </c:pt>
                <c:pt idx="142">
                  <c:v>0.9768339768339771</c:v>
                </c:pt>
                <c:pt idx="143">
                  <c:v>0.9768339768339771</c:v>
                </c:pt>
                <c:pt idx="144">
                  <c:v>0.98455598455598492</c:v>
                </c:pt>
                <c:pt idx="145">
                  <c:v>0.98455598455598492</c:v>
                </c:pt>
                <c:pt idx="146">
                  <c:v>1</c:v>
                </c:pt>
                <c:pt idx="147">
                  <c:v>1</c:v>
                </c:pt>
                <c:pt idx="148">
                  <c:v>0.99613899613899637</c:v>
                </c:pt>
                <c:pt idx="149">
                  <c:v>0.99613899613899637</c:v>
                </c:pt>
                <c:pt idx="150">
                  <c:v>0.98455598455598492</c:v>
                </c:pt>
                <c:pt idx="151">
                  <c:v>0.98455598455598492</c:v>
                </c:pt>
                <c:pt idx="152">
                  <c:v>0.93050193050193064</c:v>
                </c:pt>
                <c:pt idx="153">
                  <c:v>0.93050193050193064</c:v>
                </c:pt>
                <c:pt idx="154">
                  <c:v>0.83783783783783827</c:v>
                </c:pt>
                <c:pt idx="155">
                  <c:v>0.83783783783783827</c:v>
                </c:pt>
                <c:pt idx="156">
                  <c:v>0.74517374517374546</c:v>
                </c:pt>
                <c:pt idx="157">
                  <c:v>0.74517374517374546</c:v>
                </c:pt>
                <c:pt idx="158">
                  <c:v>0.67953667953667973</c:v>
                </c:pt>
                <c:pt idx="159">
                  <c:v>0.67953667953667973</c:v>
                </c:pt>
                <c:pt idx="160">
                  <c:v>0.62548262548262601</c:v>
                </c:pt>
                <c:pt idx="161">
                  <c:v>0.62548262548262601</c:v>
                </c:pt>
                <c:pt idx="162">
                  <c:v>0.58687258687258748</c:v>
                </c:pt>
                <c:pt idx="163">
                  <c:v>0.58687258687258748</c:v>
                </c:pt>
                <c:pt idx="164">
                  <c:v>0.55984555984556028</c:v>
                </c:pt>
                <c:pt idx="165">
                  <c:v>0.55984555984556028</c:v>
                </c:pt>
                <c:pt idx="166">
                  <c:v>0.53667953667953672</c:v>
                </c:pt>
                <c:pt idx="167">
                  <c:v>0.53667953667953672</c:v>
                </c:pt>
                <c:pt idx="168">
                  <c:v>0.50965250965251019</c:v>
                </c:pt>
                <c:pt idx="169">
                  <c:v>0.50965250965251019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2A-43AE-9913-2B1819719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157136"/>
        <c:axId val="673161296"/>
      </c:lineChart>
      <c:catAx>
        <c:axId val="673157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61296"/>
        <c:crosses val="autoZero"/>
        <c:auto val="1"/>
        <c:lblAlgn val="ctr"/>
        <c:lblOffset val="100"/>
        <c:noMultiLvlLbl val="0"/>
      </c:catAx>
      <c:valAx>
        <c:axId val="67316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5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'blackbody 1June 4'!$I$1</c:f>
              <c:strCache>
                <c:ptCount val="1"/>
                <c:pt idx="0">
                  <c:v>cluster_4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'blackbody 1June 4'!$I$2:$I$171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0.125</c:v>
                </c:pt>
                <c:pt idx="21">
                  <c:v>0.125</c:v>
                </c:pt>
                <c:pt idx="22">
                  <c:v>0.25</c:v>
                </c:pt>
                <c:pt idx="23">
                  <c:v>0.125</c:v>
                </c:pt>
                <c:pt idx="24">
                  <c:v>0.125</c:v>
                </c:pt>
                <c:pt idx="25">
                  <c:v>0.25</c:v>
                </c:pt>
                <c:pt idx="26">
                  <c:v>0.25</c:v>
                </c:pt>
                <c:pt idx="27">
                  <c:v>0.125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0.375</c:v>
                </c:pt>
                <c:pt idx="40">
                  <c:v>0.375</c:v>
                </c:pt>
                <c:pt idx="41">
                  <c:v>0.25</c:v>
                </c:pt>
                <c:pt idx="42">
                  <c:v>0.375</c:v>
                </c:pt>
                <c:pt idx="43">
                  <c:v>0.375</c:v>
                </c:pt>
                <c:pt idx="44">
                  <c:v>0.375</c:v>
                </c:pt>
                <c:pt idx="45">
                  <c:v>0.375</c:v>
                </c:pt>
                <c:pt idx="46">
                  <c:v>0.25</c:v>
                </c:pt>
                <c:pt idx="47">
                  <c:v>0.375</c:v>
                </c:pt>
                <c:pt idx="48">
                  <c:v>0.375</c:v>
                </c:pt>
                <c:pt idx="49">
                  <c:v>0.375</c:v>
                </c:pt>
                <c:pt idx="50">
                  <c:v>0.375</c:v>
                </c:pt>
                <c:pt idx="51">
                  <c:v>0.375</c:v>
                </c:pt>
                <c:pt idx="52">
                  <c:v>0.375</c:v>
                </c:pt>
                <c:pt idx="53">
                  <c:v>0.375</c:v>
                </c:pt>
                <c:pt idx="54">
                  <c:v>0.375</c:v>
                </c:pt>
                <c:pt idx="55">
                  <c:v>0.375</c:v>
                </c:pt>
                <c:pt idx="56">
                  <c:v>0.375</c:v>
                </c:pt>
                <c:pt idx="57">
                  <c:v>0.375</c:v>
                </c:pt>
                <c:pt idx="58">
                  <c:v>0.375</c:v>
                </c:pt>
                <c:pt idx="59">
                  <c:v>0.375</c:v>
                </c:pt>
                <c:pt idx="60">
                  <c:v>0.375</c:v>
                </c:pt>
                <c:pt idx="61">
                  <c:v>0.375</c:v>
                </c:pt>
                <c:pt idx="62">
                  <c:v>0.375</c:v>
                </c:pt>
                <c:pt idx="63">
                  <c:v>0.375</c:v>
                </c:pt>
                <c:pt idx="64">
                  <c:v>0.375</c:v>
                </c:pt>
                <c:pt idx="65">
                  <c:v>0.375</c:v>
                </c:pt>
                <c:pt idx="66">
                  <c:v>0.375</c:v>
                </c:pt>
                <c:pt idx="67">
                  <c:v>0.5</c:v>
                </c:pt>
                <c:pt idx="68">
                  <c:v>0.375</c:v>
                </c:pt>
                <c:pt idx="69">
                  <c:v>0.375</c:v>
                </c:pt>
                <c:pt idx="70">
                  <c:v>0.375</c:v>
                </c:pt>
                <c:pt idx="71">
                  <c:v>0.375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0.375</c:v>
                </c:pt>
                <c:pt idx="77">
                  <c:v>0.5</c:v>
                </c:pt>
                <c:pt idx="78">
                  <c:v>0.375</c:v>
                </c:pt>
                <c:pt idx="79">
                  <c:v>0.5</c:v>
                </c:pt>
                <c:pt idx="80">
                  <c:v>0.375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0.375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0.875</c:v>
                </c:pt>
                <c:pt idx="137">
                  <c:v>0.875</c:v>
                </c:pt>
                <c:pt idx="138">
                  <c:v>0.875</c:v>
                </c:pt>
                <c:pt idx="139">
                  <c:v>0.875</c:v>
                </c:pt>
                <c:pt idx="140">
                  <c:v>0.875</c:v>
                </c:pt>
                <c:pt idx="141">
                  <c:v>0.875</c:v>
                </c:pt>
                <c:pt idx="142">
                  <c:v>0.875</c:v>
                </c:pt>
                <c:pt idx="143">
                  <c:v>0.875</c:v>
                </c:pt>
                <c:pt idx="144">
                  <c:v>1</c:v>
                </c:pt>
                <c:pt idx="145">
                  <c:v>0.75</c:v>
                </c:pt>
                <c:pt idx="146">
                  <c:v>0.75</c:v>
                </c:pt>
                <c:pt idx="147">
                  <c:v>0.875</c:v>
                </c:pt>
                <c:pt idx="148">
                  <c:v>0.875</c:v>
                </c:pt>
                <c:pt idx="149">
                  <c:v>0.875</c:v>
                </c:pt>
                <c:pt idx="150">
                  <c:v>0.875</c:v>
                </c:pt>
                <c:pt idx="151">
                  <c:v>0.875</c:v>
                </c:pt>
                <c:pt idx="152">
                  <c:v>0.875</c:v>
                </c:pt>
                <c:pt idx="153">
                  <c:v>0.875</c:v>
                </c:pt>
                <c:pt idx="154">
                  <c:v>0.875</c:v>
                </c:pt>
                <c:pt idx="155">
                  <c:v>0.875</c:v>
                </c:pt>
                <c:pt idx="156">
                  <c:v>0.875</c:v>
                </c:pt>
                <c:pt idx="157">
                  <c:v>0.875</c:v>
                </c:pt>
                <c:pt idx="158">
                  <c:v>0.875</c:v>
                </c:pt>
                <c:pt idx="159">
                  <c:v>0.875</c:v>
                </c:pt>
                <c:pt idx="160">
                  <c:v>0.875</c:v>
                </c:pt>
                <c:pt idx="161">
                  <c:v>0.875</c:v>
                </c:pt>
                <c:pt idx="162">
                  <c:v>0.875</c:v>
                </c:pt>
                <c:pt idx="163">
                  <c:v>0.875</c:v>
                </c:pt>
                <c:pt idx="164">
                  <c:v>0.875</c:v>
                </c:pt>
                <c:pt idx="165">
                  <c:v>0.875</c:v>
                </c:pt>
                <c:pt idx="166">
                  <c:v>0.875</c:v>
                </c:pt>
                <c:pt idx="167">
                  <c:v>0.875</c:v>
                </c:pt>
                <c:pt idx="168">
                  <c:v>0.875</c:v>
                </c:pt>
                <c:pt idx="169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AB-4A65-B16D-AAA9CA770572}"/>
            </c:ext>
          </c:extLst>
        </c:ser>
        <c:ser>
          <c:idx val="0"/>
          <c:order val="1"/>
          <c:tx>
            <c:strRef>
              <c:f>'blackbody 1June 4'!$N$1</c:f>
              <c:strCache>
                <c:ptCount val="1"/>
                <c:pt idx="0">
                  <c:v>temperature_normalized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'blackbody 1June 4'!$N$2:$N$171</c:f>
              <c:numCache>
                <c:formatCode>General</c:formatCode>
                <c:ptCount val="170"/>
                <c:pt idx="0">
                  <c:v>3.8610038610047415E-3</c:v>
                </c:pt>
                <c:pt idx="1">
                  <c:v>3.8610038610047415E-3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3.8610038610047415E-3</c:v>
                </c:pt>
                <c:pt idx="7">
                  <c:v>3.8610038610047415E-3</c:v>
                </c:pt>
                <c:pt idx="8">
                  <c:v>3.8610038610047415E-3</c:v>
                </c:pt>
                <c:pt idx="9">
                  <c:v>3.8610038610047415E-3</c:v>
                </c:pt>
                <c:pt idx="10">
                  <c:v>3.8610038610047415E-3</c:v>
                </c:pt>
                <c:pt idx="11">
                  <c:v>3.8610038610047415E-3</c:v>
                </c:pt>
                <c:pt idx="12">
                  <c:v>3.8610038610047415E-3</c:v>
                </c:pt>
                <c:pt idx="13">
                  <c:v>3.8610038610047415E-3</c:v>
                </c:pt>
                <c:pt idx="14">
                  <c:v>3.8610038610047415E-3</c:v>
                </c:pt>
                <c:pt idx="15">
                  <c:v>3.8610038610047415E-3</c:v>
                </c:pt>
                <c:pt idx="16">
                  <c:v>3.8610038610047415E-3</c:v>
                </c:pt>
                <c:pt idx="17">
                  <c:v>3.8610038610047415E-3</c:v>
                </c:pt>
                <c:pt idx="18">
                  <c:v>3.8610038610047415E-3</c:v>
                </c:pt>
                <c:pt idx="19">
                  <c:v>3.8610038610047415E-3</c:v>
                </c:pt>
                <c:pt idx="20">
                  <c:v>1.1583011583012004E-2</c:v>
                </c:pt>
                <c:pt idx="21">
                  <c:v>1.1583011583012004E-2</c:v>
                </c:pt>
                <c:pt idx="22">
                  <c:v>1.1583011583012004E-2</c:v>
                </c:pt>
                <c:pt idx="23">
                  <c:v>1.1583011583012004E-2</c:v>
                </c:pt>
                <c:pt idx="24">
                  <c:v>1.5444015444015635E-2</c:v>
                </c:pt>
                <c:pt idx="25">
                  <c:v>1.5444015444015635E-2</c:v>
                </c:pt>
                <c:pt idx="26">
                  <c:v>1.9305019305019266E-2</c:v>
                </c:pt>
                <c:pt idx="27">
                  <c:v>1.9305019305019266E-2</c:v>
                </c:pt>
                <c:pt idx="28">
                  <c:v>3.088803088803127E-2</c:v>
                </c:pt>
                <c:pt idx="29">
                  <c:v>3.088803088803127E-2</c:v>
                </c:pt>
                <c:pt idx="30">
                  <c:v>5.0193050193050648E-2</c:v>
                </c:pt>
                <c:pt idx="31">
                  <c:v>5.0193050193050648E-2</c:v>
                </c:pt>
                <c:pt idx="32">
                  <c:v>6.9498069498069914E-2</c:v>
                </c:pt>
                <c:pt idx="33">
                  <c:v>6.9498069498069914E-2</c:v>
                </c:pt>
                <c:pt idx="34">
                  <c:v>8.8803088803089181E-2</c:v>
                </c:pt>
                <c:pt idx="35">
                  <c:v>8.8803088803089181E-2</c:v>
                </c:pt>
                <c:pt idx="36">
                  <c:v>0.11583011583011638</c:v>
                </c:pt>
                <c:pt idx="37">
                  <c:v>0.11583011583011638</c:v>
                </c:pt>
                <c:pt idx="38">
                  <c:v>0.13513513513513564</c:v>
                </c:pt>
                <c:pt idx="39">
                  <c:v>0.13513513513513564</c:v>
                </c:pt>
                <c:pt idx="40">
                  <c:v>0.15444015444015491</c:v>
                </c:pt>
                <c:pt idx="41">
                  <c:v>0.15444015444015491</c:v>
                </c:pt>
                <c:pt idx="42">
                  <c:v>0.17760617760617792</c:v>
                </c:pt>
                <c:pt idx="43">
                  <c:v>0.17760617760617792</c:v>
                </c:pt>
                <c:pt idx="44">
                  <c:v>0.20077220077220137</c:v>
                </c:pt>
                <c:pt idx="45">
                  <c:v>0.20077220077220137</c:v>
                </c:pt>
                <c:pt idx="46">
                  <c:v>0.22007722007722064</c:v>
                </c:pt>
                <c:pt idx="47">
                  <c:v>0.22007722007722064</c:v>
                </c:pt>
                <c:pt idx="48">
                  <c:v>0.24324324324324365</c:v>
                </c:pt>
                <c:pt idx="49">
                  <c:v>0.24324324324324365</c:v>
                </c:pt>
                <c:pt idx="50">
                  <c:v>0.26640926640926654</c:v>
                </c:pt>
                <c:pt idx="51">
                  <c:v>0.26640926640926654</c:v>
                </c:pt>
                <c:pt idx="52">
                  <c:v>0.28957528957529011</c:v>
                </c:pt>
                <c:pt idx="53">
                  <c:v>0.28957528957529011</c:v>
                </c:pt>
                <c:pt idx="54">
                  <c:v>0.30501930501930519</c:v>
                </c:pt>
                <c:pt idx="55">
                  <c:v>0.30501930501930519</c:v>
                </c:pt>
                <c:pt idx="56">
                  <c:v>0.32432432432432445</c:v>
                </c:pt>
                <c:pt idx="57">
                  <c:v>0.32432432432432445</c:v>
                </c:pt>
                <c:pt idx="58">
                  <c:v>0.34749034749034802</c:v>
                </c:pt>
                <c:pt idx="59">
                  <c:v>0.34749034749034802</c:v>
                </c:pt>
                <c:pt idx="60">
                  <c:v>0.36679536679536728</c:v>
                </c:pt>
                <c:pt idx="61">
                  <c:v>0.36679536679536728</c:v>
                </c:pt>
                <c:pt idx="62">
                  <c:v>0.38996138996139018</c:v>
                </c:pt>
                <c:pt idx="63">
                  <c:v>0.38996138996139018</c:v>
                </c:pt>
                <c:pt idx="64">
                  <c:v>0.40540540540540582</c:v>
                </c:pt>
                <c:pt idx="65">
                  <c:v>0.40540540540540582</c:v>
                </c:pt>
                <c:pt idx="66">
                  <c:v>0.42857142857142883</c:v>
                </c:pt>
                <c:pt idx="67">
                  <c:v>0.42857142857142883</c:v>
                </c:pt>
                <c:pt idx="68">
                  <c:v>0.44787644787644809</c:v>
                </c:pt>
                <c:pt idx="69">
                  <c:v>0.44787644787644809</c:v>
                </c:pt>
                <c:pt idx="70">
                  <c:v>0.46332046332046373</c:v>
                </c:pt>
                <c:pt idx="71">
                  <c:v>0.46332046332046373</c:v>
                </c:pt>
                <c:pt idx="72">
                  <c:v>0.4826254826254831</c:v>
                </c:pt>
                <c:pt idx="73">
                  <c:v>0.4826254826254831</c:v>
                </c:pt>
                <c:pt idx="74">
                  <c:v>0.50193050193050237</c:v>
                </c:pt>
                <c:pt idx="75">
                  <c:v>0.50193050193050237</c:v>
                </c:pt>
                <c:pt idx="76">
                  <c:v>0.51737451737451745</c:v>
                </c:pt>
                <c:pt idx="77">
                  <c:v>0.51737451737451745</c:v>
                </c:pt>
                <c:pt idx="78">
                  <c:v>0.53667953667953672</c:v>
                </c:pt>
                <c:pt idx="79">
                  <c:v>0.53667953667953672</c:v>
                </c:pt>
                <c:pt idx="80">
                  <c:v>0.55598455598455609</c:v>
                </c:pt>
                <c:pt idx="81">
                  <c:v>0.55598455598455609</c:v>
                </c:pt>
                <c:pt idx="82">
                  <c:v>0.57142857142857173</c:v>
                </c:pt>
                <c:pt idx="83">
                  <c:v>0.57142857142857173</c:v>
                </c:pt>
                <c:pt idx="84">
                  <c:v>0.59073359073359111</c:v>
                </c:pt>
                <c:pt idx="85">
                  <c:v>0.59073359073359111</c:v>
                </c:pt>
                <c:pt idx="86">
                  <c:v>0.60617760617760674</c:v>
                </c:pt>
                <c:pt idx="87">
                  <c:v>0.60617760617760674</c:v>
                </c:pt>
                <c:pt idx="88">
                  <c:v>0.62934362934362964</c:v>
                </c:pt>
                <c:pt idx="89">
                  <c:v>0.62934362934362964</c:v>
                </c:pt>
                <c:pt idx="90">
                  <c:v>0.64478764478764528</c:v>
                </c:pt>
                <c:pt idx="91">
                  <c:v>0.64478764478764528</c:v>
                </c:pt>
                <c:pt idx="92">
                  <c:v>0.66023166023166047</c:v>
                </c:pt>
                <c:pt idx="93">
                  <c:v>0.66023166023166047</c:v>
                </c:pt>
                <c:pt idx="94">
                  <c:v>0.6756756756756761</c:v>
                </c:pt>
                <c:pt idx="95">
                  <c:v>0.6756756756756761</c:v>
                </c:pt>
                <c:pt idx="96">
                  <c:v>0.69498069498069537</c:v>
                </c:pt>
                <c:pt idx="97">
                  <c:v>0.69498069498069537</c:v>
                </c:pt>
                <c:pt idx="98">
                  <c:v>0.71042471042471056</c:v>
                </c:pt>
                <c:pt idx="99">
                  <c:v>0.71042471042471056</c:v>
                </c:pt>
                <c:pt idx="100">
                  <c:v>0.72586872586872619</c:v>
                </c:pt>
                <c:pt idx="101">
                  <c:v>0.72586872586872619</c:v>
                </c:pt>
                <c:pt idx="102">
                  <c:v>0.74131274131274183</c:v>
                </c:pt>
                <c:pt idx="103">
                  <c:v>0.74131274131274183</c:v>
                </c:pt>
                <c:pt idx="104">
                  <c:v>0.7606177606177611</c:v>
                </c:pt>
                <c:pt idx="105">
                  <c:v>0.7606177606177611</c:v>
                </c:pt>
                <c:pt idx="106">
                  <c:v>0.77606177606177629</c:v>
                </c:pt>
                <c:pt idx="107">
                  <c:v>0.77606177606177629</c:v>
                </c:pt>
                <c:pt idx="108">
                  <c:v>0.78764478764478763</c:v>
                </c:pt>
                <c:pt idx="109">
                  <c:v>0.78764478764478763</c:v>
                </c:pt>
                <c:pt idx="110">
                  <c:v>0.80308880308880337</c:v>
                </c:pt>
                <c:pt idx="111">
                  <c:v>0.80308880308880337</c:v>
                </c:pt>
                <c:pt idx="112">
                  <c:v>0.81853281853281901</c:v>
                </c:pt>
                <c:pt idx="113">
                  <c:v>0.81853281853281901</c:v>
                </c:pt>
                <c:pt idx="114">
                  <c:v>0.83397683397683409</c:v>
                </c:pt>
                <c:pt idx="115">
                  <c:v>0.83397683397683409</c:v>
                </c:pt>
                <c:pt idx="116">
                  <c:v>0.84942084942084972</c:v>
                </c:pt>
                <c:pt idx="117">
                  <c:v>0.84942084942084972</c:v>
                </c:pt>
                <c:pt idx="118">
                  <c:v>0.86486486486486491</c:v>
                </c:pt>
                <c:pt idx="119">
                  <c:v>0.86486486486486491</c:v>
                </c:pt>
                <c:pt idx="120">
                  <c:v>0.87644787644787692</c:v>
                </c:pt>
                <c:pt idx="121">
                  <c:v>0.87644787644787692</c:v>
                </c:pt>
                <c:pt idx="122">
                  <c:v>0.88416988416988418</c:v>
                </c:pt>
                <c:pt idx="123">
                  <c:v>0.88416988416988418</c:v>
                </c:pt>
                <c:pt idx="124">
                  <c:v>0.89575289575289618</c:v>
                </c:pt>
                <c:pt idx="125">
                  <c:v>0.89575289575289618</c:v>
                </c:pt>
                <c:pt idx="126">
                  <c:v>0.90733590733590774</c:v>
                </c:pt>
                <c:pt idx="127">
                  <c:v>0.90733590733590774</c:v>
                </c:pt>
                <c:pt idx="128">
                  <c:v>0.91505791505791556</c:v>
                </c:pt>
                <c:pt idx="129">
                  <c:v>0.91505791505791556</c:v>
                </c:pt>
                <c:pt idx="130">
                  <c:v>0.91891891891891919</c:v>
                </c:pt>
                <c:pt idx="131">
                  <c:v>0.91891891891891919</c:v>
                </c:pt>
                <c:pt idx="132">
                  <c:v>0.93050193050193064</c:v>
                </c:pt>
                <c:pt idx="133">
                  <c:v>0.93050193050193064</c:v>
                </c:pt>
                <c:pt idx="134">
                  <c:v>0.93822393822393846</c:v>
                </c:pt>
                <c:pt idx="135">
                  <c:v>0.93822393822393846</c:v>
                </c:pt>
                <c:pt idx="136">
                  <c:v>0.95366795366795409</c:v>
                </c:pt>
                <c:pt idx="137">
                  <c:v>0.95366795366795409</c:v>
                </c:pt>
                <c:pt idx="138">
                  <c:v>0.96138996138996136</c:v>
                </c:pt>
                <c:pt idx="139">
                  <c:v>0.96138996138996136</c:v>
                </c:pt>
                <c:pt idx="140">
                  <c:v>0.96911196911196917</c:v>
                </c:pt>
                <c:pt idx="141">
                  <c:v>0.96911196911196917</c:v>
                </c:pt>
                <c:pt idx="142">
                  <c:v>0.9768339768339771</c:v>
                </c:pt>
                <c:pt idx="143">
                  <c:v>0.9768339768339771</c:v>
                </c:pt>
                <c:pt idx="144">
                  <c:v>0.98455598455598492</c:v>
                </c:pt>
                <c:pt idx="145">
                  <c:v>0.98455598455598492</c:v>
                </c:pt>
                <c:pt idx="146">
                  <c:v>1</c:v>
                </c:pt>
                <c:pt idx="147">
                  <c:v>1</c:v>
                </c:pt>
                <c:pt idx="148">
                  <c:v>0.99613899613899637</c:v>
                </c:pt>
                <c:pt idx="149">
                  <c:v>0.99613899613899637</c:v>
                </c:pt>
                <c:pt idx="150">
                  <c:v>0.98455598455598492</c:v>
                </c:pt>
                <c:pt idx="151">
                  <c:v>0.98455598455598492</c:v>
                </c:pt>
                <c:pt idx="152">
                  <c:v>0.93050193050193064</c:v>
                </c:pt>
                <c:pt idx="153">
                  <c:v>0.93050193050193064</c:v>
                </c:pt>
                <c:pt idx="154">
                  <c:v>0.83783783783783827</c:v>
                </c:pt>
                <c:pt idx="155">
                  <c:v>0.83783783783783827</c:v>
                </c:pt>
                <c:pt idx="156">
                  <c:v>0.74517374517374546</c:v>
                </c:pt>
                <c:pt idx="157">
                  <c:v>0.74517374517374546</c:v>
                </c:pt>
                <c:pt idx="158">
                  <c:v>0.67953667953667973</c:v>
                </c:pt>
                <c:pt idx="159">
                  <c:v>0.67953667953667973</c:v>
                </c:pt>
                <c:pt idx="160">
                  <c:v>0.62548262548262601</c:v>
                </c:pt>
                <c:pt idx="161">
                  <c:v>0.62548262548262601</c:v>
                </c:pt>
                <c:pt idx="162">
                  <c:v>0.58687258687258748</c:v>
                </c:pt>
                <c:pt idx="163">
                  <c:v>0.58687258687258748</c:v>
                </c:pt>
                <c:pt idx="164">
                  <c:v>0.55984555984556028</c:v>
                </c:pt>
                <c:pt idx="165">
                  <c:v>0.55984555984556028</c:v>
                </c:pt>
                <c:pt idx="166">
                  <c:v>0.53667953667953672</c:v>
                </c:pt>
                <c:pt idx="167">
                  <c:v>0.53667953667953672</c:v>
                </c:pt>
                <c:pt idx="168">
                  <c:v>0.50965250965251019</c:v>
                </c:pt>
                <c:pt idx="169">
                  <c:v>0.50965250965251019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AB-4A65-B16D-AAA9CA770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157136"/>
        <c:axId val="673161296"/>
      </c:lineChart>
      <c:catAx>
        <c:axId val="673157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61296"/>
        <c:crosses val="autoZero"/>
        <c:auto val="1"/>
        <c:lblAlgn val="ctr"/>
        <c:lblOffset val="100"/>
        <c:noMultiLvlLbl val="0"/>
      </c:catAx>
      <c:valAx>
        <c:axId val="67316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5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Coords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'blackbody 1June 7'!$B$1</c:f>
              <c:strCache>
                <c:ptCount val="1"/>
                <c:pt idx="0">
                  <c:v> leftPoint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'blackbody 1June 7'!$B$2:$B$86</c:f>
              <c:numCache>
                <c:formatCode>General</c:formatCode>
                <c:ptCount val="85"/>
                <c:pt idx="0">
                  <c:v>0.42456054999999998</c:v>
                </c:pt>
                <c:pt idx="1">
                  <c:v>0.42456054999999998</c:v>
                </c:pt>
                <c:pt idx="2">
                  <c:v>0.42456054999999998</c:v>
                </c:pt>
                <c:pt idx="3">
                  <c:v>0.42431640999999998</c:v>
                </c:pt>
                <c:pt idx="4">
                  <c:v>0.42431640999999998</c:v>
                </c:pt>
                <c:pt idx="5">
                  <c:v>0.42431640999999998</c:v>
                </c:pt>
                <c:pt idx="6">
                  <c:v>0.42431640999999998</c:v>
                </c:pt>
                <c:pt idx="7">
                  <c:v>0.42431640999999998</c:v>
                </c:pt>
                <c:pt idx="8">
                  <c:v>0.42431640999999998</c:v>
                </c:pt>
                <c:pt idx="9">
                  <c:v>0.42431640999999998</c:v>
                </c:pt>
                <c:pt idx="10">
                  <c:v>0.42431640999999998</c:v>
                </c:pt>
                <c:pt idx="11">
                  <c:v>0.42431640999999998</c:v>
                </c:pt>
                <c:pt idx="12">
                  <c:v>0.42431640999999998</c:v>
                </c:pt>
                <c:pt idx="13">
                  <c:v>0.42456054999999998</c:v>
                </c:pt>
                <c:pt idx="14">
                  <c:v>0.42456054999999998</c:v>
                </c:pt>
                <c:pt idx="15">
                  <c:v>0.42456054999999998</c:v>
                </c:pt>
                <c:pt idx="16">
                  <c:v>0.42456054999999998</c:v>
                </c:pt>
                <c:pt idx="17">
                  <c:v>0.42456054999999998</c:v>
                </c:pt>
                <c:pt idx="18">
                  <c:v>0.42456054999999998</c:v>
                </c:pt>
                <c:pt idx="19">
                  <c:v>0.42456054999999998</c:v>
                </c:pt>
                <c:pt idx="20">
                  <c:v>0.42480468999999998</c:v>
                </c:pt>
                <c:pt idx="21">
                  <c:v>0.42480468999999998</c:v>
                </c:pt>
                <c:pt idx="22">
                  <c:v>0.42480468999999998</c:v>
                </c:pt>
                <c:pt idx="23">
                  <c:v>0.42480468999999998</c:v>
                </c:pt>
                <c:pt idx="24">
                  <c:v>0.42480468999999998</c:v>
                </c:pt>
                <c:pt idx="25">
                  <c:v>0.42480468999999998</c:v>
                </c:pt>
                <c:pt idx="26">
                  <c:v>0.42480468999999998</c:v>
                </c:pt>
                <c:pt idx="27">
                  <c:v>0.42480468999999998</c:v>
                </c:pt>
                <c:pt idx="28">
                  <c:v>0.42480468999999998</c:v>
                </c:pt>
                <c:pt idx="29">
                  <c:v>0.42480468999999998</c:v>
                </c:pt>
                <c:pt idx="30">
                  <c:v>0.42504882999999999</c:v>
                </c:pt>
                <c:pt idx="31">
                  <c:v>0.42504882999999999</c:v>
                </c:pt>
                <c:pt idx="32">
                  <c:v>0.42504882999999999</c:v>
                </c:pt>
                <c:pt idx="33">
                  <c:v>0.42602539</c:v>
                </c:pt>
                <c:pt idx="34">
                  <c:v>0.42626953000000001</c:v>
                </c:pt>
                <c:pt idx="35">
                  <c:v>0.42651367000000001</c:v>
                </c:pt>
                <c:pt idx="36">
                  <c:v>0.42651367000000001</c:v>
                </c:pt>
                <c:pt idx="37">
                  <c:v>0.42651367000000001</c:v>
                </c:pt>
                <c:pt idx="38">
                  <c:v>0.42651367000000001</c:v>
                </c:pt>
                <c:pt idx="39">
                  <c:v>0.42651367000000001</c:v>
                </c:pt>
                <c:pt idx="40">
                  <c:v>0.42651367000000001</c:v>
                </c:pt>
                <c:pt idx="41">
                  <c:v>0.42651367000000001</c:v>
                </c:pt>
                <c:pt idx="42">
                  <c:v>0.42651367000000001</c:v>
                </c:pt>
                <c:pt idx="43">
                  <c:v>0.42651367000000001</c:v>
                </c:pt>
                <c:pt idx="44">
                  <c:v>0.42675781000000002</c:v>
                </c:pt>
                <c:pt idx="45">
                  <c:v>0.42675781000000002</c:v>
                </c:pt>
                <c:pt idx="46">
                  <c:v>0.42675781000000002</c:v>
                </c:pt>
                <c:pt idx="47">
                  <c:v>0.42675781000000002</c:v>
                </c:pt>
                <c:pt idx="48">
                  <c:v>0.42675781000000002</c:v>
                </c:pt>
                <c:pt idx="49">
                  <c:v>0.42675781000000002</c:v>
                </c:pt>
                <c:pt idx="50">
                  <c:v>0.42675781000000002</c:v>
                </c:pt>
                <c:pt idx="51">
                  <c:v>0.42675781000000002</c:v>
                </c:pt>
                <c:pt idx="52">
                  <c:v>0.42675781000000002</c:v>
                </c:pt>
                <c:pt idx="53">
                  <c:v>0.42675781000000002</c:v>
                </c:pt>
                <c:pt idx="54">
                  <c:v>0.42675781000000002</c:v>
                </c:pt>
                <c:pt idx="55">
                  <c:v>0.42675781000000002</c:v>
                </c:pt>
                <c:pt idx="56">
                  <c:v>0.42675781000000002</c:v>
                </c:pt>
                <c:pt idx="57">
                  <c:v>0.42675781000000002</c:v>
                </c:pt>
                <c:pt idx="58">
                  <c:v>0.42675781000000002</c:v>
                </c:pt>
                <c:pt idx="59">
                  <c:v>0.42675781000000002</c:v>
                </c:pt>
                <c:pt idx="60">
                  <c:v>0.42675781000000002</c:v>
                </c:pt>
                <c:pt idx="61">
                  <c:v>0.42675781000000002</c:v>
                </c:pt>
                <c:pt idx="62">
                  <c:v>0.42675781000000002</c:v>
                </c:pt>
                <c:pt idx="63">
                  <c:v>0.42651367000000001</c:v>
                </c:pt>
                <c:pt idx="64">
                  <c:v>0.42675781000000002</c:v>
                </c:pt>
                <c:pt idx="65">
                  <c:v>0.42675781000000002</c:v>
                </c:pt>
                <c:pt idx="66">
                  <c:v>0.42675781000000002</c:v>
                </c:pt>
                <c:pt idx="67">
                  <c:v>0.42675781000000002</c:v>
                </c:pt>
                <c:pt idx="68">
                  <c:v>0.42675781000000002</c:v>
                </c:pt>
                <c:pt idx="69">
                  <c:v>0.42675781000000002</c:v>
                </c:pt>
                <c:pt idx="70">
                  <c:v>0.42651367000000001</c:v>
                </c:pt>
                <c:pt idx="71">
                  <c:v>0.42651367000000001</c:v>
                </c:pt>
                <c:pt idx="72">
                  <c:v>0.42651367000000001</c:v>
                </c:pt>
                <c:pt idx="73">
                  <c:v>0.42675781000000002</c:v>
                </c:pt>
                <c:pt idx="74">
                  <c:v>0.42651367000000001</c:v>
                </c:pt>
                <c:pt idx="75">
                  <c:v>0.42651367000000001</c:v>
                </c:pt>
                <c:pt idx="76">
                  <c:v>0.42651367000000001</c:v>
                </c:pt>
                <c:pt idx="77">
                  <c:v>0.42651367000000001</c:v>
                </c:pt>
                <c:pt idx="78">
                  <c:v>0.42651367000000001</c:v>
                </c:pt>
                <c:pt idx="79">
                  <c:v>0.42651367000000001</c:v>
                </c:pt>
                <c:pt idx="80">
                  <c:v>0.42651367000000001</c:v>
                </c:pt>
                <c:pt idx="81">
                  <c:v>0.42651367000000001</c:v>
                </c:pt>
                <c:pt idx="82">
                  <c:v>0.42651367000000001</c:v>
                </c:pt>
                <c:pt idx="83">
                  <c:v>0.42651367000000001</c:v>
                </c:pt>
                <c:pt idx="84">
                  <c:v>0.42651367000000001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F-4A87-B474-ACF7F60CBB1A}"/>
            </c:ext>
          </c:extLst>
        </c:ser>
        <c:ser>
          <c:idx val="0"/>
          <c:order val="1"/>
          <c:tx>
            <c:strRef>
              <c:f>'blackbody 1June 7'!$E$1</c:f>
              <c:strCache>
                <c:ptCount val="1"/>
                <c:pt idx="0">
                  <c:v> rightPoint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'blackbody 1June 7'!$E$2:$E$86</c:f>
              <c:numCache>
                <c:formatCode>General</c:formatCode>
                <c:ptCount val="85"/>
                <c:pt idx="0">
                  <c:v>0.42724609000000002</c:v>
                </c:pt>
                <c:pt idx="1">
                  <c:v>0.42724609000000002</c:v>
                </c:pt>
                <c:pt idx="2">
                  <c:v>0.42724609000000002</c:v>
                </c:pt>
                <c:pt idx="3">
                  <c:v>0.42724609000000002</c:v>
                </c:pt>
                <c:pt idx="4">
                  <c:v>0.42724609000000002</c:v>
                </c:pt>
                <c:pt idx="5">
                  <c:v>0.42724609000000002</c:v>
                </c:pt>
                <c:pt idx="6">
                  <c:v>0.42749023000000003</c:v>
                </c:pt>
                <c:pt idx="7">
                  <c:v>0.42749023000000003</c:v>
                </c:pt>
                <c:pt idx="8">
                  <c:v>0.42749023000000003</c:v>
                </c:pt>
                <c:pt idx="9">
                  <c:v>0.42749023000000003</c:v>
                </c:pt>
                <c:pt idx="10">
                  <c:v>0.42749023000000003</c:v>
                </c:pt>
                <c:pt idx="11">
                  <c:v>0.42749023000000003</c:v>
                </c:pt>
                <c:pt idx="12">
                  <c:v>0.42749023000000003</c:v>
                </c:pt>
                <c:pt idx="13">
                  <c:v>0.42749023000000003</c:v>
                </c:pt>
                <c:pt idx="14">
                  <c:v>0.42773438000000003</c:v>
                </c:pt>
                <c:pt idx="15">
                  <c:v>0.42773438000000003</c:v>
                </c:pt>
                <c:pt idx="16">
                  <c:v>0.42773438000000003</c:v>
                </c:pt>
                <c:pt idx="17">
                  <c:v>0.42773438000000003</c:v>
                </c:pt>
                <c:pt idx="18">
                  <c:v>0.42773438000000003</c:v>
                </c:pt>
                <c:pt idx="19">
                  <c:v>0.42773438000000003</c:v>
                </c:pt>
                <c:pt idx="20">
                  <c:v>0.42797851999999997</c:v>
                </c:pt>
                <c:pt idx="21">
                  <c:v>0.42773438000000003</c:v>
                </c:pt>
                <c:pt idx="22">
                  <c:v>0.42797851999999997</c:v>
                </c:pt>
                <c:pt idx="23">
                  <c:v>0.42797851999999997</c:v>
                </c:pt>
                <c:pt idx="24">
                  <c:v>0.42797851999999997</c:v>
                </c:pt>
                <c:pt idx="25">
                  <c:v>0.42797851999999997</c:v>
                </c:pt>
                <c:pt idx="26">
                  <c:v>0.42797851999999997</c:v>
                </c:pt>
                <c:pt idx="27">
                  <c:v>0.42797851999999997</c:v>
                </c:pt>
                <c:pt idx="28">
                  <c:v>0.42797851999999997</c:v>
                </c:pt>
                <c:pt idx="29">
                  <c:v>0.42797851999999997</c:v>
                </c:pt>
                <c:pt idx="30">
                  <c:v>0.42822265999999998</c:v>
                </c:pt>
                <c:pt idx="31">
                  <c:v>0.42822265999999998</c:v>
                </c:pt>
                <c:pt idx="32">
                  <c:v>0.42822265999999998</c:v>
                </c:pt>
                <c:pt idx="33">
                  <c:v>0.42919921999999999</c:v>
                </c:pt>
                <c:pt idx="34">
                  <c:v>0.42944336</c:v>
                </c:pt>
                <c:pt idx="35">
                  <c:v>0.42944336</c:v>
                </c:pt>
                <c:pt idx="36">
                  <c:v>0.42944336</c:v>
                </c:pt>
                <c:pt idx="37">
                  <c:v>0.42944336</c:v>
                </c:pt>
                <c:pt idx="38">
                  <c:v>0.42944336</c:v>
                </c:pt>
                <c:pt idx="39">
                  <c:v>0.42944336</c:v>
                </c:pt>
                <c:pt idx="40">
                  <c:v>0.42944336</c:v>
                </c:pt>
                <c:pt idx="41">
                  <c:v>0.42944336</c:v>
                </c:pt>
                <c:pt idx="42">
                  <c:v>0.42944336</c:v>
                </c:pt>
                <c:pt idx="43">
                  <c:v>0.42944336</c:v>
                </c:pt>
                <c:pt idx="44">
                  <c:v>0.42944336</c:v>
                </c:pt>
                <c:pt idx="45">
                  <c:v>0.42944336</c:v>
                </c:pt>
                <c:pt idx="46">
                  <c:v>0.42944336</c:v>
                </c:pt>
                <c:pt idx="47">
                  <c:v>0.42944336</c:v>
                </c:pt>
                <c:pt idx="48">
                  <c:v>0.42944336</c:v>
                </c:pt>
                <c:pt idx="49">
                  <c:v>0.42944336</c:v>
                </c:pt>
                <c:pt idx="50">
                  <c:v>0.42944336</c:v>
                </c:pt>
                <c:pt idx="51">
                  <c:v>0.42944336</c:v>
                </c:pt>
                <c:pt idx="52">
                  <c:v>0.42944336</c:v>
                </c:pt>
                <c:pt idx="53">
                  <c:v>0.42944336</c:v>
                </c:pt>
                <c:pt idx="54">
                  <c:v>0.42944336</c:v>
                </c:pt>
                <c:pt idx="55">
                  <c:v>0.42944336</c:v>
                </c:pt>
                <c:pt idx="56">
                  <c:v>0.42944336</c:v>
                </c:pt>
                <c:pt idx="57">
                  <c:v>0.42944336</c:v>
                </c:pt>
                <c:pt idx="58">
                  <c:v>0.42944336</c:v>
                </c:pt>
                <c:pt idx="59">
                  <c:v>0.42944336</c:v>
                </c:pt>
                <c:pt idx="60">
                  <c:v>0.42944336</c:v>
                </c:pt>
                <c:pt idx="61">
                  <c:v>0.42944336</c:v>
                </c:pt>
                <c:pt idx="62">
                  <c:v>0.42919921999999999</c:v>
                </c:pt>
                <c:pt idx="63">
                  <c:v>0.42919921999999999</c:v>
                </c:pt>
                <c:pt idx="64">
                  <c:v>0.42919921999999999</c:v>
                </c:pt>
                <c:pt idx="65">
                  <c:v>0.42919921999999999</c:v>
                </c:pt>
                <c:pt idx="66">
                  <c:v>0.42919921999999999</c:v>
                </c:pt>
                <c:pt idx="67">
                  <c:v>0.42919921999999999</c:v>
                </c:pt>
                <c:pt idx="68">
                  <c:v>0.42919921999999999</c:v>
                </c:pt>
                <c:pt idx="69">
                  <c:v>0.42919921999999999</c:v>
                </c:pt>
                <c:pt idx="70">
                  <c:v>0.42919921999999999</c:v>
                </c:pt>
                <c:pt idx="71">
                  <c:v>0.42919921999999999</c:v>
                </c:pt>
                <c:pt idx="72">
                  <c:v>0.42919921999999999</c:v>
                </c:pt>
                <c:pt idx="73">
                  <c:v>0.42919921999999999</c:v>
                </c:pt>
                <c:pt idx="74">
                  <c:v>0.42919921999999999</c:v>
                </c:pt>
                <c:pt idx="75">
                  <c:v>0.42919921999999999</c:v>
                </c:pt>
                <c:pt idx="76">
                  <c:v>0.42919921999999999</c:v>
                </c:pt>
                <c:pt idx="77">
                  <c:v>0.42919921999999999</c:v>
                </c:pt>
                <c:pt idx="78">
                  <c:v>0.42919921999999999</c:v>
                </c:pt>
                <c:pt idx="79">
                  <c:v>0.42919921999999999</c:v>
                </c:pt>
                <c:pt idx="80">
                  <c:v>0.42895507999999999</c:v>
                </c:pt>
                <c:pt idx="81">
                  <c:v>0.42895507999999999</c:v>
                </c:pt>
                <c:pt idx="82">
                  <c:v>0.42895507999999999</c:v>
                </c:pt>
                <c:pt idx="83">
                  <c:v>0.42919921999999999</c:v>
                </c:pt>
                <c:pt idx="84">
                  <c:v>0.42895507999999999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F-4A87-B474-ACF7F60CBB1A}"/>
            </c:ext>
          </c:extLst>
        </c:ser>
        <c:ser>
          <c:idx val="2"/>
          <c:order val="2"/>
          <c:tx>
            <c:strRef>
              <c:f>'blackbody 1June 7'!$H$1</c:f>
              <c:strCache>
                <c:ptCount val="1"/>
                <c:pt idx="0">
                  <c:v> bottomPoint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'blackbody 1June 7'!$H$2:$H$86</c:f>
              <c:numCache>
                <c:formatCode>General</c:formatCode>
                <c:ptCount val="85"/>
                <c:pt idx="0">
                  <c:v>0.42260742000000001</c:v>
                </c:pt>
                <c:pt idx="1">
                  <c:v>0.42260742000000001</c:v>
                </c:pt>
                <c:pt idx="2">
                  <c:v>0.42260742000000001</c:v>
                </c:pt>
                <c:pt idx="3">
                  <c:v>0.42285156000000002</c:v>
                </c:pt>
                <c:pt idx="4">
                  <c:v>0.42285156000000002</c:v>
                </c:pt>
                <c:pt idx="5">
                  <c:v>0.42309570000000002</c:v>
                </c:pt>
                <c:pt idx="6">
                  <c:v>0.42309570000000002</c:v>
                </c:pt>
                <c:pt idx="7">
                  <c:v>0.42309570000000002</c:v>
                </c:pt>
                <c:pt idx="8">
                  <c:v>0.42309570000000002</c:v>
                </c:pt>
                <c:pt idx="9">
                  <c:v>0.42309570000000002</c:v>
                </c:pt>
                <c:pt idx="10">
                  <c:v>0.42309570000000002</c:v>
                </c:pt>
                <c:pt idx="11">
                  <c:v>0.42309570000000002</c:v>
                </c:pt>
                <c:pt idx="12">
                  <c:v>0.42309570000000002</c:v>
                </c:pt>
                <c:pt idx="13">
                  <c:v>0.42309570000000002</c:v>
                </c:pt>
                <c:pt idx="14">
                  <c:v>0.42309570000000002</c:v>
                </c:pt>
                <c:pt idx="15">
                  <c:v>0.42309570000000002</c:v>
                </c:pt>
                <c:pt idx="16">
                  <c:v>0.42309570000000002</c:v>
                </c:pt>
                <c:pt idx="17">
                  <c:v>0.42309570000000002</c:v>
                </c:pt>
                <c:pt idx="18">
                  <c:v>0.42309570000000002</c:v>
                </c:pt>
                <c:pt idx="19">
                  <c:v>0.42309570000000002</c:v>
                </c:pt>
                <c:pt idx="20">
                  <c:v>0.42309570000000002</c:v>
                </c:pt>
                <c:pt idx="21">
                  <c:v>0.42309570000000002</c:v>
                </c:pt>
                <c:pt idx="22">
                  <c:v>0.42333984000000002</c:v>
                </c:pt>
                <c:pt idx="23">
                  <c:v>0.42309570000000002</c:v>
                </c:pt>
                <c:pt idx="24">
                  <c:v>0.42309570000000002</c:v>
                </c:pt>
                <c:pt idx="25">
                  <c:v>0.42309570000000002</c:v>
                </c:pt>
                <c:pt idx="26">
                  <c:v>0.42309570000000002</c:v>
                </c:pt>
                <c:pt idx="27">
                  <c:v>0.42309570000000002</c:v>
                </c:pt>
                <c:pt idx="28">
                  <c:v>0.42309570000000002</c:v>
                </c:pt>
                <c:pt idx="29">
                  <c:v>0.42309570000000002</c:v>
                </c:pt>
                <c:pt idx="30">
                  <c:v>0.42309570000000002</c:v>
                </c:pt>
                <c:pt idx="31">
                  <c:v>0.42309570000000002</c:v>
                </c:pt>
                <c:pt idx="32">
                  <c:v>0.42333984000000002</c:v>
                </c:pt>
                <c:pt idx="33">
                  <c:v>0.42407226999999997</c:v>
                </c:pt>
                <c:pt idx="34">
                  <c:v>0.42456054999999998</c:v>
                </c:pt>
                <c:pt idx="35">
                  <c:v>0.42456054999999998</c:v>
                </c:pt>
                <c:pt idx="36">
                  <c:v>0.42456054999999998</c:v>
                </c:pt>
                <c:pt idx="37">
                  <c:v>0.42456054999999998</c:v>
                </c:pt>
                <c:pt idx="38">
                  <c:v>0.42456054999999998</c:v>
                </c:pt>
                <c:pt idx="39">
                  <c:v>0.42456054999999998</c:v>
                </c:pt>
                <c:pt idx="40">
                  <c:v>0.42480468999999998</c:v>
                </c:pt>
                <c:pt idx="41">
                  <c:v>0.42456054999999998</c:v>
                </c:pt>
                <c:pt idx="42">
                  <c:v>0.42480468999999998</c:v>
                </c:pt>
                <c:pt idx="43">
                  <c:v>0.42480468999999998</c:v>
                </c:pt>
                <c:pt idx="44">
                  <c:v>0.42504882999999999</c:v>
                </c:pt>
                <c:pt idx="45">
                  <c:v>0.42504882999999999</c:v>
                </c:pt>
                <c:pt idx="46">
                  <c:v>0.42504882999999999</c:v>
                </c:pt>
                <c:pt idx="47">
                  <c:v>0.42504882999999999</c:v>
                </c:pt>
                <c:pt idx="48">
                  <c:v>0.42480468999999998</c:v>
                </c:pt>
                <c:pt idx="49">
                  <c:v>0.42504882999999999</c:v>
                </c:pt>
                <c:pt idx="50">
                  <c:v>0.42504882999999999</c:v>
                </c:pt>
                <c:pt idx="51">
                  <c:v>0.42504882999999999</c:v>
                </c:pt>
                <c:pt idx="52">
                  <c:v>0.42504882999999999</c:v>
                </c:pt>
                <c:pt idx="53">
                  <c:v>0.42504882999999999</c:v>
                </c:pt>
                <c:pt idx="54">
                  <c:v>0.42504882999999999</c:v>
                </c:pt>
                <c:pt idx="55">
                  <c:v>0.42504882999999999</c:v>
                </c:pt>
                <c:pt idx="56">
                  <c:v>0.42504882999999999</c:v>
                </c:pt>
                <c:pt idx="57">
                  <c:v>0.42504882999999999</c:v>
                </c:pt>
                <c:pt idx="58">
                  <c:v>0.42504882999999999</c:v>
                </c:pt>
                <c:pt idx="59">
                  <c:v>0.42504882999999999</c:v>
                </c:pt>
                <c:pt idx="60">
                  <c:v>0.42529296999999999</c:v>
                </c:pt>
                <c:pt idx="61">
                  <c:v>0.42504882999999999</c:v>
                </c:pt>
                <c:pt idx="62">
                  <c:v>0.42504882999999999</c:v>
                </c:pt>
                <c:pt idx="63">
                  <c:v>0.42504882999999999</c:v>
                </c:pt>
                <c:pt idx="64">
                  <c:v>0.42504882999999999</c:v>
                </c:pt>
                <c:pt idx="65">
                  <c:v>0.42504882999999999</c:v>
                </c:pt>
                <c:pt idx="66">
                  <c:v>0.42504882999999999</c:v>
                </c:pt>
                <c:pt idx="67">
                  <c:v>0.42504882999999999</c:v>
                </c:pt>
                <c:pt idx="68">
                  <c:v>0.42504882999999999</c:v>
                </c:pt>
                <c:pt idx="69">
                  <c:v>0.42504882999999999</c:v>
                </c:pt>
                <c:pt idx="70">
                  <c:v>0.42504882999999999</c:v>
                </c:pt>
                <c:pt idx="71">
                  <c:v>0.42504882999999999</c:v>
                </c:pt>
                <c:pt idx="72">
                  <c:v>0.42529296999999999</c:v>
                </c:pt>
                <c:pt idx="73">
                  <c:v>0.42504882999999999</c:v>
                </c:pt>
                <c:pt idx="74">
                  <c:v>0.42504882999999999</c:v>
                </c:pt>
                <c:pt idx="75">
                  <c:v>0.42529296999999999</c:v>
                </c:pt>
                <c:pt idx="76">
                  <c:v>0.42504882999999999</c:v>
                </c:pt>
                <c:pt idx="77">
                  <c:v>0.42529296999999999</c:v>
                </c:pt>
                <c:pt idx="78">
                  <c:v>0.42504882999999999</c:v>
                </c:pt>
                <c:pt idx="79">
                  <c:v>0.42504882999999999</c:v>
                </c:pt>
                <c:pt idx="80">
                  <c:v>0.42504882999999999</c:v>
                </c:pt>
                <c:pt idx="81">
                  <c:v>0.42504882999999999</c:v>
                </c:pt>
                <c:pt idx="82">
                  <c:v>0.42504882999999999</c:v>
                </c:pt>
                <c:pt idx="83">
                  <c:v>0.42504882999999999</c:v>
                </c:pt>
                <c:pt idx="84">
                  <c:v>0.42504882999999999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F-4A87-B474-ACF7F60CBB1A}"/>
            </c:ext>
          </c:extLst>
        </c:ser>
        <c:ser>
          <c:idx val="3"/>
          <c:order val="3"/>
          <c:tx>
            <c:strRef>
              <c:f>'blackbody 1June 7'!$K$1</c:f>
              <c:strCache>
                <c:ptCount val="1"/>
                <c:pt idx="0">
                  <c:v> midPoint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'blackbody 1June 7'!$K$2:$K$86</c:f>
              <c:numCache>
                <c:formatCode>General</c:formatCode>
                <c:ptCount val="85"/>
                <c:pt idx="0">
                  <c:v>0.42626953000000001</c:v>
                </c:pt>
                <c:pt idx="1">
                  <c:v>0.42626953000000001</c:v>
                </c:pt>
                <c:pt idx="2">
                  <c:v>0.42626953000000001</c:v>
                </c:pt>
                <c:pt idx="3">
                  <c:v>0.42651367000000001</c:v>
                </c:pt>
                <c:pt idx="4">
                  <c:v>0.42651367000000001</c:v>
                </c:pt>
                <c:pt idx="5">
                  <c:v>0.42675781000000002</c:v>
                </c:pt>
                <c:pt idx="6">
                  <c:v>0.42675781000000002</c:v>
                </c:pt>
                <c:pt idx="7">
                  <c:v>0.42675781000000002</c:v>
                </c:pt>
                <c:pt idx="8">
                  <c:v>0.42675781000000002</c:v>
                </c:pt>
                <c:pt idx="9">
                  <c:v>0.42675781000000002</c:v>
                </c:pt>
                <c:pt idx="10">
                  <c:v>0.42675781000000002</c:v>
                </c:pt>
                <c:pt idx="11">
                  <c:v>0.42675781000000002</c:v>
                </c:pt>
                <c:pt idx="12">
                  <c:v>0.42675781000000002</c:v>
                </c:pt>
                <c:pt idx="13">
                  <c:v>0.42700195000000002</c:v>
                </c:pt>
                <c:pt idx="14">
                  <c:v>0.42700195000000002</c:v>
                </c:pt>
                <c:pt idx="15">
                  <c:v>0.42700195000000002</c:v>
                </c:pt>
                <c:pt idx="16">
                  <c:v>0.42700195000000002</c:v>
                </c:pt>
                <c:pt idx="17">
                  <c:v>0.42700195000000002</c:v>
                </c:pt>
                <c:pt idx="18">
                  <c:v>0.42700195000000002</c:v>
                </c:pt>
                <c:pt idx="19">
                  <c:v>0.42700195000000002</c:v>
                </c:pt>
                <c:pt idx="20">
                  <c:v>0.42700195000000002</c:v>
                </c:pt>
                <c:pt idx="21">
                  <c:v>0.42724609000000002</c:v>
                </c:pt>
                <c:pt idx="22">
                  <c:v>0.42724609000000002</c:v>
                </c:pt>
                <c:pt idx="23">
                  <c:v>0.42724609000000002</c:v>
                </c:pt>
                <c:pt idx="24">
                  <c:v>0.42724609000000002</c:v>
                </c:pt>
                <c:pt idx="25">
                  <c:v>0.42724609000000002</c:v>
                </c:pt>
                <c:pt idx="26">
                  <c:v>0.42724609000000002</c:v>
                </c:pt>
                <c:pt idx="27">
                  <c:v>0.42724609000000002</c:v>
                </c:pt>
                <c:pt idx="28">
                  <c:v>0.42724609000000002</c:v>
                </c:pt>
                <c:pt idx="29">
                  <c:v>0.42724609000000002</c:v>
                </c:pt>
                <c:pt idx="30">
                  <c:v>0.42700195000000002</c:v>
                </c:pt>
                <c:pt idx="31">
                  <c:v>0.42700195000000002</c:v>
                </c:pt>
                <c:pt idx="32">
                  <c:v>0.42724609000000002</c:v>
                </c:pt>
                <c:pt idx="33">
                  <c:v>0.42822265999999998</c:v>
                </c:pt>
                <c:pt idx="34">
                  <c:v>0.42822265999999998</c:v>
                </c:pt>
                <c:pt idx="35">
                  <c:v>0.42846679999999998</c:v>
                </c:pt>
                <c:pt idx="36">
                  <c:v>0.42846679999999998</c:v>
                </c:pt>
                <c:pt idx="37">
                  <c:v>0.42846679999999998</c:v>
                </c:pt>
                <c:pt idx="38">
                  <c:v>0.42846679999999998</c:v>
                </c:pt>
                <c:pt idx="39">
                  <c:v>0.42846679999999998</c:v>
                </c:pt>
                <c:pt idx="40">
                  <c:v>0.42846679999999998</c:v>
                </c:pt>
                <c:pt idx="41">
                  <c:v>0.42846679999999998</c:v>
                </c:pt>
                <c:pt idx="42">
                  <c:v>0.42846679999999998</c:v>
                </c:pt>
                <c:pt idx="43">
                  <c:v>0.42846679999999998</c:v>
                </c:pt>
                <c:pt idx="44">
                  <c:v>0.42846679999999998</c:v>
                </c:pt>
                <c:pt idx="45">
                  <c:v>0.42846679999999998</c:v>
                </c:pt>
                <c:pt idx="46">
                  <c:v>0.42846679999999998</c:v>
                </c:pt>
                <c:pt idx="47">
                  <c:v>0.42846679999999998</c:v>
                </c:pt>
                <c:pt idx="48">
                  <c:v>0.42846679999999998</c:v>
                </c:pt>
                <c:pt idx="49">
                  <c:v>0.42846679999999998</c:v>
                </c:pt>
                <c:pt idx="50">
                  <c:v>0.42846679999999998</c:v>
                </c:pt>
                <c:pt idx="51">
                  <c:v>0.42846679999999998</c:v>
                </c:pt>
                <c:pt idx="52">
                  <c:v>0.42846679999999998</c:v>
                </c:pt>
                <c:pt idx="53">
                  <c:v>0.42846679999999998</c:v>
                </c:pt>
                <c:pt idx="54">
                  <c:v>0.42846679999999998</c:v>
                </c:pt>
                <c:pt idx="55">
                  <c:v>0.42846679999999998</c:v>
                </c:pt>
                <c:pt idx="56">
                  <c:v>0.42846679999999998</c:v>
                </c:pt>
                <c:pt idx="57">
                  <c:v>0.42846679999999998</c:v>
                </c:pt>
                <c:pt idx="58">
                  <c:v>0.42846679999999998</c:v>
                </c:pt>
                <c:pt idx="59">
                  <c:v>0.42846679999999998</c:v>
                </c:pt>
                <c:pt idx="60">
                  <c:v>0.42846679999999998</c:v>
                </c:pt>
                <c:pt idx="61">
                  <c:v>0.42846679999999998</c:v>
                </c:pt>
                <c:pt idx="62">
                  <c:v>0.42822265999999998</c:v>
                </c:pt>
                <c:pt idx="63">
                  <c:v>0.42846679999999998</c:v>
                </c:pt>
                <c:pt idx="64">
                  <c:v>0.42822265999999998</c:v>
                </c:pt>
                <c:pt idx="65">
                  <c:v>0.42822265999999998</c:v>
                </c:pt>
                <c:pt idx="66">
                  <c:v>0.42822265999999998</c:v>
                </c:pt>
                <c:pt idx="67">
                  <c:v>0.42822265999999998</c:v>
                </c:pt>
                <c:pt idx="68">
                  <c:v>0.42822265999999998</c:v>
                </c:pt>
                <c:pt idx="69">
                  <c:v>0.42822265999999998</c:v>
                </c:pt>
                <c:pt idx="70">
                  <c:v>0.42822265999999998</c:v>
                </c:pt>
                <c:pt idx="71">
                  <c:v>0.42822265999999998</c:v>
                </c:pt>
                <c:pt idx="72">
                  <c:v>0.42822265999999998</c:v>
                </c:pt>
                <c:pt idx="73">
                  <c:v>0.42822265999999998</c:v>
                </c:pt>
                <c:pt idx="74">
                  <c:v>0.42822265999999998</c:v>
                </c:pt>
                <c:pt idx="75">
                  <c:v>0.42822265999999998</c:v>
                </c:pt>
                <c:pt idx="76">
                  <c:v>0.42822265999999998</c:v>
                </c:pt>
                <c:pt idx="77">
                  <c:v>0.42822265999999998</c:v>
                </c:pt>
                <c:pt idx="78">
                  <c:v>0.42822265999999998</c:v>
                </c:pt>
                <c:pt idx="79">
                  <c:v>0.42822265999999998</c:v>
                </c:pt>
                <c:pt idx="80">
                  <c:v>0.42822265999999998</c:v>
                </c:pt>
                <c:pt idx="81">
                  <c:v>0.42822265999999998</c:v>
                </c:pt>
                <c:pt idx="82">
                  <c:v>0.42822265999999998</c:v>
                </c:pt>
                <c:pt idx="83">
                  <c:v>0.42822265999999998</c:v>
                </c:pt>
                <c:pt idx="84">
                  <c:v>0.42822265999999998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6F-4A87-B474-ACF7F60CBB1A}"/>
            </c:ext>
          </c:extLst>
        </c:ser>
        <c:ser>
          <c:idx val="4"/>
          <c:order val="4"/>
          <c:tx>
            <c:strRef>
              <c:f>'blackbody 1June 7'!$N$1</c:f>
              <c:strCache>
                <c:ptCount val="1"/>
                <c:pt idx="0">
                  <c:v> topPoint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'blackbody 1June 7'!$N$2:$N$86</c:f>
              <c:numCache>
                <c:formatCode>General</c:formatCode>
                <c:ptCount val="85"/>
                <c:pt idx="0">
                  <c:v>1.62988281</c:v>
                </c:pt>
                <c:pt idx="1">
                  <c:v>1.62988281</c:v>
                </c:pt>
                <c:pt idx="2">
                  <c:v>1.62988281</c:v>
                </c:pt>
                <c:pt idx="3">
                  <c:v>1.62695312</c:v>
                </c:pt>
                <c:pt idx="4">
                  <c:v>1.62792969</c:v>
                </c:pt>
                <c:pt idx="5">
                  <c:v>1.62890625</c:v>
                </c:pt>
                <c:pt idx="6">
                  <c:v>1.63085938</c:v>
                </c:pt>
                <c:pt idx="7">
                  <c:v>1.62890625</c:v>
                </c:pt>
                <c:pt idx="8">
                  <c:v>1.62792969</c:v>
                </c:pt>
                <c:pt idx="9">
                  <c:v>1.62890625</c:v>
                </c:pt>
                <c:pt idx="10">
                  <c:v>1.63085938</c:v>
                </c:pt>
                <c:pt idx="11">
                  <c:v>1.62988281</c:v>
                </c:pt>
                <c:pt idx="12">
                  <c:v>1.63085938</c:v>
                </c:pt>
                <c:pt idx="13">
                  <c:v>1.63183594</c:v>
                </c:pt>
                <c:pt idx="14">
                  <c:v>1.63378906</c:v>
                </c:pt>
                <c:pt idx="15">
                  <c:v>1.63378906</c:v>
                </c:pt>
                <c:pt idx="16">
                  <c:v>1.63476562</c:v>
                </c:pt>
                <c:pt idx="17">
                  <c:v>1.63671875</c:v>
                </c:pt>
                <c:pt idx="18">
                  <c:v>1.63671875</c:v>
                </c:pt>
                <c:pt idx="19">
                  <c:v>1.63964844</c:v>
                </c:pt>
                <c:pt idx="20">
                  <c:v>1.63964844</c:v>
                </c:pt>
                <c:pt idx="21">
                  <c:v>1.63574219</c:v>
                </c:pt>
                <c:pt idx="22">
                  <c:v>1.63769531</c:v>
                </c:pt>
                <c:pt idx="23">
                  <c:v>1.63964844</c:v>
                </c:pt>
                <c:pt idx="24">
                  <c:v>1.640625</c:v>
                </c:pt>
                <c:pt idx="25">
                  <c:v>1.63964844</c:v>
                </c:pt>
                <c:pt idx="26">
                  <c:v>1.63867188</c:v>
                </c:pt>
                <c:pt idx="27">
                  <c:v>1.63867188</c:v>
                </c:pt>
                <c:pt idx="28">
                  <c:v>1.64160156</c:v>
                </c:pt>
                <c:pt idx="29">
                  <c:v>1.640625</c:v>
                </c:pt>
                <c:pt idx="30">
                  <c:v>1.64160156</c:v>
                </c:pt>
                <c:pt idx="31">
                  <c:v>1.64160156</c:v>
                </c:pt>
                <c:pt idx="32">
                  <c:v>1.64160156</c:v>
                </c:pt>
                <c:pt idx="33">
                  <c:v>1.65917969</c:v>
                </c:pt>
                <c:pt idx="34">
                  <c:v>1.66113281</c:v>
                </c:pt>
                <c:pt idx="35">
                  <c:v>1.66113281</c:v>
                </c:pt>
                <c:pt idx="36">
                  <c:v>1.66113281</c:v>
                </c:pt>
                <c:pt idx="37">
                  <c:v>1.66015625</c:v>
                </c:pt>
                <c:pt idx="38">
                  <c:v>1.66113281</c:v>
                </c:pt>
                <c:pt idx="39">
                  <c:v>1.66210938</c:v>
                </c:pt>
                <c:pt idx="40">
                  <c:v>1.66210938</c:v>
                </c:pt>
                <c:pt idx="41">
                  <c:v>1.66210938</c:v>
                </c:pt>
                <c:pt idx="42">
                  <c:v>1.66210938</c:v>
                </c:pt>
                <c:pt idx="43">
                  <c:v>1.66210938</c:v>
                </c:pt>
                <c:pt idx="44">
                  <c:v>1.66015625</c:v>
                </c:pt>
                <c:pt idx="45">
                  <c:v>1.66308594</c:v>
                </c:pt>
                <c:pt idx="46">
                  <c:v>1.66210938</c:v>
                </c:pt>
                <c:pt idx="47">
                  <c:v>1.66113281</c:v>
                </c:pt>
                <c:pt idx="48">
                  <c:v>1.66113281</c:v>
                </c:pt>
                <c:pt idx="49">
                  <c:v>1.66308594</c:v>
                </c:pt>
                <c:pt idx="50">
                  <c:v>1.66210938</c:v>
                </c:pt>
                <c:pt idx="51">
                  <c:v>1.66113281</c:v>
                </c:pt>
                <c:pt idx="52">
                  <c:v>1.66210938</c:v>
                </c:pt>
                <c:pt idx="53">
                  <c:v>1.66210938</c:v>
                </c:pt>
                <c:pt idx="54">
                  <c:v>1.66210938</c:v>
                </c:pt>
                <c:pt idx="55">
                  <c:v>1.66113281</c:v>
                </c:pt>
                <c:pt idx="56">
                  <c:v>1.66113281</c:v>
                </c:pt>
                <c:pt idx="57">
                  <c:v>1.66015625</c:v>
                </c:pt>
                <c:pt idx="58">
                  <c:v>1.66113281</c:v>
                </c:pt>
                <c:pt idx="59">
                  <c:v>1.66015625</c:v>
                </c:pt>
                <c:pt idx="60">
                  <c:v>1.66113281</c:v>
                </c:pt>
                <c:pt idx="61">
                  <c:v>1.66113281</c:v>
                </c:pt>
                <c:pt idx="62">
                  <c:v>1.66113281</c:v>
                </c:pt>
                <c:pt idx="63">
                  <c:v>1.66015625</c:v>
                </c:pt>
                <c:pt idx="64">
                  <c:v>1.65917969</c:v>
                </c:pt>
                <c:pt idx="65">
                  <c:v>1.65917969</c:v>
                </c:pt>
                <c:pt idx="66">
                  <c:v>1.65917969</c:v>
                </c:pt>
                <c:pt idx="67">
                  <c:v>1.65917969</c:v>
                </c:pt>
                <c:pt idx="68">
                  <c:v>1.66015625</c:v>
                </c:pt>
                <c:pt idx="69">
                  <c:v>1.65820312</c:v>
                </c:pt>
                <c:pt idx="70">
                  <c:v>1.65917969</c:v>
                </c:pt>
                <c:pt idx="71">
                  <c:v>1.65820312</c:v>
                </c:pt>
                <c:pt idx="72">
                  <c:v>1.66015625</c:v>
                </c:pt>
                <c:pt idx="73">
                  <c:v>1.65820312</c:v>
                </c:pt>
                <c:pt idx="74">
                  <c:v>1.65820312</c:v>
                </c:pt>
                <c:pt idx="75">
                  <c:v>1.65625</c:v>
                </c:pt>
                <c:pt idx="76">
                  <c:v>1.65527344</c:v>
                </c:pt>
                <c:pt idx="77">
                  <c:v>1.65722656</c:v>
                </c:pt>
                <c:pt idx="78">
                  <c:v>1.65625</c:v>
                </c:pt>
                <c:pt idx="79">
                  <c:v>1.65722656</c:v>
                </c:pt>
                <c:pt idx="80">
                  <c:v>1.65820312</c:v>
                </c:pt>
                <c:pt idx="81">
                  <c:v>1.65722656</c:v>
                </c:pt>
                <c:pt idx="82">
                  <c:v>1.65625</c:v>
                </c:pt>
                <c:pt idx="83">
                  <c:v>1.65722656</c:v>
                </c:pt>
                <c:pt idx="84">
                  <c:v>1.65820312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6F-4A87-B474-ACF7F60CB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010384"/>
        <c:axId val="669005904"/>
      </c:lineChart>
      <c:catAx>
        <c:axId val="669010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05904"/>
        <c:crosses val="autoZero"/>
        <c:auto val="1"/>
        <c:lblAlgn val="ctr"/>
        <c:lblOffset val="100"/>
        <c:noMultiLvlLbl val="0"/>
      </c:catAx>
      <c:valAx>
        <c:axId val="66900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1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'blackbody 1June 7'!$S$1</c:f>
              <c:strCache>
                <c:ptCount val="1"/>
                <c:pt idx="0">
                  <c:v>temperature_normalized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'blackbody 1June 7'!$S$2:$S$88</c:f>
              <c:numCache>
                <c:formatCode>General</c:formatCode>
                <c:ptCount val="87"/>
                <c:pt idx="0">
                  <c:v>6.9204152249131004E-3</c:v>
                </c:pt>
                <c:pt idx="1">
                  <c:v>6.9204152249131004E-3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3.4602076124565502E-3</c:v>
                </c:pt>
                <c:pt idx="19">
                  <c:v>3.4602076124565502E-3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3.1141868512110427E-2</c:v>
                </c:pt>
                <c:pt idx="25">
                  <c:v>3.1141868512110427E-2</c:v>
                </c:pt>
                <c:pt idx="26">
                  <c:v>0.16262975778546671</c:v>
                </c:pt>
                <c:pt idx="27">
                  <c:v>0.16262975778546671</c:v>
                </c:pt>
                <c:pt idx="28">
                  <c:v>0.29065743944636641</c:v>
                </c:pt>
                <c:pt idx="29">
                  <c:v>0.29065743944636641</c:v>
                </c:pt>
                <c:pt idx="30">
                  <c:v>0.41868512110726613</c:v>
                </c:pt>
                <c:pt idx="31">
                  <c:v>0.41868512110726613</c:v>
                </c:pt>
                <c:pt idx="32">
                  <c:v>0.52595155709342511</c:v>
                </c:pt>
                <c:pt idx="33">
                  <c:v>0.52595155709342511</c:v>
                </c:pt>
                <c:pt idx="34">
                  <c:v>0.60207612456747361</c:v>
                </c:pt>
                <c:pt idx="35">
                  <c:v>0.60207612456747361</c:v>
                </c:pt>
                <c:pt idx="36">
                  <c:v>0.66089965397923844</c:v>
                </c:pt>
                <c:pt idx="37">
                  <c:v>0.66089965397923844</c:v>
                </c:pt>
                <c:pt idx="38">
                  <c:v>0.71280276816608967</c:v>
                </c:pt>
                <c:pt idx="39">
                  <c:v>0.71280276816608967</c:v>
                </c:pt>
                <c:pt idx="40">
                  <c:v>0.75432525951557072</c:v>
                </c:pt>
                <c:pt idx="41">
                  <c:v>0.75432525951557072</c:v>
                </c:pt>
                <c:pt idx="42">
                  <c:v>0.78892733564013762</c:v>
                </c:pt>
                <c:pt idx="43">
                  <c:v>0.78892733564013762</c:v>
                </c:pt>
                <c:pt idx="44">
                  <c:v>0.82352941176470518</c:v>
                </c:pt>
                <c:pt idx="45">
                  <c:v>0.82352941176470518</c:v>
                </c:pt>
                <c:pt idx="46">
                  <c:v>0.85121107266435947</c:v>
                </c:pt>
                <c:pt idx="47">
                  <c:v>0.85121107266435947</c:v>
                </c:pt>
                <c:pt idx="48">
                  <c:v>0.8754325259515563</c:v>
                </c:pt>
                <c:pt idx="49">
                  <c:v>0.8754325259515563</c:v>
                </c:pt>
                <c:pt idx="50">
                  <c:v>0.89619377162629765</c:v>
                </c:pt>
                <c:pt idx="51">
                  <c:v>0.89619377162629765</c:v>
                </c:pt>
                <c:pt idx="52">
                  <c:v>0.91349480968858132</c:v>
                </c:pt>
                <c:pt idx="53">
                  <c:v>0.91349480968858132</c:v>
                </c:pt>
                <c:pt idx="54">
                  <c:v>0.92733564013840752</c:v>
                </c:pt>
                <c:pt idx="55">
                  <c:v>0.92733564013840752</c:v>
                </c:pt>
                <c:pt idx="56">
                  <c:v>0.93771626297577815</c:v>
                </c:pt>
                <c:pt idx="57">
                  <c:v>0.93771626297577815</c:v>
                </c:pt>
                <c:pt idx="58">
                  <c:v>0.94809688581314877</c:v>
                </c:pt>
                <c:pt idx="59">
                  <c:v>0.94809688581314877</c:v>
                </c:pt>
                <c:pt idx="60">
                  <c:v>0.95501730103806193</c:v>
                </c:pt>
                <c:pt idx="61">
                  <c:v>0.95501730103806193</c:v>
                </c:pt>
                <c:pt idx="62">
                  <c:v>0.96885813148788913</c:v>
                </c:pt>
                <c:pt idx="63">
                  <c:v>0.96885813148788913</c:v>
                </c:pt>
                <c:pt idx="64">
                  <c:v>0.9723183391003456</c:v>
                </c:pt>
                <c:pt idx="65">
                  <c:v>0.9723183391003456</c:v>
                </c:pt>
                <c:pt idx="66">
                  <c:v>0.97923875432525875</c:v>
                </c:pt>
                <c:pt idx="67">
                  <c:v>0.97923875432525875</c:v>
                </c:pt>
                <c:pt idx="68">
                  <c:v>0.9861591695501728</c:v>
                </c:pt>
                <c:pt idx="69">
                  <c:v>0.9861591695501728</c:v>
                </c:pt>
                <c:pt idx="70">
                  <c:v>0.9861591695501728</c:v>
                </c:pt>
                <c:pt idx="71">
                  <c:v>0.9861591695501728</c:v>
                </c:pt>
                <c:pt idx="72">
                  <c:v>0.99307958477508596</c:v>
                </c:pt>
                <c:pt idx="73">
                  <c:v>0.99307958477508596</c:v>
                </c:pt>
                <c:pt idx="74">
                  <c:v>0.99653979238754242</c:v>
                </c:pt>
                <c:pt idx="75">
                  <c:v>0.99653979238754242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B1-4155-96DC-F4A5CACAE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019024"/>
        <c:axId val="669018064"/>
      </c:lineChart>
      <c:catAx>
        <c:axId val="669019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18064"/>
        <c:crosses val="autoZero"/>
        <c:auto val="1"/>
        <c:lblAlgn val="ctr"/>
        <c:lblOffset val="100"/>
        <c:noMultiLvlLbl val="0"/>
      </c:catAx>
      <c:valAx>
        <c:axId val="6690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1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Aluminum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'aluminum 5MayAM'!$C$1</c:f>
              <c:strCache>
                <c:ptCount val="1"/>
                <c:pt idx="0">
                  <c:v>cluster_1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'aluminum 5MayAM'!$C$2:$C$88</c:f>
              <c:numCache>
                <c:formatCode>General</c:formatCode>
                <c:ptCount val="87"/>
                <c:pt idx="0">
                  <c:v>0.96153858272182113</c:v>
                </c:pt>
                <c:pt idx="1">
                  <c:v>0.96153858272182113</c:v>
                </c:pt>
                <c:pt idx="2">
                  <c:v>0.96153858272182113</c:v>
                </c:pt>
                <c:pt idx="3">
                  <c:v>0.96153858272182113</c:v>
                </c:pt>
                <c:pt idx="4">
                  <c:v>1</c:v>
                </c:pt>
                <c:pt idx="5">
                  <c:v>0.92307716544364238</c:v>
                </c:pt>
                <c:pt idx="6">
                  <c:v>0.92307716544364238</c:v>
                </c:pt>
                <c:pt idx="7">
                  <c:v>0.88461574816546351</c:v>
                </c:pt>
                <c:pt idx="8">
                  <c:v>0.88461574816546351</c:v>
                </c:pt>
                <c:pt idx="9">
                  <c:v>0.88461574816546351</c:v>
                </c:pt>
                <c:pt idx="10">
                  <c:v>0.92307716544364238</c:v>
                </c:pt>
                <c:pt idx="11">
                  <c:v>0.80769291360910578</c:v>
                </c:pt>
                <c:pt idx="12">
                  <c:v>0.76923149633092702</c:v>
                </c:pt>
                <c:pt idx="13">
                  <c:v>0.61538582721822033</c:v>
                </c:pt>
                <c:pt idx="14">
                  <c:v>0.61538582721822033</c:v>
                </c:pt>
                <c:pt idx="15">
                  <c:v>0.50000157538368384</c:v>
                </c:pt>
                <c:pt idx="16">
                  <c:v>0.46154015810550503</c:v>
                </c:pt>
                <c:pt idx="17">
                  <c:v>0.46154015810550503</c:v>
                </c:pt>
                <c:pt idx="18">
                  <c:v>0.42307874082732622</c:v>
                </c:pt>
                <c:pt idx="19">
                  <c:v>0.34615275550360081</c:v>
                </c:pt>
                <c:pt idx="20">
                  <c:v>0.34615275550360081</c:v>
                </c:pt>
                <c:pt idx="21">
                  <c:v>0.23076850366906426</c:v>
                </c:pt>
                <c:pt idx="22">
                  <c:v>0.26922992094724313</c:v>
                </c:pt>
                <c:pt idx="23">
                  <c:v>0.26922992094724313</c:v>
                </c:pt>
                <c:pt idx="24">
                  <c:v>0.15384566911270661</c:v>
                </c:pt>
                <c:pt idx="25">
                  <c:v>0.26922992094724313</c:v>
                </c:pt>
                <c:pt idx="26">
                  <c:v>0.5384629926618627</c:v>
                </c:pt>
                <c:pt idx="27">
                  <c:v>0.38461732354914735</c:v>
                </c:pt>
                <c:pt idx="28">
                  <c:v>0.50000157538368384</c:v>
                </c:pt>
                <c:pt idx="29">
                  <c:v>0.5384629926618627</c:v>
                </c:pt>
                <c:pt idx="30">
                  <c:v>0.57692440994004157</c:v>
                </c:pt>
                <c:pt idx="31">
                  <c:v>0.69230866177457806</c:v>
                </c:pt>
                <c:pt idx="32">
                  <c:v>0.65384724449639919</c:v>
                </c:pt>
                <c:pt idx="33">
                  <c:v>0.76923149633092702</c:v>
                </c:pt>
                <c:pt idx="34">
                  <c:v>0.84615433088728464</c:v>
                </c:pt>
                <c:pt idx="35">
                  <c:v>0.84615433088728464</c:v>
                </c:pt>
                <c:pt idx="36">
                  <c:v>0.57692440994004157</c:v>
                </c:pt>
                <c:pt idx="37">
                  <c:v>0.61538582721822033</c:v>
                </c:pt>
                <c:pt idx="38">
                  <c:v>0.57692440994004157</c:v>
                </c:pt>
                <c:pt idx="39">
                  <c:v>0.50000157538368384</c:v>
                </c:pt>
                <c:pt idx="40">
                  <c:v>0.50000157538368384</c:v>
                </c:pt>
                <c:pt idx="41">
                  <c:v>0.38461732354914735</c:v>
                </c:pt>
                <c:pt idx="42">
                  <c:v>0.30769133822542194</c:v>
                </c:pt>
                <c:pt idx="43">
                  <c:v>0.30769133822542194</c:v>
                </c:pt>
                <c:pt idx="44">
                  <c:v>0.34615275550360081</c:v>
                </c:pt>
                <c:pt idx="45">
                  <c:v>0.11538425183452776</c:v>
                </c:pt>
                <c:pt idx="46">
                  <c:v>0</c:v>
                </c:pt>
                <c:pt idx="47">
                  <c:v>0.30769133822542194</c:v>
                </c:pt>
                <c:pt idx="48">
                  <c:v>0.46154015810550503</c:v>
                </c:pt>
                <c:pt idx="49">
                  <c:v>0.42307874082732622</c:v>
                </c:pt>
                <c:pt idx="50">
                  <c:v>0.61538582721822033</c:v>
                </c:pt>
                <c:pt idx="51">
                  <c:v>0.69230866177457806</c:v>
                </c:pt>
                <c:pt idx="52">
                  <c:v>0.61538582721822033</c:v>
                </c:pt>
                <c:pt idx="53">
                  <c:v>0.69230866177457806</c:v>
                </c:pt>
                <c:pt idx="54">
                  <c:v>0.80769291360910578</c:v>
                </c:pt>
                <c:pt idx="55">
                  <c:v>0.69230866177457806</c:v>
                </c:pt>
                <c:pt idx="56">
                  <c:v>0.61538582721822033</c:v>
                </c:pt>
                <c:pt idx="57">
                  <c:v>0.84615433088728464</c:v>
                </c:pt>
                <c:pt idx="58">
                  <c:v>0.88461574816546351</c:v>
                </c:pt>
                <c:pt idx="59">
                  <c:v>0.69230866177457806</c:v>
                </c:pt>
                <c:pt idx="60">
                  <c:v>0.61538582721822033</c:v>
                </c:pt>
                <c:pt idx="61">
                  <c:v>0.50000157538368384</c:v>
                </c:pt>
                <c:pt idx="62">
                  <c:v>0.5384629926618627</c:v>
                </c:pt>
                <c:pt idx="63">
                  <c:v>0.42307874082732622</c:v>
                </c:pt>
                <c:pt idx="64">
                  <c:v>0.42307874082732622</c:v>
                </c:pt>
                <c:pt idx="65">
                  <c:v>0.38461732354914735</c:v>
                </c:pt>
                <c:pt idx="66">
                  <c:v>0.34615275550360081</c:v>
                </c:pt>
                <c:pt idx="67">
                  <c:v>0.34615275550360081</c:v>
                </c:pt>
                <c:pt idx="68">
                  <c:v>0.34615275550360081</c:v>
                </c:pt>
                <c:pt idx="69">
                  <c:v>0.30769133822542194</c:v>
                </c:pt>
                <c:pt idx="70">
                  <c:v>0.26922992094724313</c:v>
                </c:pt>
                <c:pt idx="71">
                  <c:v>0.34615275550360081</c:v>
                </c:pt>
                <c:pt idx="72">
                  <c:v>0.57692440994004157</c:v>
                </c:pt>
                <c:pt idx="73">
                  <c:v>0.50000157538368384</c:v>
                </c:pt>
                <c:pt idx="74">
                  <c:v>0.50000157538368384</c:v>
                </c:pt>
                <c:pt idx="75">
                  <c:v>0.5384629926618627</c:v>
                </c:pt>
                <c:pt idx="76">
                  <c:v>0.69230866177457806</c:v>
                </c:pt>
                <c:pt idx="77">
                  <c:v>0.84615433088728464</c:v>
                </c:pt>
                <c:pt idx="78">
                  <c:v>0.80769291360910578</c:v>
                </c:pt>
                <c:pt idx="79">
                  <c:v>0.84615433088728464</c:v>
                </c:pt>
                <c:pt idx="80">
                  <c:v>0.69230866177457806</c:v>
                </c:pt>
                <c:pt idx="81">
                  <c:v>0.57692440994004157</c:v>
                </c:pt>
                <c:pt idx="82">
                  <c:v>0.5384629926618627</c:v>
                </c:pt>
                <c:pt idx="83">
                  <c:v>0.61538582721822033</c:v>
                </c:pt>
                <c:pt idx="84">
                  <c:v>0.69230866177457806</c:v>
                </c:pt>
                <c:pt idx="85">
                  <c:v>0.76923149633092702</c:v>
                </c:pt>
                <c:pt idx="86">
                  <c:v>0.57692440994004157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A9-43B4-BDB4-08985EF4F2F3}"/>
            </c:ext>
          </c:extLst>
        </c:ser>
        <c:ser>
          <c:idx val="2"/>
          <c:order val="1"/>
          <c:tx>
            <c:strRef>
              <c:f>'aluminum 5MayAM'!$E$1</c:f>
              <c:strCache>
                <c:ptCount val="1"/>
                <c:pt idx="0">
                  <c:v>cluster_2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'aluminum 5MayAM'!$E$2:$E$88</c:f>
              <c:numCache>
                <c:formatCode>General</c:formatCode>
                <c:ptCount val="87"/>
                <c:pt idx="0">
                  <c:v>0.83333409185033902</c:v>
                </c:pt>
                <c:pt idx="1">
                  <c:v>0.83333409185033902</c:v>
                </c:pt>
                <c:pt idx="2">
                  <c:v>0.83333409185033902</c:v>
                </c:pt>
                <c:pt idx="3">
                  <c:v>0.83333409185033902</c:v>
                </c:pt>
                <c:pt idx="4">
                  <c:v>0.88888939456689275</c:v>
                </c:pt>
                <c:pt idx="5">
                  <c:v>0.94444469728344638</c:v>
                </c:pt>
                <c:pt idx="6">
                  <c:v>0.94444469728344638</c:v>
                </c:pt>
                <c:pt idx="7">
                  <c:v>1</c:v>
                </c:pt>
                <c:pt idx="8">
                  <c:v>0.94444469728344638</c:v>
                </c:pt>
                <c:pt idx="9">
                  <c:v>1</c:v>
                </c:pt>
                <c:pt idx="10">
                  <c:v>1</c:v>
                </c:pt>
                <c:pt idx="11">
                  <c:v>0.83333409185033902</c:v>
                </c:pt>
                <c:pt idx="12">
                  <c:v>0.6666681837006907</c:v>
                </c:pt>
                <c:pt idx="13">
                  <c:v>0.6666681837006907</c:v>
                </c:pt>
                <c:pt idx="14">
                  <c:v>0.50000227555102983</c:v>
                </c:pt>
                <c:pt idx="15">
                  <c:v>0.50000227555102983</c:v>
                </c:pt>
                <c:pt idx="16">
                  <c:v>0.55555757826758345</c:v>
                </c:pt>
                <c:pt idx="17">
                  <c:v>0.50000227555102983</c:v>
                </c:pt>
                <c:pt idx="18">
                  <c:v>0.44444697283447615</c:v>
                </c:pt>
                <c:pt idx="19">
                  <c:v>0.27778106468481523</c:v>
                </c:pt>
                <c:pt idx="20">
                  <c:v>0.33333636740136885</c:v>
                </c:pt>
                <c:pt idx="21">
                  <c:v>0.27778106468481523</c:v>
                </c:pt>
                <c:pt idx="22">
                  <c:v>0.16666590814966095</c:v>
                </c:pt>
                <c:pt idx="23">
                  <c:v>0.22222576196826155</c:v>
                </c:pt>
                <c:pt idx="24">
                  <c:v>0.16666590814966095</c:v>
                </c:pt>
                <c:pt idx="25">
                  <c:v>0.44444697283447615</c:v>
                </c:pt>
                <c:pt idx="26">
                  <c:v>0.38889167011792253</c:v>
                </c:pt>
                <c:pt idx="27">
                  <c:v>0.55555757826758345</c:v>
                </c:pt>
                <c:pt idx="28">
                  <c:v>0.50000227555102983</c:v>
                </c:pt>
                <c:pt idx="29">
                  <c:v>0.55555757826758345</c:v>
                </c:pt>
                <c:pt idx="30">
                  <c:v>0.50000227555102983</c:v>
                </c:pt>
                <c:pt idx="31">
                  <c:v>0.38889167011792253</c:v>
                </c:pt>
                <c:pt idx="32">
                  <c:v>0.44444697283447615</c:v>
                </c:pt>
                <c:pt idx="33">
                  <c:v>0.50000227555102983</c:v>
                </c:pt>
                <c:pt idx="34">
                  <c:v>0.55555757826758345</c:v>
                </c:pt>
                <c:pt idx="35">
                  <c:v>0.61111288098413707</c:v>
                </c:pt>
                <c:pt idx="36">
                  <c:v>0.55555757826758345</c:v>
                </c:pt>
                <c:pt idx="37">
                  <c:v>0.50000227555102983</c:v>
                </c:pt>
                <c:pt idx="38">
                  <c:v>0.38889167011792253</c:v>
                </c:pt>
                <c:pt idx="39">
                  <c:v>0.33333636740136885</c:v>
                </c:pt>
                <c:pt idx="40">
                  <c:v>0.33333636740136885</c:v>
                </c:pt>
                <c:pt idx="41">
                  <c:v>0.50000227555102983</c:v>
                </c:pt>
                <c:pt idx="42">
                  <c:v>0.38889167011792253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5.5555302716553651E-2</c:v>
                </c:pt>
                <c:pt idx="47">
                  <c:v>0.33333636740136885</c:v>
                </c:pt>
                <c:pt idx="48">
                  <c:v>0.55555757826758345</c:v>
                </c:pt>
                <c:pt idx="49">
                  <c:v>0.55555757826758345</c:v>
                </c:pt>
                <c:pt idx="50">
                  <c:v>0.50000227555102983</c:v>
                </c:pt>
                <c:pt idx="51">
                  <c:v>0.6666681837006907</c:v>
                </c:pt>
                <c:pt idx="52">
                  <c:v>0.55555757826758345</c:v>
                </c:pt>
                <c:pt idx="53">
                  <c:v>0.6666681837006907</c:v>
                </c:pt>
                <c:pt idx="54">
                  <c:v>0.72222348641723177</c:v>
                </c:pt>
                <c:pt idx="55">
                  <c:v>0.72222348641723177</c:v>
                </c:pt>
                <c:pt idx="56">
                  <c:v>0.6666681837006907</c:v>
                </c:pt>
                <c:pt idx="57">
                  <c:v>0.83333409185033902</c:v>
                </c:pt>
                <c:pt idx="58">
                  <c:v>0.6666681837006907</c:v>
                </c:pt>
                <c:pt idx="59">
                  <c:v>0.6666681837006907</c:v>
                </c:pt>
                <c:pt idx="60">
                  <c:v>0.38889167011792253</c:v>
                </c:pt>
                <c:pt idx="61">
                  <c:v>0.33333636740136885</c:v>
                </c:pt>
                <c:pt idx="62">
                  <c:v>0.22222576196826155</c:v>
                </c:pt>
                <c:pt idx="63">
                  <c:v>0.33333636740136885</c:v>
                </c:pt>
                <c:pt idx="64">
                  <c:v>0.27778106468481523</c:v>
                </c:pt>
                <c:pt idx="65">
                  <c:v>0.33333636740136885</c:v>
                </c:pt>
                <c:pt idx="66">
                  <c:v>0.27778106468481523</c:v>
                </c:pt>
                <c:pt idx="67">
                  <c:v>0.33333636740136885</c:v>
                </c:pt>
                <c:pt idx="68">
                  <c:v>0.33333636740136885</c:v>
                </c:pt>
                <c:pt idx="69">
                  <c:v>0.27778106468481523</c:v>
                </c:pt>
                <c:pt idx="70">
                  <c:v>0.38889167011792253</c:v>
                </c:pt>
                <c:pt idx="71">
                  <c:v>0.27778106468481523</c:v>
                </c:pt>
                <c:pt idx="72">
                  <c:v>0.6666681837006907</c:v>
                </c:pt>
                <c:pt idx="73">
                  <c:v>0.83333409185033902</c:v>
                </c:pt>
                <c:pt idx="74">
                  <c:v>0.72222348641723177</c:v>
                </c:pt>
                <c:pt idx="75">
                  <c:v>0.7777787891337854</c:v>
                </c:pt>
                <c:pt idx="76">
                  <c:v>0.83333409185033902</c:v>
                </c:pt>
                <c:pt idx="77">
                  <c:v>0.7777787891337854</c:v>
                </c:pt>
                <c:pt idx="78">
                  <c:v>0.6666681837006907</c:v>
                </c:pt>
                <c:pt idx="79">
                  <c:v>0.83333409185033902</c:v>
                </c:pt>
                <c:pt idx="80">
                  <c:v>0.83333409185033902</c:v>
                </c:pt>
                <c:pt idx="81">
                  <c:v>0.88888939456689275</c:v>
                </c:pt>
                <c:pt idx="82">
                  <c:v>0.7777787891337854</c:v>
                </c:pt>
                <c:pt idx="83">
                  <c:v>0.83333409185033902</c:v>
                </c:pt>
                <c:pt idx="84">
                  <c:v>0.83333409185033902</c:v>
                </c:pt>
                <c:pt idx="85">
                  <c:v>0.7777787891337854</c:v>
                </c:pt>
                <c:pt idx="86">
                  <c:v>0.6666681837006907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A9-43B4-BDB4-08985EF4F2F3}"/>
            </c:ext>
          </c:extLst>
        </c:ser>
        <c:ser>
          <c:idx val="4"/>
          <c:order val="2"/>
          <c:tx>
            <c:strRef>
              <c:f>'aluminum 5MayAM'!$I$1</c:f>
              <c:strCache>
                <c:ptCount val="1"/>
                <c:pt idx="0">
                  <c:v>cluster_4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'aluminum 5MayAM'!$I$2:$I$88</c:f>
              <c:numCache>
                <c:formatCode>General</c:formatCode>
                <c:ptCount val="87"/>
                <c:pt idx="0">
                  <c:v>0.95238113814033931</c:v>
                </c:pt>
                <c:pt idx="1">
                  <c:v>1</c:v>
                </c:pt>
                <c:pt idx="2">
                  <c:v>0.9047622762806895</c:v>
                </c:pt>
                <c:pt idx="3">
                  <c:v>0.95238113814033931</c:v>
                </c:pt>
                <c:pt idx="4">
                  <c:v>0.9047622762806895</c:v>
                </c:pt>
                <c:pt idx="5">
                  <c:v>0.9047622762806895</c:v>
                </c:pt>
                <c:pt idx="6">
                  <c:v>0.9047622762806895</c:v>
                </c:pt>
                <c:pt idx="7">
                  <c:v>0.9047622762806895</c:v>
                </c:pt>
                <c:pt idx="8">
                  <c:v>0.9047622762806895</c:v>
                </c:pt>
                <c:pt idx="9">
                  <c:v>0.9047622762806895</c:v>
                </c:pt>
                <c:pt idx="10">
                  <c:v>0.9047622762806895</c:v>
                </c:pt>
                <c:pt idx="11">
                  <c:v>0.80952455256136824</c:v>
                </c:pt>
                <c:pt idx="12">
                  <c:v>0.66666796698238628</c:v>
                </c:pt>
                <c:pt idx="13">
                  <c:v>0.57143024326306491</c:v>
                </c:pt>
                <c:pt idx="14">
                  <c:v>0.47618861859659573</c:v>
                </c:pt>
                <c:pt idx="15">
                  <c:v>0.42856975673693504</c:v>
                </c:pt>
                <c:pt idx="16">
                  <c:v>0.28571317115795308</c:v>
                </c:pt>
                <c:pt idx="17">
                  <c:v>0.28571317115795308</c:v>
                </c:pt>
                <c:pt idx="18">
                  <c:v>0.19047544743863179</c:v>
                </c:pt>
                <c:pt idx="19">
                  <c:v>0.23809430929829245</c:v>
                </c:pt>
                <c:pt idx="20">
                  <c:v>0.14285658557897113</c:v>
                </c:pt>
                <c:pt idx="21">
                  <c:v>4.7618861859660654E-2</c:v>
                </c:pt>
                <c:pt idx="22">
                  <c:v>9.5237723719321307E-2</c:v>
                </c:pt>
                <c:pt idx="23">
                  <c:v>4.7618861859660654E-2</c:v>
                </c:pt>
                <c:pt idx="24">
                  <c:v>4.7618861859660654E-2</c:v>
                </c:pt>
                <c:pt idx="25">
                  <c:v>0.28571317115795308</c:v>
                </c:pt>
                <c:pt idx="26">
                  <c:v>0.33333203301761377</c:v>
                </c:pt>
                <c:pt idx="27">
                  <c:v>0.42856975673693504</c:v>
                </c:pt>
                <c:pt idx="28">
                  <c:v>0.33333203301761377</c:v>
                </c:pt>
                <c:pt idx="29">
                  <c:v>0.3809508948772744</c:v>
                </c:pt>
                <c:pt idx="30">
                  <c:v>0.57143024326306491</c:v>
                </c:pt>
                <c:pt idx="31">
                  <c:v>0.6190491051227256</c:v>
                </c:pt>
                <c:pt idx="32">
                  <c:v>0.6190491051227256</c:v>
                </c:pt>
                <c:pt idx="33">
                  <c:v>0.47618861859659573</c:v>
                </c:pt>
                <c:pt idx="34">
                  <c:v>0.47618861859659573</c:v>
                </c:pt>
                <c:pt idx="35">
                  <c:v>0.57143024326306491</c:v>
                </c:pt>
                <c:pt idx="36">
                  <c:v>0.52381138140340433</c:v>
                </c:pt>
                <c:pt idx="37">
                  <c:v>0.3809508948772744</c:v>
                </c:pt>
                <c:pt idx="38">
                  <c:v>0.42856975673693504</c:v>
                </c:pt>
                <c:pt idx="39">
                  <c:v>0.42856975673693504</c:v>
                </c:pt>
                <c:pt idx="40">
                  <c:v>0.28571317115795308</c:v>
                </c:pt>
                <c:pt idx="41">
                  <c:v>0.19047544743863179</c:v>
                </c:pt>
                <c:pt idx="42">
                  <c:v>0.23809430929829245</c:v>
                </c:pt>
                <c:pt idx="43">
                  <c:v>0.19047544743863179</c:v>
                </c:pt>
                <c:pt idx="44">
                  <c:v>4.7618861859660654E-2</c:v>
                </c:pt>
                <c:pt idx="45">
                  <c:v>4.7618861859660654E-2</c:v>
                </c:pt>
                <c:pt idx="46">
                  <c:v>0</c:v>
                </c:pt>
                <c:pt idx="47">
                  <c:v>0.28571317115795308</c:v>
                </c:pt>
                <c:pt idx="48">
                  <c:v>0.33333203301761377</c:v>
                </c:pt>
                <c:pt idx="49">
                  <c:v>0.47618861859659573</c:v>
                </c:pt>
                <c:pt idx="50">
                  <c:v>0.42856975673693504</c:v>
                </c:pt>
                <c:pt idx="51">
                  <c:v>0.52381138140340433</c:v>
                </c:pt>
                <c:pt idx="52">
                  <c:v>0.6190491051227256</c:v>
                </c:pt>
                <c:pt idx="53">
                  <c:v>0.71428682884204686</c:v>
                </c:pt>
                <c:pt idx="54">
                  <c:v>0.76190569070170755</c:v>
                </c:pt>
                <c:pt idx="55">
                  <c:v>0.52381138140340433</c:v>
                </c:pt>
                <c:pt idx="56">
                  <c:v>0.66666796698238628</c:v>
                </c:pt>
                <c:pt idx="57">
                  <c:v>0.66666796698238628</c:v>
                </c:pt>
                <c:pt idx="58">
                  <c:v>0.57143024326306491</c:v>
                </c:pt>
                <c:pt idx="59">
                  <c:v>0.57143024326306491</c:v>
                </c:pt>
                <c:pt idx="60">
                  <c:v>0.52381138140340433</c:v>
                </c:pt>
                <c:pt idx="61">
                  <c:v>0.3809508948772744</c:v>
                </c:pt>
                <c:pt idx="62">
                  <c:v>0.28571317115795308</c:v>
                </c:pt>
                <c:pt idx="63">
                  <c:v>0.3809508948772744</c:v>
                </c:pt>
                <c:pt idx="64">
                  <c:v>0.3809508948772744</c:v>
                </c:pt>
                <c:pt idx="65">
                  <c:v>0.28571317115795308</c:v>
                </c:pt>
                <c:pt idx="66">
                  <c:v>0.19047544743863179</c:v>
                </c:pt>
                <c:pt idx="67">
                  <c:v>0.14285658557897113</c:v>
                </c:pt>
                <c:pt idx="68">
                  <c:v>0.33333203301761377</c:v>
                </c:pt>
                <c:pt idx="69">
                  <c:v>0.3809508948772744</c:v>
                </c:pt>
                <c:pt idx="70">
                  <c:v>0.33333203301761377</c:v>
                </c:pt>
                <c:pt idx="71">
                  <c:v>0.3809508948772744</c:v>
                </c:pt>
                <c:pt idx="72">
                  <c:v>0.47618861859659573</c:v>
                </c:pt>
                <c:pt idx="73">
                  <c:v>0.71428682884204686</c:v>
                </c:pt>
                <c:pt idx="74">
                  <c:v>0.71428682884204686</c:v>
                </c:pt>
                <c:pt idx="75">
                  <c:v>0.85714341442102882</c:v>
                </c:pt>
                <c:pt idx="76">
                  <c:v>0.57143024326306491</c:v>
                </c:pt>
                <c:pt idx="77">
                  <c:v>0.57143024326306491</c:v>
                </c:pt>
                <c:pt idx="78">
                  <c:v>0.6190491051227256</c:v>
                </c:pt>
                <c:pt idx="79">
                  <c:v>0.71428682884204686</c:v>
                </c:pt>
                <c:pt idx="80">
                  <c:v>0.71428682884204686</c:v>
                </c:pt>
                <c:pt idx="81">
                  <c:v>0.6190491051227256</c:v>
                </c:pt>
                <c:pt idx="82">
                  <c:v>0.71428682884204686</c:v>
                </c:pt>
                <c:pt idx="83">
                  <c:v>0.85714341442102882</c:v>
                </c:pt>
                <c:pt idx="84">
                  <c:v>0.80952455256136824</c:v>
                </c:pt>
                <c:pt idx="85">
                  <c:v>0.80952455256136824</c:v>
                </c:pt>
                <c:pt idx="86">
                  <c:v>0.66666796698238628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A9-43B4-BDB4-08985EF4F2F3}"/>
            </c:ext>
          </c:extLst>
        </c:ser>
        <c:ser>
          <c:idx val="5"/>
          <c:order val="3"/>
          <c:tx>
            <c:strRef>
              <c:f>'aluminum 5MayAM'!$K$1</c:f>
              <c:strCache>
                <c:ptCount val="1"/>
                <c:pt idx="0">
                  <c:v>cluster_5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'aluminum 5MayAM'!$K$2:$K$88</c:f>
              <c:numCache>
                <c:formatCode>General</c:formatCode>
                <c:ptCount val="87"/>
                <c:pt idx="0">
                  <c:v>0.56249712000736807</c:v>
                </c:pt>
                <c:pt idx="1">
                  <c:v>0.56249712000736807</c:v>
                </c:pt>
                <c:pt idx="2">
                  <c:v>0.56249712000736807</c:v>
                </c:pt>
                <c:pt idx="3">
                  <c:v>0.49999744000654783</c:v>
                </c:pt>
                <c:pt idx="4">
                  <c:v>0.49999744000654783</c:v>
                </c:pt>
                <c:pt idx="5">
                  <c:v>0.4374977600057276</c:v>
                </c:pt>
                <c:pt idx="6">
                  <c:v>0.4374977600057276</c:v>
                </c:pt>
                <c:pt idx="7">
                  <c:v>0.49999744000654783</c:v>
                </c:pt>
                <c:pt idx="8">
                  <c:v>0.56249712000736807</c:v>
                </c:pt>
                <c:pt idx="9">
                  <c:v>0.49999744000654783</c:v>
                </c:pt>
                <c:pt idx="10">
                  <c:v>0.49999744000654783</c:v>
                </c:pt>
                <c:pt idx="11">
                  <c:v>0.56249712000736807</c:v>
                </c:pt>
                <c:pt idx="12">
                  <c:v>0.4374977600057276</c:v>
                </c:pt>
                <c:pt idx="13">
                  <c:v>0.49999744000654783</c:v>
                </c:pt>
                <c:pt idx="14">
                  <c:v>0.49999744000654783</c:v>
                </c:pt>
                <c:pt idx="15">
                  <c:v>0.37499808000492152</c:v>
                </c:pt>
                <c:pt idx="16">
                  <c:v>0.37499808000492152</c:v>
                </c:pt>
                <c:pt idx="17">
                  <c:v>0.24999872000328102</c:v>
                </c:pt>
                <c:pt idx="18">
                  <c:v>0.18749904000246076</c:v>
                </c:pt>
                <c:pt idx="19">
                  <c:v>0.18749904000246076</c:v>
                </c:pt>
                <c:pt idx="20">
                  <c:v>0.12499936000164051</c:v>
                </c:pt>
                <c:pt idx="21">
                  <c:v>0.18749904000246076</c:v>
                </c:pt>
                <c:pt idx="22">
                  <c:v>6.2499680000820255E-2</c:v>
                </c:pt>
                <c:pt idx="23">
                  <c:v>0</c:v>
                </c:pt>
                <c:pt idx="24">
                  <c:v>0.12499936000164051</c:v>
                </c:pt>
                <c:pt idx="25">
                  <c:v>0.31249840000410128</c:v>
                </c:pt>
                <c:pt idx="26">
                  <c:v>0.37499808000492152</c:v>
                </c:pt>
                <c:pt idx="27">
                  <c:v>0.49999744000654783</c:v>
                </c:pt>
                <c:pt idx="28">
                  <c:v>0.49999744000654783</c:v>
                </c:pt>
                <c:pt idx="29">
                  <c:v>0.62499680000818836</c:v>
                </c:pt>
                <c:pt idx="30">
                  <c:v>0.37499808000492152</c:v>
                </c:pt>
                <c:pt idx="31">
                  <c:v>0.37499808000492152</c:v>
                </c:pt>
                <c:pt idx="32">
                  <c:v>0.4374977600057276</c:v>
                </c:pt>
                <c:pt idx="33">
                  <c:v>0.31249840000410128</c:v>
                </c:pt>
                <c:pt idx="34">
                  <c:v>0.12499936000164051</c:v>
                </c:pt>
                <c:pt idx="35">
                  <c:v>0.24999872000328102</c:v>
                </c:pt>
                <c:pt idx="36">
                  <c:v>0.37499808000492152</c:v>
                </c:pt>
                <c:pt idx="37">
                  <c:v>0.31249840000410128</c:v>
                </c:pt>
                <c:pt idx="38">
                  <c:v>0.37499808000492152</c:v>
                </c:pt>
                <c:pt idx="39">
                  <c:v>0.56249712000736807</c:v>
                </c:pt>
                <c:pt idx="40">
                  <c:v>0.31249840000410128</c:v>
                </c:pt>
                <c:pt idx="41">
                  <c:v>0.31249840000410128</c:v>
                </c:pt>
                <c:pt idx="42">
                  <c:v>0.31249840000410128</c:v>
                </c:pt>
                <c:pt idx="43">
                  <c:v>0.31249840000410128</c:v>
                </c:pt>
                <c:pt idx="44">
                  <c:v>0.18749904000246076</c:v>
                </c:pt>
                <c:pt idx="45">
                  <c:v>0.31249840000410128</c:v>
                </c:pt>
                <c:pt idx="46">
                  <c:v>0.31249840000410128</c:v>
                </c:pt>
                <c:pt idx="47">
                  <c:v>0.49999744000654783</c:v>
                </c:pt>
                <c:pt idx="48">
                  <c:v>0.24999872000328102</c:v>
                </c:pt>
                <c:pt idx="49">
                  <c:v>0.56249712000736807</c:v>
                </c:pt>
                <c:pt idx="50">
                  <c:v>0.4374977600057276</c:v>
                </c:pt>
                <c:pt idx="51">
                  <c:v>0.37499808000492152</c:v>
                </c:pt>
                <c:pt idx="52">
                  <c:v>0.4374977600057276</c:v>
                </c:pt>
                <c:pt idx="53">
                  <c:v>0.4374977600057276</c:v>
                </c:pt>
                <c:pt idx="54">
                  <c:v>0.56249712000736807</c:v>
                </c:pt>
                <c:pt idx="55">
                  <c:v>0.74999616000982883</c:v>
                </c:pt>
                <c:pt idx="56">
                  <c:v>0.74999616000982883</c:v>
                </c:pt>
                <c:pt idx="57">
                  <c:v>0.68749648000900854</c:v>
                </c:pt>
                <c:pt idx="58">
                  <c:v>0.56249712000736807</c:v>
                </c:pt>
                <c:pt idx="59">
                  <c:v>0.62499680000818836</c:v>
                </c:pt>
                <c:pt idx="60">
                  <c:v>0.37499808000492152</c:v>
                </c:pt>
                <c:pt idx="61">
                  <c:v>0.31249840000410128</c:v>
                </c:pt>
                <c:pt idx="62">
                  <c:v>0.31249840000410128</c:v>
                </c:pt>
                <c:pt idx="63">
                  <c:v>0.37499808000492152</c:v>
                </c:pt>
                <c:pt idx="64">
                  <c:v>0.62499680000818836</c:v>
                </c:pt>
                <c:pt idx="65">
                  <c:v>0.4374977600057276</c:v>
                </c:pt>
                <c:pt idx="66">
                  <c:v>0.37499808000492152</c:v>
                </c:pt>
                <c:pt idx="67">
                  <c:v>0.4374977600057276</c:v>
                </c:pt>
                <c:pt idx="68">
                  <c:v>0.4374977600057276</c:v>
                </c:pt>
                <c:pt idx="69">
                  <c:v>0.37499808000492152</c:v>
                </c:pt>
                <c:pt idx="70">
                  <c:v>0.4374977600057276</c:v>
                </c:pt>
                <c:pt idx="71">
                  <c:v>0.62499680000818836</c:v>
                </c:pt>
                <c:pt idx="72">
                  <c:v>0.4374977600057276</c:v>
                </c:pt>
                <c:pt idx="73">
                  <c:v>0.68749648000900854</c:v>
                </c:pt>
                <c:pt idx="74">
                  <c:v>0.74999616000982883</c:v>
                </c:pt>
                <c:pt idx="75">
                  <c:v>0.74999616000982883</c:v>
                </c:pt>
                <c:pt idx="76">
                  <c:v>0.81249584001064912</c:v>
                </c:pt>
                <c:pt idx="77">
                  <c:v>0.74999616000982883</c:v>
                </c:pt>
                <c:pt idx="78">
                  <c:v>0.81249584001064912</c:v>
                </c:pt>
                <c:pt idx="79">
                  <c:v>0.87499552001146941</c:v>
                </c:pt>
                <c:pt idx="80">
                  <c:v>0.87499552001146941</c:v>
                </c:pt>
                <c:pt idx="81">
                  <c:v>0.87499552001146941</c:v>
                </c:pt>
                <c:pt idx="82">
                  <c:v>1</c:v>
                </c:pt>
                <c:pt idx="83">
                  <c:v>0.56249712000736807</c:v>
                </c:pt>
                <c:pt idx="84">
                  <c:v>0.4374977600057276</c:v>
                </c:pt>
                <c:pt idx="85">
                  <c:v>0.4374977600057276</c:v>
                </c:pt>
                <c:pt idx="86">
                  <c:v>0.49999744000654783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A9-43B4-BDB4-08985EF4F2F3}"/>
            </c:ext>
          </c:extLst>
        </c:ser>
        <c:ser>
          <c:idx val="6"/>
          <c:order val="4"/>
          <c:tx>
            <c:strRef>
              <c:f>'aluminum 5MayAM'!$N$1</c:f>
              <c:strCache>
                <c:ptCount val="1"/>
                <c:pt idx="0">
                  <c:v>temperature_normalized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'aluminum 5MayAM'!$N$2:$N$88</c:f>
              <c:numCache>
                <c:formatCode>General</c:formatCode>
                <c:ptCount val="87"/>
                <c:pt idx="0">
                  <c:v>0.95999999999999941</c:v>
                </c:pt>
                <c:pt idx="1">
                  <c:v>0.95999999999999941</c:v>
                </c:pt>
                <c:pt idx="2">
                  <c:v>0.95999999999999941</c:v>
                </c:pt>
                <c:pt idx="3">
                  <c:v>0.95999999999999941</c:v>
                </c:pt>
                <c:pt idx="4">
                  <c:v>0.95999999999999941</c:v>
                </c:pt>
                <c:pt idx="5">
                  <c:v>0.95999999999999941</c:v>
                </c:pt>
                <c:pt idx="6">
                  <c:v>0.97999999999999832</c:v>
                </c:pt>
                <c:pt idx="7">
                  <c:v>0.97999999999999832</c:v>
                </c:pt>
                <c:pt idx="8">
                  <c:v>0.97999999999999832</c:v>
                </c:pt>
                <c:pt idx="9">
                  <c:v>0.97999999999999832</c:v>
                </c:pt>
                <c:pt idx="10">
                  <c:v>1</c:v>
                </c:pt>
                <c:pt idx="11">
                  <c:v>1</c:v>
                </c:pt>
                <c:pt idx="12">
                  <c:v>0.47999999999999832</c:v>
                </c:pt>
                <c:pt idx="13">
                  <c:v>0.47999999999999832</c:v>
                </c:pt>
                <c:pt idx="14">
                  <c:v>0.30000000000000004</c:v>
                </c:pt>
                <c:pt idx="15">
                  <c:v>0.30000000000000004</c:v>
                </c:pt>
                <c:pt idx="16">
                  <c:v>0.23999999999999777</c:v>
                </c:pt>
                <c:pt idx="17">
                  <c:v>0.23999999999999777</c:v>
                </c:pt>
                <c:pt idx="18">
                  <c:v>0.19999999999999996</c:v>
                </c:pt>
                <c:pt idx="19">
                  <c:v>0.19999999999999996</c:v>
                </c:pt>
                <c:pt idx="20">
                  <c:v>0.13999999999999768</c:v>
                </c:pt>
                <c:pt idx="21">
                  <c:v>0.13999999999999768</c:v>
                </c:pt>
                <c:pt idx="22">
                  <c:v>0.11999999999999889</c:v>
                </c:pt>
                <c:pt idx="23">
                  <c:v>0.11999999999999889</c:v>
                </c:pt>
                <c:pt idx="24">
                  <c:v>0.51999999999999891</c:v>
                </c:pt>
                <c:pt idx="25">
                  <c:v>0.51999999999999891</c:v>
                </c:pt>
                <c:pt idx="26">
                  <c:v>0.63999999999999768</c:v>
                </c:pt>
                <c:pt idx="27">
                  <c:v>0.63999999999999768</c:v>
                </c:pt>
                <c:pt idx="28">
                  <c:v>0.63999999999999768</c:v>
                </c:pt>
                <c:pt idx="29">
                  <c:v>0.63999999999999768</c:v>
                </c:pt>
                <c:pt idx="30">
                  <c:v>0.63999999999999768</c:v>
                </c:pt>
                <c:pt idx="31">
                  <c:v>0.63999999999999768</c:v>
                </c:pt>
                <c:pt idx="32">
                  <c:v>0.63999999999999768</c:v>
                </c:pt>
                <c:pt idx="33">
                  <c:v>0.63999999999999768</c:v>
                </c:pt>
                <c:pt idx="34">
                  <c:v>0.65999999999999948</c:v>
                </c:pt>
                <c:pt idx="35">
                  <c:v>0.65999999999999948</c:v>
                </c:pt>
                <c:pt idx="36">
                  <c:v>0.21999999999999886</c:v>
                </c:pt>
                <c:pt idx="37">
                  <c:v>0.21999999999999886</c:v>
                </c:pt>
                <c:pt idx="38">
                  <c:v>7.9999999999998295E-2</c:v>
                </c:pt>
                <c:pt idx="39">
                  <c:v>7.9999999999998295E-2</c:v>
                </c:pt>
                <c:pt idx="40">
                  <c:v>5.9999999999999387E-2</c:v>
                </c:pt>
                <c:pt idx="41">
                  <c:v>5.9999999999999387E-2</c:v>
                </c:pt>
                <c:pt idx="42">
                  <c:v>1.9999999999998908E-2</c:v>
                </c:pt>
                <c:pt idx="43">
                  <c:v>1.9999999999998908E-2</c:v>
                </c:pt>
                <c:pt idx="44">
                  <c:v>1.9999999999998908E-2</c:v>
                </c:pt>
                <c:pt idx="45">
                  <c:v>1.9999999999998908E-2</c:v>
                </c:pt>
                <c:pt idx="46">
                  <c:v>3.9999999999997704E-2</c:v>
                </c:pt>
                <c:pt idx="47">
                  <c:v>3.9999999999997704E-2</c:v>
                </c:pt>
                <c:pt idx="48">
                  <c:v>0.51999999999999891</c:v>
                </c:pt>
                <c:pt idx="49">
                  <c:v>0.51999999999999891</c:v>
                </c:pt>
                <c:pt idx="50">
                  <c:v>0.55999999999999939</c:v>
                </c:pt>
                <c:pt idx="51">
                  <c:v>0.55999999999999939</c:v>
                </c:pt>
                <c:pt idx="52">
                  <c:v>0.57999999999999829</c:v>
                </c:pt>
                <c:pt idx="53">
                  <c:v>0.57999999999999829</c:v>
                </c:pt>
                <c:pt idx="54">
                  <c:v>0.6</c:v>
                </c:pt>
                <c:pt idx="55">
                  <c:v>0.6</c:v>
                </c:pt>
                <c:pt idx="56">
                  <c:v>0.61999999999999889</c:v>
                </c:pt>
                <c:pt idx="57">
                  <c:v>0.61999999999999889</c:v>
                </c:pt>
                <c:pt idx="58">
                  <c:v>0.63999999999999768</c:v>
                </c:pt>
                <c:pt idx="59">
                  <c:v>0.63999999999999768</c:v>
                </c:pt>
                <c:pt idx="60">
                  <c:v>9.9999999999999978E-2</c:v>
                </c:pt>
                <c:pt idx="61">
                  <c:v>9.9999999999999978E-2</c:v>
                </c:pt>
                <c:pt idx="62">
                  <c:v>5.9999999999999387E-2</c:v>
                </c:pt>
                <c:pt idx="63">
                  <c:v>5.9999999999999387E-2</c:v>
                </c:pt>
                <c:pt idx="64">
                  <c:v>3.9999999999997704E-2</c:v>
                </c:pt>
                <c:pt idx="65">
                  <c:v>3.9999999999997704E-2</c:v>
                </c:pt>
                <c:pt idx="66">
                  <c:v>0</c:v>
                </c:pt>
                <c:pt idx="67">
                  <c:v>0</c:v>
                </c:pt>
                <c:pt idx="68">
                  <c:v>1.9999999999998908E-2</c:v>
                </c:pt>
                <c:pt idx="69">
                  <c:v>1.9999999999998908E-2</c:v>
                </c:pt>
                <c:pt idx="70">
                  <c:v>0.17999999999999827</c:v>
                </c:pt>
                <c:pt idx="71">
                  <c:v>0.17999999999999827</c:v>
                </c:pt>
                <c:pt idx="72">
                  <c:v>0.5399999999999977</c:v>
                </c:pt>
                <c:pt idx="73">
                  <c:v>0.5399999999999977</c:v>
                </c:pt>
                <c:pt idx="74">
                  <c:v>0.55999999999999939</c:v>
                </c:pt>
                <c:pt idx="75">
                  <c:v>0.55999999999999939</c:v>
                </c:pt>
                <c:pt idx="76">
                  <c:v>0.57999999999999829</c:v>
                </c:pt>
                <c:pt idx="77">
                  <c:v>0.57999999999999829</c:v>
                </c:pt>
                <c:pt idx="78">
                  <c:v>0.57999999999999829</c:v>
                </c:pt>
                <c:pt idx="79">
                  <c:v>0.57999999999999829</c:v>
                </c:pt>
                <c:pt idx="80">
                  <c:v>0.6</c:v>
                </c:pt>
                <c:pt idx="81">
                  <c:v>0.6</c:v>
                </c:pt>
                <c:pt idx="82">
                  <c:v>0.61999999999999889</c:v>
                </c:pt>
                <c:pt idx="83">
                  <c:v>0.61999999999999889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0A9-43B4-BDB4-08985EF4F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812680"/>
        <c:axId val="679808840"/>
      </c:lineChart>
      <c:catAx>
        <c:axId val="679812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08840"/>
        <c:crosses val="autoZero"/>
        <c:auto val="1"/>
        <c:lblAlgn val="ctr"/>
        <c:lblOffset val="100"/>
        <c:noMultiLvlLbl val="0"/>
      </c:catAx>
      <c:valAx>
        <c:axId val="67980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12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'blackbody 1June 7'!$C$1</c:f>
              <c:strCache>
                <c:ptCount val="1"/>
                <c:pt idx="0">
                  <c:v>cluster_1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'blackbody 1June 7'!$C$2:$C$88</c:f>
              <c:numCache>
                <c:formatCode>General</c:formatCode>
                <c:ptCount val="87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0.7</c:v>
                </c:pt>
                <c:pt idx="34">
                  <c:v>0.8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0.9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0.9</c:v>
                </c:pt>
                <c:pt idx="71">
                  <c:v>0.9</c:v>
                </c:pt>
                <c:pt idx="72">
                  <c:v>0.9</c:v>
                </c:pt>
                <c:pt idx="73">
                  <c:v>1</c:v>
                </c:pt>
                <c:pt idx="74">
                  <c:v>0.9</c:v>
                </c:pt>
                <c:pt idx="75">
                  <c:v>0.9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81-4EC6-B679-5D13F2C8D6C6}"/>
            </c:ext>
          </c:extLst>
        </c:ser>
        <c:ser>
          <c:idx val="2"/>
          <c:order val="1"/>
          <c:tx>
            <c:strRef>
              <c:f>'blackbody 1June 7'!$F$1</c:f>
              <c:strCache>
                <c:ptCount val="1"/>
                <c:pt idx="0">
                  <c:v>cluster_2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'blackbody 1June 7'!$F$2:$F$88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0.1111106054331087</c:v>
                </c:pt>
                <c:pt idx="7">
                  <c:v>0.1111106054331087</c:v>
                </c:pt>
                <c:pt idx="8">
                  <c:v>0.1111106054331087</c:v>
                </c:pt>
                <c:pt idx="9">
                  <c:v>0.1111106054331087</c:v>
                </c:pt>
                <c:pt idx="10">
                  <c:v>0.1111106054331087</c:v>
                </c:pt>
                <c:pt idx="11">
                  <c:v>0.1111106054331087</c:v>
                </c:pt>
                <c:pt idx="12">
                  <c:v>0.1111106054331087</c:v>
                </c:pt>
                <c:pt idx="13">
                  <c:v>0.1111106054331087</c:v>
                </c:pt>
                <c:pt idx="14">
                  <c:v>0.22222576196826435</c:v>
                </c:pt>
                <c:pt idx="15">
                  <c:v>0.22222576196826435</c:v>
                </c:pt>
                <c:pt idx="16">
                  <c:v>0.22222576196826435</c:v>
                </c:pt>
                <c:pt idx="17">
                  <c:v>0.22222576196826435</c:v>
                </c:pt>
                <c:pt idx="18">
                  <c:v>0.22222576196826435</c:v>
                </c:pt>
                <c:pt idx="19">
                  <c:v>0.22222576196826435</c:v>
                </c:pt>
                <c:pt idx="20">
                  <c:v>0.33333636740134781</c:v>
                </c:pt>
                <c:pt idx="21">
                  <c:v>0.22222576196826435</c:v>
                </c:pt>
                <c:pt idx="22">
                  <c:v>0.33333636740134781</c:v>
                </c:pt>
                <c:pt idx="23">
                  <c:v>0.33333636740134781</c:v>
                </c:pt>
                <c:pt idx="24">
                  <c:v>0.33333636740134781</c:v>
                </c:pt>
                <c:pt idx="25">
                  <c:v>0.33333636740134781</c:v>
                </c:pt>
                <c:pt idx="26">
                  <c:v>0.33333636740134781</c:v>
                </c:pt>
                <c:pt idx="27">
                  <c:v>0.33333636740134781</c:v>
                </c:pt>
                <c:pt idx="28">
                  <c:v>0.33333636740134781</c:v>
                </c:pt>
                <c:pt idx="29">
                  <c:v>0.33333636740134781</c:v>
                </c:pt>
                <c:pt idx="30">
                  <c:v>0.4444469728344565</c:v>
                </c:pt>
                <c:pt idx="31">
                  <c:v>0.4444469728344565</c:v>
                </c:pt>
                <c:pt idx="32">
                  <c:v>0.4444469728344565</c:v>
                </c:pt>
                <c:pt idx="33">
                  <c:v>0.88888939456689131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0.88888939456689131</c:v>
                </c:pt>
                <c:pt idx="63">
                  <c:v>0.88888939456689131</c:v>
                </c:pt>
                <c:pt idx="64">
                  <c:v>0.88888939456689131</c:v>
                </c:pt>
                <c:pt idx="65">
                  <c:v>0.88888939456689131</c:v>
                </c:pt>
                <c:pt idx="66">
                  <c:v>0.88888939456689131</c:v>
                </c:pt>
                <c:pt idx="67">
                  <c:v>0.88888939456689131</c:v>
                </c:pt>
                <c:pt idx="68">
                  <c:v>0.88888939456689131</c:v>
                </c:pt>
                <c:pt idx="69">
                  <c:v>0.88888939456689131</c:v>
                </c:pt>
                <c:pt idx="70">
                  <c:v>0.88888939456689131</c:v>
                </c:pt>
                <c:pt idx="71">
                  <c:v>0.88888939456689131</c:v>
                </c:pt>
                <c:pt idx="72">
                  <c:v>0.88888939456689131</c:v>
                </c:pt>
                <c:pt idx="73">
                  <c:v>0.88888939456689131</c:v>
                </c:pt>
                <c:pt idx="74">
                  <c:v>0.88888939456689131</c:v>
                </c:pt>
                <c:pt idx="75">
                  <c:v>0.88888939456689131</c:v>
                </c:pt>
                <c:pt idx="76">
                  <c:v>0.88888939456689131</c:v>
                </c:pt>
                <c:pt idx="77">
                  <c:v>0.88888939456689131</c:v>
                </c:pt>
                <c:pt idx="78">
                  <c:v>0.88888939456689131</c:v>
                </c:pt>
                <c:pt idx="79">
                  <c:v>0.88888939456689131</c:v>
                </c:pt>
                <c:pt idx="80">
                  <c:v>0.77777878913378262</c:v>
                </c:pt>
                <c:pt idx="81">
                  <c:v>0.77777878913378262</c:v>
                </c:pt>
                <c:pt idx="82">
                  <c:v>0.77777878913378262</c:v>
                </c:pt>
                <c:pt idx="83">
                  <c:v>0.88888939456689131</c:v>
                </c:pt>
                <c:pt idx="84">
                  <c:v>0.77777878913378262</c:v>
                </c:pt>
                <c:pt idx="85">
                  <c:v>0.88888939456689131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81-4EC6-B679-5D13F2C8D6C6}"/>
            </c:ext>
          </c:extLst>
        </c:ser>
        <c:ser>
          <c:idx val="3"/>
          <c:order val="2"/>
          <c:tx>
            <c:strRef>
              <c:f>'blackbody 1June 7'!$I$1</c:f>
              <c:strCache>
                <c:ptCount val="1"/>
                <c:pt idx="0">
                  <c:v>cluster_3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'blackbody 1June 7'!$I$2:$I$88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9.0908752397090176E-2</c:v>
                </c:pt>
                <c:pt idx="4">
                  <c:v>9.0908752397090176E-2</c:v>
                </c:pt>
                <c:pt idx="5">
                  <c:v>0.18181750479418035</c:v>
                </c:pt>
                <c:pt idx="6">
                  <c:v>0.18181750479418035</c:v>
                </c:pt>
                <c:pt idx="7">
                  <c:v>0.18181750479418035</c:v>
                </c:pt>
                <c:pt idx="8">
                  <c:v>0.18181750479418035</c:v>
                </c:pt>
                <c:pt idx="9">
                  <c:v>0.18181750479418035</c:v>
                </c:pt>
                <c:pt idx="10">
                  <c:v>0.18181750479418035</c:v>
                </c:pt>
                <c:pt idx="11">
                  <c:v>0.18181750479418035</c:v>
                </c:pt>
                <c:pt idx="12">
                  <c:v>0.18181750479418035</c:v>
                </c:pt>
                <c:pt idx="13">
                  <c:v>0.18181750479418035</c:v>
                </c:pt>
                <c:pt idx="14">
                  <c:v>0.18181750479418035</c:v>
                </c:pt>
                <c:pt idx="15">
                  <c:v>0.18181750479418035</c:v>
                </c:pt>
                <c:pt idx="16">
                  <c:v>0.18181750479418035</c:v>
                </c:pt>
                <c:pt idx="17">
                  <c:v>0.18181750479418035</c:v>
                </c:pt>
                <c:pt idx="18">
                  <c:v>0.18181750479418035</c:v>
                </c:pt>
                <c:pt idx="19">
                  <c:v>0.18181750479418035</c:v>
                </c:pt>
                <c:pt idx="20">
                  <c:v>0.18181750479418035</c:v>
                </c:pt>
                <c:pt idx="21">
                  <c:v>0.18181750479418035</c:v>
                </c:pt>
                <c:pt idx="22">
                  <c:v>0.27272625719127053</c:v>
                </c:pt>
                <c:pt idx="23">
                  <c:v>0.18181750479418035</c:v>
                </c:pt>
                <c:pt idx="24">
                  <c:v>0.18181750479418035</c:v>
                </c:pt>
                <c:pt idx="25">
                  <c:v>0.18181750479418035</c:v>
                </c:pt>
                <c:pt idx="26">
                  <c:v>0.18181750479418035</c:v>
                </c:pt>
                <c:pt idx="27">
                  <c:v>0.18181750479418035</c:v>
                </c:pt>
                <c:pt idx="28">
                  <c:v>0.18181750479418035</c:v>
                </c:pt>
                <c:pt idx="29">
                  <c:v>0.18181750479418035</c:v>
                </c:pt>
                <c:pt idx="30">
                  <c:v>0.18181750479418035</c:v>
                </c:pt>
                <c:pt idx="31">
                  <c:v>0.18181750479418035</c:v>
                </c:pt>
                <c:pt idx="32">
                  <c:v>0.27272625719127053</c:v>
                </c:pt>
                <c:pt idx="33">
                  <c:v>0.54545623801454912</c:v>
                </c:pt>
                <c:pt idx="34">
                  <c:v>0.72727374280872947</c:v>
                </c:pt>
                <c:pt idx="35">
                  <c:v>0.72727374280872947</c:v>
                </c:pt>
                <c:pt idx="36">
                  <c:v>0.72727374280872947</c:v>
                </c:pt>
                <c:pt idx="37">
                  <c:v>0.72727374280872947</c:v>
                </c:pt>
                <c:pt idx="38">
                  <c:v>0.72727374280872947</c:v>
                </c:pt>
                <c:pt idx="39">
                  <c:v>0.72727374280872947</c:v>
                </c:pt>
                <c:pt idx="40">
                  <c:v>0.81818249520581965</c:v>
                </c:pt>
                <c:pt idx="41">
                  <c:v>0.72727374280872947</c:v>
                </c:pt>
                <c:pt idx="42">
                  <c:v>0.81818249520581965</c:v>
                </c:pt>
                <c:pt idx="43">
                  <c:v>0.81818249520581965</c:v>
                </c:pt>
                <c:pt idx="44">
                  <c:v>0.90909124760290982</c:v>
                </c:pt>
                <c:pt idx="45">
                  <c:v>0.90909124760290982</c:v>
                </c:pt>
                <c:pt idx="46">
                  <c:v>0.90909124760290982</c:v>
                </c:pt>
                <c:pt idx="47">
                  <c:v>0.90909124760290982</c:v>
                </c:pt>
                <c:pt idx="48">
                  <c:v>0.81818249520581965</c:v>
                </c:pt>
                <c:pt idx="49">
                  <c:v>0.90909124760290982</c:v>
                </c:pt>
                <c:pt idx="50">
                  <c:v>0.90909124760290982</c:v>
                </c:pt>
                <c:pt idx="51">
                  <c:v>0.90909124760290982</c:v>
                </c:pt>
                <c:pt idx="52">
                  <c:v>0.90909124760290982</c:v>
                </c:pt>
                <c:pt idx="53">
                  <c:v>0.90909124760290982</c:v>
                </c:pt>
                <c:pt idx="54">
                  <c:v>0.90909124760290982</c:v>
                </c:pt>
                <c:pt idx="55">
                  <c:v>0.90909124760290982</c:v>
                </c:pt>
                <c:pt idx="56">
                  <c:v>0.90909124760290982</c:v>
                </c:pt>
                <c:pt idx="57">
                  <c:v>0.90909124760290982</c:v>
                </c:pt>
                <c:pt idx="58">
                  <c:v>0.90909124760290982</c:v>
                </c:pt>
                <c:pt idx="59">
                  <c:v>0.90909124760290982</c:v>
                </c:pt>
                <c:pt idx="60">
                  <c:v>1</c:v>
                </c:pt>
                <c:pt idx="61">
                  <c:v>0.90909124760290982</c:v>
                </c:pt>
                <c:pt idx="62">
                  <c:v>0.90909124760290982</c:v>
                </c:pt>
                <c:pt idx="63">
                  <c:v>0.90909124760290982</c:v>
                </c:pt>
                <c:pt idx="64">
                  <c:v>0.90909124760290982</c:v>
                </c:pt>
                <c:pt idx="65">
                  <c:v>0.90909124760290982</c:v>
                </c:pt>
                <c:pt idx="66">
                  <c:v>0.90909124760290982</c:v>
                </c:pt>
                <c:pt idx="67">
                  <c:v>0.90909124760290982</c:v>
                </c:pt>
                <c:pt idx="68">
                  <c:v>0.90909124760290982</c:v>
                </c:pt>
                <c:pt idx="69">
                  <c:v>0.90909124760290982</c:v>
                </c:pt>
                <c:pt idx="70">
                  <c:v>0.90909124760290982</c:v>
                </c:pt>
                <c:pt idx="71">
                  <c:v>0.90909124760290982</c:v>
                </c:pt>
                <c:pt idx="72">
                  <c:v>1</c:v>
                </c:pt>
                <c:pt idx="73">
                  <c:v>0.90909124760290982</c:v>
                </c:pt>
                <c:pt idx="74">
                  <c:v>0.90909124760290982</c:v>
                </c:pt>
                <c:pt idx="75">
                  <c:v>1</c:v>
                </c:pt>
                <c:pt idx="76">
                  <c:v>0.90909124760290982</c:v>
                </c:pt>
                <c:pt idx="77">
                  <c:v>1</c:v>
                </c:pt>
                <c:pt idx="78">
                  <c:v>0.90909124760290982</c:v>
                </c:pt>
                <c:pt idx="79">
                  <c:v>0.90909124760290982</c:v>
                </c:pt>
                <c:pt idx="80">
                  <c:v>0.90909124760290982</c:v>
                </c:pt>
                <c:pt idx="81">
                  <c:v>0.90909124760290982</c:v>
                </c:pt>
                <c:pt idx="82">
                  <c:v>0.90909124760290982</c:v>
                </c:pt>
                <c:pt idx="83">
                  <c:v>0.90909124760290982</c:v>
                </c:pt>
                <c:pt idx="84">
                  <c:v>0.90909124760290982</c:v>
                </c:pt>
                <c:pt idx="85">
                  <c:v>0.90909124760290982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81-4EC6-B679-5D13F2C8D6C6}"/>
            </c:ext>
          </c:extLst>
        </c:ser>
        <c:ser>
          <c:idx val="4"/>
          <c:order val="3"/>
          <c:tx>
            <c:strRef>
              <c:f>'blackbody 1June 7'!$L$1</c:f>
              <c:strCache>
                <c:ptCount val="1"/>
                <c:pt idx="0">
                  <c:v>cluster_4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'blackbody 1June 7'!$L$2:$L$88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0.1111106054331087</c:v>
                </c:pt>
                <c:pt idx="4">
                  <c:v>0.1111106054331087</c:v>
                </c:pt>
                <c:pt idx="5">
                  <c:v>0.22222121086621741</c:v>
                </c:pt>
                <c:pt idx="6">
                  <c:v>0.22222121086621741</c:v>
                </c:pt>
                <c:pt idx="7">
                  <c:v>0.22222121086621741</c:v>
                </c:pt>
                <c:pt idx="8">
                  <c:v>0.22222121086621741</c:v>
                </c:pt>
                <c:pt idx="9">
                  <c:v>0.22222121086621741</c:v>
                </c:pt>
                <c:pt idx="10">
                  <c:v>0.22222121086621741</c:v>
                </c:pt>
                <c:pt idx="11">
                  <c:v>0.22222121086621741</c:v>
                </c:pt>
                <c:pt idx="12">
                  <c:v>0.22222121086621741</c:v>
                </c:pt>
                <c:pt idx="13">
                  <c:v>0.33333181629932612</c:v>
                </c:pt>
                <c:pt idx="14">
                  <c:v>0.33333181629932612</c:v>
                </c:pt>
                <c:pt idx="15">
                  <c:v>0.33333181629932612</c:v>
                </c:pt>
                <c:pt idx="16">
                  <c:v>0.33333181629932612</c:v>
                </c:pt>
                <c:pt idx="17">
                  <c:v>0.33333181629932612</c:v>
                </c:pt>
                <c:pt idx="18">
                  <c:v>0.33333181629932612</c:v>
                </c:pt>
                <c:pt idx="19">
                  <c:v>0.33333181629932612</c:v>
                </c:pt>
                <c:pt idx="20">
                  <c:v>0.33333181629932612</c:v>
                </c:pt>
                <c:pt idx="21">
                  <c:v>0.44444242173243481</c:v>
                </c:pt>
                <c:pt idx="22">
                  <c:v>0.44444242173243481</c:v>
                </c:pt>
                <c:pt idx="23">
                  <c:v>0.44444242173243481</c:v>
                </c:pt>
                <c:pt idx="24">
                  <c:v>0.44444242173243481</c:v>
                </c:pt>
                <c:pt idx="25">
                  <c:v>0.44444242173243481</c:v>
                </c:pt>
                <c:pt idx="26">
                  <c:v>0.44444242173243481</c:v>
                </c:pt>
                <c:pt idx="27">
                  <c:v>0.44444242173243481</c:v>
                </c:pt>
                <c:pt idx="28">
                  <c:v>0.44444242173243481</c:v>
                </c:pt>
                <c:pt idx="29">
                  <c:v>0.44444242173243481</c:v>
                </c:pt>
                <c:pt idx="30">
                  <c:v>0.33333181629932612</c:v>
                </c:pt>
                <c:pt idx="31">
                  <c:v>0.33333181629932612</c:v>
                </c:pt>
                <c:pt idx="32">
                  <c:v>0.44444242173243481</c:v>
                </c:pt>
                <c:pt idx="33">
                  <c:v>0.88888939456689131</c:v>
                </c:pt>
                <c:pt idx="34">
                  <c:v>0.88888939456689131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0.88888939456689131</c:v>
                </c:pt>
                <c:pt idx="63">
                  <c:v>1</c:v>
                </c:pt>
                <c:pt idx="64">
                  <c:v>0.88888939456689131</c:v>
                </c:pt>
                <c:pt idx="65">
                  <c:v>0.88888939456689131</c:v>
                </c:pt>
                <c:pt idx="66">
                  <c:v>0.88888939456689131</c:v>
                </c:pt>
                <c:pt idx="67">
                  <c:v>0.88888939456689131</c:v>
                </c:pt>
                <c:pt idx="68">
                  <c:v>0.88888939456689131</c:v>
                </c:pt>
                <c:pt idx="69">
                  <c:v>0.88888939456689131</c:v>
                </c:pt>
                <c:pt idx="70">
                  <c:v>0.88888939456689131</c:v>
                </c:pt>
                <c:pt idx="71">
                  <c:v>0.88888939456689131</c:v>
                </c:pt>
                <c:pt idx="72">
                  <c:v>0.88888939456689131</c:v>
                </c:pt>
                <c:pt idx="73">
                  <c:v>0.88888939456689131</c:v>
                </c:pt>
                <c:pt idx="74">
                  <c:v>0.88888939456689131</c:v>
                </c:pt>
                <c:pt idx="75">
                  <c:v>0.88888939456689131</c:v>
                </c:pt>
                <c:pt idx="76">
                  <c:v>0.88888939456689131</c:v>
                </c:pt>
                <c:pt idx="77">
                  <c:v>0.88888939456689131</c:v>
                </c:pt>
                <c:pt idx="78">
                  <c:v>0.88888939456689131</c:v>
                </c:pt>
                <c:pt idx="79">
                  <c:v>0.88888939456689131</c:v>
                </c:pt>
                <c:pt idx="80">
                  <c:v>0.88888939456689131</c:v>
                </c:pt>
                <c:pt idx="81">
                  <c:v>0.88888939456689131</c:v>
                </c:pt>
                <c:pt idx="82">
                  <c:v>0.88888939456689131</c:v>
                </c:pt>
                <c:pt idx="83">
                  <c:v>0.88888939456689131</c:v>
                </c:pt>
                <c:pt idx="84">
                  <c:v>0.88888939456689131</c:v>
                </c:pt>
                <c:pt idx="85">
                  <c:v>0.88888939456689131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81-4EC6-B679-5D13F2C8D6C6}"/>
            </c:ext>
          </c:extLst>
        </c:ser>
        <c:ser>
          <c:idx val="5"/>
          <c:order val="4"/>
          <c:tx>
            <c:strRef>
              <c:f>'blackbody 1June 7'!$O$1</c:f>
              <c:strCache>
                <c:ptCount val="1"/>
                <c:pt idx="0">
                  <c:v>cluster_5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'blackbody 1June 7'!$O$2:$O$88</c:f>
              <c:numCache>
                <c:formatCode>General</c:formatCode>
                <c:ptCount val="87"/>
                <c:pt idx="0">
                  <c:v>8.108113344045631E-2</c:v>
                </c:pt>
                <c:pt idx="1">
                  <c:v>8.108113344045631E-2</c:v>
                </c:pt>
                <c:pt idx="2">
                  <c:v>8.108113344045631E-2</c:v>
                </c:pt>
                <c:pt idx="3">
                  <c:v>0</c:v>
                </c:pt>
                <c:pt idx="4">
                  <c:v>2.702722898461719E-2</c:v>
                </c:pt>
                <c:pt idx="5">
                  <c:v>5.4054181212536752E-2</c:v>
                </c:pt>
                <c:pt idx="6">
                  <c:v>0.1081083624250735</c:v>
                </c:pt>
                <c:pt idx="7">
                  <c:v>5.4054181212536752E-2</c:v>
                </c:pt>
                <c:pt idx="8">
                  <c:v>2.702722898461719E-2</c:v>
                </c:pt>
                <c:pt idx="9">
                  <c:v>5.4054181212536752E-2</c:v>
                </c:pt>
                <c:pt idx="10">
                  <c:v>0.1081083624250735</c:v>
                </c:pt>
                <c:pt idx="11">
                  <c:v>8.108113344045631E-2</c:v>
                </c:pt>
                <c:pt idx="12">
                  <c:v>0.1081083624250735</c:v>
                </c:pt>
                <c:pt idx="13">
                  <c:v>0.13513531465299305</c:v>
                </c:pt>
                <c:pt idx="14">
                  <c:v>0.18918921910883219</c:v>
                </c:pt>
                <c:pt idx="15">
                  <c:v>0.18918921910883219</c:v>
                </c:pt>
                <c:pt idx="16">
                  <c:v>0.21621617133675172</c:v>
                </c:pt>
                <c:pt idx="17">
                  <c:v>0.2702703525492885</c:v>
                </c:pt>
                <c:pt idx="18">
                  <c:v>0.2702703525492885</c:v>
                </c:pt>
                <c:pt idx="19">
                  <c:v>0.35135148598974481</c:v>
                </c:pt>
                <c:pt idx="20">
                  <c:v>0.35135148598974481</c:v>
                </c:pt>
                <c:pt idx="21">
                  <c:v>0.24324340032136893</c:v>
                </c:pt>
                <c:pt idx="22">
                  <c:v>0.29729730477720806</c:v>
                </c:pt>
                <c:pt idx="23">
                  <c:v>0.35135148598974481</c:v>
                </c:pt>
                <c:pt idx="24">
                  <c:v>0.37837843821766437</c:v>
                </c:pt>
                <c:pt idx="25">
                  <c:v>0.35135148598974481</c:v>
                </c:pt>
                <c:pt idx="26">
                  <c:v>0.32432453376182524</c:v>
                </c:pt>
                <c:pt idx="27">
                  <c:v>0.32432453376182524</c:v>
                </c:pt>
                <c:pt idx="28">
                  <c:v>0.40540539044558394</c:v>
                </c:pt>
                <c:pt idx="29">
                  <c:v>0.37837843821766437</c:v>
                </c:pt>
                <c:pt idx="30">
                  <c:v>0.40540539044558394</c:v>
                </c:pt>
                <c:pt idx="31">
                  <c:v>0.40540539044558394</c:v>
                </c:pt>
                <c:pt idx="32">
                  <c:v>0.40540539044558394</c:v>
                </c:pt>
                <c:pt idx="33">
                  <c:v>0.89189191433162418</c:v>
                </c:pt>
                <c:pt idx="34">
                  <c:v>0.9459458187874632</c:v>
                </c:pt>
                <c:pt idx="35">
                  <c:v>0.9459458187874632</c:v>
                </c:pt>
                <c:pt idx="36">
                  <c:v>0.9459458187874632</c:v>
                </c:pt>
                <c:pt idx="37">
                  <c:v>0.91891886655954369</c:v>
                </c:pt>
                <c:pt idx="38">
                  <c:v>0.9459458187874632</c:v>
                </c:pt>
                <c:pt idx="39">
                  <c:v>0.97297304777208049</c:v>
                </c:pt>
                <c:pt idx="40">
                  <c:v>0.97297304777208049</c:v>
                </c:pt>
                <c:pt idx="41">
                  <c:v>0.97297304777208049</c:v>
                </c:pt>
                <c:pt idx="42">
                  <c:v>0.97297304777208049</c:v>
                </c:pt>
                <c:pt idx="43">
                  <c:v>0.97297304777208049</c:v>
                </c:pt>
                <c:pt idx="44">
                  <c:v>0.91891886655954369</c:v>
                </c:pt>
                <c:pt idx="45">
                  <c:v>1</c:v>
                </c:pt>
                <c:pt idx="46">
                  <c:v>0.97297304777208049</c:v>
                </c:pt>
                <c:pt idx="47">
                  <c:v>0.9459458187874632</c:v>
                </c:pt>
                <c:pt idx="48">
                  <c:v>0.9459458187874632</c:v>
                </c:pt>
                <c:pt idx="49">
                  <c:v>1</c:v>
                </c:pt>
                <c:pt idx="50">
                  <c:v>0.97297304777208049</c:v>
                </c:pt>
                <c:pt idx="51">
                  <c:v>0.9459458187874632</c:v>
                </c:pt>
                <c:pt idx="52">
                  <c:v>0.97297304777208049</c:v>
                </c:pt>
                <c:pt idx="53">
                  <c:v>0.97297304777208049</c:v>
                </c:pt>
                <c:pt idx="54">
                  <c:v>0.97297304777208049</c:v>
                </c:pt>
                <c:pt idx="55">
                  <c:v>0.9459458187874632</c:v>
                </c:pt>
                <c:pt idx="56">
                  <c:v>0.9459458187874632</c:v>
                </c:pt>
                <c:pt idx="57">
                  <c:v>0.91891886655954369</c:v>
                </c:pt>
                <c:pt idx="58">
                  <c:v>0.9459458187874632</c:v>
                </c:pt>
                <c:pt idx="59">
                  <c:v>0.91891886655954369</c:v>
                </c:pt>
                <c:pt idx="60">
                  <c:v>0.9459458187874632</c:v>
                </c:pt>
                <c:pt idx="61">
                  <c:v>0.9459458187874632</c:v>
                </c:pt>
                <c:pt idx="62">
                  <c:v>0.9459458187874632</c:v>
                </c:pt>
                <c:pt idx="63">
                  <c:v>0.91891886655954369</c:v>
                </c:pt>
                <c:pt idx="64">
                  <c:v>0.89189191433162418</c:v>
                </c:pt>
                <c:pt idx="65">
                  <c:v>0.89189191433162418</c:v>
                </c:pt>
                <c:pt idx="66">
                  <c:v>0.89189191433162418</c:v>
                </c:pt>
                <c:pt idx="67">
                  <c:v>0.89189191433162418</c:v>
                </c:pt>
                <c:pt idx="68">
                  <c:v>0.91891886655954369</c:v>
                </c:pt>
                <c:pt idx="69">
                  <c:v>0.86486468534700689</c:v>
                </c:pt>
                <c:pt idx="70">
                  <c:v>0.89189191433162418</c:v>
                </c:pt>
                <c:pt idx="71">
                  <c:v>0.86486468534700689</c:v>
                </c:pt>
                <c:pt idx="72">
                  <c:v>0.91891886655954369</c:v>
                </c:pt>
                <c:pt idx="73">
                  <c:v>0.86486468534700689</c:v>
                </c:pt>
                <c:pt idx="74">
                  <c:v>0.86486468534700689</c:v>
                </c:pt>
                <c:pt idx="75">
                  <c:v>0.81081078089116787</c:v>
                </c:pt>
                <c:pt idx="76">
                  <c:v>0.78378382866324825</c:v>
                </c:pt>
                <c:pt idx="77">
                  <c:v>0.83783773311908738</c:v>
                </c:pt>
                <c:pt idx="78">
                  <c:v>0.81081078089116787</c:v>
                </c:pt>
                <c:pt idx="79">
                  <c:v>0.83783773311908738</c:v>
                </c:pt>
                <c:pt idx="80">
                  <c:v>0.86486468534700689</c:v>
                </c:pt>
                <c:pt idx="81">
                  <c:v>0.83783773311908738</c:v>
                </c:pt>
                <c:pt idx="82">
                  <c:v>0.81081078089116787</c:v>
                </c:pt>
                <c:pt idx="83">
                  <c:v>0.83783773311908738</c:v>
                </c:pt>
                <c:pt idx="84">
                  <c:v>0.86486468534700689</c:v>
                </c:pt>
                <c:pt idx="85">
                  <c:v>0.83783773311908738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81-4EC6-B679-5D13F2C8D6C6}"/>
            </c:ext>
          </c:extLst>
        </c:ser>
        <c:ser>
          <c:idx val="0"/>
          <c:order val="5"/>
          <c:tx>
            <c:strRef>
              <c:f>'blackbody 1June 7'!$S$1</c:f>
              <c:strCache>
                <c:ptCount val="1"/>
                <c:pt idx="0">
                  <c:v>temperature_normalized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'blackbody 1June 7'!$S$2:$S$88</c:f>
              <c:numCache>
                <c:formatCode>General</c:formatCode>
                <c:ptCount val="87"/>
                <c:pt idx="0">
                  <c:v>6.9204152249131004E-3</c:v>
                </c:pt>
                <c:pt idx="1">
                  <c:v>6.9204152249131004E-3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3.4602076124565502E-3</c:v>
                </c:pt>
                <c:pt idx="19">
                  <c:v>3.4602076124565502E-3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3.1141868512110427E-2</c:v>
                </c:pt>
                <c:pt idx="25">
                  <c:v>3.1141868512110427E-2</c:v>
                </c:pt>
                <c:pt idx="26">
                  <c:v>0.16262975778546671</c:v>
                </c:pt>
                <c:pt idx="27">
                  <c:v>0.16262975778546671</c:v>
                </c:pt>
                <c:pt idx="28">
                  <c:v>0.29065743944636641</c:v>
                </c:pt>
                <c:pt idx="29">
                  <c:v>0.29065743944636641</c:v>
                </c:pt>
                <c:pt idx="30">
                  <c:v>0.41868512110726613</c:v>
                </c:pt>
                <c:pt idx="31">
                  <c:v>0.41868512110726613</c:v>
                </c:pt>
                <c:pt idx="32">
                  <c:v>0.52595155709342511</c:v>
                </c:pt>
                <c:pt idx="33">
                  <c:v>0.52595155709342511</c:v>
                </c:pt>
                <c:pt idx="34">
                  <c:v>0.60207612456747361</c:v>
                </c:pt>
                <c:pt idx="35">
                  <c:v>0.60207612456747361</c:v>
                </c:pt>
                <c:pt idx="36">
                  <c:v>0.66089965397923844</c:v>
                </c:pt>
                <c:pt idx="37">
                  <c:v>0.66089965397923844</c:v>
                </c:pt>
                <c:pt idx="38">
                  <c:v>0.71280276816608967</c:v>
                </c:pt>
                <c:pt idx="39">
                  <c:v>0.71280276816608967</c:v>
                </c:pt>
                <c:pt idx="40">
                  <c:v>0.75432525951557072</c:v>
                </c:pt>
                <c:pt idx="41">
                  <c:v>0.75432525951557072</c:v>
                </c:pt>
                <c:pt idx="42">
                  <c:v>0.78892733564013762</c:v>
                </c:pt>
                <c:pt idx="43">
                  <c:v>0.78892733564013762</c:v>
                </c:pt>
                <c:pt idx="44">
                  <c:v>0.82352941176470518</c:v>
                </c:pt>
                <c:pt idx="45">
                  <c:v>0.82352941176470518</c:v>
                </c:pt>
                <c:pt idx="46">
                  <c:v>0.85121107266435947</c:v>
                </c:pt>
                <c:pt idx="47">
                  <c:v>0.85121107266435947</c:v>
                </c:pt>
                <c:pt idx="48">
                  <c:v>0.8754325259515563</c:v>
                </c:pt>
                <c:pt idx="49">
                  <c:v>0.8754325259515563</c:v>
                </c:pt>
                <c:pt idx="50">
                  <c:v>0.89619377162629765</c:v>
                </c:pt>
                <c:pt idx="51">
                  <c:v>0.89619377162629765</c:v>
                </c:pt>
                <c:pt idx="52">
                  <c:v>0.91349480968858132</c:v>
                </c:pt>
                <c:pt idx="53">
                  <c:v>0.91349480968858132</c:v>
                </c:pt>
                <c:pt idx="54">
                  <c:v>0.92733564013840752</c:v>
                </c:pt>
                <c:pt idx="55">
                  <c:v>0.92733564013840752</c:v>
                </c:pt>
                <c:pt idx="56">
                  <c:v>0.93771626297577815</c:v>
                </c:pt>
                <c:pt idx="57">
                  <c:v>0.93771626297577815</c:v>
                </c:pt>
                <c:pt idx="58">
                  <c:v>0.94809688581314877</c:v>
                </c:pt>
                <c:pt idx="59">
                  <c:v>0.94809688581314877</c:v>
                </c:pt>
                <c:pt idx="60">
                  <c:v>0.95501730103806193</c:v>
                </c:pt>
                <c:pt idx="61">
                  <c:v>0.95501730103806193</c:v>
                </c:pt>
                <c:pt idx="62">
                  <c:v>0.96885813148788913</c:v>
                </c:pt>
                <c:pt idx="63">
                  <c:v>0.96885813148788913</c:v>
                </c:pt>
                <c:pt idx="64">
                  <c:v>0.9723183391003456</c:v>
                </c:pt>
                <c:pt idx="65">
                  <c:v>0.9723183391003456</c:v>
                </c:pt>
                <c:pt idx="66">
                  <c:v>0.97923875432525875</c:v>
                </c:pt>
                <c:pt idx="67">
                  <c:v>0.97923875432525875</c:v>
                </c:pt>
                <c:pt idx="68">
                  <c:v>0.9861591695501728</c:v>
                </c:pt>
                <c:pt idx="69">
                  <c:v>0.9861591695501728</c:v>
                </c:pt>
                <c:pt idx="70">
                  <c:v>0.9861591695501728</c:v>
                </c:pt>
                <c:pt idx="71">
                  <c:v>0.9861591695501728</c:v>
                </c:pt>
                <c:pt idx="72">
                  <c:v>0.99307958477508596</c:v>
                </c:pt>
                <c:pt idx="73">
                  <c:v>0.99307958477508596</c:v>
                </c:pt>
                <c:pt idx="74">
                  <c:v>0.99653979238754242</c:v>
                </c:pt>
                <c:pt idx="75">
                  <c:v>0.99653979238754242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81-4EC6-B679-5D13F2C8D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157136"/>
        <c:axId val="673161296"/>
      </c:lineChart>
      <c:catAx>
        <c:axId val="673157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61296"/>
        <c:crosses val="autoZero"/>
        <c:auto val="1"/>
        <c:lblAlgn val="ctr"/>
        <c:lblOffset val="100"/>
        <c:noMultiLvlLbl val="0"/>
      </c:catAx>
      <c:valAx>
        <c:axId val="67316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5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'blackbody 1June 7'!$I$1</c:f>
              <c:strCache>
                <c:ptCount val="1"/>
                <c:pt idx="0">
                  <c:v>cluster_3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'blackbody 1June 7'!$I$2:$I$88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9.0908752397090176E-2</c:v>
                </c:pt>
                <c:pt idx="4">
                  <c:v>9.0908752397090176E-2</c:v>
                </c:pt>
                <c:pt idx="5">
                  <c:v>0.18181750479418035</c:v>
                </c:pt>
                <c:pt idx="6">
                  <c:v>0.18181750479418035</c:v>
                </c:pt>
                <c:pt idx="7">
                  <c:v>0.18181750479418035</c:v>
                </c:pt>
                <c:pt idx="8">
                  <c:v>0.18181750479418035</c:v>
                </c:pt>
                <c:pt idx="9">
                  <c:v>0.18181750479418035</c:v>
                </c:pt>
                <c:pt idx="10">
                  <c:v>0.18181750479418035</c:v>
                </c:pt>
                <c:pt idx="11">
                  <c:v>0.18181750479418035</c:v>
                </c:pt>
                <c:pt idx="12">
                  <c:v>0.18181750479418035</c:v>
                </c:pt>
                <c:pt idx="13">
                  <c:v>0.18181750479418035</c:v>
                </c:pt>
                <c:pt idx="14">
                  <c:v>0.18181750479418035</c:v>
                </c:pt>
                <c:pt idx="15">
                  <c:v>0.18181750479418035</c:v>
                </c:pt>
                <c:pt idx="16">
                  <c:v>0.18181750479418035</c:v>
                </c:pt>
                <c:pt idx="17">
                  <c:v>0.18181750479418035</c:v>
                </c:pt>
                <c:pt idx="18">
                  <c:v>0.18181750479418035</c:v>
                </c:pt>
                <c:pt idx="19">
                  <c:v>0.18181750479418035</c:v>
                </c:pt>
                <c:pt idx="20">
                  <c:v>0.18181750479418035</c:v>
                </c:pt>
                <c:pt idx="21">
                  <c:v>0.18181750479418035</c:v>
                </c:pt>
                <c:pt idx="22">
                  <c:v>0.27272625719127053</c:v>
                </c:pt>
                <c:pt idx="23">
                  <c:v>0.18181750479418035</c:v>
                </c:pt>
                <c:pt idx="24">
                  <c:v>0.18181750479418035</c:v>
                </c:pt>
                <c:pt idx="25">
                  <c:v>0.18181750479418035</c:v>
                </c:pt>
                <c:pt idx="26">
                  <c:v>0.18181750479418035</c:v>
                </c:pt>
                <c:pt idx="27">
                  <c:v>0.18181750479418035</c:v>
                </c:pt>
                <c:pt idx="28">
                  <c:v>0.18181750479418035</c:v>
                </c:pt>
                <c:pt idx="29">
                  <c:v>0.18181750479418035</c:v>
                </c:pt>
                <c:pt idx="30">
                  <c:v>0.18181750479418035</c:v>
                </c:pt>
                <c:pt idx="31">
                  <c:v>0.18181750479418035</c:v>
                </c:pt>
                <c:pt idx="32">
                  <c:v>0.27272625719127053</c:v>
                </c:pt>
                <c:pt idx="33">
                  <c:v>0.54545623801454912</c:v>
                </c:pt>
                <c:pt idx="34">
                  <c:v>0.72727374280872947</c:v>
                </c:pt>
                <c:pt idx="35">
                  <c:v>0.72727374280872947</c:v>
                </c:pt>
                <c:pt idx="36">
                  <c:v>0.72727374280872947</c:v>
                </c:pt>
                <c:pt idx="37">
                  <c:v>0.72727374280872947</c:v>
                </c:pt>
                <c:pt idx="38">
                  <c:v>0.72727374280872947</c:v>
                </c:pt>
                <c:pt idx="39">
                  <c:v>0.72727374280872947</c:v>
                </c:pt>
                <c:pt idx="40">
                  <c:v>0.81818249520581965</c:v>
                </c:pt>
                <c:pt idx="41">
                  <c:v>0.72727374280872947</c:v>
                </c:pt>
                <c:pt idx="42">
                  <c:v>0.81818249520581965</c:v>
                </c:pt>
                <c:pt idx="43">
                  <c:v>0.81818249520581965</c:v>
                </c:pt>
                <c:pt idx="44">
                  <c:v>0.90909124760290982</c:v>
                </c:pt>
                <c:pt idx="45">
                  <c:v>0.90909124760290982</c:v>
                </c:pt>
                <c:pt idx="46">
                  <c:v>0.90909124760290982</c:v>
                </c:pt>
                <c:pt idx="47">
                  <c:v>0.90909124760290982</c:v>
                </c:pt>
                <c:pt idx="48">
                  <c:v>0.81818249520581965</c:v>
                </c:pt>
                <c:pt idx="49">
                  <c:v>0.90909124760290982</c:v>
                </c:pt>
                <c:pt idx="50">
                  <c:v>0.90909124760290982</c:v>
                </c:pt>
                <c:pt idx="51">
                  <c:v>0.90909124760290982</c:v>
                </c:pt>
                <c:pt idx="52">
                  <c:v>0.90909124760290982</c:v>
                </c:pt>
                <c:pt idx="53">
                  <c:v>0.90909124760290982</c:v>
                </c:pt>
                <c:pt idx="54">
                  <c:v>0.90909124760290982</c:v>
                </c:pt>
                <c:pt idx="55">
                  <c:v>0.90909124760290982</c:v>
                </c:pt>
                <c:pt idx="56">
                  <c:v>0.90909124760290982</c:v>
                </c:pt>
                <c:pt idx="57">
                  <c:v>0.90909124760290982</c:v>
                </c:pt>
                <c:pt idx="58">
                  <c:v>0.90909124760290982</c:v>
                </c:pt>
                <c:pt idx="59">
                  <c:v>0.90909124760290982</c:v>
                </c:pt>
                <c:pt idx="60">
                  <c:v>1</c:v>
                </c:pt>
                <c:pt idx="61">
                  <c:v>0.90909124760290982</c:v>
                </c:pt>
                <c:pt idx="62">
                  <c:v>0.90909124760290982</c:v>
                </c:pt>
                <c:pt idx="63">
                  <c:v>0.90909124760290982</c:v>
                </c:pt>
                <c:pt idx="64">
                  <c:v>0.90909124760290982</c:v>
                </c:pt>
                <c:pt idx="65">
                  <c:v>0.90909124760290982</c:v>
                </c:pt>
                <c:pt idx="66">
                  <c:v>0.90909124760290982</c:v>
                </c:pt>
                <c:pt idx="67">
                  <c:v>0.90909124760290982</c:v>
                </c:pt>
                <c:pt idx="68">
                  <c:v>0.90909124760290982</c:v>
                </c:pt>
                <c:pt idx="69">
                  <c:v>0.90909124760290982</c:v>
                </c:pt>
                <c:pt idx="70">
                  <c:v>0.90909124760290982</c:v>
                </c:pt>
                <c:pt idx="71">
                  <c:v>0.90909124760290982</c:v>
                </c:pt>
                <c:pt idx="72">
                  <c:v>1</c:v>
                </c:pt>
                <c:pt idx="73">
                  <c:v>0.90909124760290982</c:v>
                </c:pt>
                <c:pt idx="74">
                  <c:v>0.90909124760290982</c:v>
                </c:pt>
                <c:pt idx="75">
                  <c:v>1</c:v>
                </c:pt>
                <c:pt idx="76">
                  <c:v>0.90909124760290982</c:v>
                </c:pt>
                <c:pt idx="77">
                  <c:v>1</c:v>
                </c:pt>
                <c:pt idx="78">
                  <c:v>0.90909124760290982</c:v>
                </c:pt>
                <c:pt idx="79">
                  <c:v>0.90909124760290982</c:v>
                </c:pt>
                <c:pt idx="80">
                  <c:v>0.90909124760290982</c:v>
                </c:pt>
                <c:pt idx="81">
                  <c:v>0.90909124760290982</c:v>
                </c:pt>
                <c:pt idx="82">
                  <c:v>0.90909124760290982</c:v>
                </c:pt>
                <c:pt idx="83">
                  <c:v>0.90909124760290982</c:v>
                </c:pt>
                <c:pt idx="84">
                  <c:v>0.90909124760290982</c:v>
                </c:pt>
                <c:pt idx="85">
                  <c:v>0.90909124760290982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87-4443-9FCA-2BF354BFA7A0}"/>
            </c:ext>
          </c:extLst>
        </c:ser>
        <c:ser>
          <c:idx val="4"/>
          <c:order val="1"/>
          <c:tx>
            <c:strRef>
              <c:f>'blackbody 1June 7'!$L$1</c:f>
              <c:strCache>
                <c:ptCount val="1"/>
                <c:pt idx="0">
                  <c:v>cluster_4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'blackbody 1June 7'!$L$2:$L$88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0.1111106054331087</c:v>
                </c:pt>
                <c:pt idx="4">
                  <c:v>0.1111106054331087</c:v>
                </c:pt>
                <c:pt idx="5">
                  <c:v>0.22222121086621741</c:v>
                </c:pt>
                <c:pt idx="6">
                  <c:v>0.22222121086621741</c:v>
                </c:pt>
                <c:pt idx="7">
                  <c:v>0.22222121086621741</c:v>
                </c:pt>
                <c:pt idx="8">
                  <c:v>0.22222121086621741</c:v>
                </c:pt>
                <c:pt idx="9">
                  <c:v>0.22222121086621741</c:v>
                </c:pt>
                <c:pt idx="10">
                  <c:v>0.22222121086621741</c:v>
                </c:pt>
                <c:pt idx="11">
                  <c:v>0.22222121086621741</c:v>
                </c:pt>
                <c:pt idx="12">
                  <c:v>0.22222121086621741</c:v>
                </c:pt>
                <c:pt idx="13">
                  <c:v>0.33333181629932612</c:v>
                </c:pt>
                <c:pt idx="14">
                  <c:v>0.33333181629932612</c:v>
                </c:pt>
                <c:pt idx="15">
                  <c:v>0.33333181629932612</c:v>
                </c:pt>
                <c:pt idx="16">
                  <c:v>0.33333181629932612</c:v>
                </c:pt>
                <c:pt idx="17">
                  <c:v>0.33333181629932612</c:v>
                </c:pt>
                <c:pt idx="18">
                  <c:v>0.33333181629932612</c:v>
                </c:pt>
                <c:pt idx="19">
                  <c:v>0.33333181629932612</c:v>
                </c:pt>
                <c:pt idx="20">
                  <c:v>0.33333181629932612</c:v>
                </c:pt>
                <c:pt idx="21">
                  <c:v>0.44444242173243481</c:v>
                </c:pt>
                <c:pt idx="22">
                  <c:v>0.44444242173243481</c:v>
                </c:pt>
                <c:pt idx="23">
                  <c:v>0.44444242173243481</c:v>
                </c:pt>
                <c:pt idx="24">
                  <c:v>0.44444242173243481</c:v>
                </c:pt>
                <c:pt idx="25">
                  <c:v>0.44444242173243481</c:v>
                </c:pt>
                <c:pt idx="26">
                  <c:v>0.44444242173243481</c:v>
                </c:pt>
                <c:pt idx="27">
                  <c:v>0.44444242173243481</c:v>
                </c:pt>
                <c:pt idx="28">
                  <c:v>0.44444242173243481</c:v>
                </c:pt>
                <c:pt idx="29">
                  <c:v>0.44444242173243481</c:v>
                </c:pt>
                <c:pt idx="30">
                  <c:v>0.33333181629932612</c:v>
                </c:pt>
                <c:pt idx="31">
                  <c:v>0.33333181629932612</c:v>
                </c:pt>
                <c:pt idx="32">
                  <c:v>0.44444242173243481</c:v>
                </c:pt>
                <c:pt idx="33">
                  <c:v>0.88888939456689131</c:v>
                </c:pt>
                <c:pt idx="34">
                  <c:v>0.88888939456689131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0.88888939456689131</c:v>
                </c:pt>
                <c:pt idx="63">
                  <c:v>1</c:v>
                </c:pt>
                <c:pt idx="64">
                  <c:v>0.88888939456689131</c:v>
                </c:pt>
                <c:pt idx="65">
                  <c:v>0.88888939456689131</c:v>
                </c:pt>
                <c:pt idx="66">
                  <c:v>0.88888939456689131</c:v>
                </c:pt>
                <c:pt idx="67">
                  <c:v>0.88888939456689131</c:v>
                </c:pt>
                <c:pt idx="68">
                  <c:v>0.88888939456689131</c:v>
                </c:pt>
                <c:pt idx="69">
                  <c:v>0.88888939456689131</c:v>
                </c:pt>
                <c:pt idx="70">
                  <c:v>0.88888939456689131</c:v>
                </c:pt>
                <c:pt idx="71">
                  <c:v>0.88888939456689131</c:v>
                </c:pt>
                <c:pt idx="72">
                  <c:v>0.88888939456689131</c:v>
                </c:pt>
                <c:pt idx="73">
                  <c:v>0.88888939456689131</c:v>
                </c:pt>
                <c:pt idx="74">
                  <c:v>0.88888939456689131</c:v>
                </c:pt>
                <c:pt idx="75">
                  <c:v>0.88888939456689131</c:v>
                </c:pt>
                <c:pt idx="76">
                  <c:v>0.88888939456689131</c:v>
                </c:pt>
                <c:pt idx="77">
                  <c:v>0.88888939456689131</c:v>
                </c:pt>
                <c:pt idx="78">
                  <c:v>0.88888939456689131</c:v>
                </c:pt>
                <c:pt idx="79">
                  <c:v>0.88888939456689131</c:v>
                </c:pt>
                <c:pt idx="80">
                  <c:v>0.88888939456689131</c:v>
                </c:pt>
                <c:pt idx="81">
                  <c:v>0.88888939456689131</c:v>
                </c:pt>
                <c:pt idx="82">
                  <c:v>0.88888939456689131</c:v>
                </c:pt>
                <c:pt idx="83">
                  <c:v>0.88888939456689131</c:v>
                </c:pt>
                <c:pt idx="84">
                  <c:v>0.88888939456689131</c:v>
                </c:pt>
                <c:pt idx="85">
                  <c:v>0.88888939456689131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87-4443-9FCA-2BF354BFA7A0}"/>
            </c:ext>
          </c:extLst>
        </c:ser>
        <c:ser>
          <c:idx val="0"/>
          <c:order val="2"/>
          <c:tx>
            <c:strRef>
              <c:f>'blackbody 1June 7'!$S$1</c:f>
              <c:strCache>
                <c:ptCount val="1"/>
                <c:pt idx="0">
                  <c:v>temperature_normalized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'blackbody 1June 7'!$S$2:$S$88</c:f>
              <c:numCache>
                <c:formatCode>General</c:formatCode>
                <c:ptCount val="87"/>
                <c:pt idx="0">
                  <c:v>6.9204152249131004E-3</c:v>
                </c:pt>
                <c:pt idx="1">
                  <c:v>6.9204152249131004E-3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3.4602076124565502E-3</c:v>
                </c:pt>
                <c:pt idx="19">
                  <c:v>3.4602076124565502E-3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3.1141868512110427E-2</c:v>
                </c:pt>
                <c:pt idx="25">
                  <c:v>3.1141868512110427E-2</c:v>
                </c:pt>
                <c:pt idx="26">
                  <c:v>0.16262975778546671</c:v>
                </c:pt>
                <c:pt idx="27">
                  <c:v>0.16262975778546671</c:v>
                </c:pt>
                <c:pt idx="28">
                  <c:v>0.29065743944636641</c:v>
                </c:pt>
                <c:pt idx="29">
                  <c:v>0.29065743944636641</c:v>
                </c:pt>
                <c:pt idx="30">
                  <c:v>0.41868512110726613</c:v>
                </c:pt>
                <c:pt idx="31">
                  <c:v>0.41868512110726613</c:v>
                </c:pt>
                <c:pt idx="32">
                  <c:v>0.52595155709342511</c:v>
                </c:pt>
                <c:pt idx="33">
                  <c:v>0.52595155709342511</c:v>
                </c:pt>
                <c:pt idx="34">
                  <c:v>0.60207612456747361</c:v>
                </c:pt>
                <c:pt idx="35">
                  <c:v>0.60207612456747361</c:v>
                </c:pt>
                <c:pt idx="36">
                  <c:v>0.66089965397923844</c:v>
                </c:pt>
                <c:pt idx="37">
                  <c:v>0.66089965397923844</c:v>
                </c:pt>
                <c:pt idx="38">
                  <c:v>0.71280276816608967</c:v>
                </c:pt>
                <c:pt idx="39">
                  <c:v>0.71280276816608967</c:v>
                </c:pt>
                <c:pt idx="40">
                  <c:v>0.75432525951557072</c:v>
                </c:pt>
                <c:pt idx="41">
                  <c:v>0.75432525951557072</c:v>
                </c:pt>
                <c:pt idx="42">
                  <c:v>0.78892733564013762</c:v>
                </c:pt>
                <c:pt idx="43">
                  <c:v>0.78892733564013762</c:v>
                </c:pt>
                <c:pt idx="44">
                  <c:v>0.82352941176470518</c:v>
                </c:pt>
                <c:pt idx="45">
                  <c:v>0.82352941176470518</c:v>
                </c:pt>
                <c:pt idx="46">
                  <c:v>0.85121107266435947</c:v>
                </c:pt>
                <c:pt idx="47">
                  <c:v>0.85121107266435947</c:v>
                </c:pt>
                <c:pt idx="48">
                  <c:v>0.8754325259515563</c:v>
                </c:pt>
                <c:pt idx="49">
                  <c:v>0.8754325259515563</c:v>
                </c:pt>
                <c:pt idx="50">
                  <c:v>0.89619377162629765</c:v>
                </c:pt>
                <c:pt idx="51">
                  <c:v>0.89619377162629765</c:v>
                </c:pt>
                <c:pt idx="52">
                  <c:v>0.91349480968858132</c:v>
                </c:pt>
                <c:pt idx="53">
                  <c:v>0.91349480968858132</c:v>
                </c:pt>
                <c:pt idx="54">
                  <c:v>0.92733564013840752</c:v>
                </c:pt>
                <c:pt idx="55">
                  <c:v>0.92733564013840752</c:v>
                </c:pt>
                <c:pt idx="56">
                  <c:v>0.93771626297577815</c:v>
                </c:pt>
                <c:pt idx="57">
                  <c:v>0.93771626297577815</c:v>
                </c:pt>
                <c:pt idx="58">
                  <c:v>0.94809688581314877</c:v>
                </c:pt>
                <c:pt idx="59">
                  <c:v>0.94809688581314877</c:v>
                </c:pt>
                <c:pt idx="60">
                  <c:v>0.95501730103806193</c:v>
                </c:pt>
                <c:pt idx="61">
                  <c:v>0.95501730103806193</c:v>
                </c:pt>
                <c:pt idx="62">
                  <c:v>0.96885813148788913</c:v>
                </c:pt>
                <c:pt idx="63">
                  <c:v>0.96885813148788913</c:v>
                </c:pt>
                <c:pt idx="64">
                  <c:v>0.9723183391003456</c:v>
                </c:pt>
                <c:pt idx="65">
                  <c:v>0.9723183391003456</c:v>
                </c:pt>
                <c:pt idx="66">
                  <c:v>0.97923875432525875</c:v>
                </c:pt>
                <c:pt idx="67">
                  <c:v>0.97923875432525875</c:v>
                </c:pt>
                <c:pt idx="68">
                  <c:v>0.9861591695501728</c:v>
                </c:pt>
                <c:pt idx="69">
                  <c:v>0.9861591695501728</c:v>
                </c:pt>
                <c:pt idx="70">
                  <c:v>0.9861591695501728</c:v>
                </c:pt>
                <c:pt idx="71">
                  <c:v>0.9861591695501728</c:v>
                </c:pt>
                <c:pt idx="72">
                  <c:v>0.99307958477508596</c:v>
                </c:pt>
                <c:pt idx="73">
                  <c:v>0.99307958477508596</c:v>
                </c:pt>
                <c:pt idx="74">
                  <c:v>0.99653979238754242</c:v>
                </c:pt>
                <c:pt idx="75">
                  <c:v>0.99653979238754242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87-4443-9FCA-2BF354BFA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157136"/>
        <c:axId val="673161296"/>
      </c:lineChart>
      <c:catAx>
        <c:axId val="673157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61296"/>
        <c:crosses val="autoZero"/>
        <c:auto val="1"/>
        <c:lblAlgn val="ctr"/>
        <c:lblOffset val="100"/>
        <c:noMultiLvlLbl val="0"/>
      </c:catAx>
      <c:valAx>
        <c:axId val="67316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5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Filtered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'blackbody 1June 7'!$D$1</c:f>
              <c:strCache>
                <c:ptCount val="1"/>
                <c:pt idx="0">
                  <c:v>cluster_1 filtered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'blackbody 1June 7'!$D$2:$D$89</c:f>
              <c:numCache>
                <c:formatCode>General</c:formatCode>
                <c:ptCount val="88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</c:v>
                </c:pt>
                <c:pt idx="4">
                  <c:v>6.0000000000000012E-2</c:v>
                </c:pt>
                <c:pt idx="5">
                  <c:v>0.04</c:v>
                </c:pt>
                <c:pt idx="6">
                  <c:v>0.02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0.02</c:v>
                </c:pt>
                <c:pt idx="14">
                  <c:v>0.04</c:v>
                </c:pt>
                <c:pt idx="15">
                  <c:v>6.0000000000000012E-2</c:v>
                </c:pt>
                <c:pt idx="16">
                  <c:v>0.08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0.12000000000000002</c:v>
                </c:pt>
                <c:pt idx="21">
                  <c:v>0.13999999999999999</c:v>
                </c:pt>
                <c:pt idx="22">
                  <c:v>0.16</c:v>
                </c:pt>
                <c:pt idx="23">
                  <c:v>0.18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0.22000000000000003</c:v>
                </c:pt>
                <c:pt idx="31">
                  <c:v>0.24000000000000005</c:v>
                </c:pt>
                <c:pt idx="32">
                  <c:v>0.26</c:v>
                </c:pt>
                <c:pt idx="33">
                  <c:v>0.36</c:v>
                </c:pt>
                <c:pt idx="34">
                  <c:v>0.48</c:v>
                </c:pt>
                <c:pt idx="35">
                  <c:v>0.59999999999999987</c:v>
                </c:pt>
                <c:pt idx="36">
                  <c:v>0.72</c:v>
                </c:pt>
                <c:pt idx="37">
                  <c:v>0.84000000000000008</c:v>
                </c:pt>
                <c:pt idx="38">
                  <c:v>0.88000000000000012</c:v>
                </c:pt>
                <c:pt idx="39">
                  <c:v>0.9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0.91999999999999993</c:v>
                </c:pt>
                <c:pt idx="45">
                  <c:v>0.94000000000000006</c:v>
                </c:pt>
                <c:pt idx="46">
                  <c:v>0.96</c:v>
                </c:pt>
                <c:pt idx="47">
                  <c:v>0.98000000000000009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0.98000000000000009</c:v>
                </c:pt>
                <c:pt idx="64">
                  <c:v>0.98000000000000009</c:v>
                </c:pt>
                <c:pt idx="65">
                  <c:v>0.98000000000000009</c:v>
                </c:pt>
                <c:pt idx="66">
                  <c:v>0.98000000000000009</c:v>
                </c:pt>
                <c:pt idx="67">
                  <c:v>0.98000000000000009</c:v>
                </c:pt>
                <c:pt idx="68">
                  <c:v>1</c:v>
                </c:pt>
                <c:pt idx="69">
                  <c:v>1</c:v>
                </c:pt>
                <c:pt idx="70">
                  <c:v>0.98000000000000009</c:v>
                </c:pt>
                <c:pt idx="71">
                  <c:v>0.96</c:v>
                </c:pt>
                <c:pt idx="72">
                  <c:v>0.94000000000000006</c:v>
                </c:pt>
                <c:pt idx="73">
                  <c:v>0.93999999999999984</c:v>
                </c:pt>
                <c:pt idx="74">
                  <c:v>0.92000000000000015</c:v>
                </c:pt>
                <c:pt idx="75">
                  <c:v>0.91999999999999993</c:v>
                </c:pt>
                <c:pt idx="76">
                  <c:v>0.91999999999999993</c:v>
                </c:pt>
                <c:pt idx="77">
                  <c:v>0.91999999999999993</c:v>
                </c:pt>
                <c:pt idx="78">
                  <c:v>0.9</c:v>
                </c:pt>
                <c:pt idx="79">
                  <c:v>0.9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7">
                  <c:v>0.97395321702187498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58-4863-8936-18F2888B6D46}"/>
            </c:ext>
          </c:extLst>
        </c:ser>
        <c:ser>
          <c:idx val="2"/>
          <c:order val="1"/>
          <c:tx>
            <c:strRef>
              <c:f>'blackbody 1June 7'!$G$1</c:f>
              <c:strCache>
                <c:ptCount val="1"/>
                <c:pt idx="0">
                  <c:v>cluster_2 filtered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'blackbody 1June 7'!$G$2:$G$89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2.2222121086621742E-2</c:v>
                </c:pt>
                <c:pt idx="7">
                  <c:v>4.4444242173243484E-2</c:v>
                </c:pt>
                <c:pt idx="8">
                  <c:v>6.6666363259865219E-2</c:v>
                </c:pt>
                <c:pt idx="9">
                  <c:v>8.8888484346486968E-2</c:v>
                </c:pt>
                <c:pt idx="10">
                  <c:v>0.11111060543310872</c:v>
                </c:pt>
                <c:pt idx="11">
                  <c:v>0.11111060543310872</c:v>
                </c:pt>
                <c:pt idx="12">
                  <c:v>0.11111060543310872</c:v>
                </c:pt>
                <c:pt idx="13">
                  <c:v>0.11111060543310872</c:v>
                </c:pt>
                <c:pt idx="14">
                  <c:v>0.13333363674013982</c:v>
                </c:pt>
                <c:pt idx="15">
                  <c:v>0.15555666804717097</c:v>
                </c:pt>
                <c:pt idx="16">
                  <c:v>0.1777796993542021</c:v>
                </c:pt>
                <c:pt idx="17">
                  <c:v>0.20000273066123322</c:v>
                </c:pt>
                <c:pt idx="18">
                  <c:v>0.22222576196826432</c:v>
                </c:pt>
                <c:pt idx="19">
                  <c:v>0.22222576196826432</c:v>
                </c:pt>
                <c:pt idx="20">
                  <c:v>0.24444788305488102</c:v>
                </c:pt>
                <c:pt idx="21">
                  <c:v>0.24444788305488102</c:v>
                </c:pt>
                <c:pt idx="22">
                  <c:v>0.26667000414149772</c:v>
                </c:pt>
                <c:pt idx="23">
                  <c:v>0.28889212522811442</c:v>
                </c:pt>
                <c:pt idx="24">
                  <c:v>0.31111424631473111</c:v>
                </c:pt>
                <c:pt idx="25">
                  <c:v>0.31111424631473111</c:v>
                </c:pt>
                <c:pt idx="26">
                  <c:v>0.33333636740134781</c:v>
                </c:pt>
                <c:pt idx="27">
                  <c:v>0.33333636740134781</c:v>
                </c:pt>
                <c:pt idx="28">
                  <c:v>0.33333636740134781</c:v>
                </c:pt>
                <c:pt idx="29">
                  <c:v>0.33333636740134781</c:v>
                </c:pt>
                <c:pt idx="30">
                  <c:v>0.35555848848796956</c:v>
                </c:pt>
                <c:pt idx="31">
                  <c:v>0.37778060957459125</c:v>
                </c:pt>
                <c:pt idx="32">
                  <c:v>0.40000273066121306</c:v>
                </c:pt>
                <c:pt idx="33">
                  <c:v>0.51111333609432175</c:v>
                </c:pt>
                <c:pt idx="34">
                  <c:v>0.64444606261405224</c:v>
                </c:pt>
                <c:pt idx="35">
                  <c:v>0.75555666804716082</c:v>
                </c:pt>
                <c:pt idx="36">
                  <c:v>0.86666727348026951</c:v>
                </c:pt>
                <c:pt idx="37">
                  <c:v>0.97777787891337842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0.9777778789133782</c:v>
                </c:pt>
                <c:pt idx="63">
                  <c:v>0.95555575782675661</c:v>
                </c:pt>
                <c:pt idx="64">
                  <c:v>0.93333363674013481</c:v>
                </c:pt>
                <c:pt idx="65">
                  <c:v>0.91111151565351312</c:v>
                </c:pt>
                <c:pt idx="66">
                  <c:v>0.88888939456689131</c:v>
                </c:pt>
                <c:pt idx="67">
                  <c:v>0.88888939456689131</c:v>
                </c:pt>
                <c:pt idx="68">
                  <c:v>0.88888939456689131</c:v>
                </c:pt>
                <c:pt idx="69">
                  <c:v>0.88888939456689131</c:v>
                </c:pt>
                <c:pt idx="70">
                  <c:v>0.88888939456689131</c:v>
                </c:pt>
                <c:pt idx="71">
                  <c:v>0.88888939456689131</c:v>
                </c:pt>
                <c:pt idx="72">
                  <c:v>0.88888939456689131</c:v>
                </c:pt>
                <c:pt idx="73">
                  <c:v>0.88888939456689131</c:v>
                </c:pt>
                <c:pt idx="74">
                  <c:v>0.88888939456689131</c:v>
                </c:pt>
                <c:pt idx="75">
                  <c:v>0.88888939456689131</c:v>
                </c:pt>
                <c:pt idx="76">
                  <c:v>0.88888939456689131</c:v>
                </c:pt>
                <c:pt idx="77">
                  <c:v>0.88888939456689131</c:v>
                </c:pt>
                <c:pt idx="78">
                  <c:v>0.88888939456689131</c:v>
                </c:pt>
                <c:pt idx="79">
                  <c:v>0.88888939456689131</c:v>
                </c:pt>
                <c:pt idx="80">
                  <c:v>0.86666727348026951</c:v>
                </c:pt>
                <c:pt idx="81">
                  <c:v>0.84444515239364792</c:v>
                </c:pt>
                <c:pt idx="82">
                  <c:v>0.82222303130702612</c:v>
                </c:pt>
                <c:pt idx="83">
                  <c:v>0.82222303130702612</c:v>
                </c:pt>
                <c:pt idx="84">
                  <c:v>0.80000091022040432</c:v>
                </c:pt>
                <c:pt idx="85">
                  <c:v>0.82222303130702612</c:v>
                </c:pt>
                <c:pt idx="87">
                  <c:v>0.94868061573434548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58-4863-8936-18F2888B6D46}"/>
            </c:ext>
          </c:extLst>
        </c:ser>
        <c:ser>
          <c:idx val="3"/>
          <c:order val="2"/>
          <c:tx>
            <c:strRef>
              <c:f>'blackbody 1June 7'!$J$1</c:f>
              <c:strCache>
                <c:ptCount val="1"/>
                <c:pt idx="0">
                  <c:v>cluster_3 filtered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'blackbody 1June 7'!$J$2:$J$89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9.0908752397090176E-2</c:v>
                </c:pt>
                <c:pt idx="4">
                  <c:v>3.6363500958836073E-2</c:v>
                </c:pt>
                <c:pt idx="5">
                  <c:v>7.2727001917672146E-2</c:v>
                </c:pt>
                <c:pt idx="6">
                  <c:v>0.10909050287650821</c:v>
                </c:pt>
                <c:pt idx="7">
                  <c:v>0.14545400383534429</c:v>
                </c:pt>
                <c:pt idx="8">
                  <c:v>0.16363575431476232</c:v>
                </c:pt>
                <c:pt idx="9">
                  <c:v>0.18181750479418035</c:v>
                </c:pt>
                <c:pt idx="10">
                  <c:v>0.18181750479418035</c:v>
                </c:pt>
                <c:pt idx="11">
                  <c:v>0.18181750479418035</c:v>
                </c:pt>
                <c:pt idx="12">
                  <c:v>0.18181750479418035</c:v>
                </c:pt>
                <c:pt idx="13">
                  <c:v>0.18181750479418035</c:v>
                </c:pt>
                <c:pt idx="14">
                  <c:v>0.18181750479418035</c:v>
                </c:pt>
                <c:pt idx="15">
                  <c:v>0.18181750479418035</c:v>
                </c:pt>
                <c:pt idx="16">
                  <c:v>0.18181750479418035</c:v>
                </c:pt>
                <c:pt idx="17">
                  <c:v>0.18181750479418035</c:v>
                </c:pt>
                <c:pt idx="18">
                  <c:v>0.18181750479418035</c:v>
                </c:pt>
                <c:pt idx="19">
                  <c:v>0.18181750479418035</c:v>
                </c:pt>
                <c:pt idx="20">
                  <c:v>0.18181750479418035</c:v>
                </c:pt>
                <c:pt idx="21">
                  <c:v>0.18181750479418035</c:v>
                </c:pt>
                <c:pt idx="22">
                  <c:v>0.19999925527359838</c:v>
                </c:pt>
                <c:pt idx="23">
                  <c:v>0.19999925527359838</c:v>
                </c:pt>
                <c:pt idx="24">
                  <c:v>0.19999925527359838</c:v>
                </c:pt>
                <c:pt idx="25">
                  <c:v>0.19999925527359838</c:v>
                </c:pt>
                <c:pt idx="26">
                  <c:v>0.19999925527359838</c:v>
                </c:pt>
                <c:pt idx="27">
                  <c:v>0.18181750479418035</c:v>
                </c:pt>
                <c:pt idx="28">
                  <c:v>0.18181750479418035</c:v>
                </c:pt>
                <c:pt idx="29">
                  <c:v>0.18181750479418035</c:v>
                </c:pt>
                <c:pt idx="30">
                  <c:v>0.18181750479418035</c:v>
                </c:pt>
                <c:pt idx="31">
                  <c:v>0.18181750479418035</c:v>
                </c:pt>
                <c:pt idx="32">
                  <c:v>0.19999925527359838</c:v>
                </c:pt>
                <c:pt idx="33">
                  <c:v>0.27272700191767213</c:v>
                </c:pt>
                <c:pt idx="34">
                  <c:v>0.38181824952058196</c:v>
                </c:pt>
                <c:pt idx="35">
                  <c:v>0.4909094971234918</c:v>
                </c:pt>
                <c:pt idx="36">
                  <c:v>0.60000074472640164</c:v>
                </c:pt>
                <c:pt idx="37">
                  <c:v>0.69091024184989336</c:v>
                </c:pt>
                <c:pt idx="38">
                  <c:v>0.72727374280872947</c:v>
                </c:pt>
                <c:pt idx="39">
                  <c:v>0.72727374280872947</c:v>
                </c:pt>
                <c:pt idx="40">
                  <c:v>0.74545549328814753</c:v>
                </c:pt>
                <c:pt idx="41">
                  <c:v>0.74545549328814753</c:v>
                </c:pt>
                <c:pt idx="42">
                  <c:v>0.76363724376756559</c:v>
                </c:pt>
                <c:pt idx="43">
                  <c:v>0.78181899424698353</c:v>
                </c:pt>
                <c:pt idx="44">
                  <c:v>0.81818249520581965</c:v>
                </c:pt>
                <c:pt idx="45">
                  <c:v>0.83636424568523771</c:v>
                </c:pt>
                <c:pt idx="46">
                  <c:v>0.87272774664407371</c:v>
                </c:pt>
                <c:pt idx="47">
                  <c:v>0.89090949712349177</c:v>
                </c:pt>
                <c:pt idx="48">
                  <c:v>0.89090949712349177</c:v>
                </c:pt>
                <c:pt idx="49">
                  <c:v>0.89090949712349177</c:v>
                </c:pt>
                <c:pt idx="50">
                  <c:v>0.89090949712349177</c:v>
                </c:pt>
                <c:pt idx="51">
                  <c:v>0.89090949712349177</c:v>
                </c:pt>
                <c:pt idx="52">
                  <c:v>0.89090949712349177</c:v>
                </c:pt>
                <c:pt idx="53">
                  <c:v>0.90909124760290982</c:v>
                </c:pt>
                <c:pt idx="54">
                  <c:v>0.90909124760290982</c:v>
                </c:pt>
                <c:pt idx="55">
                  <c:v>0.90909124760290982</c:v>
                </c:pt>
                <c:pt idx="56">
                  <c:v>0.90909124760290982</c:v>
                </c:pt>
                <c:pt idx="57">
                  <c:v>0.90909124760290982</c:v>
                </c:pt>
                <c:pt idx="58">
                  <c:v>0.90909124760290982</c:v>
                </c:pt>
                <c:pt idx="59">
                  <c:v>0.90909124760290982</c:v>
                </c:pt>
                <c:pt idx="60">
                  <c:v>0.92727299808232788</c:v>
                </c:pt>
                <c:pt idx="61">
                  <c:v>0.92727299808232788</c:v>
                </c:pt>
                <c:pt idx="62">
                  <c:v>0.92727299808232788</c:v>
                </c:pt>
                <c:pt idx="63">
                  <c:v>0.92727299808232788</c:v>
                </c:pt>
                <c:pt idx="64">
                  <c:v>0.92727299808232788</c:v>
                </c:pt>
                <c:pt idx="65">
                  <c:v>0.90909124760290982</c:v>
                </c:pt>
                <c:pt idx="66">
                  <c:v>0.90909124760290982</c:v>
                </c:pt>
                <c:pt idx="67">
                  <c:v>0.90909124760290982</c:v>
                </c:pt>
                <c:pt idx="68">
                  <c:v>0.90909124760290982</c:v>
                </c:pt>
                <c:pt idx="69">
                  <c:v>0.90909124760290982</c:v>
                </c:pt>
                <c:pt idx="70">
                  <c:v>0.90909124760290982</c:v>
                </c:pt>
                <c:pt idx="71">
                  <c:v>0.90909124760290982</c:v>
                </c:pt>
                <c:pt idx="72">
                  <c:v>0.92727299808232788</c:v>
                </c:pt>
                <c:pt idx="73">
                  <c:v>0.92727299808232788</c:v>
                </c:pt>
                <c:pt idx="74">
                  <c:v>0.92727299808232788</c:v>
                </c:pt>
                <c:pt idx="75">
                  <c:v>0.94545474856174594</c:v>
                </c:pt>
                <c:pt idx="76">
                  <c:v>0.94545474856174594</c:v>
                </c:pt>
                <c:pt idx="77">
                  <c:v>0.94545474856174594</c:v>
                </c:pt>
                <c:pt idx="78">
                  <c:v>0.94545474856174594</c:v>
                </c:pt>
                <c:pt idx="79">
                  <c:v>0.94545474856174594</c:v>
                </c:pt>
                <c:pt idx="80">
                  <c:v>0.92727299808232788</c:v>
                </c:pt>
                <c:pt idx="81">
                  <c:v>0.92727299808232788</c:v>
                </c:pt>
                <c:pt idx="82">
                  <c:v>0.90909124760290982</c:v>
                </c:pt>
                <c:pt idx="83">
                  <c:v>0.90909124760290982</c:v>
                </c:pt>
                <c:pt idx="84">
                  <c:v>0.90909124760290982</c:v>
                </c:pt>
                <c:pt idx="85">
                  <c:v>0.90909124760290982</c:v>
                </c:pt>
                <c:pt idx="87">
                  <c:v>0.9700858440882445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58-4863-8936-18F2888B6D46}"/>
            </c:ext>
          </c:extLst>
        </c:ser>
        <c:ser>
          <c:idx val="4"/>
          <c:order val="3"/>
          <c:tx>
            <c:strRef>
              <c:f>'blackbody 1June 7'!$M$1</c:f>
              <c:strCache>
                <c:ptCount val="1"/>
                <c:pt idx="0">
                  <c:v>cluster_4 filtered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'blackbody 1June 7'!$M$2:$M$89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0.1111106054331087</c:v>
                </c:pt>
                <c:pt idx="4">
                  <c:v>4.4444242173243484E-2</c:v>
                </c:pt>
                <c:pt idx="5">
                  <c:v>8.8888484346486968E-2</c:v>
                </c:pt>
                <c:pt idx="6">
                  <c:v>0.13333272651973044</c:v>
                </c:pt>
                <c:pt idx="7">
                  <c:v>0.17777696869297394</c:v>
                </c:pt>
                <c:pt idx="8">
                  <c:v>0.19999908977959566</c:v>
                </c:pt>
                <c:pt idx="9">
                  <c:v>0.22222121086621743</c:v>
                </c:pt>
                <c:pt idx="10">
                  <c:v>0.22222121086621743</c:v>
                </c:pt>
                <c:pt idx="11">
                  <c:v>0.22222121086621743</c:v>
                </c:pt>
                <c:pt idx="12">
                  <c:v>0.22222121086621743</c:v>
                </c:pt>
                <c:pt idx="13">
                  <c:v>0.24444333195283913</c:v>
                </c:pt>
                <c:pt idx="14">
                  <c:v>0.26666545303946088</c:v>
                </c:pt>
                <c:pt idx="15">
                  <c:v>0.28888757412608268</c:v>
                </c:pt>
                <c:pt idx="16">
                  <c:v>0.31110969521270443</c:v>
                </c:pt>
                <c:pt idx="17">
                  <c:v>0.33333181629932612</c:v>
                </c:pt>
                <c:pt idx="18">
                  <c:v>0.33333181629932612</c:v>
                </c:pt>
                <c:pt idx="19">
                  <c:v>0.33333181629932612</c:v>
                </c:pt>
                <c:pt idx="20">
                  <c:v>0.33333181629932612</c:v>
                </c:pt>
                <c:pt idx="21">
                  <c:v>0.35555393738594787</c:v>
                </c:pt>
                <c:pt idx="22">
                  <c:v>0.37777605847256956</c:v>
                </c:pt>
                <c:pt idx="23">
                  <c:v>0.39999817955919131</c:v>
                </c:pt>
                <c:pt idx="24">
                  <c:v>0.42222030064581306</c:v>
                </c:pt>
                <c:pt idx="25">
                  <c:v>0.44444242173243487</c:v>
                </c:pt>
                <c:pt idx="26">
                  <c:v>0.44444242173243487</c:v>
                </c:pt>
                <c:pt idx="27">
                  <c:v>0.44444242173243487</c:v>
                </c:pt>
                <c:pt idx="28">
                  <c:v>0.44444242173243487</c:v>
                </c:pt>
                <c:pt idx="29">
                  <c:v>0.44444242173243487</c:v>
                </c:pt>
                <c:pt idx="30">
                  <c:v>0.42222030064581306</c:v>
                </c:pt>
                <c:pt idx="31">
                  <c:v>0.39999817955919137</c:v>
                </c:pt>
                <c:pt idx="32">
                  <c:v>0.39999817955919131</c:v>
                </c:pt>
                <c:pt idx="33">
                  <c:v>0.48888757412608264</c:v>
                </c:pt>
                <c:pt idx="34">
                  <c:v>0.57777696869297401</c:v>
                </c:pt>
                <c:pt idx="35">
                  <c:v>0.71111060543310878</c:v>
                </c:pt>
                <c:pt idx="36">
                  <c:v>0.84444424217324365</c:v>
                </c:pt>
                <c:pt idx="37">
                  <c:v>0.95555575782675661</c:v>
                </c:pt>
                <c:pt idx="38">
                  <c:v>0.97777787891337842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0.9777778789133782</c:v>
                </c:pt>
                <c:pt idx="63">
                  <c:v>0.97777787891337842</c:v>
                </c:pt>
                <c:pt idx="64">
                  <c:v>0.95555575782675661</c:v>
                </c:pt>
                <c:pt idx="65">
                  <c:v>0.93333363674013481</c:v>
                </c:pt>
                <c:pt idx="66">
                  <c:v>0.91111151565351312</c:v>
                </c:pt>
                <c:pt idx="67">
                  <c:v>0.91111151565351312</c:v>
                </c:pt>
                <c:pt idx="68">
                  <c:v>0.88888939456689131</c:v>
                </c:pt>
                <c:pt idx="69">
                  <c:v>0.88888939456689131</c:v>
                </c:pt>
                <c:pt idx="70">
                  <c:v>0.88888939456689131</c:v>
                </c:pt>
                <c:pt idx="71">
                  <c:v>0.88888939456689131</c:v>
                </c:pt>
                <c:pt idx="72">
                  <c:v>0.88888939456689131</c:v>
                </c:pt>
                <c:pt idx="73">
                  <c:v>0.88888939456689131</c:v>
                </c:pt>
                <c:pt idx="74">
                  <c:v>0.88888939456689131</c:v>
                </c:pt>
                <c:pt idx="75">
                  <c:v>0.88888939456689131</c:v>
                </c:pt>
                <c:pt idx="76">
                  <c:v>0.88888939456689131</c:v>
                </c:pt>
                <c:pt idx="77">
                  <c:v>0.88888939456689131</c:v>
                </c:pt>
                <c:pt idx="78">
                  <c:v>0.88888939456689131</c:v>
                </c:pt>
                <c:pt idx="79">
                  <c:v>0.88888939456689131</c:v>
                </c:pt>
                <c:pt idx="80">
                  <c:v>0.88888939456689131</c:v>
                </c:pt>
                <c:pt idx="81">
                  <c:v>0.88888939456689131</c:v>
                </c:pt>
                <c:pt idx="82">
                  <c:v>0.88888939456689131</c:v>
                </c:pt>
                <c:pt idx="83">
                  <c:v>0.88888939456689131</c:v>
                </c:pt>
                <c:pt idx="84">
                  <c:v>0.88888939456689131</c:v>
                </c:pt>
                <c:pt idx="85">
                  <c:v>0.88888939456689131</c:v>
                </c:pt>
                <c:pt idx="87">
                  <c:v>0.93802907565517113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58-4863-8936-18F2888B6D46}"/>
            </c:ext>
          </c:extLst>
        </c:ser>
        <c:ser>
          <c:idx val="5"/>
          <c:order val="4"/>
          <c:tx>
            <c:strRef>
              <c:f>'blackbody 1June 7'!$P$1</c:f>
              <c:strCache>
                <c:ptCount val="1"/>
                <c:pt idx="0">
                  <c:v>cluster_5 filtered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'blackbody 1June 7'!$P$2:$P$89</c:f>
              <c:numCache>
                <c:formatCode>General</c:formatCode>
                <c:ptCount val="88"/>
                <c:pt idx="0">
                  <c:v>8.108113344045631E-2</c:v>
                </c:pt>
                <c:pt idx="1">
                  <c:v>8.108113344045631E-2</c:v>
                </c:pt>
                <c:pt idx="2">
                  <c:v>8.108113344045631E-2</c:v>
                </c:pt>
                <c:pt idx="3">
                  <c:v>0</c:v>
                </c:pt>
                <c:pt idx="4">
                  <c:v>5.4054125861197219E-2</c:v>
                </c:pt>
                <c:pt idx="5">
                  <c:v>4.8648735415613306E-2</c:v>
                </c:pt>
                <c:pt idx="6">
                  <c:v>5.4054181212536759E-2</c:v>
                </c:pt>
                <c:pt idx="7">
                  <c:v>4.8648790766952839E-2</c:v>
                </c:pt>
                <c:pt idx="8">
                  <c:v>5.4054236563876278E-2</c:v>
                </c:pt>
                <c:pt idx="9">
                  <c:v>5.9459627009460191E-2</c:v>
                </c:pt>
                <c:pt idx="10">
                  <c:v>7.0270463251967535E-2</c:v>
                </c:pt>
                <c:pt idx="11">
                  <c:v>6.4865017455044111E-2</c:v>
                </c:pt>
                <c:pt idx="12">
                  <c:v>7.5675853697551448E-2</c:v>
                </c:pt>
                <c:pt idx="13">
                  <c:v>9.7297470831226626E-2</c:v>
                </c:pt>
                <c:pt idx="14">
                  <c:v>0.1243244784104857</c:v>
                </c:pt>
                <c:pt idx="15">
                  <c:v>0.14054064974723746</c:v>
                </c:pt>
                <c:pt idx="16">
                  <c:v>0.16756765732649653</c:v>
                </c:pt>
                <c:pt idx="17">
                  <c:v>0.20000005535133955</c:v>
                </c:pt>
                <c:pt idx="18">
                  <c:v>0.2270270629305986</c:v>
                </c:pt>
                <c:pt idx="19">
                  <c:v>0.2594595163067811</c:v>
                </c:pt>
                <c:pt idx="20">
                  <c:v>0.29189196968296371</c:v>
                </c:pt>
                <c:pt idx="21">
                  <c:v>0.29729741547988714</c:v>
                </c:pt>
                <c:pt idx="22">
                  <c:v>0.30270280592547105</c:v>
                </c:pt>
                <c:pt idx="23">
                  <c:v>0.3189190326135623</c:v>
                </c:pt>
                <c:pt idx="24">
                  <c:v>0.32432442305914622</c:v>
                </c:pt>
                <c:pt idx="25">
                  <c:v>0.32432442305914616</c:v>
                </c:pt>
                <c:pt idx="26">
                  <c:v>0.34054064974723752</c:v>
                </c:pt>
                <c:pt idx="27">
                  <c:v>0.34594609554416089</c:v>
                </c:pt>
                <c:pt idx="28">
                  <c:v>0.35675687643532872</c:v>
                </c:pt>
                <c:pt idx="29">
                  <c:v>0.35675687643532872</c:v>
                </c:pt>
                <c:pt idx="30">
                  <c:v>0.36756765732649654</c:v>
                </c:pt>
                <c:pt idx="31">
                  <c:v>0.38378382866324828</c:v>
                </c:pt>
                <c:pt idx="32">
                  <c:v>0.4</c:v>
                </c:pt>
                <c:pt idx="33">
                  <c:v>0.49729730477720813</c:v>
                </c:pt>
                <c:pt idx="34">
                  <c:v>0.6108107808911678</c:v>
                </c:pt>
                <c:pt idx="35">
                  <c:v>0.71891886655954373</c:v>
                </c:pt>
                <c:pt idx="36">
                  <c:v>0.82702695222791944</c:v>
                </c:pt>
                <c:pt idx="37">
                  <c:v>0.92972964745071141</c:v>
                </c:pt>
                <c:pt idx="38">
                  <c:v>0.94054042834187934</c:v>
                </c:pt>
                <c:pt idx="39">
                  <c:v>0.94594587413880282</c:v>
                </c:pt>
                <c:pt idx="40">
                  <c:v>0.9513513199357263</c:v>
                </c:pt>
                <c:pt idx="41">
                  <c:v>0.95675676573264978</c:v>
                </c:pt>
                <c:pt idx="42">
                  <c:v>0.96756760197515701</c:v>
                </c:pt>
                <c:pt idx="43">
                  <c:v>0.97297304777208049</c:v>
                </c:pt>
                <c:pt idx="44">
                  <c:v>0.96216221152957304</c:v>
                </c:pt>
                <c:pt idx="45">
                  <c:v>0.96756760197515701</c:v>
                </c:pt>
                <c:pt idx="46">
                  <c:v>0.96756760197515701</c:v>
                </c:pt>
                <c:pt idx="47">
                  <c:v>0.96216215617823353</c:v>
                </c:pt>
                <c:pt idx="48">
                  <c:v>0.95675671038131005</c:v>
                </c:pt>
                <c:pt idx="49">
                  <c:v>0.97297293706940136</c:v>
                </c:pt>
                <c:pt idx="50">
                  <c:v>0.9675675466238175</c:v>
                </c:pt>
                <c:pt idx="51">
                  <c:v>0.96216210082689402</c:v>
                </c:pt>
                <c:pt idx="52">
                  <c:v>0.9675675466238175</c:v>
                </c:pt>
                <c:pt idx="53">
                  <c:v>0.97297299242074098</c:v>
                </c:pt>
                <c:pt idx="54">
                  <c:v>0.96756760197515701</c:v>
                </c:pt>
                <c:pt idx="55">
                  <c:v>0.96216215617823375</c:v>
                </c:pt>
                <c:pt idx="56">
                  <c:v>0.96216215617823353</c:v>
                </c:pt>
                <c:pt idx="57">
                  <c:v>0.95135131993572608</c:v>
                </c:pt>
                <c:pt idx="58">
                  <c:v>0.94594587413880282</c:v>
                </c:pt>
                <c:pt idx="59">
                  <c:v>0.93513503789629537</c:v>
                </c:pt>
                <c:pt idx="60">
                  <c:v>0.93513503789629548</c:v>
                </c:pt>
                <c:pt idx="61">
                  <c:v>0.93513503789629548</c:v>
                </c:pt>
                <c:pt idx="62">
                  <c:v>0.94054042834187934</c:v>
                </c:pt>
                <c:pt idx="63">
                  <c:v>0.93513503789629537</c:v>
                </c:pt>
                <c:pt idx="64">
                  <c:v>0.92972964745071152</c:v>
                </c:pt>
                <c:pt idx="65">
                  <c:v>0.91891886655954358</c:v>
                </c:pt>
                <c:pt idx="66">
                  <c:v>0.90810808566837586</c:v>
                </c:pt>
                <c:pt idx="67">
                  <c:v>0.89729730477720793</c:v>
                </c:pt>
                <c:pt idx="68">
                  <c:v>0.89729730477720815</c:v>
                </c:pt>
                <c:pt idx="69">
                  <c:v>0.89189185898028467</c:v>
                </c:pt>
                <c:pt idx="70">
                  <c:v>0.89189185898028467</c:v>
                </c:pt>
                <c:pt idx="71">
                  <c:v>0.88648641318336119</c:v>
                </c:pt>
                <c:pt idx="72">
                  <c:v>0.89189180362894516</c:v>
                </c:pt>
                <c:pt idx="73">
                  <c:v>0.88108096738643771</c:v>
                </c:pt>
                <c:pt idx="74">
                  <c:v>0.88108096738643771</c:v>
                </c:pt>
                <c:pt idx="75">
                  <c:v>0.8648647406983464</c:v>
                </c:pt>
                <c:pt idx="76">
                  <c:v>0.84864856936159472</c:v>
                </c:pt>
                <c:pt idx="77">
                  <c:v>0.83243234267350341</c:v>
                </c:pt>
                <c:pt idx="78">
                  <c:v>0.8216215617823357</c:v>
                </c:pt>
                <c:pt idx="79">
                  <c:v>0.81621617133675173</c:v>
                </c:pt>
                <c:pt idx="80">
                  <c:v>0.82702695222791944</c:v>
                </c:pt>
                <c:pt idx="81">
                  <c:v>0.83783773311908738</c:v>
                </c:pt>
                <c:pt idx="82">
                  <c:v>0.83243234267350341</c:v>
                </c:pt>
                <c:pt idx="83">
                  <c:v>0.83783773311908738</c:v>
                </c:pt>
                <c:pt idx="84">
                  <c:v>0.84324312356467124</c:v>
                </c:pt>
                <c:pt idx="85">
                  <c:v>0.83783773311908738</c:v>
                </c:pt>
                <c:pt idx="87">
                  <c:v>0.9532538185292766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58-4863-8936-18F2888B6D46}"/>
            </c:ext>
          </c:extLst>
        </c:ser>
        <c:ser>
          <c:idx val="6"/>
          <c:order val="5"/>
          <c:tx>
            <c:strRef>
              <c:f>'blackbody 1June 7'!$S$1</c:f>
              <c:strCache>
                <c:ptCount val="1"/>
                <c:pt idx="0">
                  <c:v>temperature_normalized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'blackbody 1June 7'!$S$2:$S$89</c:f>
              <c:numCache>
                <c:formatCode>General</c:formatCode>
                <c:ptCount val="88"/>
                <c:pt idx="0">
                  <c:v>6.9204152249131004E-3</c:v>
                </c:pt>
                <c:pt idx="1">
                  <c:v>6.9204152249131004E-3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3.4602076124565502E-3</c:v>
                </c:pt>
                <c:pt idx="19">
                  <c:v>3.4602076124565502E-3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3.1141868512110427E-2</c:v>
                </c:pt>
                <c:pt idx="25">
                  <c:v>3.1141868512110427E-2</c:v>
                </c:pt>
                <c:pt idx="26">
                  <c:v>0.16262975778546671</c:v>
                </c:pt>
                <c:pt idx="27">
                  <c:v>0.16262975778546671</c:v>
                </c:pt>
                <c:pt idx="28">
                  <c:v>0.29065743944636641</c:v>
                </c:pt>
                <c:pt idx="29">
                  <c:v>0.29065743944636641</c:v>
                </c:pt>
                <c:pt idx="30">
                  <c:v>0.41868512110726613</c:v>
                </c:pt>
                <c:pt idx="31">
                  <c:v>0.41868512110726613</c:v>
                </c:pt>
                <c:pt idx="32">
                  <c:v>0.52595155709342511</c:v>
                </c:pt>
                <c:pt idx="33">
                  <c:v>0.52595155709342511</c:v>
                </c:pt>
                <c:pt idx="34">
                  <c:v>0.60207612456747361</c:v>
                </c:pt>
                <c:pt idx="35">
                  <c:v>0.60207612456747361</c:v>
                </c:pt>
                <c:pt idx="36">
                  <c:v>0.66089965397923844</c:v>
                </c:pt>
                <c:pt idx="37">
                  <c:v>0.66089965397923844</c:v>
                </c:pt>
                <c:pt idx="38">
                  <c:v>0.71280276816608967</c:v>
                </c:pt>
                <c:pt idx="39">
                  <c:v>0.71280276816608967</c:v>
                </c:pt>
                <c:pt idx="40">
                  <c:v>0.75432525951557072</c:v>
                </c:pt>
                <c:pt idx="41">
                  <c:v>0.75432525951557072</c:v>
                </c:pt>
                <c:pt idx="42">
                  <c:v>0.78892733564013762</c:v>
                </c:pt>
                <c:pt idx="43">
                  <c:v>0.78892733564013762</c:v>
                </c:pt>
                <c:pt idx="44">
                  <c:v>0.82352941176470518</c:v>
                </c:pt>
                <c:pt idx="45">
                  <c:v>0.82352941176470518</c:v>
                </c:pt>
                <c:pt idx="46">
                  <c:v>0.85121107266435947</c:v>
                </c:pt>
                <c:pt idx="47">
                  <c:v>0.85121107266435947</c:v>
                </c:pt>
                <c:pt idx="48">
                  <c:v>0.8754325259515563</c:v>
                </c:pt>
                <c:pt idx="49">
                  <c:v>0.8754325259515563</c:v>
                </c:pt>
                <c:pt idx="50">
                  <c:v>0.89619377162629765</c:v>
                </c:pt>
                <c:pt idx="51">
                  <c:v>0.89619377162629765</c:v>
                </c:pt>
                <c:pt idx="52">
                  <c:v>0.91349480968858132</c:v>
                </c:pt>
                <c:pt idx="53">
                  <c:v>0.91349480968858132</c:v>
                </c:pt>
                <c:pt idx="54">
                  <c:v>0.92733564013840752</c:v>
                </c:pt>
                <c:pt idx="55">
                  <c:v>0.92733564013840752</c:v>
                </c:pt>
                <c:pt idx="56">
                  <c:v>0.93771626297577815</c:v>
                </c:pt>
                <c:pt idx="57">
                  <c:v>0.93771626297577815</c:v>
                </c:pt>
                <c:pt idx="58">
                  <c:v>0.94809688581314877</c:v>
                </c:pt>
                <c:pt idx="59">
                  <c:v>0.94809688581314877</c:v>
                </c:pt>
                <c:pt idx="60">
                  <c:v>0.95501730103806193</c:v>
                </c:pt>
                <c:pt idx="61">
                  <c:v>0.95501730103806193</c:v>
                </c:pt>
                <c:pt idx="62">
                  <c:v>0.96885813148788913</c:v>
                </c:pt>
                <c:pt idx="63">
                  <c:v>0.96885813148788913</c:v>
                </c:pt>
                <c:pt idx="64">
                  <c:v>0.9723183391003456</c:v>
                </c:pt>
                <c:pt idx="65">
                  <c:v>0.9723183391003456</c:v>
                </c:pt>
                <c:pt idx="66">
                  <c:v>0.97923875432525875</c:v>
                </c:pt>
                <c:pt idx="67">
                  <c:v>0.97923875432525875</c:v>
                </c:pt>
                <c:pt idx="68">
                  <c:v>0.9861591695501728</c:v>
                </c:pt>
                <c:pt idx="69">
                  <c:v>0.9861591695501728</c:v>
                </c:pt>
                <c:pt idx="70">
                  <c:v>0.9861591695501728</c:v>
                </c:pt>
                <c:pt idx="71">
                  <c:v>0.9861591695501728</c:v>
                </c:pt>
                <c:pt idx="72">
                  <c:v>0.99307958477508596</c:v>
                </c:pt>
                <c:pt idx="73">
                  <c:v>0.99307958477508596</c:v>
                </c:pt>
                <c:pt idx="74">
                  <c:v>0.99653979238754242</c:v>
                </c:pt>
                <c:pt idx="75">
                  <c:v>0.99653979238754242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E58-4863-8936-18F2888B6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1756104"/>
        <c:axId val="1061756424"/>
      </c:lineChart>
      <c:catAx>
        <c:axId val="1061756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756424"/>
        <c:crosses val="autoZero"/>
        <c:auto val="1"/>
        <c:lblAlgn val="ctr"/>
        <c:lblOffset val="100"/>
        <c:noMultiLvlLbl val="0"/>
      </c:catAx>
      <c:valAx>
        <c:axId val="1061756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756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'Repeatability Tests 22 May'!$I$1</c:f>
              <c:strCache>
                <c:ptCount val="1"/>
                <c:pt idx="0">
                  <c:v> midPoint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'Repeatability Tests 22 May'!$I$2:$I$103</c:f>
              <c:numCache>
                <c:formatCode>General</c:formatCode>
                <c:ptCount val="102"/>
                <c:pt idx="0">
                  <c:v>0.35449218999999998</c:v>
                </c:pt>
                <c:pt idx="1">
                  <c:v>0.35473632999999999</c:v>
                </c:pt>
                <c:pt idx="2">
                  <c:v>0.35449218999999998</c:v>
                </c:pt>
                <c:pt idx="3">
                  <c:v>0.35473632999999999</c:v>
                </c:pt>
                <c:pt idx="4">
                  <c:v>0.35473632999999999</c:v>
                </c:pt>
                <c:pt idx="5">
                  <c:v>0.35473632999999999</c:v>
                </c:pt>
                <c:pt idx="6">
                  <c:v>0.35498046999999999</c:v>
                </c:pt>
                <c:pt idx="7">
                  <c:v>0.35522461</c:v>
                </c:pt>
                <c:pt idx="8">
                  <c:v>0.35522461</c:v>
                </c:pt>
                <c:pt idx="9">
                  <c:v>0.35522461</c:v>
                </c:pt>
                <c:pt idx="10">
                  <c:v>0.35546875</c:v>
                </c:pt>
                <c:pt idx="11">
                  <c:v>0.35498046999999999</c:v>
                </c:pt>
                <c:pt idx="13">
                  <c:v>0.35449218999999998</c:v>
                </c:pt>
                <c:pt idx="14">
                  <c:v>0.35473632999999999</c:v>
                </c:pt>
                <c:pt idx="15">
                  <c:v>0.35449218999999998</c:v>
                </c:pt>
                <c:pt idx="16">
                  <c:v>0.35424804999999998</c:v>
                </c:pt>
                <c:pt idx="17">
                  <c:v>0.35449218999999998</c:v>
                </c:pt>
                <c:pt idx="18">
                  <c:v>0.35546875</c:v>
                </c:pt>
                <c:pt idx="19">
                  <c:v>0.35473632999999999</c:v>
                </c:pt>
                <c:pt idx="20">
                  <c:v>0.35546875</c:v>
                </c:pt>
                <c:pt idx="21">
                  <c:v>0.35522461</c:v>
                </c:pt>
                <c:pt idx="22">
                  <c:v>0.35498046999999999</c:v>
                </c:pt>
                <c:pt idx="23">
                  <c:v>0.35498046999999999</c:v>
                </c:pt>
                <c:pt idx="24">
                  <c:v>0.35473632999999999</c:v>
                </c:pt>
                <c:pt idx="25">
                  <c:v>0.35473632999999999</c:v>
                </c:pt>
                <c:pt idx="26">
                  <c:v>0.35473632999999999</c:v>
                </c:pt>
                <c:pt idx="28">
                  <c:v>0.35717773000000003</c:v>
                </c:pt>
                <c:pt idx="29">
                  <c:v>0.35473632999999999</c:v>
                </c:pt>
                <c:pt idx="30">
                  <c:v>0.35571289</c:v>
                </c:pt>
                <c:pt idx="31">
                  <c:v>0.35571289</c:v>
                </c:pt>
                <c:pt idx="32">
                  <c:v>0.35546875</c:v>
                </c:pt>
                <c:pt idx="33">
                  <c:v>0.35571289</c:v>
                </c:pt>
                <c:pt idx="34">
                  <c:v>0.35571289</c:v>
                </c:pt>
                <c:pt idx="35">
                  <c:v>0.35546875</c:v>
                </c:pt>
                <c:pt idx="36">
                  <c:v>0.35546875</c:v>
                </c:pt>
                <c:pt idx="37">
                  <c:v>0.35546875</c:v>
                </c:pt>
                <c:pt idx="38">
                  <c:v>0.35571289</c:v>
                </c:pt>
                <c:pt idx="39">
                  <c:v>0.35571289</c:v>
                </c:pt>
                <c:pt idx="40">
                  <c:v>0.35595703000000001</c:v>
                </c:pt>
                <c:pt idx="41">
                  <c:v>0.35595703000000001</c:v>
                </c:pt>
                <c:pt idx="42">
                  <c:v>0.35595703000000001</c:v>
                </c:pt>
                <c:pt idx="43">
                  <c:v>0.35595703000000001</c:v>
                </c:pt>
                <c:pt idx="45">
                  <c:v>0.35717773000000003</c:v>
                </c:pt>
                <c:pt idx="46">
                  <c:v>0.35571289</c:v>
                </c:pt>
                <c:pt idx="47">
                  <c:v>0.35571289</c:v>
                </c:pt>
                <c:pt idx="48">
                  <c:v>0.35473632999999999</c:v>
                </c:pt>
                <c:pt idx="49">
                  <c:v>0.35571289</c:v>
                </c:pt>
                <c:pt idx="50">
                  <c:v>0.35498046999999999</c:v>
                </c:pt>
                <c:pt idx="51">
                  <c:v>0.35546875</c:v>
                </c:pt>
                <c:pt idx="52">
                  <c:v>0.35473632999999999</c:v>
                </c:pt>
                <c:pt idx="53">
                  <c:v>0.35522461</c:v>
                </c:pt>
                <c:pt idx="54">
                  <c:v>0.35473632999999999</c:v>
                </c:pt>
                <c:pt idx="55">
                  <c:v>0.35546875</c:v>
                </c:pt>
                <c:pt idx="56">
                  <c:v>0.35546875</c:v>
                </c:pt>
                <c:pt idx="58">
                  <c:v>0.35766601999999997</c:v>
                </c:pt>
                <c:pt idx="59">
                  <c:v>0.35253906000000002</c:v>
                </c:pt>
                <c:pt idx="60">
                  <c:v>0.35571289</c:v>
                </c:pt>
                <c:pt idx="61">
                  <c:v>0.35498046999999999</c:v>
                </c:pt>
                <c:pt idx="62">
                  <c:v>0.35522461</c:v>
                </c:pt>
                <c:pt idx="63">
                  <c:v>0.35620117000000001</c:v>
                </c:pt>
                <c:pt idx="64">
                  <c:v>0.35546875</c:v>
                </c:pt>
                <c:pt idx="65">
                  <c:v>0.35449218999999998</c:v>
                </c:pt>
                <c:pt idx="66">
                  <c:v>0.35498046999999999</c:v>
                </c:pt>
                <c:pt idx="67">
                  <c:v>0.35522461</c:v>
                </c:pt>
                <c:pt idx="68">
                  <c:v>0.35546875</c:v>
                </c:pt>
                <c:pt idx="69">
                  <c:v>0.35498046999999999</c:v>
                </c:pt>
                <c:pt idx="70">
                  <c:v>0.35522461</c:v>
                </c:pt>
                <c:pt idx="71">
                  <c:v>0.35571289</c:v>
                </c:pt>
                <c:pt idx="73">
                  <c:v>0.35498046999999999</c:v>
                </c:pt>
                <c:pt idx="74">
                  <c:v>0.35595703000000001</c:v>
                </c:pt>
                <c:pt idx="75">
                  <c:v>0.35595703000000001</c:v>
                </c:pt>
                <c:pt idx="76">
                  <c:v>0.35644531000000002</c:v>
                </c:pt>
                <c:pt idx="77">
                  <c:v>0.35546875</c:v>
                </c:pt>
                <c:pt idx="78">
                  <c:v>0.35571289</c:v>
                </c:pt>
                <c:pt idx="79">
                  <c:v>0.35571289</c:v>
                </c:pt>
                <c:pt idx="80">
                  <c:v>0.35522461</c:v>
                </c:pt>
                <c:pt idx="81">
                  <c:v>0.35620117000000001</c:v>
                </c:pt>
                <c:pt idx="82">
                  <c:v>0.35620117000000001</c:v>
                </c:pt>
                <c:pt idx="83">
                  <c:v>0.35595703000000001</c:v>
                </c:pt>
                <c:pt idx="84">
                  <c:v>0.35620117000000001</c:v>
                </c:pt>
                <c:pt idx="85">
                  <c:v>0.35620117000000001</c:v>
                </c:pt>
                <c:pt idx="86">
                  <c:v>0.35571289</c:v>
                </c:pt>
                <c:pt idx="88">
                  <c:v>0.35473632999999999</c:v>
                </c:pt>
                <c:pt idx="89">
                  <c:v>0.35400390999999998</c:v>
                </c:pt>
                <c:pt idx="90">
                  <c:v>0.35498046999999999</c:v>
                </c:pt>
                <c:pt idx="91">
                  <c:v>0.35522461</c:v>
                </c:pt>
                <c:pt idx="92">
                  <c:v>0.35473632999999999</c:v>
                </c:pt>
                <c:pt idx="93">
                  <c:v>0.35473632999999999</c:v>
                </c:pt>
                <c:pt idx="94">
                  <c:v>0.35522461</c:v>
                </c:pt>
                <c:pt idx="95">
                  <c:v>0.35498046999999999</c:v>
                </c:pt>
                <c:pt idx="96">
                  <c:v>0.35473632999999999</c:v>
                </c:pt>
                <c:pt idx="97">
                  <c:v>0.35498046999999999</c:v>
                </c:pt>
                <c:pt idx="98">
                  <c:v>0.35473632999999999</c:v>
                </c:pt>
                <c:pt idx="99">
                  <c:v>0.35424804999999998</c:v>
                </c:pt>
                <c:pt idx="100">
                  <c:v>0.35424804999999998</c:v>
                </c:pt>
                <c:pt idx="101">
                  <c:v>0.35473632999999999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14-4F9A-A34E-522FFA773F2F}"/>
            </c:ext>
          </c:extLst>
        </c:ser>
        <c:ser>
          <c:idx val="0"/>
          <c:order val="1"/>
          <c:tx>
            <c:strRef>
              <c:f>'Repeatability Tests 22 May'!$G$1</c:f>
              <c:strCache>
                <c:ptCount val="1"/>
                <c:pt idx="0">
                  <c:v> bottomPoint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'Repeatability Tests 22 May'!$G$2:$G$103</c:f>
              <c:numCache>
                <c:formatCode>General</c:formatCode>
                <c:ptCount val="102"/>
                <c:pt idx="0">
                  <c:v>0.36743164</c:v>
                </c:pt>
                <c:pt idx="1">
                  <c:v>0.36914061999999997</c:v>
                </c:pt>
                <c:pt idx="2">
                  <c:v>0.36840820000000002</c:v>
                </c:pt>
                <c:pt idx="3">
                  <c:v>0.3671875</c:v>
                </c:pt>
                <c:pt idx="4">
                  <c:v>0.36743164</c:v>
                </c:pt>
                <c:pt idx="5">
                  <c:v>0.36816406000000002</c:v>
                </c:pt>
                <c:pt idx="6">
                  <c:v>0.36791992000000001</c:v>
                </c:pt>
                <c:pt idx="7">
                  <c:v>0.36767578000000001</c:v>
                </c:pt>
                <c:pt idx="8">
                  <c:v>0.36865234000000002</c:v>
                </c:pt>
                <c:pt idx="9">
                  <c:v>0.36938476999999997</c:v>
                </c:pt>
                <c:pt idx="10">
                  <c:v>0.36865234000000002</c:v>
                </c:pt>
                <c:pt idx="11">
                  <c:v>0.36840820000000002</c:v>
                </c:pt>
                <c:pt idx="13">
                  <c:v>0.36816406000000002</c:v>
                </c:pt>
                <c:pt idx="14">
                  <c:v>0.36865234000000002</c:v>
                </c:pt>
                <c:pt idx="15">
                  <c:v>0.36743164</c:v>
                </c:pt>
                <c:pt idx="16">
                  <c:v>0.36791992000000001</c:v>
                </c:pt>
                <c:pt idx="17">
                  <c:v>0.36791992000000001</c:v>
                </c:pt>
                <c:pt idx="18">
                  <c:v>0.36767578000000001</c:v>
                </c:pt>
                <c:pt idx="19">
                  <c:v>0.36816406000000002</c:v>
                </c:pt>
                <c:pt idx="20">
                  <c:v>0.36791992000000001</c:v>
                </c:pt>
                <c:pt idx="21">
                  <c:v>0.36865234000000002</c:v>
                </c:pt>
                <c:pt idx="22">
                  <c:v>0.36865234000000002</c:v>
                </c:pt>
                <c:pt idx="23">
                  <c:v>0.36865234000000002</c:v>
                </c:pt>
                <c:pt idx="24">
                  <c:v>0.36840820000000002</c:v>
                </c:pt>
                <c:pt idx="25">
                  <c:v>0.36914061999999997</c:v>
                </c:pt>
                <c:pt idx="26">
                  <c:v>0.36865234000000002</c:v>
                </c:pt>
                <c:pt idx="28">
                  <c:v>0.36962890999999998</c:v>
                </c:pt>
                <c:pt idx="29">
                  <c:v>0.36914061999999997</c:v>
                </c:pt>
                <c:pt idx="30">
                  <c:v>0.36889648000000003</c:v>
                </c:pt>
                <c:pt idx="31">
                  <c:v>0.3671875</c:v>
                </c:pt>
                <c:pt idx="32">
                  <c:v>0.36743164</c:v>
                </c:pt>
                <c:pt idx="33">
                  <c:v>0.36865234000000002</c:v>
                </c:pt>
                <c:pt idx="34">
                  <c:v>0.3671875</c:v>
                </c:pt>
                <c:pt idx="35">
                  <c:v>0.36938476999999997</c:v>
                </c:pt>
                <c:pt idx="36">
                  <c:v>0.36962890999999998</c:v>
                </c:pt>
                <c:pt idx="37">
                  <c:v>0.37036132999999999</c:v>
                </c:pt>
                <c:pt idx="38">
                  <c:v>0.36987304999999998</c:v>
                </c:pt>
                <c:pt idx="39">
                  <c:v>0.36889648000000003</c:v>
                </c:pt>
                <c:pt idx="40">
                  <c:v>0.37011718999999998</c:v>
                </c:pt>
                <c:pt idx="41">
                  <c:v>0.37036132999999999</c:v>
                </c:pt>
                <c:pt idx="42">
                  <c:v>0.36987304999999998</c:v>
                </c:pt>
                <c:pt idx="43">
                  <c:v>0.36962890999999998</c:v>
                </c:pt>
                <c:pt idx="45">
                  <c:v>0.36987304999999998</c:v>
                </c:pt>
                <c:pt idx="46">
                  <c:v>0.3671875</c:v>
                </c:pt>
                <c:pt idx="47">
                  <c:v>0.36987304999999998</c:v>
                </c:pt>
                <c:pt idx="48">
                  <c:v>0.36987304999999998</c:v>
                </c:pt>
                <c:pt idx="49">
                  <c:v>0.37011718999999998</c:v>
                </c:pt>
                <c:pt idx="50">
                  <c:v>0.37011718999999998</c:v>
                </c:pt>
                <c:pt idx="51">
                  <c:v>0.37011718999999998</c:v>
                </c:pt>
                <c:pt idx="52">
                  <c:v>0.36987304999999998</c:v>
                </c:pt>
                <c:pt idx="53">
                  <c:v>0.36987304999999998</c:v>
                </c:pt>
                <c:pt idx="54">
                  <c:v>0.37011718999999998</c:v>
                </c:pt>
                <c:pt idx="55">
                  <c:v>0.37036132999999999</c:v>
                </c:pt>
                <c:pt idx="56">
                  <c:v>0.37011718999999998</c:v>
                </c:pt>
                <c:pt idx="58">
                  <c:v>0.36987304999999998</c:v>
                </c:pt>
                <c:pt idx="59">
                  <c:v>0.37036132999999999</c:v>
                </c:pt>
                <c:pt idx="60">
                  <c:v>0.37011718999999998</c:v>
                </c:pt>
                <c:pt idx="61">
                  <c:v>0.36987304999999998</c:v>
                </c:pt>
                <c:pt idx="62">
                  <c:v>0.37011718999999998</c:v>
                </c:pt>
                <c:pt idx="63">
                  <c:v>0.37036132999999999</c:v>
                </c:pt>
                <c:pt idx="64">
                  <c:v>0.37036132999999999</c:v>
                </c:pt>
                <c:pt idx="65">
                  <c:v>0.36987304999999998</c:v>
                </c:pt>
                <c:pt idx="66">
                  <c:v>0.37036132999999999</c:v>
                </c:pt>
                <c:pt idx="67">
                  <c:v>0.37011718999999998</c:v>
                </c:pt>
                <c:pt idx="68">
                  <c:v>0.37011718999999998</c:v>
                </c:pt>
                <c:pt idx="69">
                  <c:v>0.37011718999999998</c:v>
                </c:pt>
                <c:pt idx="70">
                  <c:v>0.37011718999999998</c:v>
                </c:pt>
                <c:pt idx="71">
                  <c:v>0.37011718999999998</c:v>
                </c:pt>
                <c:pt idx="73">
                  <c:v>0.36938476999999997</c:v>
                </c:pt>
                <c:pt idx="74">
                  <c:v>0.37036132999999999</c:v>
                </c:pt>
                <c:pt idx="75">
                  <c:v>0.36987304999999998</c:v>
                </c:pt>
                <c:pt idx="76">
                  <c:v>0.36987304999999998</c:v>
                </c:pt>
                <c:pt idx="77">
                  <c:v>0.37011718999999998</c:v>
                </c:pt>
                <c:pt idx="78">
                  <c:v>0.37011718999999998</c:v>
                </c:pt>
                <c:pt idx="79">
                  <c:v>0.37011718999999998</c:v>
                </c:pt>
                <c:pt idx="80">
                  <c:v>0.36987304999999998</c:v>
                </c:pt>
                <c:pt idx="81">
                  <c:v>0.36987304999999998</c:v>
                </c:pt>
                <c:pt idx="82">
                  <c:v>0.36962890999999998</c:v>
                </c:pt>
                <c:pt idx="83">
                  <c:v>0.37011718999999998</c:v>
                </c:pt>
                <c:pt idx="84">
                  <c:v>0.37011718999999998</c:v>
                </c:pt>
                <c:pt idx="85">
                  <c:v>0.37011718999999998</c:v>
                </c:pt>
                <c:pt idx="86">
                  <c:v>0.37011718999999998</c:v>
                </c:pt>
                <c:pt idx="88">
                  <c:v>0.36816406000000002</c:v>
                </c:pt>
                <c:pt idx="89">
                  <c:v>0.36987304999999998</c:v>
                </c:pt>
                <c:pt idx="90">
                  <c:v>0.36791992000000001</c:v>
                </c:pt>
                <c:pt idx="91">
                  <c:v>0.36987304999999998</c:v>
                </c:pt>
                <c:pt idx="92">
                  <c:v>0.37036132999999999</c:v>
                </c:pt>
                <c:pt idx="93">
                  <c:v>0.36791992000000001</c:v>
                </c:pt>
                <c:pt idx="94">
                  <c:v>0.37036132999999999</c:v>
                </c:pt>
                <c:pt idx="95">
                  <c:v>0.37060546999999999</c:v>
                </c:pt>
                <c:pt idx="96">
                  <c:v>0.36987304999999998</c:v>
                </c:pt>
                <c:pt idx="97">
                  <c:v>0.37036132999999999</c:v>
                </c:pt>
                <c:pt idx="98">
                  <c:v>0.36987304999999998</c:v>
                </c:pt>
                <c:pt idx="99">
                  <c:v>0.36816406000000002</c:v>
                </c:pt>
                <c:pt idx="100">
                  <c:v>0.36743164</c:v>
                </c:pt>
                <c:pt idx="101">
                  <c:v>0.36962890999999998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14-4F9A-A34E-522FFA773F2F}"/>
            </c:ext>
          </c:extLst>
        </c:ser>
        <c:ser>
          <c:idx val="2"/>
          <c:order val="2"/>
          <c:tx>
            <c:strRef>
              <c:f>'Repeatability Tests 22 May'!$K$1</c:f>
              <c:strCache>
                <c:ptCount val="1"/>
                <c:pt idx="0">
                  <c:v> topPoint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'Repeatability Tests 22 May'!$K$2:$K$103</c:f>
              <c:numCache>
                <c:formatCode>General</c:formatCode>
                <c:ptCount val="102"/>
                <c:pt idx="0">
                  <c:v>0.33911132999999999</c:v>
                </c:pt>
                <c:pt idx="1">
                  <c:v>0.33911132999999999</c:v>
                </c:pt>
                <c:pt idx="2">
                  <c:v>0.33911132999999999</c:v>
                </c:pt>
                <c:pt idx="3">
                  <c:v>0.33911132999999999</c:v>
                </c:pt>
                <c:pt idx="4">
                  <c:v>0.33959961</c:v>
                </c:pt>
                <c:pt idx="5">
                  <c:v>0.33959961</c:v>
                </c:pt>
                <c:pt idx="6">
                  <c:v>0.33959961</c:v>
                </c:pt>
                <c:pt idx="7">
                  <c:v>0.33959961</c:v>
                </c:pt>
                <c:pt idx="8">
                  <c:v>0.33911132999999999</c:v>
                </c:pt>
                <c:pt idx="9">
                  <c:v>0.33911132999999999</c:v>
                </c:pt>
                <c:pt idx="10">
                  <c:v>0.33911132999999999</c:v>
                </c:pt>
                <c:pt idx="11">
                  <c:v>0.33935546999999999</c:v>
                </c:pt>
                <c:pt idx="13">
                  <c:v>0.33813476999999997</c:v>
                </c:pt>
                <c:pt idx="14">
                  <c:v>0.33618164</c:v>
                </c:pt>
                <c:pt idx="15">
                  <c:v>0.3359375</c:v>
                </c:pt>
                <c:pt idx="16">
                  <c:v>0.33618164</c:v>
                </c:pt>
                <c:pt idx="17">
                  <c:v>0.33618164</c:v>
                </c:pt>
                <c:pt idx="18">
                  <c:v>0.33618164</c:v>
                </c:pt>
                <c:pt idx="19">
                  <c:v>0.33618164</c:v>
                </c:pt>
                <c:pt idx="20">
                  <c:v>0.33618164</c:v>
                </c:pt>
                <c:pt idx="21">
                  <c:v>0.33618164</c:v>
                </c:pt>
                <c:pt idx="22">
                  <c:v>0.33618164</c:v>
                </c:pt>
                <c:pt idx="23">
                  <c:v>0.33618164</c:v>
                </c:pt>
                <c:pt idx="24">
                  <c:v>0.33618164</c:v>
                </c:pt>
                <c:pt idx="25">
                  <c:v>0.33618164</c:v>
                </c:pt>
                <c:pt idx="26">
                  <c:v>0.33618164</c:v>
                </c:pt>
                <c:pt idx="28">
                  <c:v>0.34228515999999998</c:v>
                </c:pt>
                <c:pt idx="29">
                  <c:v>0.33935546999999999</c:v>
                </c:pt>
                <c:pt idx="30">
                  <c:v>0.34008789</c:v>
                </c:pt>
                <c:pt idx="31">
                  <c:v>0.33984375</c:v>
                </c:pt>
                <c:pt idx="32">
                  <c:v>0.34008789</c:v>
                </c:pt>
                <c:pt idx="33">
                  <c:v>0.34033203000000001</c:v>
                </c:pt>
                <c:pt idx="34">
                  <c:v>0.33984375</c:v>
                </c:pt>
                <c:pt idx="35">
                  <c:v>0.34033203000000001</c:v>
                </c:pt>
                <c:pt idx="36">
                  <c:v>0.34033203000000001</c:v>
                </c:pt>
                <c:pt idx="37">
                  <c:v>0.34033203000000001</c:v>
                </c:pt>
                <c:pt idx="38">
                  <c:v>0.34008789</c:v>
                </c:pt>
                <c:pt idx="39">
                  <c:v>0.33984375</c:v>
                </c:pt>
                <c:pt idx="40">
                  <c:v>0.34008789</c:v>
                </c:pt>
                <c:pt idx="41">
                  <c:v>0.34033203000000001</c:v>
                </c:pt>
                <c:pt idx="42">
                  <c:v>0.34033203000000001</c:v>
                </c:pt>
                <c:pt idx="43">
                  <c:v>0.34033203000000001</c:v>
                </c:pt>
                <c:pt idx="45">
                  <c:v>0.33959961</c:v>
                </c:pt>
                <c:pt idx="46">
                  <c:v>0.33642578000000001</c:v>
                </c:pt>
                <c:pt idx="47">
                  <c:v>0.33618164</c:v>
                </c:pt>
                <c:pt idx="48">
                  <c:v>0.33642578000000001</c:v>
                </c:pt>
                <c:pt idx="49">
                  <c:v>0.33618164</c:v>
                </c:pt>
                <c:pt idx="50">
                  <c:v>0.33618164</c:v>
                </c:pt>
                <c:pt idx="51">
                  <c:v>0.33618164</c:v>
                </c:pt>
                <c:pt idx="52">
                  <c:v>0.33569336</c:v>
                </c:pt>
                <c:pt idx="53">
                  <c:v>0.33618164</c:v>
                </c:pt>
                <c:pt idx="54">
                  <c:v>0.33569336</c:v>
                </c:pt>
                <c:pt idx="55">
                  <c:v>0.3359375</c:v>
                </c:pt>
                <c:pt idx="56">
                  <c:v>0.33642578000000001</c:v>
                </c:pt>
                <c:pt idx="58">
                  <c:v>0.34155273000000003</c:v>
                </c:pt>
                <c:pt idx="59">
                  <c:v>0.33496093999999998</c:v>
                </c:pt>
                <c:pt idx="60">
                  <c:v>0.34008789</c:v>
                </c:pt>
                <c:pt idx="61">
                  <c:v>0.33959961</c:v>
                </c:pt>
                <c:pt idx="62">
                  <c:v>0.33984375</c:v>
                </c:pt>
                <c:pt idx="63">
                  <c:v>0.34008789</c:v>
                </c:pt>
                <c:pt idx="64">
                  <c:v>0.33959961</c:v>
                </c:pt>
                <c:pt idx="65">
                  <c:v>0.33959961</c:v>
                </c:pt>
                <c:pt idx="66">
                  <c:v>0.34033203000000001</c:v>
                </c:pt>
                <c:pt idx="67">
                  <c:v>0.33959961</c:v>
                </c:pt>
                <c:pt idx="68">
                  <c:v>0.34008789</c:v>
                </c:pt>
                <c:pt idx="69">
                  <c:v>0.33984375</c:v>
                </c:pt>
                <c:pt idx="70">
                  <c:v>0.33984375</c:v>
                </c:pt>
                <c:pt idx="71">
                  <c:v>0.33984375</c:v>
                </c:pt>
                <c:pt idx="73">
                  <c:v>0.34057617000000001</c:v>
                </c:pt>
                <c:pt idx="74">
                  <c:v>0.33691406000000002</c:v>
                </c:pt>
                <c:pt idx="75">
                  <c:v>0.33691406000000002</c:v>
                </c:pt>
                <c:pt idx="76">
                  <c:v>0.33666992000000001</c:v>
                </c:pt>
                <c:pt idx="77">
                  <c:v>0.33691406000000002</c:v>
                </c:pt>
                <c:pt idx="78">
                  <c:v>0.33691406000000002</c:v>
                </c:pt>
                <c:pt idx="79">
                  <c:v>0.33691406000000002</c:v>
                </c:pt>
                <c:pt idx="80">
                  <c:v>0.33691406000000002</c:v>
                </c:pt>
                <c:pt idx="81">
                  <c:v>0.33691406000000002</c:v>
                </c:pt>
                <c:pt idx="82">
                  <c:v>0.33691406000000002</c:v>
                </c:pt>
                <c:pt idx="83">
                  <c:v>0.33691406000000002</c:v>
                </c:pt>
                <c:pt idx="84">
                  <c:v>0.33691406000000002</c:v>
                </c:pt>
                <c:pt idx="85">
                  <c:v>0.33691406000000002</c:v>
                </c:pt>
                <c:pt idx="86">
                  <c:v>0.33691406000000002</c:v>
                </c:pt>
                <c:pt idx="88">
                  <c:v>0.33984375</c:v>
                </c:pt>
                <c:pt idx="89">
                  <c:v>0.33764648000000003</c:v>
                </c:pt>
                <c:pt idx="90">
                  <c:v>0.33911132999999999</c:v>
                </c:pt>
                <c:pt idx="91">
                  <c:v>0.33911132999999999</c:v>
                </c:pt>
                <c:pt idx="92">
                  <c:v>0.33911132999999999</c:v>
                </c:pt>
                <c:pt idx="93">
                  <c:v>0.33911132999999999</c:v>
                </c:pt>
                <c:pt idx="94">
                  <c:v>0.33935546999999999</c:v>
                </c:pt>
                <c:pt idx="95">
                  <c:v>0.33911132999999999</c:v>
                </c:pt>
                <c:pt idx="96">
                  <c:v>0.33911132999999999</c:v>
                </c:pt>
                <c:pt idx="97">
                  <c:v>0.33911132999999999</c:v>
                </c:pt>
                <c:pt idx="98">
                  <c:v>0.33911132999999999</c:v>
                </c:pt>
                <c:pt idx="99">
                  <c:v>0.33911132999999999</c:v>
                </c:pt>
                <c:pt idx="100">
                  <c:v>0.33911132999999999</c:v>
                </c:pt>
                <c:pt idx="101">
                  <c:v>0.33911132999999999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814-4F9A-A34E-522FFA773F2F}"/>
            </c:ext>
          </c:extLst>
        </c:ser>
        <c:ser>
          <c:idx val="3"/>
          <c:order val="3"/>
          <c:tx>
            <c:strRef>
              <c:f>'Repeatability Tests 22 May'!$B$1</c:f>
              <c:strCache>
                <c:ptCount val="1"/>
                <c:pt idx="0">
                  <c:v> leftPoint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'Repeatability Tests 22 May'!$B$2:$B$103</c:f>
              <c:numCache>
                <c:formatCode>General</c:formatCode>
                <c:ptCount val="102"/>
                <c:pt idx="0">
                  <c:v>0.35644531000000002</c:v>
                </c:pt>
                <c:pt idx="1">
                  <c:v>0.35595703000000001</c:v>
                </c:pt>
                <c:pt idx="2">
                  <c:v>0.35595703000000001</c:v>
                </c:pt>
                <c:pt idx="3">
                  <c:v>0.35595703000000001</c:v>
                </c:pt>
                <c:pt idx="4">
                  <c:v>0.35546875</c:v>
                </c:pt>
                <c:pt idx="5">
                  <c:v>0.35546875</c:v>
                </c:pt>
                <c:pt idx="6">
                  <c:v>0.35571289</c:v>
                </c:pt>
                <c:pt idx="7">
                  <c:v>0.35595703000000001</c:v>
                </c:pt>
                <c:pt idx="8">
                  <c:v>0.35620117000000001</c:v>
                </c:pt>
                <c:pt idx="9">
                  <c:v>0.35595703000000001</c:v>
                </c:pt>
                <c:pt idx="10">
                  <c:v>0.35620117000000001</c:v>
                </c:pt>
                <c:pt idx="11">
                  <c:v>0.35620117000000001</c:v>
                </c:pt>
                <c:pt idx="13">
                  <c:v>0.35546875</c:v>
                </c:pt>
                <c:pt idx="14">
                  <c:v>0.35595703000000001</c:v>
                </c:pt>
                <c:pt idx="15">
                  <c:v>0.35595703000000001</c:v>
                </c:pt>
                <c:pt idx="16">
                  <c:v>0.35620117000000001</c:v>
                </c:pt>
                <c:pt idx="17">
                  <c:v>0.35644531000000002</c:v>
                </c:pt>
                <c:pt idx="18">
                  <c:v>0.35620117000000001</c:v>
                </c:pt>
                <c:pt idx="19">
                  <c:v>0.35620117000000001</c:v>
                </c:pt>
                <c:pt idx="20">
                  <c:v>0.35644531000000002</c:v>
                </c:pt>
                <c:pt idx="21">
                  <c:v>0.35620117000000001</c:v>
                </c:pt>
                <c:pt idx="22">
                  <c:v>0.35595703000000001</c:v>
                </c:pt>
                <c:pt idx="23">
                  <c:v>0.35595703000000001</c:v>
                </c:pt>
                <c:pt idx="24">
                  <c:v>0.35620117000000001</c:v>
                </c:pt>
                <c:pt idx="25">
                  <c:v>0.35620117000000001</c:v>
                </c:pt>
                <c:pt idx="26">
                  <c:v>0.35595703000000001</c:v>
                </c:pt>
                <c:pt idx="28">
                  <c:v>0.35913086</c:v>
                </c:pt>
                <c:pt idx="29">
                  <c:v>0.35595703000000001</c:v>
                </c:pt>
                <c:pt idx="30">
                  <c:v>0.35644531000000002</c:v>
                </c:pt>
                <c:pt idx="31">
                  <c:v>0.35668945000000002</c:v>
                </c:pt>
                <c:pt idx="32">
                  <c:v>0.35668945000000002</c:v>
                </c:pt>
                <c:pt idx="33">
                  <c:v>0.35668945000000002</c:v>
                </c:pt>
                <c:pt idx="34">
                  <c:v>0.35668945000000002</c:v>
                </c:pt>
                <c:pt idx="35">
                  <c:v>0.35595703000000001</c:v>
                </c:pt>
                <c:pt idx="36">
                  <c:v>0.35668945000000002</c:v>
                </c:pt>
                <c:pt idx="37">
                  <c:v>0.35644531000000002</c:v>
                </c:pt>
                <c:pt idx="38">
                  <c:v>0.35644531000000002</c:v>
                </c:pt>
                <c:pt idx="39">
                  <c:v>0.35644531000000002</c:v>
                </c:pt>
                <c:pt idx="40">
                  <c:v>0.35668945000000002</c:v>
                </c:pt>
                <c:pt idx="41">
                  <c:v>0.35668945000000002</c:v>
                </c:pt>
                <c:pt idx="42">
                  <c:v>0.35620117000000001</c:v>
                </c:pt>
                <c:pt idx="43">
                  <c:v>0.35644531000000002</c:v>
                </c:pt>
                <c:pt idx="45">
                  <c:v>0.35693359000000002</c:v>
                </c:pt>
                <c:pt idx="46">
                  <c:v>0.35571289</c:v>
                </c:pt>
                <c:pt idx="47">
                  <c:v>0.35571289</c:v>
                </c:pt>
                <c:pt idx="48">
                  <c:v>0.35668945000000002</c:v>
                </c:pt>
                <c:pt idx="49">
                  <c:v>0.35668945000000002</c:v>
                </c:pt>
                <c:pt idx="50">
                  <c:v>0.35644531000000002</c:v>
                </c:pt>
                <c:pt idx="51">
                  <c:v>0.35644531000000002</c:v>
                </c:pt>
                <c:pt idx="52">
                  <c:v>0.35644531000000002</c:v>
                </c:pt>
                <c:pt idx="53">
                  <c:v>0.35595703000000001</c:v>
                </c:pt>
                <c:pt idx="54">
                  <c:v>0.35644531000000002</c:v>
                </c:pt>
                <c:pt idx="55">
                  <c:v>0.35620117000000001</c:v>
                </c:pt>
                <c:pt idx="56">
                  <c:v>0.35571289</c:v>
                </c:pt>
                <c:pt idx="58">
                  <c:v>0.35766601999999997</c:v>
                </c:pt>
                <c:pt idx="59">
                  <c:v>0.35351561999999997</c:v>
                </c:pt>
                <c:pt idx="60">
                  <c:v>0.35620117000000001</c:v>
                </c:pt>
                <c:pt idx="61">
                  <c:v>0.35644531000000002</c:v>
                </c:pt>
                <c:pt idx="62">
                  <c:v>0.35620117000000001</c:v>
                </c:pt>
                <c:pt idx="63">
                  <c:v>0.35668945000000002</c:v>
                </c:pt>
                <c:pt idx="64">
                  <c:v>0.35595703000000001</c:v>
                </c:pt>
                <c:pt idx="65">
                  <c:v>0.35571289</c:v>
                </c:pt>
                <c:pt idx="66">
                  <c:v>0.35620117000000001</c:v>
                </c:pt>
                <c:pt idx="67">
                  <c:v>0.35620117000000001</c:v>
                </c:pt>
                <c:pt idx="68">
                  <c:v>0.35571289</c:v>
                </c:pt>
                <c:pt idx="69">
                  <c:v>0.35571289</c:v>
                </c:pt>
                <c:pt idx="70">
                  <c:v>0.35595703000000001</c:v>
                </c:pt>
                <c:pt idx="71">
                  <c:v>0.35473632999999999</c:v>
                </c:pt>
                <c:pt idx="73">
                  <c:v>0.35620117000000001</c:v>
                </c:pt>
                <c:pt idx="74">
                  <c:v>0.35668945000000002</c:v>
                </c:pt>
                <c:pt idx="75">
                  <c:v>0.35668945000000002</c:v>
                </c:pt>
                <c:pt idx="76">
                  <c:v>0.35644531000000002</c:v>
                </c:pt>
                <c:pt idx="77">
                  <c:v>0.35668945000000002</c:v>
                </c:pt>
                <c:pt idx="78">
                  <c:v>0.35668945000000002</c:v>
                </c:pt>
                <c:pt idx="79">
                  <c:v>0.35668945000000002</c:v>
                </c:pt>
                <c:pt idx="80">
                  <c:v>0.35644531000000002</c:v>
                </c:pt>
                <c:pt idx="81">
                  <c:v>0.35620117000000001</c:v>
                </c:pt>
                <c:pt idx="82">
                  <c:v>0.35644531000000002</c:v>
                </c:pt>
                <c:pt idx="83">
                  <c:v>0.35620117000000001</c:v>
                </c:pt>
                <c:pt idx="84">
                  <c:v>0.35595703000000001</c:v>
                </c:pt>
                <c:pt idx="85">
                  <c:v>0.35644531000000002</c:v>
                </c:pt>
                <c:pt idx="86">
                  <c:v>0.35620117000000001</c:v>
                </c:pt>
                <c:pt idx="88">
                  <c:v>0.35522461</c:v>
                </c:pt>
                <c:pt idx="89">
                  <c:v>0.35424804999999998</c:v>
                </c:pt>
                <c:pt idx="90">
                  <c:v>0.35571289</c:v>
                </c:pt>
                <c:pt idx="91">
                  <c:v>0.35522461</c:v>
                </c:pt>
                <c:pt idx="92">
                  <c:v>0.35571289</c:v>
                </c:pt>
                <c:pt idx="93">
                  <c:v>0.35473632999999999</c:v>
                </c:pt>
                <c:pt idx="94">
                  <c:v>0.35522461</c:v>
                </c:pt>
                <c:pt idx="95">
                  <c:v>0.35546875</c:v>
                </c:pt>
                <c:pt idx="96">
                  <c:v>0.35546875</c:v>
                </c:pt>
                <c:pt idx="97">
                  <c:v>0.35498046999999999</c:v>
                </c:pt>
                <c:pt idx="98">
                  <c:v>0.35473632999999999</c:v>
                </c:pt>
                <c:pt idx="99">
                  <c:v>0.35498046999999999</c:v>
                </c:pt>
                <c:pt idx="100">
                  <c:v>0.35473632999999999</c:v>
                </c:pt>
                <c:pt idx="101">
                  <c:v>0.35473632999999999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14-4F9A-A34E-522FFA773F2F}"/>
            </c:ext>
          </c:extLst>
        </c:ser>
        <c:ser>
          <c:idx val="4"/>
          <c:order val="4"/>
          <c:tx>
            <c:strRef>
              <c:f>'Repeatability Tests 22 May'!$E$1</c:f>
              <c:strCache>
                <c:ptCount val="1"/>
                <c:pt idx="0">
                  <c:v> rightPoint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'Repeatability Tests 22 May'!$E$2:$E$103</c:f>
              <c:numCache>
                <c:formatCode>General</c:formatCode>
                <c:ptCount val="102"/>
                <c:pt idx="0">
                  <c:v>0.35229492000000001</c:v>
                </c:pt>
                <c:pt idx="1">
                  <c:v>0.35253906000000002</c:v>
                </c:pt>
                <c:pt idx="2">
                  <c:v>0.35253906000000002</c:v>
                </c:pt>
                <c:pt idx="3">
                  <c:v>0.35253906000000002</c:v>
                </c:pt>
                <c:pt idx="4">
                  <c:v>0.35253906000000002</c:v>
                </c:pt>
                <c:pt idx="5">
                  <c:v>0.35253906000000002</c:v>
                </c:pt>
                <c:pt idx="6">
                  <c:v>0.35253906000000002</c:v>
                </c:pt>
                <c:pt idx="7">
                  <c:v>0.35253906000000002</c:v>
                </c:pt>
                <c:pt idx="8">
                  <c:v>0.35278320000000002</c:v>
                </c:pt>
                <c:pt idx="9">
                  <c:v>0.35253906000000002</c:v>
                </c:pt>
                <c:pt idx="10">
                  <c:v>0.35253906000000002</c:v>
                </c:pt>
                <c:pt idx="11">
                  <c:v>0.35278320000000002</c:v>
                </c:pt>
                <c:pt idx="13">
                  <c:v>0.35253906000000002</c:v>
                </c:pt>
                <c:pt idx="14">
                  <c:v>0.35400390999999998</c:v>
                </c:pt>
                <c:pt idx="15">
                  <c:v>0.35400390999999998</c:v>
                </c:pt>
                <c:pt idx="16">
                  <c:v>0.35375976999999997</c:v>
                </c:pt>
                <c:pt idx="17">
                  <c:v>0.35473632999999999</c:v>
                </c:pt>
                <c:pt idx="18">
                  <c:v>0.35424804999999998</c:v>
                </c:pt>
                <c:pt idx="19">
                  <c:v>0.35449218999999998</c:v>
                </c:pt>
                <c:pt idx="20">
                  <c:v>0.35473632999999999</c:v>
                </c:pt>
                <c:pt idx="21">
                  <c:v>0.35473632999999999</c:v>
                </c:pt>
                <c:pt idx="22">
                  <c:v>0.35449218999999998</c:v>
                </c:pt>
                <c:pt idx="23">
                  <c:v>0.35473632999999999</c:v>
                </c:pt>
                <c:pt idx="24">
                  <c:v>0.35473632999999999</c:v>
                </c:pt>
                <c:pt idx="25">
                  <c:v>0.35400390999999998</c:v>
                </c:pt>
                <c:pt idx="26">
                  <c:v>0.35449218999999998</c:v>
                </c:pt>
                <c:pt idx="28">
                  <c:v>0.35742188000000003</c:v>
                </c:pt>
                <c:pt idx="29">
                  <c:v>0.35351561999999997</c:v>
                </c:pt>
                <c:pt idx="30">
                  <c:v>0.35449218999999998</c:v>
                </c:pt>
                <c:pt idx="31">
                  <c:v>0.35449218999999998</c:v>
                </c:pt>
                <c:pt idx="32">
                  <c:v>0.35473632999999999</c:v>
                </c:pt>
                <c:pt idx="33">
                  <c:v>0.35522461</c:v>
                </c:pt>
                <c:pt idx="34">
                  <c:v>0.35473632999999999</c:v>
                </c:pt>
                <c:pt idx="35">
                  <c:v>0.35546875</c:v>
                </c:pt>
                <c:pt idx="36">
                  <c:v>0.35473632999999999</c:v>
                </c:pt>
                <c:pt idx="37">
                  <c:v>0.35473632999999999</c:v>
                </c:pt>
                <c:pt idx="38">
                  <c:v>0.35449218999999998</c:v>
                </c:pt>
                <c:pt idx="39">
                  <c:v>0.35473632999999999</c:v>
                </c:pt>
                <c:pt idx="40">
                  <c:v>0.35473632999999999</c:v>
                </c:pt>
                <c:pt idx="41">
                  <c:v>0.35473632999999999</c:v>
                </c:pt>
                <c:pt idx="42">
                  <c:v>0.35571289</c:v>
                </c:pt>
                <c:pt idx="43">
                  <c:v>0.35473632999999999</c:v>
                </c:pt>
                <c:pt idx="45">
                  <c:v>0.35644531000000002</c:v>
                </c:pt>
                <c:pt idx="46">
                  <c:v>0.35473632999999999</c:v>
                </c:pt>
                <c:pt idx="47">
                  <c:v>0.35449218999999998</c:v>
                </c:pt>
                <c:pt idx="48">
                  <c:v>0.35327148000000003</c:v>
                </c:pt>
                <c:pt idx="49">
                  <c:v>0.35351561999999997</c:v>
                </c:pt>
                <c:pt idx="50">
                  <c:v>0.35302734000000002</c:v>
                </c:pt>
                <c:pt idx="51">
                  <c:v>0.35351561999999997</c:v>
                </c:pt>
                <c:pt idx="52">
                  <c:v>0.35351561999999997</c:v>
                </c:pt>
                <c:pt idx="53">
                  <c:v>0.35278320000000002</c:v>
                </c:pt>
                <c:pt idx="54">
                  <c:v>0.35351561999999997</c:v>
                </c:pt>
                <c:pt idx="55">
                  <c:v>0.35375976999999997</c:v>
                </c:pt>
                <c:pt idx="56">
                  <c:v>0.35351561999999997</c:v>
                </c:pt>
                <c:pt idx="58">
                  <c:v>0.35620117000000001</c:v>
                </c:pt>
                <c:pt idx="59">
                  <c:v>0.35107421999999999</c:v>
                </c:pt>
                <c:pt idx="60">
                  <c:v>0.35327148000000003</c:v>
                </c:pt>
                <c:pt idx="61">
                  <c:v>0.35278320000000002</c:v>
                </c:pt>
                <c:pt idx="62">
                  <c:v>0.35327148000000003</c:v>
                </c:pt>
                <c:pt idx="63">
                  <c:v>0.35229492000000001</c:v>
                </c:pt>
                <c:pt idx="64">
                  <c:v>0.35302734000000002</c:v>
                </c:pt>
                <c:pt idx="65">
                  <c:v>0.35302734000000002</c:v>
                </c:pt>
                <c:pt idx="66">
                  <c:v>0.35302734000000002</c:v>
                </c:pt>
                <c:pt idx="67">
                  <c:v>0.35278320000000002</c:v>
                </c:pt>
                <c:pt idx="68">
                  <c:v>0.35278320000000002</c:v>
                </c:pt>
                <c:pt idx="69">
                  <c:v>0.35253906000000002</c:v>
                </c:pt>
                <c:pt idx="70">
                  <c:v>0.35229492000000001</c:v>
                </c:pt>
                <c:pt idx="71">
                  <c:v>0.35229492000000001</c:v>
                </c:pt>
                <c:pt idx="73">
                  <c:v>0.35180664</c:v>
                </c:pt>
                <c:pt idx="74">
                  <c:v>0.35351561999999997</c:v>
                </c:pt>
                <c:pt idx="75">
                  <c:v>0.35302734000000002</c:v>
                </c:pt>
                <c:pt idx="76">
                  <c:v>0.35253906000000002</c:v>
                </c:pt>
                <c:pt idx="77">
                  <c:v>0.35302734000000002</c:v>
                </c:pt>
                <c:pt idx="78">
                  <c:v>0.35375976999999997</c:v>
                </c:pt>
                <c:pt idx="79">
                  <c:v>0.35327148000000003</c:v>
                </c:pt>
                <c:pt idx="80">
                  <c:v>0.35302734000000002</c:v>
                </c:pt>
                <c:pt idx="81">
                  <c:v>0.35327148000000003</c:v>
                </c:pt>
                <c:pt idx="82">
                  <c:v>0.35351561999999997</c:v>
                </c:pt>
                <c:pt idx="83">
                  <c:v>0.35327148000000003</c:v>
                </c:pt>
                <c:pt idx="84">
                  <c:v>0.35327148000000003</c:v>
                </c:pt>
                <c:pt idx="85">
                  <c:v>0.35327148000000003</c:v>
                </c:pt>
                <c:pt idx="86">
                  <c:v>0.35327148000000003</c:v>
                </c:pt>
                <c:pt idx="88">
                  <c:v>0.35327148000000003</c:v>
                </c:pt>
                <c:pt idx="89">
                  <c:v>0.35180664</c:v>
                </c:pt>
                <c:pt idx="90">
                  <c:v>0.35229492000000001</c:v>
                </c:pt>
                <c:pt idx="91">
                  <c:v>0.35205078000000001</c:v>
                </c:pt>
                <c:pt idx="92">
                  <c:v>0.35180664</c:v>
                </c:pt>
                <c:pt idx="93">
                  <c:v>0.35180664</c:v>
                </c:pt>
                <c:pt idx="94">
                  <c:v>0.35180664</c:v>
                </c:pt>
                <c:pt idx="95">
                  <c:v>0.35180664</c:v>
                </c:pt>
                <c:pt idx="96">
                  <c:v>0.35180664</c:v>
                </c:pt>
                <c:pt idx="97">
                  <c:v>0.35180664</c:v>
                </c:pt>
                <c:pt idx="98">
                  <c:v>0.35180664</c:v>
                </c:pt>
                <c:pt idx="99">
                  <c:v>0.3515625</c:v>
                </c:pt>
                <c:pt idx="100">
                  <c:v>0.35180664</c:v>
                </c:pt>
                <c:pt idx="101">
                  <c:v>0.35180664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814-4F9A-A34E-522FFA773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627784"/>
        <c:axId val="604590664"/>
      </c:lineChart>
      <c:catAx>
        <c:axId val="604627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590664"/>
        <c:crosses val="autoZero"/>
        <c:auto val="1"/>
        <c:lblAlgn val="ctr"/>
        <c:lblOffset val="100"/>
        <c:noMultiLvlLbl val="0"/>
      </c:catAx>
      <c:valAx>
        <c:axId val="60459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627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5" Type="http://schemas.openxmlformats.org/officeDocument/2006/relationships/chart" Target="../charts/chart50.xml"/><Relationship Id="rId4" Type="http://schemas.openxmlformats.org/officeDocument/2006/relationships/chart" Target="../charts/chart4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Relationship Id="rId4" Type="http://schemas.openxmlformats.org/officeDocument/2006/relationships/chart" Target="../charts/chart5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Relationship Id="rId4" Type="http://schemas.openxmlformats.org/officeDocument/2006/relationships/chart" Target="../charts/chart58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1.xml"/><Relationship Id="rId2" Type="http://schemas.openxmlformats.org/officeDocument/2006/relationships/chart" Target="../charts/chart60.xml"/><Relationship Id="rId1" Type="http://schemas.openxmlformats.org/officeDocument/2006/relationships/chart" Target="../charts/chart59.xml"/><Relationship Id="rId4" Type="http://schemas.openxmlformats.org/officeDocument/2006/relationships/chart" Target="../charts/chart62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5.xml"/><Relationship Id="rId2" Type="http://schemas.openxmlformats.org/officeDocument/2006/relationships/chart" Target="../charts/chart64.xml"/><Relationship Id="rId1" Type="http://schemas.openxmlformats.org/officeDocument/2006/relationships/chart" Target="../charts/chart63.xml"/><Relationship Id="rId4" Type="http://schemas.openxmlformats.org/officeDocument/2006/relationships/chart" Target="../charts/chart66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9.xml"/><Relationship Id="rId2" Type="http://schemas.openxmlformats.org/officeDocument/2006/relationships/chart" Target="../charts/chart68.xml"/><Relationship Id="rId1" Type="http://schemas.openxmlformats.org/officeDocument/2006/relationships/chart" Target="../charts/chart67.xml"/><Relationship Id="rId4" Type="http://schemas.openxmlformats.org/officeDocument/2006/relationships/chart" Target="../charts/chart70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3.xml"/><Relationship Id="rId2" Type="http://schemas.openxmlformats.org/officeDocument/2006/relationships/chart" Target="../charts/chart72.xml"/><Relationship Id="rId1" Type="http://schemas.openxmlformats.org/officeDocument/2006/relationships/chart" Target="../charts/chart71.xml"/><Relationship Id="rId4" Type="http://schemas.openxmlformats.org/officeDocument/2006/relationships/chart" Target="../charts/chart74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7.xml"/><Relationship Id="rId2" Type="http://schemas.openxmlformats.org/officeDocument/2006/relationships/chart" Target="../charts/chart76.xml"/><Relationship Id="rId1" Type="http://schemas.openxmlformats.org/officeDocument/2006/relationships/chart" Target="../charts/chart75.xml"/><Relationship Id="rId5" Type="http://schemas.openxmlformats.org/officeDocument/2006/relationships/image" Target="../media/image1.png"/><Relationship Id="rId4" Type="http://schemas.openxmlformats.org/officeDocument/2006/relationships/chart" Target="../charts/chart78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1.xml"/><Relationship Id="rId2" Type="http://schemas.openxmlformats.org/officeDocument/2006/relationships/chart" Target="../charts/chart80.xml"/><Relationship Id="rId1" Type="http://schemas.openxmlformats.org/officeDocument/2006/relationships/chart" Target="../charts/chart79.xml"/><Relationship Id="rId5" Type="http://schemas.openxmlformats.org/officeDocument/2006/relationships/chart" Target="../charts/chart83.xml"/><Relationship Id="rId4" Type="http://schemas.openxmlformats.org/officeDocument/2006/relationships/chart" Target="../charts/chart82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6.xml"/><Relationship Id="rId2" Type="http://schemas.openxmlformats.org/officeDocument/2006/relationships/chart" Target="../charts/chart85.xml"/><Relationship Id="rId1" Type="http://schemas.openxmlformats.org/officeDocument/2006/relationships/chart" Target="../charts/chart84.xml"/><Relationship Id="rId4" Type="http://schemas.openxmlformats.org/officeDocument/2006/relationships/chart" Target="../charts/chart8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0.xml"/><Relationship Id="rId2" Type="http://schemas.openxmlformats.org/officeDocument/2006/relationships/chart" Target="../charts/chart89.xml"/><Relationship Id="rId1" Type="http://schemas.openxmlformats.org/officeDocument/2006/relationships/chart" Target="../charts/chart88.xml"/><Relationship Id="rId5" Type="http://schemas.openxmlformats.org/officeDocument/2006/relationships/chart" Target="../charts/chart92.xml"/><Relationship Id="rId4" Type="http://schemas.openxmlformats.org/officeDocument/2006/relationships/chart" Target="../charts/chart91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5" Type="http://schemas.openxmlformats.org/officeDocument/2006/relationships/chart" Target="../charts/chart40.xml"/><Relationship Id="rId4" Type="http://schemas.openxmlformats.org/officeDocument/2006/relationships/chart" Target="../charts/chart3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573881</xdr:colOff>
      <xdr:row>2</xdr:row>
      <xdr:rowOff>0</xdr:rowOff>
    </xdr:from>
    <xdr:to>
      <xdr:col>24</xdr:col>
      <xdr:colOff>100013</xdr:colOff>
      <xdr:row>22</xdr:row>
      <xdr:rowOff>78581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ED7E9B-FD49-4D65-AD53-32B4C4D372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571499</xdr:colOff>
      <xdr:row>23</xdr:row>
      <xdr:rowOff>26193</xdr:rowOff>
    </xdr:from>
    <xdr:to>
      <xdr:col>24</xdr:col>
      <xdr:colOff>123824</xdr:colOff>
      <xdr:row>38</xdr:row>
      <xdr:rowOff>54768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C4C730-AB92-4DEF-8F44-2C68D4102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76201</xdr:colOff>
      <xdr:row>40</xdr:row>
      <xdr:rowOff>11906</xdr:rowOff>
    </xdr:from>
    <xdr:to>
      <xdr:col>29</xdr:col>
      <xdr:colOff>235744</xdr:colOff>
      <xdr:row>55</xdr:row>
      <xdr:rowOff>40481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FAB4A8-A3CE-4FEB-8C93-CB6ED0D1BC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126204</xdr:colOff>
      <xdr:row>23</xdr:row>
      <xdr:rowOff>26194</xdr:rowOff>
    </xdr:from>
    <xdr:to>
      <xdr:col>33</xdr:col>
      <xdr:colOff>261937</xdr:colOff>
      <xdr:row>38</xdr:row>
      <xdr:rowOff>54769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FD522A-7A51-4C54-B717-89DE76915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61912</xdr:colOff>
      <xdr:row>57</xdr:row>
      <xdr:rowOff>138113</xdr:rowOff>
    </xdr:from>
    <xdr:to>
      <xdr:col>29</xdr:col>
      <xdr:colOff>221455</xdr:colOff>
      <xdr:row>72</xdr:row>
      <xdr:rowOff>166688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D3D520C-3025-43A1-A82A-D8625F44B1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573881</xdr:colOff>
      <xdr:row>2</xdr:row>
      <xdr:rowOff>0</xdr:rowOff>
    </xdr:from>
    <xdr:to>
      <xdr:col>24</xdr:col>
      <xdr:colOff>100013</xdr:colOff>
      <xdr:row>22</xdr:row>
      <xdr:rowOff>78581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986B51-6F00-446B-BBD6-3D4301EF0B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571499</xdr:colOff>
      <xdr:row>23</xdr:row>
      <xdr:rowOff>26193</xdr:rowOff>
    </xdr:from>
    <xdr:to>
      <xdr:col>24</xdr:col>
      <xdr:colOff>123824</xdr:colOff>
      <xdr:row>38</xdr:row>
      <xdr:rowOff>54768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903786-38C2-4DFF-B788-AC3781771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55</xdr:row>
      <xdr:rowOff>50006</xdr:rowOff>
    </xdr:from>
    <xdr:to>
      <xdr:col>29</xdr:col>
      <xdr:colOff>154781</xdr:colOff>
      <xdr:row>70</xdr:row>
      <xdr:rowOff>78581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1F2472-98C2-4AFE-9776-CA88419BC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126204</xdr:colOff>
      <xdr:row>23</xdr:row>
      <xdr:rowOff>26194</xdr:rowOff>
    </xdr:from>
    <xdr:to>
      <xdr:col>33</xdr:col>
      <xdr:colOff>261937</xdr:colOff>
      <xdr:row>38</xdr:row>
      <xdr:rowOff>54769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701C7F-678D-4B5F-A288-0DA2D4DF9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266700</xdr:colOff>
      <xdr:row>72</xdr:row>
      <xdr:rowOff>104775</xdr:rowOff>
    </xdr:from>
    <xdr:to>
      <xdr:col>29</xdr:col>
      <xdr:colOff>421481</xdr:colOff>
      <xdr:row>87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78FE9E4-63B1-4C7E-B760-2A9701C960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573881</xdr:colOff>
      <xdr:row>2</xdr:row>
      <xdr:rowOff>0</xdr:rowOff>
    </xdr:from>
    <xdr:to>
      <xdr:col>24</xdr:col>
      <xdr:colOff>100013</xdr:colOff>
      <xdr:row>22</xdr:row>
      <xdr:rowOff>78581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439397-2270-49C5-9BA3-1D72F6131A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571499</xdr:colOff>
      <xdr:row>23</xdr:row>
      <xdr:rowOff>26193</xdr:rowOff>
    </xdr:from>
    <xdr:to>
      <xdr:col>24</xdr:col>
      <xdr:colOff>123824</xdr:colOff>
      <xdr:row>38</xdr:row>
      <xdr:rowOff>54768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CF5D2F-9D1E-4B15-BBC3-EA7E996CF7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48</xdr:row>
      <xdr:rowOff>147638</xdr:rowOff>
    </xdr:from>
    <xdr:to>
      <xdr:col>31</xdr:col>
      <xdr:colOff>71438</xdr:colOff>
      <xdr:row>70</xdr:row>
      <xdr:rowOff>78581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3D2A72-9BF8-429A-9275-4CC2123E5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71</xdr:row>
      <xdr:rowOff>180974</xdr:rowOff>
    </xdr:from>
    <xdr:to>
      <xdr:col>29</xdr:col>
      <xdr:colOff>154781</xdr:colOff>
      <xdr:row>90</xdr:row>
      <xdr:rowOff>157162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90C649E-8432-4B70-97A7-838B666680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573881</xdr:colOff>
      <xdr:row>2</xdr:row>
      <xdr:rowOff>0</xdr:rowOff>
    </xdr:from>
    <xdr:to>
      <xdr:col>24</xdr:col>
      <xdr:colOff>100013</xdr:colOff>
      <xdr:row>22</xdr:row>
      <xdr:rowOff>78581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AAD21E-C0A5-4307-899C-F2609F4BA4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571499</xdr:colOff>
      <xdr:row>23</xdr:row>
      <xdr:rowOff>26193</xdr:rowOff>
    </xdr:from>
    <xdr:to>
      <xdr:col>24</xdr:col>
      <xdr:colOff>123824</xdr:colOff>
      <xdr:row>38</xdr:row>
      <xdr:rowOff>54768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6F588A-369B-413D-8238-C21DF71D77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55</xdr:row>
      <xdr:rowOff>50006</xdr:rowOff>
    </xdr:from>
    <xdr:to>
      <xdr:col>29</xdr:col>
      <xdr:colOff>154781</xdr:colOff>
      <xdr:row>70</xdr:row>
      <xdr:rowOff>78581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D2E65A-B49F-4BB4-B4DA-D4D796E0AC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73</xdr:row>
      <xdr:rowOff>0</xdr:rowOff>
    </xdr:from>
    <xdr:to>
      <xdr:col>29</xdr:col>
      <xdr:colOff>154781</xdr:colOff>
      <xdr:row>88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1604811-3814-47D3-9E92-4AC6844407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573881</xdr:colOff>
      <xdr:row>2</xdr:row>
      <xdr:rowOff>0</xdr:rowOff>
    </xdr:from>
    <xdr:to>
      <xdr:col>24</xdr:col>
      <xdr:colOff>100013</xdr:colOff>
      <xdr:row>22</xdr:row>
      <xdr:rowOff>78581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09EA12-B2CA-4938-8156-BCF7845596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571499</xdr:colOff>
      <xdr:row>23</xdr:row>
      <xdr:rowOff>26193</xdr:rowOff>
    </xdr:from>
    <xdr:to>
      <xdr:col>24</xdr:col>
      <xdr:colOff>123824</xdr:colOff>
      <xdr:row>38</xdr:row>
      <xdr:rowOff>54768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3D774C-0646-4F5F-8754-7BB3EC9A10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55</xdr:row>
      <xdr:rowOff>50006</xdr:rowOff>
    </xdr:from>
    <xdr:to>
      <xdr:col>29</xdr:col>
      <xdr:colOff>154781</xdr:colOff>
      <xdr:row>70</xdr:row>
      <xdr:rowOff>78581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2340A7-5D53-4962-9F05-DB5D1EC011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73</xdr:row>
      <xdr:rowOff>0</xdr:rowOff>
    </xdr:from>
    <xdr:to>
      <xdr:col>29</xdr:col>
      <xdr:colOff>154781</xdr:colOff>
      <xdr:row>88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D11535E-2007-4183-BC6E-FD0FCD1E08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573881</xdr:colOff>
      <xdr:row>2</xdr:row>
      <xdr:rowOff>0</xdr:rowOff>
    </xdr:from>
    <xdr:to>
      <xdr:col>24</xdr:col>
      <xdr:colOff>100013</xdr:colOff>
      <xdr:row>22</xdr:row>
      <xdr:rowOff>78581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DF669C-15A4-4C41-A531-C9A628A749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571499</xdr:colOff>
      <xdr:row>23</xdr:row>
      <xdr:rowOff>26193</xdr:rowOff>
    </xdr:from>
    <xdr:to>
      <xdr:col>24</xdr:col>
      <xdr:colOff>123824</xdr:colOff>
      <xdr:row>38</xdr:row>
      <xdr:rowOff>54768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904AE8-17FA-40CA-AA1F-43F00E20B3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55</xdr:row>
      <xdr:rowOff>50006</xdr:rowOff>
    </xdr:from>
    <xdr:to>
      <xdr:col>29</xdr:col>
      <xdr:colOff>154781</xdr:colOff>
      <xdr:row>70</xdr:row>
      <xdr:rowOff>78581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883B1A-7441-46CC-8D6F-DF8C559AD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72</xdr:row>
      <xdr:rowOff>0</xdr:rowOff>
    </xdr:from>
    <xdr:to>
      <xdr:col>29</xdr:col>
      <xdr:colOff>154781</xdr:colOff>
      <xdr:row>87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1540C33-23C2-418C-A4A8-61DCFB8DD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573881</xdr:colOff>
      <xdr:row>2</xdr:row>
      <xdr:rowOff>0</xdr:rowOff>
    </xdr:from>
    <xdr:to>
      <xdr:col>24</xdr:col>
      <xdr:colOff>100013</xdr:colOff>
      <xdr:row>22</xdr:row>
      <xdr:rowOff>78581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7994D0-5B95-499E-B666-7F3A55881B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571499</xdr:colOff>
      <xdr:row>23</xdr:row>
      <xdr:rowOff>26193</xdr:rowOff>
    </xdr:from>
    <xdr:to>
      <xdr:col>24</xdr:col>
      <xdr:colOff>123824</xdr:colOff>
      <xdr:row>38</xdr:row>
      <xdr:rowOff>54768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365875-6E87-4868-9CE9-1EF8A669D3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55</xdr:row>
      <xdr:rowOff>50006</xdr:rowOff>
    </xdr:from>
    <xdr:to>
      <xdr:col>29</xdr:col>
      <xdr:colOff>154781</xdr:colOff>
      <xdr:row>70</xdr:row>
      <xdr:rowOff>78581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AE2436-6614-4C28-A7EA-C9029625F1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73</xdr:row>
      <xdr:rowOff>0</xdr:rowOff>
    </xdr:from>
    <xdr:to>
      <xdr:col>29</xdr:col>
      <xdr:colOff>154781</xdr:colOff>
      <xdr:row>85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48CDD61-7E2A-421C-8DC8-8EA55A5BBC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573881</xdr:colOff>
      <xdr:row>2</xdr:row>
      <xdr:rowOff>0</xdr:rowOff>
    </xdr:from>
    <xdr:to>
      <xdr:col>25</xdr:col>
      <xdr:colOff>100013</xdr:colOff>
      <xdr:row>22</xdr:row>
      <xdr:rowOff>78581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07C1CF-F432-4E98-AA47-9D0E5DE0A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571499</xdr:colOff>
      <xdr:row>23</xdr:row>
      <xdr:rowOff>26193</xdr:rowOff>
    </xdr:from>
    <xdr:to>
      <xdr:col>25</xdr:col>
      <xdr:colOff>123824</xdr:colOff>
      <xdr:row>38</xdr:row>
      <xdr:rowOff>54768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94E0B1-1116-4E64-833F-CCF5FC38AF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55</xdr:row>
      <xdr:rowOff>50006</xdr:rowOff>
    </xdr:from>
    <xdr:to>
      <xdr:col>30</xdr:col>
      <xdr:colOff>154781</xdr:colOff>
      <xdr:row>70</xdr:row>
      <xdr:rowOff>78581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11BA03-EB70-4974-A6B7-678FA9CD71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73</xdr:row>
      <xdr:rowOff>0</xdr:rowOff>
    </xdr:from>
    <xdr:to>
      <xdr:col>30</xdr:col>
      <xdr:colOff>154781</xdr:colOff>
      <xdr:row>87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B8CFB9-D595-4D0B-AC15-445212CB25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573881</xdr:colOff>
      <xdr:row>2</xdr:row>
      <xdr:rowOff>0</xdr:rowOff>
    </xdr:from>
    <xdr:to>
      <xdr:col>26</xdr:col>
      <xdr:colOff>100013</xdr:colOff>
      <xdr:row>22</xdr:row>
      <xdr:rowOff>78581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1B9D66-0262-4994-9A55-3A5D53A461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571499</xdr:colOff>
      <xdr:row>23</xdr:row>
      <xdr:rowOff>26193</xdr:rowOff>
    </xdr:from>
    <xdr:to>
      <xdr:col>26</xdr:col>
      <xdr:colOff>123824</xdr:colOff>
      <xdr:row>38</xdr:row>
      <xdr:rowOff>54768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9C350B-22EC-415E-A2AA-5A5786C8C3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55</xdr:row>
      <xdr:rowOff>50006</xdr:rowOff>
    </xdr:from>
    <xdr:to>
      <xdr:col>31</xdr:col>
      <xdr:colOff>154781</xdr:colOff>
      <xdr:row>70</xdr:row>
      <xdr:rowOff>78581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8F6C77-0713-4B41-9AE2-52C4EE7CA5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73</xdr:row>
      <xdr:rowOff>0</xdr:rowOff>
    </xdr:from>
    <xdr:to>
      <xdr:col>31</xdr:col>
      <xdr:colOff>154781</xdr:colOff>
      <xdr:row>88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0363FF0-C2AF-481D-8266-BF788E202B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18</xdr:col>
      <xdr:colOff>19050</xdr:colOff>
      <xdr:row>87</xdr:row>
      <xdr:rowOff>152400</xdr:rowOff>
    </xdr:from>
    <xdr:to>
      <xdr:col>31</xdr:col>
      <xdr:colOff>188958</xdr:colOff>
      <xdr:row>102</xdr:row>
      <xdr:rowOff>162923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B5E5E22-5E5F-4916-9847-325E399116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677650" y="15897225"/>
          <a:ext cx="8590008" cy="2725148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573881</xdr:colOff>
      <xdr:row>2</xdr:row>
      <xdr:rowOff>0</xdr:rowOff>
    </xdr:from>
    <xdr:to>
      <xdr:col>27</xdr:col>
      <xdr:colOff>100013</xdr:colOff>
      <xdr:row>22</xdr:row>
      <xdr:rowOff>78581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48C634-DC1B-42EF-AB3E-D9F37F4A73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571499</xdr:colOff>
      <xdr:row>23</xdr:row>
      <xdr:rowOff>26193</xdr:rowOff>
    </xdr:from>
    <xdr:to>
      <xdr:col>27</xdr:col>
      <xdr:colOff>123824</xdr:colOff>
      <xdr:row>38</xdr:row>
      <xdr:rowOff>54768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085CAA-6845-45A4-B076-01D67D5F2C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55</xdr:row>
      <xdr:rowOff>50006</xdr:rowOff>
    </xdr:from>
    <xdr:to>
      <xdr:col>32</xdr:col>
      <xdr:colOff>154781</xdr:colOff>
      <xdr:row>70</xdr:row>
      <xdr:rowOff>78581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0C033F-2BE1-49A3-9713-70BDB40A6F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72</xdr:row>
      <xdr:rowOff>0</xdr:rowOff>
    </xdr:from>
    <xdr:to>
      <xdr:col>32</xdr:col>
      <xdr:colOff>154781</xdr:colOff>
      <xdr:row>87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BA062FD-C4F9-4995-A3BB-1C2B57C07D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88</xdr:row>
      <xdr:rowOff>0</xdr:rowOff>
    </xdr:from>
    <xdr:to>
      <xdr:col>32</xdr:col>
      <xdr:colOff>154781</xdr:colOff>
      <xdr:row>103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45CF5F6-ED12-46F5-B2E3-A0298983F0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573881</xdr:colOff>
      <xdr:row>2</xdr:row>
      <xdr:rowOff>0</xdr:rowOff>
    </xdr:from>
    <xdr:to>
      <xdr:col>24</xdr:col>
      <xdr:colOff>100013</xdr:colOff>
      <xdr:row>22</xdr:row>
      <xdr:rowOff>78581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5C212A-C0E9-4F20-BFA5-A6EEA734E7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571499</xdr:colOff>
      <xdr:row>23</xdr:row>
      <xdr:rowOff>26193</xdr:rowOff>
    </xdr:from>
    <xdr:to>
      <xdr:col>24</xdr:col>
      <xdr:colOff>123824</xdr:colOff>
      <xdr:row>38</xdr:row>
      <xdr:rowOff>54768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C5B258-8AC4-479F-AB2F-EA6C8933C2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55</xdr:row>
      <xdr:rowOff>50006</xdr:rowOff>
    </xdr:from>
    <xdr:to>
      <xdr:col>29</xdr:col>
      <xdr:colOff>154781</xdr:colOff>
      <xdr:row>70</xdr:row>
      <xdr:rowOff>78581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EB2AA4-88E0-41B2-BB05-5A190413D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73</xdr:row>
      <xdr:rowOff>0</xdr:rowOff>
    </xdr:from>
    <xdr:to>
      <xdr:col>29</xdr:col>
      <xdr:colOff>154781</xdr:colOff>
      <xdr:row>88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FEC67D-591E-4C33-8271-B68D9CABB8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573881</xdr:colOff>
      <xdr:row>2</xdr:row>
      <xdr:rowOff>0</xdr:rowOff>
    </xdr:from>
    <xdr:to>
      <xdr:col>24</xdr:col>
      <xdr:colOff>100013</xdr:colOff>
      <xdr:row>22</xdr:row>
      <xdr:rowOff>78581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BC6825-D279-4AE1-B79B-872CDA600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571499</xdr:colOff>
      <xdr:row>23</xdr:row>
      <xdr:rowOff>26193</xdr:rowOff>
    </xdr:from>
    <xdr:to>
      <xdr:col>24</xdr:col>
      <xdr:colOff>123824</xdr:colOff>
      <xdr:row>38</xdr:row>
      <xdr:rowOff>54768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1D9FB0-FDF5-4EDD-AF4D-3920D7F921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126204</xdr:colOff>
      <xdr:row>23</xdr:row>
      <xdr:rowOff>26194</xdr:rowOff>
    </xdr:from>
    <xdr:to>
      <xdr:col>33</xdr:col>
      <xdr:colOff>261937</xdr:colOff>
      <xdr:row>38</xdr:row>
      <xdr:rowOff>54769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081878-D6A3-47EB-83B4-5E810BFC2C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535780</xdr:colOff>
      <xdr:row>38</xdr:row>
      <xdr:rowOff>78581</xdr:rowOff>
    </xdr:from>
    <xdr:to>
      <xdr:col>28</xdr:col>
      <xdr:colOff>138113</xdr:colOff>
      <xdr:row>59</xdr:row>
      <xdr:rowOff>14288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4ACA8D1-891F-497E-812F-96BD25747B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64</xdr:row>
      <xdr:rowOff>0</xdr:rowOff>
    </xdr:from>
    <xdr:to>
      <xdr:col>28</xdr:col>
      <xdr:colOff>254795</xdr:colOff>
      <xdr:row>84</xdr:row>
      <xdr:rowOff>121444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05280F1-C1CA-45C2-9F80-73F24FD837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52387</xdr:colOff>
      <xdr:row>2</xdr:row>
      <xdr:rowOff>0</xdr:rowOff>
    </xdr:from>
    <xdr:to>
      <xdr:col>30</xdr:col>
      <xdr:colOff>100012</xdr:colOff>
      <xdr:row>22</xdr:row>
      <xdr:rowOff>78581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DE52D2-869E-47F8-96C8-8D4B66AE9C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38100</xdr:colOff>
      <xdr:row>23</xdr:row>
      <xdr:rowOff>26193</xdr:rowOff>
    </xdr:from>
    <xdr:to>
      <xdr:col>30</xdr:col>
      <xdr:colOff>123824</xdr:colOff>
      <xdr:row>38</xdr:row>
      <xdr:rowOff>54768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48A981-2F81-4210-A000-CDEC7E7D4F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55</xdr:row>
      <xdr:rowOff>50006</xdr:rowOff>
    </xdr:from>
    <xdr:to>
      <xdr:col>35</xdr:col>
      <xdr:colOff>154781</xdr:colOff>
      <xdr:row>70</xdr:row>
      <xdr:rowOff>78581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C9F9D0-6230-4838-8B17-FA0D525765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72</xdr:row>
      <xdr:rowOff>0</xdr:rowOff>
    </xdr:from>
    <xdr:to>
      <xdr:col>35</xdr:col>
      <xdr:colOff>154781</xdr:colOff>
      <xdr:row>87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F62AE6F-1F84-4CD6-A657-F70419D80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88</xdr:row>
      <xdr:rowOff>28574</xdr:rowOff>
    </xdr:from>
    <xdr:to>
      <xdr:col>36</xdr:col>
      <xdr:colOff>171450</xdr:colOff>
      <xdr:row>103</xdr:row>
      <xdr:rowOff>57149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5BD9139-EEEB-4427-8F6F-80D5906F1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371475</xdr:colOff>
      <xdr:row>8</xdr:row>
      <xdr:rowOff>95250</xdr:rowOff>
    </xdr:from>
    <xdr:to>
      <xdr:col>28</xdr:col>
      <xdr:colOff>514349</xdr:colOff>
      <xdr:row>34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E80605F-5235-4483-B6B4-897EDEB14F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573881</xdr:colOff>
      <xdr:row>2</xdr:row>
      <xdr:rowOff>0</xdr:rowOff>
    </xdr:from>
    <xdr:to>
      <xdr:col>24</xdr:col>
      <xdr:colOff>100013</xdr:colOff>
      <xdr:row>22</xdr:row>
      <xdr:rowOff>78581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3FAA67-D3EB-478B-8B28-43A3394E58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571499</xdr:colOff>
      <xdr:row>23</xdr:row>
      <xdr:rowOff>26193</xdr:rowOff>
    </xdr:from>
    <xdr:to>
      <xdr:col>24</xdr:col>
      <xdr:colOff>123824</xdr:colOff>
      <xdr:row>38</xdr:row>
      <xdr:rowOff>54768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C6AF03-EC0F-4ED0-894F-032D45F14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9525</xdr:colOff>
      <xdr:row>55</xdr:row>
      <xdr:rowOff>2381</xdr:rowOff>
    </xdr:from>
    <xdr:to>
      <xdr:col>27</xdr:col>
      <xdr:colOff>169068</xdr:colOff>
      <xdr:row>70</xdr:row>
      <xdr:rowOff>30956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7F8BE4-287B-473C-9DDC-B99CA4B5BD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126204</xdr:colOff>
      <xdr:row>23</xdr:row>
      <xdr:rowOff>26194</xdr:rowOff>
    </xdr:from>
    <xdr:to>
      <xdr:col>33</xdr:col>
      <xdr:colOff>261937</xdr:colOff>
      <xdr:row>38</xdr:row>
      <xdr:rowOff>54769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90DC454-07CD-4FF7-A2F5-D4E1F52326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71</xdr:row>
      <xdr:rowOff>0</xdr:rowOff>
    </xdr:from>
    <xdr:to>
      <xdr:col>27</xdr:col>
      <xdr:colOff>159543</xdr:colOff>
      <xdr:row>86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B76C317-ACCA-4E7F-8D88-D5B7726679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573881</xdr:colOff>
      <xdr:row>2</xdr:row>
      <xdr:rowOff>0</xdr:rowOff>
    </xdr:from>
    <xdr:to>
      <xdr:col>24</xdr:col>
      <xdr:colOff>100013</xdr:colOff>
      <xdr:row>22</xdr:row>
      <xdr:rowOff>78581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E9E2CC-9808-45C3-BC6D-0A47C8351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571499</xdr:colOff>
      <xdr:row>23</xdr:row>
      <xdr:rowOff>26193</xdr:rowOff>
    </xdr:from>
    <xdr:to>
      <xdr:col>24</xdr:col>
      <xdr:colOff>123824</xdr:colOff>
      <xdr:row>38</xdr:row>
      <xdr:rowOff>54768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96F887-4D8D-4B7C-9E24-52BCEDEFE9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9525</xdr:colOff>
      <xdr:row>55</xdr:row>
      <xdr:rowOff>2381</xdr:rowOff>
    </xdr:from>
    <xdr:to>
      <xdr:col>27</xdr:col>
      <xdr:colOff>169068</xdr:colOff>
      <xdr:row>70</xdr:row>
      <xdr:rowOff>30956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D517B8-07D7-4C7E-9E14-041BEB7506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126204</xdr:colOff>
      <xdr:row>23</xdr:row>
      <xdr:rowOff>26194</xdr:rowOff>
    </xdr:from>
    <xdr:to>
      <xdr:col>33</xdr:col>
      <xdr:colOff>261937</xdr:colOff>
      <xdr:row>38</xdr:row>
      <xdr:rowOff>54769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FBB361-86D8-462F-B93F-EE5A73CA90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71</xdr:row>
      <xdr:rowOff>0</xdr:rowOff>
    </xdr:from>
    <xdr:to>
      <xdr:col>27</xdr:col>
      <xdr:colOff>159543</xdr:colOff>
      <xdr:row>86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D8502A6-71A9-49B6-A34E-4670D4E4DF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573881</xdr:colOff>
      <xdr:row>2</xdr:row>
      <xdr:rowOff>0</xdr:rowOff>
    </xdr:from>
    <xdr:to>
      <xdr:col>25</xdr:col>
      <xdr:colOff>100013</xdr:colOff>
      <xdr:row>22</xdr:row>
      <xdr:rowOff>78581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813442-0791-4E45-9A60-A8AD20310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571499</xdr:colOff>
      <xdr:row>23</xdr:row>
      <xdr:rowOff>26193</xdr:rowOff>
    </xdr:from>
    <xdr:to>
      <xdr:col>25</xdr:col>
      <xdr:colOff>123824</xdr:colOff>
      <xdr:row>38</xdr:row>
      <xdr:rowOff>54768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75C9CD-2D8F-444D-B697-B02C91D985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9525</xdr:colOff>
      <xdr:row>55</xdr:row>
      <xdr:rowOff>2381</xdr:rowOff>
    </xdr:from>
    <xdr:to>
      <xdr:col>28</xdr:col>
      <xdr:colOff>169068</xdr:colOff>
      <xdr:row>70</xdr:row>
      <xdr:rowOff>30956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AB6A19-F7F8-45B8-9B62-88B5513E2D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126204</xdr:colOff>
      <xdr:row>23</xdr:row>
      <xdr:rowOff>26194</xdr:rowOff>
    </xdr:from>
    <xdr:to>
      <xdr:col>34</xdr:col>
      <xdr:colOff>261937</xdr:colOff>
      <xdr:row>38</xdr:row>
      <xdr:rowOff>54769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22BF68-882C-4BF1-9911-8481DE3CA8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73</xdr:row>
      <xdr:rowOff>0</xdr:rowOff>
    </xdr:from>
    <xdr:to>
      <xdr:col>30</xdr:col>
      <xdr:colOff>159543</xdr:colOff>
      <xdr:row>88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9823C7B-7431-423C-99DA-46F7D66C16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573881</xdr:colOff>
      <xdr:row>1</xdr:row>
      <xdr:rowOff>0</xdr:rowOff>
    </xdr:from>
    <xdr:to>
      <xdr:col>24</xdr:col>
      <xdr:colOff>100013</xdr:colOff>
      <xdr:row>20</xdr:row>
      <xdr:rowOff>78581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1FE755-19B1-4905-AF6E-7FD0506ABD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571499</xdr:colOff>
      <xdr:row>21</xdr:row>
      <xdr:rowOff>26193</xdr:rowOff>
    </xdr:from>
    <xdr:to>
      <xdr:col>24</xdr:col>
      <xdr:colOff>123824</xdr:colOff>
      <xdr:row>36</xdr:row>
      <xdr:rowOff>54768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B7D398-FF89-4DE0-BC2B-2966D4B35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623888</xdr:colOff>
      <xdr:row>53</xdr:row>
      <xdr:rowOff>21431</xdr:rowOff>
    </xdr:from>
    <xdr:to>
      <xdr:col>27</xdr:col>
      <xdr:colOff>135731</xdr:colOff>
      <xdr:row>68</xdr:row>
      <xdr:rowOff>50006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EE7BB8-E3F5-414A-96EE-E73C307512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126204</xdr:colOff>
      <xdr:row>21</xdr:row>
      <xdr:rowOff>26194</xdr:rowOff>
    </xdr:from>
    <xdr:to>
      <xdr:col>33</xdr:col>
      <xdr:colOff>261937</xdr:colOff>
      <xdr:row>36</xdr:row>
      <xdr:rowOff>54769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634F30-BC28-423A-96FA-97170927F7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71</xdr:row>
      <xdr:rowOff>0</xdr:rowOff>
    </xdr:from>
    <xdr:to>
      <xdr:col>29</xdr:col>
      <xdr:colOff>159543</xdr:colOff>
      <xdr:row>86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E7158BA-ECDA-46C4-91CB-6D1DE214E0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573881</xdr:colOff>
      <xdr:row>2</xdr:row>
      <xdr:rowOff>0</xdr:rowOff>
    </xdr:from>
    <xdr:to>
      <xdr:col>24</xdr:col>
      <xdr:colOff>100013</xdr:colOff>
      <xdr:row>22</xdr:row>
      <xdr:rowOff>78581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0E432C-56A9-4554-A50D-6D7AF358E4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571499</xdr:colOff>
      <xdr:row>23</xdr:row>
      <xdr:rowOff>26193</xdr:rowOff>
    </xdr:from>
    <xdr:to>
      <xdr:col>24</xdr:col>
      <xdr:colOff>123824</xdr:colOff>
      <xdr:row>38</xdr:row>
      <xdr:rowOff>54768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ED1080-2E6D-4828-B34D-E7FC2A521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9525</xdr:colOff>
      <xdr:row>55</xdr:row>
      <xdr:rowOff>2381</xdr:rowOff>
    </xdr:from>
    <xdr:to>
      <xdr:col>30</xdr:col>
      <xdr:colOff>164306</xdr:colOff>
      <xdr:row>70</xdr:row>
      <xdr:rowOff>30956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E533BE-9804-4324-B1E5-0D8643824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126204</xdr:colOff>
      <xdr:row>23</xdr:row>
      <xdr:rowOff>26194</xdr:rowOff>
    </xdr:from>
    <xdr:to>
      <xdr:col>33</xdr:col>
      <xdr:colOff>261937</xdr:colOff>
      <xdr:row>38</xdr:row>
      <xdr:rowOff>54769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D7E33A-B5E5-4C06-AE07-4690F1DE5A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552450</xdr:colOff>
      <xdr:row>72</xdr:row>
      <xdr:rowOff>76200</xdr:rowOff>
    </xdr:from>
    <xdr:to>
      <xdr:col>30</xdr:col>
      <xdr:colOff>59531</xdr:colOff>
      <xdr:row>87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4A33716-DAF9-4729-B99A-01FC9F6B8C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573881</xdr:colOff>
      <xdr:row>2</xdr:row>
      <xdr:rowOff>0</xdr:rowOff>
    </xdr:from>
    <xdr:to>
      <xdr:col>24</xdr:col>
      <xdr:colOff>100013</xdr:colOff>
      <xdr:row>22</xdr:row>
      <xdr:rowOff>78581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7DAFF0-64FC-4583-B788-92B0933F20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571499</xdr:colOff>
      <xdr:row>23</xdr:row>
      <xdr:rowOff>26193</xdr:rowOff>
    </xdr:from>
    <xdr:to>
      <xdr:col>24</xdr:col>
      <xdr:colOff>123824</xdr:colOff>
      <xdr:row>38</xdr:row>
      <xdr:rowOff>54768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809267-F25D-4DA0-AC0C-0511EF5B10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623888</xdr:colOff>
      <xdr:row>55</xdr:row>
      <xdr:rowOff>21431</xdr:rowOff>
    </xdr:from>
    <xdr:to>
      <xdr:col>27</xdr:col>
      <xdr:colOff>135731</xdr:colOff>
      <xdr:row>70</xdr:row>
      <xdr:rowOff>50006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A240EE-22A3-4FAE-8B2C-1F9DD85522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126204</xdr:colOff>
      <xdr:row>23</xdr:row>
      <xdr:rowOff>26194</xdr:rowOff>
    </xdr:from>
    <xdr:to>
      <xdr:col>33</xdr:col>
      <xdr:colOff>261937</xdr:colOff>
      <xdr:row>38</xdr:row>
      <xdr:rowOff>54769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4C18F9-2392-4E50-90B3-280E84CAF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73</xdr:row>
      <xdr:rowOff>0</xdr:rowOff>
    </xdr:from>
    <xdr:to>
      <xdr:col>30</xdr:col>
      <xdr:colOff>159543</xdr:colOff>
      <xdr:row>88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7828059-5FEC-4C3C-954E-FE9D2EE7C7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573881</xdr:colOff>
      <xdr:row>2</xdr:row>
      <xdr:rowOff>0</xdr:rowOff>
    </xdr:from>
    <xdr:to>
      <xdr:col>24</xdr:col>
      <xdr:colOff>100013</xdr:colOff>
      <xdr:row>22</xdr:row>
      <xdr:rowOff>78581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DA6976-8556-4407-ADB6-FCD33844F3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571499</xdr:colOff>
      <xdr:row>23</xdr:row>
      <xdr:rowOff>26193</xdr:rowOff>
    </xdr:from>
    <xdr:to>
      <xdr:col>24</xdr:col>
      <xdr:colOff>123824</xdr:colOff>
      <xdr:row>38</xdr:row>
      <xdr:rowOff>54768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12529D-28E5-4F16-A976-04A351CD6A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623888</xdr:colOff>
      <xdr:row>55</xdr:row>
      <xdr:rowOff>21431</xdr:rowOff>
    </xdr:from>
    <xdr:to>
      <xdr:col>27</xdr:col>
      <xdr:colOff>135731</xdr:colOff>
      <xdr:row>70</xdr:row>
      <xdr:rowOff>50006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C18828-ADED-484F-B8F4-479B0DA4B0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126204</xdr:colOff>
      <xdr:row>23</xdr:row>
      <xdr:rowOff>26194</xdr:rowOff>
    </xdr:from>
    <xdr:to>
      <xdr:col>33</xdr:col>
      <xdr:colOff>261937</xdr:colOff>
      <xdr:row>38</xdr:row>
      <xdr:rowOff>54769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48CD63-3424-469D-A169-11FC3FF8DA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73</xdr:row>
      <xdr:rowOff>0</xdr:rowOff>
    </xdr:from>
    <xdr:to>
      <xdr:col>29</xdr:col>
      <xdr:colOff>159543</xdr:colOff>
      <xdr:row>88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60FB220-500A-4EF6-9524-05F09C121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305F5-AC99-4FDA-98D4-4760DED6DC0F}">
  <sheetPr>
    <tabColor theme="9" tint="0.79998168889431442"/>
  </sheetPr>
  <dimension ref="A1:Q91"/>
  <sheetViews>
    <sheetView topLeftCell="N1" workbookViewId="0">
      <selection activeCell="P2" sqref="P2"/>
    </sheetView>
  </sheetViews>
  <sheetFormatPr defaultRowHeight="14.25" x14ac:dyDescent="0.45"/>
  <cols>
    <col min="14" max="14" width="22.06640625" bestFit="1" customWidth="1"/>
  </cols>
  <sheetData>
    <row r="1" spans="1:17" x14ac:dyDescent="0.45">
      <c r="A1" t="s">
        <v>0</v>
      </c>
      <c r="B1" t="s">
        <v>18</v>
      </c>
      <c r="C1" t="s">
        <v>12</v>
      </c>
      <c r="D1" t="s">
        <v>19</v>
      </c>
      <c r="E1" t="s">
        <v>13</v>
      </c>
      <c r="F1" t="s">
        <v>20</v>
      </c>
      <c r="G1" t="s">
        <v>14</v>
      </c>
      <c r="H1" t="s">
        <v>21</v>
      </c>
      <c r="I1" t="s">
        <v>15</v>
      </c>
      <c r="J1" t="s">
        <v>22</v>
      </c>
      <c r="K1" t="s">
        <v>16</v>
      </c>
      <c r="L1" t="s">
        <v>11</v>
      </c>
      <c r="N1" t="s">
        <v>17</v>
      </c>
      <c r="P1" t="s">
        <v>53</v>
      </c>
      <c r="Q1" t="s">
        <v>23</v>
      </c>
    </row>
    <row r="2" spans="1:17" x14ac:dyDescent="0.45">
      <c r="A2">
        <v>1</v>
      </c>
      <c r="B2">
        <v>0.20703125</v>
      </c>
      <c r="C2">
        <f>((B2-MIN(B$2:B$85))/(MAX(B$2:B$85)-MIN(B$2:B$85)))</f>
        <v>5.2631352022558892E-2</v>
      </c>
      <c r="D2">
        <v>0.20861816</v>
      </c>
      <c r="E2">
        <f>((D2-MIN(D$2:D$85))/(MAX(D$2:D$85)-MIN(D$2:D$85)))</f>
        <v>0.49999795200314112</v>
      </c>
      <c r="F2">
        <v>0.21008300999999999</v>
      </c>
      <c r="G2">
        <f>((F2-MIN(F$2:F$85))/(MAX(F$2:F$85)-MIN(F$2:F$85)))</f>
        <v>0.24999999999997868</v>
      </c>
      <c r="H2">
        <v>0.20727539</v>
      </c>
      <c r="I2">
        <f>((H2-MIN(H$2:H$85))/(MAX(H$2:H$85)-MIN(H$2:H$85)))</f>
        <v>0</v>
      </c>
      <c r="J2">
        <v>0.20629882999999999</v>
      </c>
      <c r="K2">
        <f>((J2-MIN(J$2:J$85))/(MAX(J$2:J$85)-MIN(J$2:J$85)))</f>
        <v>0.19999999999998788</v>
      </c>
      <c r="M2">
        <f>IF(L2="",L3,L2)</f>
        <v>60</v>
      </c>
      <c r="N2">
        <f>(M2-MIN(M$2:M$85))/(MAX(M$2:M$85)-MIN(M$2:M$85))</f>
        <v>7.7399380804953569E-3</v>
      </c>
      <c r="P2">
        <f>AVERAGE(K2,I2,G2,E2,C2)</f>
        <v>0.20052586080513332</v>
      </c>
    </row>
    <row r="3" spans="1:17" x14ac:dyDescent="0.45">
      <c r="A3">
        <v>2</v>
      </c>
      <c r="B3">
        <v>0.20703125</v>
      </c>
      <c r="C3">
        <f t="shared" ref="C3:E66" si="0">((B3-MIN(B$2:B$85))/(MAX(B$2:B$85)-MIN(B$2:B$85)))</f>
        <v>5.2631352022558892E-2</v>
      </c>
      <c r="D3">
        <v>0.20849609</v>
      </c>
      <c r="E3">
        <f t="shared" si="0"/>
        <v>0.44999815680282584</v>
      </c>
      <c r="F3">
        <v>0.21008300999999999</v>
      </c>
      <c r="G3">
        <f t="shared" ref="G3" si="1">((F3-MIN(F$2:F$85))/(MAX(F$2:F$85)-MIN(F$2:F$85)))</f>
        <v>0.24999999999997868</v>
      </c>
      <c r="H3">
        <v>0.20751953000000001</v>
      </c>
      <c r="I3">
        <f t="shared" ref="I3" si="2">((H3-MIN(H$2:H$85))/(MAX(H$2:H$85)-MIN(H$2:H$85)))</f>
        <v>0.11764649190439663</v>
      </c>
      <c r="J3">
        <v>0.20617675999999999</v>
      </c>
      <c r="K3">
        <f t="shared" ref="K3" si="3">((J3-MIN(J$2:J$85))/(MAX(J$2:J$85)-MIN(J$2:J$85)))</f>
        <v>0.1333333333333202</v>
      </c>
      <c r="L3">
        <v>60</v>
      </c>
      <c r="M3">
        <f t="shared" ref="M3" si="4">IF(L3="",L4,L3)</f>
        <v>60</v>
      </c>
      <c r="N3">
        <f t="shared" ref="N3" si="5">(M3-MIN(M$2:M$85))/(MAX(M$2:M$85)-MIN(M$2:M$85))</f>
        <v>7.7399380804953569E-3</v>
      </c>
      <c r="P3">
        <f t="shared" ref="P3:P66" si="6">AVERAGE(K3,I3,G3,E3,C3)</f>
        <v>0.20072186681261606</v>
      </c>
    </row>
    <row r="4" spans="1:17" x14ac:dyDescent="0.45">
      <c r="A4">
        <v>3</v>
      </c>
      <c r="B4">
        <v>0.20715332</v>
      </c>
      <c r="C4">
        <f t="shared" si="0"/>
        <v>0.10526270404511778</v>
      </c>
      <c r="D4">
        <v>0.20861816</v>
      </c>
      <c r="E4">
        <f t="shared" si="0"/>
        <v>0.49999795200314112</v>
      </c>
      <c r="F4">
        <v>0.21008300999999999</v>
      </c>
      <c r="G4">
        <f t="shared" ref="G4" si="7">((F4-MIN(F$2:F$85))/(MAX(F$2:F$85)-MIN(F$2:F$85)))</f>
        <v>0.24999999999997868</v>
      </c>
      <c r="H4">
        <v>0.20764160000000001</v>
      </c>
      <c r="I4">
        <f t="shared" ref="I4" si="8">((H4-MIN(H$2:H$85))/(MAX(H$2:H$85)-MIN(H$2:H$85)))</f>
        <v>0.17646973785659495</v>
      </c>
      <c r="J4">
        <v>0.20617675999999999</v>
      </c>
      <c r="K4">
        <f t="shared" ref="K4" si="9">((J4-MIN(J$2:J$85))/(MAX(J$2:J$85)-MIN(J$2:J$85)))</f>
        <v>0.1333333333333202</v>
      </c>
      <c r="M4">
        <f t="shared" ref="M4:M35" si="10">IF(L4="",L5,L4)</f>
        <v>59.9</v>
      </c>
      <c r="N4">
        <f t="shared" ref="N4:N35" si="11">(M4-MIN(M$2:M$85))/(MAX(M$2:M$85)-MIN(M$2:M$85))</f>
        <v>6.1919504643962635E-3</v>
      </c>
      <c r="P4">
        <f t="shared" si="6"/>
        <v>0.23301274544763051</v>
      </c>
    </row>
    <row r="5" spans="1:17" x14ac:dyDescent="0.45">
      <c r="A5">
        <v>4</v>
      </c>
      <c r="B5">
        <v>0.20715332</v>
      </c>
      <c r="C5">
        <f t="shared" si="0"/>
        <v>0.10526270404511778</v>
      </c>
      <c r="D5">
        <v>0.20861816</v>
      </c>
      <c r="E5">
        <f t="shared" si="0"/>
        <v>0.49999795200314112</v>
      </c>
      <c r="F5">
        <v>0.20996094000000001</v>
      </c>
      <c r="G5">
        <f t="shared" ref="G5" si="12">((F5-MIN(F$2:F$85))/(MAX(F$2:F$85)-MIN(F$2:F$85)))</f>
        <v>0.12500000000000355</v>
      </c>
      <c r="H5">
        <v>0.20764160000000001</v>
      </c>
      <c r="I5">
        <f t="shared" ref="I5" si="13">((H5-MIN(H$2:H$85))/(MAX(H$2:H$85)-MIN(H$2:H$85)))</f>
        <v>0.17646973785659495</v>
      </c>
      <c r="J5">
        <v>0.20617675999999999</v>
      </c>
      <c r="K5">
        <f t="shared" ref="K5" si="14">((J5-MIN(J$2:J$85))/(MAX(J$2:J$85)-MIN(J$2:J$85)))</f>
        <v>0.1333333333333202</v>
      </c>
      <c r="L5">
        <v>59.9</v>
      </c>
      <c r="M5">
        <f t="shared" si="10"/>
        <v>59.9</v>
      </c>
      <c r="N5">
        <f t="shared" si="11"/>
        <v>6.1919504643962635E-3</v>
      </c>
      <c r="P5">
        <f t="shared" si="6"/>
        <v>0.20801274544763554</v>
      </c>
    </row>
    <row r="6" spans="1:17" x14ac:dyDescent="0.45">
      <c r="A6">
        <v>5</v>
      </c>
      <c r="B6">
        <v>0.20703125</v>
      </c>
      <c r="C6">
        <f t="shared" si="0"/>
        <v>5.2631352022558892E-2</v>
      </c>
      <c r="D6">
        <v>0.20849609</v>
      </c>
      <c r="E6">
        <f t="shared" si="0"/>
        <v>0.44999815680282584</v>
      </c>
      <c r="F6">
        <v>0.20996094000000001</v>
      </c>
      <c r="G6">
        <f t="shared" ref="G6" si="15">((F6-MIN(F$2:F$85))/(MAX(F$2:F$85)-MIN(F$2:F$85)))</f>
        <v>0.12500000000000355</v>
      </c>
      <c r="H6">
        <v>0.20739746000000001</v>
      </c>
      <c r="I6">
        <f t="shared" ref="I6" si="16">((H6-MIN(H$2:H$85))/(MAX(H$2:H$85)-MIN(H$2:H$85)))</f>
        <v>5.8823245952198316E-2</v>
      </c>
      <c r="J6">
        <v>0.20617675999999999</v>
      </c>
      <c r="K6">
        <f t="shared" ref="K6" si="17">((J6-MIN(J$2:J$85))/(MAX(J$2:J$85)-MIN(J$2:J$85)))</f>
        <v>0.1333333333333202</v>
      </c>
      <c r="M6">
        <f t="shared" si="10"/>
        <v>59.8</v>
      </c>
      <c r="N6">
        <f t="shared" si="11"/>
        <v>4.6439628482971701E-3</v>
      </c>
      <c r="P6">
        <f t="shared" si="6"/>
        <v>0.16395721762218135</v>
      </c>
    </row>
    <row r="7" spans="1:17" x14ac:dyDescent="0.45">
      <c r="A7">
        <v>6</v>
      </c>
      <c r="B7">
        <v>0.20690918</v>
      </c>
      <c r="C7">
        <f t="shared" si="0"/>
        <v>0</v>
      </c>
      <c r="D7">
        <v>0.20849609</v>
      </c>
      <c r="E7">
        <f t="shared" si="0"/>
        <v>0.44999815680282584</v>
      </c>
      <c r="F7">
        <v>0.20996094000000001</v>
      </c>
      <c r="G7">
        <f t="shared" ref="G7" si="18">((F7-MIN(F$2:F$85))/(MAX(F$2:F$85)-MIN(F$2:F$85)))</f>
        <v>0.12500000000000355</v>
      </c>
      <c r="H7">
        <v>0.20739746000000001</v>
      </c>
      <c r="I7">
        <f t="shared" ref="I7" si="19">((H7-MIN(H$2:H$85))/(MAX(H$2:H$85)-MIN(H$2:H$85)))</f>
        <v>5.8823245952198316E-2</v>
      </c>
      <c r="J7">
        <v>0.20617675999999999</v>
      </c>
      <c r="K7">
        <f t="shared" ref="K7" si="20">((J7-MIN(J$2:J$85))/(MAX(J$2:J$85)-MIN(J$2:J$85)))</f>
        <v>0.1333333333333202</v>
      </c>
      <c r="L7">
        <v>59.8</v>
      </c>
      <c r="M7">
        <f t="shared" si="10"/>
        <v>59.8</v>
      </c>
      <c r="N7">
        <f t="shared" si="11"/>
        <v>4.6439628482971701E-3</v>
      </c>
      <c r="P7">
        <f t="shared" si="6"/>
        <v>0.15343094721766959</v>
      </c>
    </row>
    <row r="8" spans="1:17" x14ac:dyDescent="0.45">
      <c r="A8">
        <v>7</v>
      </c>
      <c r="B8">
        <v>0.20690918</v>
      </c>
      <c r="C8">
        <f t="shared" si="0"/>
        <v>0</v>
      </c>
      <c r="D8">
        <v>0.20825194999999999</v>
      </c>
      <c r="E8">
        <f t="shared" si="0"/>
        <v>0.34999856640219534</v>
      </c>
      <c r="F8">
        <v>0.20996094000000001</v>
      </c>
      <c r="G8">
        <f t="shared" ref="G8" si="21">((F8-MIN(F$2:F$85))/(MAX(F$2:F$85)-MIN(F$2:F$85)))</f>
        <v>0.12500000000000355</v>
      </c>
      <c r="H8">
        <v>0.20751953000000001</v>
      </c>
      <c r="I8">
        <f t="shared" ref="I8" si="22">((H8-MIN(H$2:H$85))/(MAX(H$2:H$85)-MIN(H$2:H$85)))</f>
        <v>0.11764649190439663</v>
      </c>
      <c r="J8">
        <v>0.20605469000000001</v>
      </c>
      <c r="K8">
        <f t="shared" ref="K8" si="23">((J8-MIN(J$2:J$85))/(MAX(J$2:J$85)-MIN(J$2:J$85)))</f>
        <v>6.6666666666667679E-2</v>
      </c>
      <c r="M8">
        <f t="shared" si="10"/>
        <v>59.7</v>
      </c>
      <c r="N8">
        <f t="shared" si="11"/>
        <v>3.0959752321981868E-3</v>
      </c>
      <c r="P8">
        <f t="shared" si="6"/>
        <v>0.13186234499465263</v>
      </c>
    </row>
    <row r="9" spans="1:17" x14ac:dyDescent="0.45">
      <c r="A9">
        <v>8</v>
      </c>
      <c r="B9">
        <v>0.20690918</v>
      </c>
      <c r="C9">
        <f t="shared" si="0"/>
        <v>0</v>
      </c>
      <c r="D9">
        <v>0.20849609</v>
      </c>
      <c r="E9">
        <f t="shared" si="0"/>
        <v>0.44999815680282584</v>
      </c>
      <c r="F9">
        <v>0.21008300999999999</v>
      </c>
      <c r="G9">
        <f t="shared" ref="G9" si="24">((F9-MIN(F$2:F$85))/(MAX(F$2:F$85)-MIN(F$2:F$85)))</f>
        <v>0.24999999999997868</v>
      </c>
      <c r="H9">
        <v>0.20739746000000001</v>
      </c>
      <c r="I9">
        <f t="shared" ref="I9" si="25">((H9-MIN(H$2:H$85))/(MAX(H$2:H$85)-MIN(H$2:H$85)))</f>
        <v>5.8823245952198316E-2</v>
      </c>
      <c r="J9">
        <v>0.20605469000000001</v>
      </c>
      <c r="K9">
        <f t="shared" ref="K9" si="26">((J9-MIN(J$2:J$85))/(MAX(J$2:J$85)-MIN(J$2:J$85)))</f>
        <v>6.6666666666667679E-2</v>
      </c>
      <c r="L9">
        <v>59.7</v>
      </c>
      <c r="M9">
        <f t="shared" si="10"/>
        <v>59.7</v>
      </c>
      <c r="N9">
        <f t="shared" si="11"/>
        <v>3.0959752321981868E-3</v>
      </c>
      <c r="P9">
        <f t="shared" si="6"/>
        <v>0.16509761388433411</v>
      </c>
    </row>
    <row r="10" spans="1:17" x14ac:dyDescent="0.45">
      <c r="A10">
        <v>9</v>
      </c>
      <c r="B10">
        <v>0.20690918</v>
      </c>
      <c r="C10">
        <f t="shared" si="0"/>
        <v>0</v>
      </c>
      <c r="D10">
        <v>0.20837401999999999</v>
      </c>
      <c r="E10">
        <f t="shared" si="0"/>
        <v>0.39999836160251062</v>
      </c>
      <c r="F10">
        <v>0.20996094000000001</v>
      </c>
      <c r="G10">
        <f t="shared" ref="G10" si="27">((F10-MIN(F$2:F$85))/(MAX(F$2:F$85)-MIN(F$2:F$85)))</f>
        <v>0.12500000000000355</v>
      </c>
      <c r="H10">
        <v>0.20751953000000001</v>
      </c>
      <c r="I10">
        <f t="shared" ref="I10" si="28">((H10-MIN(H$2:H$85))/(MAX(H$2:H$85)-MIN(H$2:H$85)))</f>
        <v>0.11764649190439663</v>
      </c>
      <c r="J10">
        <v>0.20605469000000001</v>
      </c>
      <c r="K10">
        <f t="shared" ref="K10" si="29">((J10-MIN(J$2:J$85))/(MAX(J$2:J$85)-MIN(J$2:J$85)))</f>
        <v>6.6666666666667679E-2</v>
      </c>
      <c r="M10">
        <f t="shared" si="10"/>
        <v>59.6</v>
      </c>
      <c r="N10">
        <f t="shared" si="11"/>
        <v>1.5479876160990934E-3</v>
      </c>
      <c r="P10">
        <f t="shared" si="6"/>
        <v>0.1418623040347157</v>
      </c>
    </row>
    <row r="11" spans="1:17" x14ac:dyDescent="0.45">
      <c r="A11">
        <v>10</v>
      </c>
      <c r="B11">
        <v>0.20703125</v>
      </c>
      <c r="C11">
        <f t="shared" si="0"/>
        <v>5.2631352022558892E-2</v>
      </c>
      <c r="D11">
        <v>0.20837401999999999</v>
      </c>
      <c r="E11">
        <f t="shared" si="0"/>
        <v>0.39999836160251062</v>
      </c>
      <c r="F11">
        <v>0.20996094000000001</v>
      </c>
      <c r="G11">
        <f t="shared" ref="G11" si="30">((F11-MIN(F$2:F$85))/(MAX(F$2:F$85)-MIN(F$2:F$85)))</f>
        <v>0.12500000000000355</v>
      </c>
      <c r="H11">
        <v>0.20751953000000001</v>
      </c>
      <c r="I11">
        <f t="shared" ref="I11" si="31">((H11-MIN(H$2:H$85))/(MAX(H$2:H$85)-MIN(H$2:H$85)))</f>
        <v>0.11764649190439663</v>
      </c>
      <c r="J11">
        <v>0.20617675999999999</v>
      </c>
      <c r="K11">
        <f t="shared" ref="K11" si="32">((J11-MIN(J$2:J$85))/(MAX(J$2:J$85)-MIN(J$2:J$85)))</f>
        <v>0.1333333333333202</v>
      </c>
      <c r="L11">
        <v>59.6</v>
      </c>
      <c r="M11">
        <f t="shared" si="10"/>
        <v>59.6</v>
      </c>
      <c r="N11">
        <f t="shared" si="11"/>
        <v>1.5479876160990934E-3</v>
      </c>
      <c r="P11">
        <f t="shared" si="6"/>
        <v>0.16572190777255796</v>
      </c>
    </row>
    <row r="12" spans="1:17" x14ac:dyDescent="0.45">
      <c r="A12">
        <v>11</v>
      </c>
      <c r="B12">
        <v>0.20703125</v>
      </c>
      <c r="C12">
        <f t="shared" si="0"/>
        <v>5.2631352022558892E-2</v>
      </c>
      <c r="D12">
        <v>0.20849609</v>
      </c>
      <c r="E12">
        <f t="shared" si="0"/>
        <v>0.44999815680282584</v>
      </c>
      <c r="F12">
        <v>0.20996094000000001</v>
      </c>
      <c r="G12">
        <f t="shared" ref="G12" si="33">((F12-MIN(F$2:F$85))/(MAX(F$2:F$85)-MIN(F$2:F$85)))</f>
        <v>0.12500000000000355</v>
      </c>
      <c r="H12">
        <v>0.20751953000000001</v>
      </c>
      <c r="I12">
        <f t="shared" ref="I12" si="34">((H12-MIN(H$2:H$85))/(MAX(H$2:H$85)-MIN(H$2:H$85)))</f>
        <v>0.11764649190439663</v>
      </c>
      <c r="J12">
        <v>0.20617675999999999</v>
      </c>
      <c r="K12">
        <f t="shared" ref="K12" si="35">((J12-MIN(J$2:J$85))/(MAX(J$2:J$85)-MIN(J$2:J$85)))</f>
        <v>0.1333333333333202</v>
      </c>
      <c r="M12">
        <f t="shared" si="10"/>
        <v>59.5</v>
      </c>
      <c r="N12">
        <f t="shared" si="11"/>
        <v>0</v>
      </c>
      <c r="P12">
        <f t="shared" si="6"/>
        <v>0.175721866812621</v>
      </c>
    </row>
    <row r="13" spans="1:17" x14ac:dyDescent="0.45">
      <c r="A13">
        <v>12</v>
      </c>
      <c r="B13">
        <v>0.20690918</v>
      </c>
      <c r="C13">
        <f t="shared" si="0"/>
        <v>0</v>
      </c>
      <c r="D13">
        <v>0.20874023</v>
      </c>
      <c r="E13">
        <f t="shared" si="0"/>
        <v>0.5499977472034564</v>
      </c>
      <c r="F13">
        <v>0.20996094000000001</v>
      </c>
      <c r="G13">
        <f t="shared" ref="G13" si="36">((F13-MIN(F$2:F$85))/(MAX(F$2:F$85)-MIN(F$2:F$85)))</f>
        <v>0.12500000000000355</v>
      </c>
      <c r="H13">
        <v>0.20751953000000001</v>
      </c>
      <c r="I13">
        <f t="shared" ref="I13" si="37">((H13-MIN(H$2:H$85))/(MAX(H$2:H$85)-MIN(H$2:H$85)))</f>
        <v>0.11764649190439663</v>
      </c>
      <c r="J13">
        <v>0.20593262000000001</v>
      </c>
      <c r="K13">
        <f t="shared" ref="K13" si="38">((J13-MIN(J$2:J$85))/(MAX(J$2:J$85)-MIN(J$2:J$85)))</f>
        <v>0</v>
      </c>
      <c r="L13">
        <v>59.5</v>
      </c>
      <c r="M13">
        <f t="shared" si="10"/>
        <v>59.5</v>
      </c>
      <c r="N13">
        <f t="shared" si="11"/>
        <v>0</v>
      </c>
      <c r="P13">
        <f t="shared" si="6"/>
        <v>0.15852884782157131</v>
      </c>
    </row>
    <row r="14" spans="1:17" x14ac:dyDescent="0.45">
      <c r="A14">
        <v>13</v>
      </c>
      <c r="B14">
        <v>0.20690918</v>
      </c>
      <c r="C14">
        <f t="shared" si="0"/>
        <v>0</v>
      </c>
      <c r="D14">
        <v>0.20861816</v>
      </c>
      <c r="E14">
        <f t="shared" si="0"/>
        <v>0.49999795200314112</v>
      </c>
      <c r="F14">
        <v>0.21008300999999999</v>
      </c>
      <c r="G14">
        <f t="shared" ref="G14" si="39">((F14-MIN(F$2:F$85))/(MAX(F$2:F$85)-MIN(F$2:F$85)))</f>
        <v>0.24999999999997868</v>
      </c>
      <c r="H14">
        <v>0.20751953000000001</v>
      </c>
      <c r="I14">
        <f t="shared" ref="I14" si="40">((H14-MIN(H$2:H$85))/(MAX(H$2:H$85)-MIN(H$2:H$85)))</f>
        <v>0.11764649190439663</v>
      </c>
      <c r="J14">
        <v>0.20605469000000001</v>
      </c>
      <c r="K14">
        <f t="shared" ref="K14" si="41">((J14-MIN(J$2:J$85))/(MAX(J$2:J$85)-MIN(J$2:J$85)))</f>
        <v>6.6666666666667679E-2</v>
      </c>
      <c r="M14">
        <f t="shared" si="10"/>
        <v>72.8</v>
      </c>
      <c r="N14">
        <f t="shared" si="11"/>
        <v>0.20588235294117643</v>
      </c>
      <c r="P14">
        <f t="shared" si="6"/>
        <v>0.18686222211483683</v>
      </c>
    </row>
    <row r="15" spans="1:17" x14ac:dyDescent="0.45">
      <c r="A15">
        <v>14</v>
      </c>
      <c r="B15">
        <v>0.20703125</v>
      </c>
      <c r="C15">
        <f t="shared" si="0"/>
        <v>5.2631352022558892E-2</v>
      </c>
      <c r="D15">
        <v>0.2088623</v>
      </c>
      <c r="E15">
        <f t="shared" si="0"/>
        <v>0.59999754240377157</v>
      </c>
      <c r="F15">
        <v>0.20996094000000001</v>
      </c>
      <c r="G15">
        <f t="shared" ref="G15" si="42">((F15-MIN(F$2:F$85))/(MAX(F$2:F$85)-MIN(F$2:F$85)))</f>
        <v>0.12500000000000355</v>
      </c>
      <c r="H15">
        <v>0.20751953000000001</v>
      </c>
      <c r="I15">
        <f t="shared" ref="I15" si="43">((H15-MIN(H$2:H$85))/(MAX(H$2:H$85)-MIN(H$2:H$85)))</f>
        <v>0.11764649190439663</v>
      </c>
      <c r="J15">
        <v>0.20678711</v>
      </c>
      <c r="K15">
        <f t="shared" ref="K15" si="44">((J15-MIN(J$2:J$85))/(MAX(J$2:J$85)-MIN(J$2:J$85)))</f>
        <v>0.46666666666665857</v>
      </c>
      <c r="L15">
        <v>72.8</v>
      </c>
      <c r="M15">
        <f t="shared" si="10"/>
        <v>72.8</v>
      </c>
      <c r="N15">
        <f t="shared" si="11"/>
        <v>0.20588235294117643</v>
      </c>
      <c r="P15">
        <f t="shared" si="6"/>
        <v>0.27238841059947788</v>
      </c>
    </row>
    <row r="16" spans="1:17" x14ac:dyDescent="0.45">
      <c r="A16">
        <v>15</v>
      </c>
      <c r="B16">
        <v>0.20727539</v>
      </c>
      <c r="C16">
        <f t="shared" si="0"/>
        <v>0.15789405606767667</v>
      </c>
      <c r="D16">
        <v>0.20922852</v>
      </c>
      <c r="E16">
        <f t="shared" si="0"/>
        <v>0.75000102399842372</v>
      </c>
      <c r="F16">
        <v>0.21032714999999999</v>
      </c>
      <c r="G16">
        <f t="shared" ref="G16" si="45">((F16-MIN(F$2:F$85))/(MAX(F$2:F$85)-MIN(F$2:F$85)))</f>
        <v>0.49999999999998579</v>
      </c>
      <c r="H16">
        <v>0.20812987999999999</v>
      </c>
      <c r="I16">
        <f t="shared" ref="I16" si="46">((H16-MIN(H$2:H$85))/(MAX(H$2:H$85)-MIN(H$2:H$85)))</f>
        <v>0.41176272166537481</v>
      </c>
      <c r="J16">
        <v>0.20715332</v>
      </c>
      <c r="K16">
        <f t="shared" ref="K16" si="47">((J16-MIN(J$2:J$85))/(MAX(J$2:J$85)-MIN(J$2:J$85)))</f>
        <v>0.66666666666666163</v>
      </c>
      <c r="M16">
        <f t="shared" si="10"/>
        <v>83.3</v>
      </c>
      <c r="N16">
        <f t="shared" si="11"/>
        <v>0.36842105263157893</v>
      </c>
      <c r="P16">
        <f t="shared" si="6"/>
        <v>0.49726489367962445</v>
      </c>
    </row>
    <row r="17" spans="1:16" x14ac:dyDescent="0.45">
      <c r="A17">
        <v>16</v>
      </c>
      <c r="B17">
        <v>0.20788574000000001</v>
      </c>
      <c r="C17">
        <f t="shared" si="0"/>
        <v>0.42105081618047113</v>
      </c>
      <c r="D17">
        <v>0.20935059</v>
      </c>
      <c r="E17">
        <f t="shared" si="0"/>
        <v>0.800000819198739</v>
      </c>
      <c r="F17">
        <v>0.21044921999999999</v>
      </c>
      <c r="G17">
        <f t="shared" ref="G17" si="48">((F17-MIN(F$2:F$85))/(MAX(F$2:F$85)-MIN(F$2:F$85)))</f>
        <v>0.62499999999998934</v>
      </c>
      <c r="H17">
        <v>0.20825194999999999</v>
      </c>
      <c r="I17">
        <f t="shared" ref="I17" si="49">((H17-MIN(H$2:H$85))/(MAX(H$2:H$85)-MIN(H$2:H$85)))</f>
        <v>0.47058596761757315</v>
      </c>
      <c r="J17">
        <v>0.20739746000000001</v>
      </c>
      <c r="K17">
        <f t="shared" ref="K17" si="50">((J17-MIN(J$2:J$85))/(MAX(J$2:J$85)-MIN(J$2:J$85)))</f>
        <v>0.79999999999999694</v>
      </c>
      <c r="L17">
        <v>83.3</v>
      </c>
      <c r="M17">
        <f t="shared" si="10"/>
        <v>83.3</v>
      </c>
      <c r="N17">
        <f t="shared" si="11"/>
        <v>0.36842105263157893</v>
      </c>
      <c r="P17">
        <f t="shared" si="6"/>
        <v>0.62332752059935392</v>
      </c>
    </row>
    <row r="18" spans="1:16" x14ac:dyDescent="0.45">
      <c r="A18">
        <v>17</v>
      </c>
      <c r="B18">
        <v>0.20825194999999999</v>
      </c>
      <c r="C18">
        <f t="shared" si="0"/>
        <v>0.57894487224813584</v>
      </c>
      <c r="D18">
        <v>0.20959473000000001</v>
      </c>
      <c r="E18">
        <f t="shared" si="0"/>
        <v>0.90000040959936956</v>
      </c>
      <c r="F18">
        <v>0.21020507999999999</v>
      </c>
      <c r="G18">
        <f t="shared" ref="G18" si="51">((F18-MIN(F$2:F$85))/(MAX(F$2:F$85)-MIN(F$2:F$85)))</f>
        <v>0.37499999999998224</v>
      </c>
      <c r="H18">
        <v>0.20849609</v>
      </c>
      <c r="I18">
        <f t="shared" ref="I18" si="52">((H18-MIN(H$2:H$85))/(MAX(H$2:H$85)-MIN(H$2:H$85)))</f>
        <v>0.58823245952196979</v>
      </c>
      <c r="J18">
        <v>0.20751953000000001</v>
      </c>
      <c r="K18">
        <f t="shared" ref="K18" si="53">((J18-MIN(J$2:J$85))/(MAX(J$2:J$85)-MIN(J$2:J$85)))</f>
        <v>0.8666666666666647</v>
      </c>
      <c r="M18">
        <f t="shared" si="10"/>
        <v>90.5</v>
      </c>
      <c r="N18">
        <f t="shared" si="11"/>
        <v>0.47987616099071212</v>
      </c>
      <c r="P18">
        <f t="shared" si="6"/>
        <v>0.66176888160722436</v>
      </c>
    </row>
    <row r="19" spans="1:16" x14ac:dyDescent="0.45">
      <c r="A19">
        <v>18</v>
      </c>
      <c r="B19">
        <v>0.20861816</v>
      </c>
      <c r="C19">
        <f t="shared" si="0"/>
        <v>0.73683892831581255</v>
      </c>
      <c r="D19">
        <v>0.20983887000000001</v>
      </c>
      <c r="E19">
        <f t="shared" si="0"/>
        <v>1</v>
      </c>
      <c r="F19">
        <v>0.21032714999999999</v>
      </c>
      <c r="G19">
        <f t="shared" ref="G19" si="54">((F19-MIN(F$2:F$85))/(MAX(F$2:F$85)-MIN(F$2:F$85)))</f>
        <v>0.49999999999998579</v>
      </c>
      <c r="H19">
        <v>0.20898438</v>
      </c>
      <c r="I19">
        <f t="shared" ref="I19" si="55">((H19-MIN(H$2:H$85))/(MAX(H$2:H$85)-MIN(H$2:H$85)))</f>
        <v>0.82353026214340508</v>
      </c>
      <c r="J19">
        <v>0.20751953000000001</v>
      </c>
      <c r="K19">
        <f t="shared" ref="K19" si="56">((J19-MIN(J$2:J$85))/(MAX(J$2:J$85)-MIN(J$2:J$85)))</f>
        <v>0.8666666666666647</v>
      </c>
      <c r="L19">
        <v>90.5</v>
      </c>
      <c r="M19">
        <f t="shared" si="10"/>
        <v>90.5</v>
      </c>
      <c r="N19">
        <f t="shared" si="11"/>
        <v>0.47987616099071212</v>
      </c>
      <c r="P19">
        <f t="shared" si="6"/>
        <v>0.78540717142517358</v>
      </c>
    </row>
    <row r="20" spans="1:16" x14ac:dyDescent="0.45">
      <c r="A20">
        <v>19</v>
      </c>
      <c r="B20">
        <v>0.20874023</v>
      </c>
      <c r="C20">
        <f t="shared" si="0"/>
        <v>0.78947028033837141</v>
      </c>
      <c r="D20">
        <v>0.20983887000000001</v>
      </c>
      <c r="E20">
        <f t="shared" si="0"/>
        <v>1</v>
      </c>
      <c r="F20">
        <v>0.21044921999999999</v>
      </c>
      <c r="G20">
        <f t="shared" ref="G20" si="57">((F20-MIN(F$2:F$85))/(MAX(F$2:F$85)-MIN(F$2:F$85)))</f>
        <v>0.62499999999998934</v>
      </c>
      <c r="H20">
        <v>0.20898438</v>
      </c>
      <c r="I20">
        <f t="shared" ref="I20" si="58">((H20-MIN(H$2:H$85))/(MAX(H$2:H$85)-MIN(H$2:H$85)))</f>
        <v>0.82353026214340508</v>
      </c>
      <c r="J20">
        <v>0.20764160000000001</v>
      </c>
      <c r="K20">
        <f t="shared" ref="K20" si="59">((J20-MIN(J$2:J$85))/(MAX(J$2:J$85)-MIN(J$2:J$85)))</f>
        <v>0.93333333333333235</v>
      </c>
      <c r="M20">
        <f t="shared" si="10"/>
        <v>96.5</v>
      </c>
      <c r="N20">
        <f t="shared" si="11"/>
        <v>0.57275541795665641</v>
      </c>
      <c r="P20">
        <f t="shared" si="6"/>
        <v>0.83426677516301972</v>
      </c>
    </row>
    <row r="21" spans="1:16" x14ac:dyDescent="0.45">
      <c r="A21">
        <v>20</v>
      </c>
      <c r="B21">
        <v>0.2088623</v>
      </c>
      <c r="C21">
        <f t="shared" si="0"/>
        <v>0.84210163236093027</v>
      </c>
      <c r="D21">
        <v>0.20971680000000001</v>
      </c>
      <c r="E21">
        <f t="shared" si="0"/>
        <v>0.95000020479968472</v>
      </c>
      <c r="F21">
        <v>0.21032714999999999</v>
      </c>
      <c r="G21">
        <f t="shared" ref="G21" si="60">((F21-MIN(F$2:F$85))/(MAX(F$2:F$85)-MIN(F$2:F$85)))</f>
        <v>0.49999999999998579</v>
      </c>
      <c r="H21">
        <v>0.20910645</v>
      </c>
      <c r="I21">
        <f t="shared" ref="I21" si="61">((H21-MIN(H$2:H$85))/(MAX(H$2:H$85)-MIN(H$2:H$85)))</f>
        <v>0.88235350809560342</v>
      </c>
      <c r="J21">
        <v>0.20764160000000001</v>
      </c>
      <c r="K21">
        <f t="shared" ref="K21" si="62">((J21-MIN(J$2:J$85))/(MAX(J$2:J$85)-MIN(J$2:J$85)))</f>
        <v>0.93333333333333235</v>
      </c>
      <c r="L21">
        <v>96.5</v>
      </c>
      <c r="M21">
        <f t="shared" si="10"/>
        <v>96.5</v>
      </c>
      <c r="N21">
        <f t="shared" si="11"/>
        <v>0.57275541795665641</v>
      </c>
      <c r="P21">
        <f t="shared" si="6"/>
        <v>0.82155773571790736</v>
      </c>
    </row>
    <row r="22" spans="1:16" x14ac:dyDescent="0.45">
      <c r="A22">
        <v>21</v>
      </c>
      <c r="B22">
        <v>0.20898438</v>
      </c>
      <c r="C22">
        <f t="shared" si="0"/>
        <v>0.89473729595488227</v>
      </c>
      <c r="D22">
        <v>0.20983887000000001</v>
      </c>
      <c r="E22">
        <f t="shared" si="0"/>
        <v>1</v>
      </c>
      <c r="F22">
        <v>0.21057128999999999</v>
      </c>
      <c r="G22">
        <f t="shared" ref="G22" si="63">((F22-MIN(F$2:F$85))/(MAX(F$2:F$85)-MIN(F$2:F$85)))</f>
        <v>0.74999999999999289</v>
      </c>
      <c r="H22">
        <v>0.20922852</v>
      </c>
      <c r="I22">
        <f t="shared" ref="I22" si="64">((H22-MIN(H$2:H$85))/(MAX(H$2:H$85)-MIN(H$2:H$85)))</f>
        <v>0.94117675404780166</v>
      </c>
      <c r="J22">
        <v>0.20764160000000001</v>
      </c>
      <c r="K22">
        <f t="shared" ref="K22" si="65">((J22-MIN(J$2:J$85))/(MAX(J$2:J$85)-MIN(J$2:J$85)))</f>
        <v>0.93333333333333235</v>
      </c>
      <c r="M22">
        <f t="shared" si="10"/>
        <v>101.2</v>
      </c>
      <c r="N22">
        <f t="shared" si="11"/>
        <v>0.64551083591331282</v>
      </c>
      <c r="P22">
        <f t="shared" si="6"/>
        <v>0.90384947666720183</v>
      </c>
    </row>
    <row r="23" spans="1:16" x14ac:dyDescent="0.45">
      <c r="A23">
        <v>22</v>
      </c>
      <c r="B23">
        <v>0.20910645</v>
      </c>
      <c r="C23">
        <f t="shared" si="0"/>
        <v>0.94736864797744114</v>
      </c>
      <c r="D23">
        <v>0.20971680000000001</v>
      </c>
      <c r="E23">
        <f t="shared" si="0"/>
        <v>0.95000020479968472</v>
      </c>
      <c r="F23">
        <v>0.21020507999999999</v>
      </c>
      <c r="G23">
        <f t="shared" ref="G23" si="66">((F23-MIN(F$2:F$85))/(MAX(F$2:F$85)-MIN(F$2:F$85)))</f>
        <v>0.37499999999998224</v>
      </c>
      <c r="H23">
        <v>0.20922852</v>
      </c>
      <c r="I23">
        <f t="shared" ref="I23" si="67">((H23-MIN(H$2:H$85))/(MAX(H$2:H$85)-MIN(H$2:H$85)))</f>
        <v>0.94117675404780166</v>
      </c>
      <c r="J23">
        <v>0.20776367000000001</v>
      </c>
      <c r="K23">
        <f t="shared" ref="K23" si="68">((J23-MIN(J$2:J$85))/(MAX(J$2:J$85)-MIN(J$2:J$85)))</f>
        <v>1</v>
      </c>
      <c r="L23">
        <v>101.2</v>
      </c>
      <c r="M23">
        <f t="shared" si="10"/>
        <v>101.2</v>
      </c>
      <c r="N23">
        <f t="shared" si="11"/>
        <v>0.64551083591331282</v>
      </c>
      <c r="P23">
        <f t="shared" si="6"/>
        <v>0.84270912136498199</v>
      </c>
    </row>
    <row r="24" spans="1:16" x14ac:dyDescent="0.45">
      <c r="A24">
        <v>23</v>
      </c>
      <c r="B24">
        <v>0.20898438</v>
      </c>
      <c r="C24">
        <f t="shared" si="0"/>
        <v>0.89473729595488227</v>
      </c>
      <c r="D24">
        <v>0.20947266</v>
      </c>
      <c r="E24">
        <f t="shared" si="0"/>
        <v>0.85000061439905428</v>
      </c>
      <c r="F24">
        <v>0.21032714999999999</v>
      </c>
      <c r="G24">
        <f t="shared" ref="G24" si="69">((F24-MIN(F$2:F$85))/(MAX(F$2:F$85)-MIN(F$2:F$85)))</f>
        <v>0.49999999999998579</v>
      </c>
      <c r="H24">
        <v>0.20922852</v>
      </c>
      <c r="I24">
        <f t="shared" ref="I24" si="70">((H24-MIN(H$2:H$85))/(MAX(H$2:H$85)-MIN(H$2:H$85)))</f>
        <v>0.94117675404780166</v>
      </c>
      <c r="J24">
        <v>0.20776367000000001</v>
      </c>
      <c r="K24">
        <f t="shared" ref="K24" si="71">((J24-MIN(J$2:J$85))/(MAX(J$2:J$85)-MIN(J$2:J$85)))</f>
        <v>1</v>
      </c>
      <c r="M24">
        <f t="shared" si="10"/>
        <v>105</v>
      </c>
      <c r="N24">
        <f t="shared" si="11"/>
        <v>0.70433436532507743</v>
      </c>
      <c r="P24">
        <f t="shared" si="6"/>
        <v>0.83718293288034484</v>
      </c>
    </row>
    <row r="25" spans="1:16" x14ac:dyDescent="0.45">
      <c r="A25">
        <v>24</v>
      </c>
      <c r="B25">
        <v>0.2088623</v>
      </c>
      <c r="C25">
        <f t="shared" si="0"/>
        <v>0.84210163236093027</v>
      </c>
      <c r="D25">
        <v>0.20922852</v>
      </c>
      <c r="E25">
        <f t="shared" si="0"/>
        <v>0.75000102399842372</v>
      </c>
      <c r="F25">
        <v>0.21032714999999999</v>
      </c>
      <c r="G25">
        <f t="shared" ref="G25" si="72">((F25-MIN(F$2:F$85))/(MAX(F$2:F$85)-MIN(F$2:F$85)))</f>
        <v>0.49999999999998579</v>
      </c>
      <c r="H25">
        <v>0.20922852</v>
      </c>
      <c r="I25">
        <f t="shared" ref="I25" si="73">((H25-MIN(H$2:H$85))/(MAX(H$2:H$85)-MIN(H$2:H$85)))</f>
        <v>0.94117675404780166</v>
      </c>
      <c r="J25">
        <v>0.20776367000000001</v>
      </c>
      <c r="K25">
        <f t="shared" ref="K25" si="74">((J25-MIN(J$2:J$85))/(MAX(J$2:J$85)-MIN(J$2:J$85)))</f>
        <v>1</v>
      </c>
      <c r="L25">
        <v>105</v>
      </c>
      <c r="M25">
        <f t="shared" si="10"/>
        <v>105</v>
      </c>
      <c r="N25">
        <f t="shared" si="11"/>
        <v>0.70433436532507743</v>
      </c>
      <c r="P25">
        <f t="shared" si="6"/>
        <v>0.80665588208142824</v>
      </c>
    </row>
    <row r="26" spans="1:16" x14ac:dyDescent="0.45">
      <c r="A26">
        <v>25</v>
      </c>
      <c r="B26">
        <v>0.20861816</v>
      </c>
      <c r="C26">
        <f t="shared" si="0"/>
        <v>0.73683892831581255</v>
      </c>
      <c r="D26">
        <v>0.20922852</v>
      </c>
      <c r="E26">
        <f t="shared" si="0"/>
        <v>0.75000102399842372</v>
      </c>
      <c r="F26">
        <v>0.21020507999999999</v>
      </c>
      <c r="G26">
        <f t="shared" ref="G26" si="75">((F26-MIN(F$2:F$85))/(MAX(F$2:F$85)-MIN(F$2:F$85)))</f>
        <v>0.37499999999998224</v>
      </c>
      <c r="H26">
        <v>0.20910645</v>
      </c>
      <c r="I26">
        <f t="shared" ref="I26" si="76">((H26-MIN(H$2:H$85))/(MAX(H$2:H$85)-MIN(H$2:H$85)))</f>
        <v>0.88235350809560342</v>
      </c>
      <c r="J26">
        <v>0.20776367000000001</v>
      </c>
      <c r="K26">
        <f t="shared" ref="K26" si="77">((J26-MIN(J$2:J$85))/(MAX(J$2:J$85)-MIN(J$2:J$85)))</f>
        <v>1</v>
      </c>
      <c r="M26">
        <f t="shared" si="10"/>
        <v>90.5</v>
      </c>
      <c r="N26">
        <f t="shared" si="11"/>
        <v>0.47987616099071212</v>
      </c>
      <c r="P26">
        <f t="shared" si="6"/>
        <v>0.74883869208196452</v>
      </c>
    </row>
    <row r="27" spans="1:16" x14ac:dyDescent="0.45">
      <c r="A27">
        <v>26</v>
      </c>
      <c r="B27">
        <v>0.20861816</v>
      </c>
      <c r="C27">
        <f t="shared" si="0"/>
        <v>0.73683892831581255</v>
      </c>
      <c r="D27">
        <v>0.20910645</v>
      </c>
      <c r="E27">
        <f t="shared" si="0"/>
        <v>0.70000122879810855</v>
      </c>
      <c r="F27">
        <v>0.21020507999999999</v>
      </c>
      <c r="G27">
        <f t="shared" ref="G27" si="78">((F27-MIN(F$2:F$85))/(MAX(F$2:F$85)-MIN(F$2:F$85)))</f>
        <v>0.37499999999998224</v>
      </c>
      <c r="H27">
        <v>0.20922852</v>
      </c>
      <c r="I27">
        <f t="shared" ref="I27" si="79">((H27-MIN(H$2:H$85))/(MAX(H$2:H$85)-MIN(H$2:H$85)))</f>
        <v>0.94117675404780166</v>
      </c>
      <c r="J27">
        <v>0.20764160000000001</v>
      </c>
      <c r="K27">
        <f t="shared" ref="K27" si="80">((J27-MIN(J$2:J$85))/(MAX(J$2:J$85)-MIN(J$2:J$85)))</f>
        <v>0.93333333333333235</v>
      </c>
      <c r="L27">
        <v>90.5</v>
      </c>
      <c r="M27">
        <f t="shared" si="10"/>
        <v>90.5</v>
      </c>
      <c r="N27">
        <f t="shared" si="11"/>
        <v>0.47987616099071212</v>
      </c>
      <c r="P27">
        <f t="shared" si="6"/>
        <v>0.73727004889900749</v>
      </c>
    </row>
    <row r="28" spans="1:16" x14ac:dyDescent="0.45">
      <c r="A28">
        <v>27</v>
      </c>
      <c r="B28">
        <v>0.20874023</v>
      </c>
      <c r="C28">
        <f t="shared" si="0"/>
        <v>0.78947028033837141</v>
      </c>
      <c r="D28">
        <v>0.20935059</v>
      </c>
      <c r="E28">
        <f t="shared" si="0"/>
        <v>0.800000819198739</v>
      </c>
      <c r="F28">
        <v>0.21020507999999999</v>
      </c>
      <c r="G28">
        <f t="shared" ref="G28" si="81">((F28-MIN(F$2:F$85))/(MAX(F$2:F$85)-MIN(F$2:F$85)))</f>
        <v>0.37499999999998224</v>
      </c>
      <c r="H28">
        <v>0.20910645</v>
      </c>
      <c r="I28">
        <f t="shared" ref="I28" si="82">((H28-MIN(H$2:H$85))/(MAX(H$2:H$85)-MIN(H$2:H$85)))</f>
        <v>0.88235350809560342</v>
      </c>
      <c r="J28">
        <v>0.20764160000000001</v>
      </c>
      <c r="K28">
        <f t="shared" ref="K28" si="83">((J28-MIN(J$2:J$85))/(MAX(J$2:J$85)-MIN(J$2:J$85)))</f>
        <v>0.93333333333333235</v>
      </c>
      <c r="M28">
        <f t="shared" si="10"/>
        <v>86.9</v>
      </c>
      <c r="N28">
        <f t="shared" si="11"/>
        <v>0.42414860681114563</v>
      </c>
      <c r="P28">
        <f t="shared" si="6"/>
        <v>0.75603158819320559</v>
      </c>
    </row>
    <row r="29" spans="1:16" x14ac:dyDescent="0.45">
      <c r="A29">
        <v>28</v>
      </c>
      <c r="B29">
        <v>0.20874023</v>
      </c>
      <c r="C29">
        <f t="shared" si="0"/>
        <v>0.78947028033837141</v>
      </c>
      <c r="D29">
        <v>0.20947266</v>
      </c>
      <c r="E29">
        <f t="shared" si="0"/>
        <v>0.85000061439905428</v>
      </c>
      <c r="F29">
        <v>0.21020507999999999</v>
      </c>
      <c r="G29">
        <f t="shared" ref="G29" si="84">((F29-MIN(F$2:F$85))/(MAX(F$2:F$85)-MIN(F$2:F$85)))</f>
        <v>0.37499999999998224</v>
      </c>
      <c r="H29">
        <v>0.20910645</v>
      </c>
      <c r="I29">
        <f t="shared" ref="I29" si="85">((H29-MIN(H$2:H$85))/(MAX(H$2:H$85)-MIN(H$2:H$85)))</f>
        <v>0.88235350809560342</v>
      </c>
      <c r="J29">
        <v>0.20764160000000001</v>
      </c>
      <c r="K29">
        <f t="shared" ref="K29" si="86">((J29-MIN(J$2:J$85))/(MAX(J$2:J$85)-MIN(J$2:J$85)))</f>
        <v>0.93333333333333235</v>
      </c>
      <c r="L29">
        <v>86.9</v>
      </c>
      <c r="M29">
        <f t="shared" si="10"/>
        <v>86.9</v>
      </c>
      <c r="N29">
        <f t="shared" si="11"/>
        <v>0.42414860681114563</v>
      </c>
      <c r="P29">
        <f t="shared" si="6"/>
        <v>0.76603154723326872</v>
      </c>
    </row>
    <row r="30" spans="1:16" x14ac:dyDescent="0.45">
      <c r="A30">
        <v>29</v>
      </c>
      <c r="B30">
        <v>0.20861816</v>
      </c>
      <c r="C30">
        <f t="shared" si="0"/>
        <v>0.73683892831581255</v>
      </c>
      <c r="D30">
        <v>0.20922852</v>
      </c>
      <c r="E30">
        <f t="shared" si="0"/>
        <v>0.75000102399842372</v>
      </c>
      <c r="F30">
        <v>0.20996094000000001</v>
      </c>
      <c r="G30">
        <f t="shared" ref="G30" si="87">((F30-MIN(F$2:F$85))/(MAX(F$2:F$85)-MIN(F$2:F$85)))</f>
        <v>0.12500000000000355</v>
      </c>
      <c r="H30">
        <v>0.20910645</v>
      </c>
      <c r="I30">
        <f t="shared" ref="I30" si="88">((H30-MIN(H$2:H$85))/(MAX(H$2:H$85)-MIN(H$2:H$85)))</f>
        <v>0.88235350809560342</v>
      </c>
      <c r="J30">
        <v>0.20751953000000001</v>
      </c>
      <c r="K30">
        <f t="shared" ref="K30" si="89">((J30-MIN(J$2:J$85))/(MAX(J$2:J$85)-MIN(J$2:J$85)))</f>
        <v>0.8666666666666647</v>
      </c>
      <c r="M30">
        <f t="shared" si="10"/>
        <v>84.1</v>
      </c>
      <c r="N30">
        <f t="shared" si="11"/>
        <v>0.38080495356037147</v>
      </c>
      <c r="P30">
        <f t="shared" si="6"/>
        <v>0.67217202541530163</v>
      </c>
    </row>
    <row r="31" spans="1:16" x14ac:dyDescent="0.45">
      <c r="A31">
        <v>30</v>
      </c>
      <c r="B31">
        <v>0.20861816</v>
      </c>
      <c r="C31">
        <f t="shared" si="0"/>
        <v>0.73683892831581255</v>
      </c>
      <c r="D31">
        <v>0.20922852</v>
      </c>
      <c r="E31">
        <f t="shared" si="0"/>
        <v>0.75000102399842372</v>
      </c>
      <c r="F31">
        <v>0.20983887000000001</v>
      </c>
      <c r="G31">
        <f t="shared" ref="G31" si="90">((F31-MIN(F$2:F$85))/(MAX(F$2:F$85)-MIN(F$2:F$85)))</f>
        <v>0</v>
      </c>
      <c r="H31">
        <v>0.20898438</v>
      </c>
      <c r="I31">
        <f t="shared" ref="I31" si="91">((H31-MIN(H$2:H$85))/(MAX(H$2:H$85)-MIN(H$2:H$85)))</f>
        <v>0.82353026214340508</v>
      </c>
      <c r="J31">
        <v>0.20751953000000001</v>
      </c>
      <c r="K31">
        <f t="shared" ref="K31" si="92">((J31-MIN(J$2:J$85))/(MAX(J$2:J$85)-MIN(J$2:J$85)))</f>
        <v>0.8666666666666647</v>
      </c>
      <c r="L31">
        <v>84.1</v>
      </c>
      <c r="M31">
        <f t="shared" si="10"/>
        <v>84.1</v>
      </c>
      <c r="N31">
        <f t="shared" si="11"/>
        <v>0.38080495356037147</v>
      </c>
      <c r="P31">
        <f t="shared" si="6"/>
        <v>0.63540737622486121</v>
      </c>
    </row>
    <row r="32" spans="1:16" x14ac:dyDescent="0.45">
      <c r="A32">
        <v>31</v>
      </c>
      <c r="B32">
        <v>0.20861816</v>
      </c>
      <c r="C32">
        <f t="shared" si="0"/>
        <v>0.73683892831581255</v>
      </c>
      <c r="D32">
        <v>0.20947266</v>
      </c>
      <c r="E32">
        <f t="shared" si="0"/>
        <v>0.85000061439905428</v>
      </c>
      <c r="F32">
        <v>0.21008300999999999</v>
      </c>
      <c r="G32">
        <f t="shared" ref="G32" si="93">((F32-MIN(F$2:F$85))/(MAX(F$2:F$85)-MIN(F$2:F$85)))</f>
        <v>0.24999999999997868</v>
      </c>
      <c r="H32">
        <v>0.20898438</v>
      </c>
      <c r="I32">
        <f t="shared" ref="I32" si="94">((H32-MIN(H$2:H$85))/(MAX(H$2:H$85)-MIN(H$2:H$85)))</f>
        <v>0.82353026214340508</v>
      </c>
      <c r="J32">
        <v>0.20751953000000001</v>
      </c>
      <c r="K32">
        <f t="shared" ref="K32" si="95">((J32-MIN(J$2:J$85))/(MAX(J$2:J$85)-MIN(J$2:J$85)))</f>
        <v>0.8666666666666647</v>
      </c>
      <c r="M32">
        <f t="shared" si="10"/>
        <v>81.5</v>
      </c>
      <c r="N32">
        <f t="shared" si="11"/>
        <v>0.34055727554179571</v>
      </c>
      <c r="P32">
        <f t="shared" si="6"/>
        <v>0.70540729430498295</v>
      </c>
    </row>
    <row r="33" spans="1:16" x14ac:dyDescent="0.45">
      <c r="A33">
        <v>32</v>
      </c>
      <c r="B33">
        <v>0.20874023</v>
      </c>
      <c r="C33">
        <f t="shared" si="0"/>
        <v>0.78947028033837141</v>
      </c>
      <c r="D33">
        <v>0.20922852</v>
      </c>
      <c r="E33">
        <f t="shared" si="0"/>
        <v>0.75000102399842372</v>
      </c>
      <c r="F33">
        <v>0.21081543</v>
      </c>
      <c r="G33">
        <f t="shared" ref="G33" si="96">((F33-MIN(F$2:F$85))/(MAX(F$2:F$85)-MIN(F$2:F$85)))</f>
        <v>1</v>
      </c>
      <c r="H33">
        <v>0.20910645</v>
      </c>
      <c r="I33">
        <f t="shared" ref="I33" si="97">((H33-MIN(H$2:H$85))/(MAX(H$2:H$85)-MIN(H$2:H$85)))</f>
        <v>0.88235350809560342</v>
      </c>
      <c r="J33">
        <v>0.20751953000000001</v>
      </c>
      <c r="K33">
        <f t="shared" ref="K33" si="98">((J33-MIN(J$2:J$85))/(MAX(J$2:J$85)-MIN(J$2:J$85)))</f>
        <v>0.8666666666666647</v>
      </c>
      <c r="L33">
        <v>81.5</v>
      </c>
      <c r="M33">
        <f t="shared" si="10"/>
        <v>81.5</v>
      </c>
      <c r="N33">
        <f t="shared" si="11"/>
        <v>0.34055727554179571</v>
      </c>
      <c r="P33">
        <f t="shared" si="6"/>
        <v>0.85769829581981261</v>
      </c>
    </row>
    <row r="34" spans="1:16" x14ac:dyDescent="0.45">
      <c r="A34">
        <v>33</v>
      </c>
      <c r="B34">
        <v>0.20874023</v>
      </c>
      <c r="C34">
        <f t="shared" si="0"/>
        <v>0.78947028033837141</v>
      </c>
      <c r="D34">
        <v>0.20910645</v>
      </c>
      <c r="E34">
        <f t="shared" si="0"/>
        <v>0.70000122879810855</v>
      </c>
      <c r="F34">
        <v>0.21081543</v>
      </c>
      <c r="G34">
        <f t="shared" ref="G34" si="99">((F34-MIN(F$2:F$85))/(MAX(F$2:F$85)-MIN(F$2:F$85)))</f>
        <v>1</v>
      </c>
      <c r="H34">
        <v>0.20910645</v>
      </c>
      <c r="I34">
        <f t="shared" ref="I34" si="100">((H34-MIN(H$2:H$85))/(MAX(H$2:H$85)-MIN(H$2:H$85)))</f>
        <v>0.88235350809560342</v>
      </c>
      <c r="J34">
        <v>0.20764160000000001</v>
      </c>
      <c r="K34">
        <f t="shared" ref="K34" si="101">((J34-MIN(J$2:J$85))/(MAX(J$2:J$85)-MIN(J$2:J$85)))</f>
        <v>0.93333333333333235</v>
      </c>
      <c r="M34">
        <f t="shared" si="10"/>
        <v>79.400000000000006</v>
      </c>
      <c r="N34">
        <f t="shared" si="11"/>
        <v>0.30804953560371529</v>
      </c>
      <c r="P34">
        <f t="shared" si="6"/>
        <v>0.86103167011308324</v>
      </c>
    </row>
    <row r="35" spans="1:16" x14ac:dyDescent="0.45">
      <c r="A35">
        <v>34</v>
      </c>
      <c r="B35">
        <v>0.2088623</v>
      </c>
      <c r="C35">
        <f t="shared" si="0"/>
        <v>0.84210163236093027</v>
      </c>
      <c r="D35">
        <v>0.20910645</v>
      </c>
      <c r="E35">
        <f t="shared" si="0"/>
        <v>0.70000122879810855</v>
      </c>
      <c r="F35">
        <v>0.21069336</v>
      </c>
      <c r="G35">
        <f t="shared" ref="G35" si="102">((F35-MIN(F$2:F$85))/(MAX(F$2:F$85)-MIN(F$2:F$85)))</f>
        <v>0.87499999999999645</v>
      </c>
      <c r="H35">
        <v>0.20910645</v>
      </c>
      <c r="I35">
        <f t="shared" ref="I35" si="103">((H35-MIN(H$2:H$85))/(MAX(H$2:H$85)-MIN(H$2:H$85)))</f>
        <v>0.88235350809560342</v>
      </c>
      <c r="J35">
        <v>0.20751953000000001</v>
      </c>
      <c r="K35">
        <f t="shared" ref="K35" si="104">((J35-MIN(J$2:J$85))/(MAX(J$2:J$85)-MIN(J$2:J$85)))</f>
        <v>0.8666666666666647</v>
      </c>
      <c r="L35">
        <v>79.400000000000006</v>
      </c>
      <c r="M35">
        <f t="shared" si="10"/>
        <v>79.400000000000006</v>
      </c>
      <c r="N35">
        <f t="shared" si="11"/>
        <v>0.30804953560371529</v>
      </c>
      <c r="P35">
        <f t="shared" si="6"/>
        <v>0.83322460718426061</v>
      </c>
    </row>
    <row r="36" spans="1:16" x14ac:dyDescent="0.45">
      <c r="A36">
        <v>35</v>
      </c>
      <c r="B36">
        <v>0.20898438</v>
      </c>
      <c r="C36">
        <f t="shared" si="0"/>
        <v>0.89473729595488227</v>
      </c>
      <c r="D36">
        <v>0.20898438</v>
      </c>
      <c r="E36">
        <f t="shared" si="0"/>
        <v>0.65000143359779328</v>
      </c>
      <c r="F36">
        <v>0.21069336</v>
      </c>
      <c r="G36">
        <f t="shared" ref="G36" si="105">((F36-MIN(F$2:F$85))/(MAX(F$2:F$85)-MIN(F$2:F$85)))</f>
        <v>0.87499999999999645</v>
      </c>
      <c r="H36">
        <v>0.20922852</v>
      </c>
      <c r="I36">
        <f t="shared" ref="I36" si="106">((H36-MIN(H$2:H$85))/(MAX(H$2:H$85)-MIN(H$2:H$85)))</f>
        <v>0.94117675404780166</v>
      </c>
      <c r="J36">
        <v>0.20751953000000001</v>
      </c>
      <c r="K36">
        <f t="shared" ref="K36" si="107">((J36-MIN(J$2:J$85))/(MAX(J$2:J$85)-MIN(J$2:J$85)))</f>
        <v>0.8666666666666647</v>
      </c>
      <c r="M36">
        <f t="shared" ref="M36:M67" si="108">IF(L36="",L37,L36)</f>
        <v>77.900000000000006</v>
      </c>
      <c r="N36">
        <f t="shared" ref="N36:N67" si="109">(M36-MIN(M$2:M$85))/(MAX(M$2:M$85)-MIN(M$2:M$85))</f>
        <v>0.28482972136222923</v>
      </c>
      <c r="P36">
        <f t="shared" si="6"/>
        <v>0.84551643005342769</v>
      </c>
    </row>
    <row r="37" spans="1:16" x14ac:dyDescent="0.45">
      <c r="A37">
        <v>36</v>
      </c>
      <c r="B37">
        <v>0.20898438</v>
      </c>
      <c r="C37">
        <f t="shared" si="0"/>
        <v>0.89473729595488227</v>
      </c>
      <c r="D37">
        <v>0.20922852</v>
      </c>
      <c r="E37">
        <f t="shared" si="0"/>
        <v>0.75000102399842372</v>
      </c>
      <c r="F37">
        <v>0.21069336</v>
      </c>
      <c r="G37">
        <f t="shared" ref="G37" si="110">((F37-MIN(F$2:F$85))/(MAX(F$2:F$85)-MIN(F$2:F$85)))</f>
        <v>0.87499999999999645</v>
      </c>
      <c r="H37">
        <v>0.20922852</v>
      </c>
      <c r="I37">
        <f t="shared" ref="I37" si="111">((H37-MIN(H$2:H$85))/(MAX(H$2:H$85)-MIN(H$2:H$85)))</f>
        <v>0.94117675404780166</v>
      </c>
      <c r="J37">
        <v>0.20764160000000001</v>
      </c>
      <c r="K37">
        <f t="shared" ref="K37" si="112">((J37-MIN(J$2:J$85))/(MAX(J$2:J$85)-MIN(J$2:J$85)))</f>
        <v>0.93333333333333235</v>
      </c>
      <c r="L37">
        <v>77.900000000000006</v>
      </c>
      <c r="M37">
        <f t="shared" si="108"/>
        <v>77.900000000000006</v>
      </c>
      <c r="N37">
        <f t="shared" si="109"/>
        <v>0.28482972136222923</v>
      </c>
      <c r="P37">
        <f t="shared" si="6"/>
        <v>0.87884968146688736</v>
      </c>
    </row>
    <row r="38" spans="1:16" x14ac:dyDescent="0.45">
      <c r="A38">
        <v>37</v>
      </c>
      <c r="B38">
        <v>0.2088623</v>
      </c>
      <c r="C38">
        <f t="shared" si="0"/>
        <v>0.84210163236093027</v>
      </c>
      <c r="D38">
        <v>0.20922852</v>
      </c>
      <c r="E38">
        <f t="shared" si="0"/>
        <v>0.75000102399842372</v>
      </c>
      <c r="F38">
        <v>0.21044921999999999</v>
      </c>
      <c r="G38">
        <f t="shared" ref="G38" si="113">((F38-MIN(F$2:F$85))/(MAX(F$2:F$85)-MIN(F$2:F$85)))</f>
        <v>0.62499999999998934</v>
      </c>
      <c r="H38">
        <v>0.20898438</v>
      </c>
      <c r="I38">
        <f t="shared" ref="I38" si="114">((H38-MIN(H$2:H$85))/(MAX(H$2:H$85)-MIN(H$2:H$85)))</f>
        <v>0.82353026214340508</v>
      </c>
      <c r="J38">
        <v>0.20751953000000001</v>
      </c>
      <c r="K38">
        <f t="shared" ref="K38" si="115">((J38-MIN(J$2:J$85))/(MAX(J$2:J$85)-MIN(J$2:J$85)))</f>
        <v>0.8666666666666647</v>
      </c>
      <c r="M38">
        <f t="shared" si="108"/>
        <v>93</v>
      </c>
      <c r="N38">
        <f t="shared" si="109"/>
        <v>0.51857585139318885</v>
      </c>
      <c r="P38">
        <f t="shared" si="6"/>
        <v>0.78145991703388273</v>
      </c>
    </row>
    <row r="39" spans="1:16" x14ac:dyDescent="0.45">
      <c r="A39">
        <v>38</v>
      </c>
      <c r="B39">
        <v>0.2088623</v>
      </c>
      <c r="C39">
        <f t="shared" si="0"/>
        <v>0.84210163236093027</v>
      </c>
      <c r="D39">
        <v>0.20959473000000001</v>
      </c>
      <c r="E39">
        <f t="shared" si="0"/>
        <v>0.90000040959936956</v>
      </c>
      <c r="F39">
        <v>0.21081543</v>
      </c>
      <c r="G39">
        <f t="shared" ref="G39" si="116">((F39-MIN(F$2:F$85))/(MAX(F$2:F$85)-MIN(F$2:F$85)))</f>
        <v>1</v>
      </c>
      <c r="H39">
        <v>0.20910645</v>
      </c>
      <c r="I39">
        <f t="shared" ref="I39" si="117">((H39-MIN(H$2:H$85))/(MAX(H$2:H$85)-MIN(H$2:H$85)))</f>
        <v>0.88235350809560342</v>
      </c>
      <c r="J39">
        <v>0.20751953000000001</v>
      </c>
      <c r="K39">
        <f t="shared" ref="K39" si="118">((J39-MIN(J$2:J$85))/(MAX(J$2:J$85)-MIN(J$2:J$85)))</f>
        <v>0.8666666666666647</v>
      </c>
      <c r="L39">
        <v>93</v>
      </c>
      <c r="M39">
        <f t="shared" si="108"/>
        <v>93</v>
      </c>
      <c r="N39">
        <f t="shared" si="109"/>
        <v>0.51857585139318885</v>
      </c>
      <c r="P39">
        <f t="shared" si="6"/>
        <v>0.89822444334451357</v>
      </c>
    </row>
    <row r="40" spans="1:16" x14ac:dyDescent="0.45">
      <c r="A40">
        <v>39</v>
      </c>
      <c r="B40">
        <v>0.20898438</v>
      </c>
      <c r="C40">
        <f t="shared" si="0"/>
        <v>0.89473729595488227</v>
      </c>
      <c r="D40">
        <v>0.20910645</v>
      </c>
      <c r="E40">
        <f t="shared" si="0"/>
        <v>0.70000122879810855</v>
      </c>
      <c r="F40">
        <v>0.21032714999999999</v>
      </c>
      <c r="G40">
        <f t="shared" ref="G40" si="119">((F40-MIN(F$2:F$85))/(MAX(F$2:F$85)-MIN(F$2:F$85)))</f>
        <v>0.49999999999998579</v>
      </c>
      <c r="H40">
        <v>0.20935059</v>
      </c>
      <c r="I40">
        <f t="shared" ref="I40" si="120">((H40-MIN(H$2:H$85))/(MAX(H$2:H$85)-MIN(H$2:H$85)))</f>
        <v>1</v>
      </c>
      <c r="J40">
        <v>0.20776367000000001</v>
      </c>
      <c r="K40">
        <f t="shared" ref="K40" si="121">((J40-MIN(J$2:J$85))/(MAX(J$2:J$85)-MIN(J$2:J$85)))</f>
        <v>1</v>
      </c>
      <c r="M40">
        <f t="shared" si="108"/>
        <v>101.3</v>
      </c>
      <c r="N40">
        <f t="shared" si="109"/>
        <v>0.6470588235294118</v>
      </c>
      <c r="P40">
        <f t="shared" si="6"/>
        <v>0.81894770495059532</v>
      </c>
    </row>
    <row r="41" spans="1:16" x14ac:dyDescent="0.45">
      <c r="A41">
        <v>40</v>
      </c>
      <c r="B41">
        <v>0.2088623</v>
      </c>
      <c r="C41">
        <f t="shared" si="0"/>
        <v>0.84210163236093027</v>
      </c>
      <c r="D41">
        <v>0.20922852</v>
      </c>
      <c r="E41">
        <f t="shared" si="0"/>
        <v>0.75000102399842372</v>
      </c>
      <c r="F41">
        <v>0.21044921999999999</v>
      </c>
      <c r="G41">
        <f t="shared" ref="G41" si="122">((F41-MIN(F$2:F$85))/(MAX(F$2:F$85)-MIN(F$2:F$85)))</f>
        <v>0.62499999999998934</v>
      </c>
      <c r="H41">
        <v>0.20935059</v>
      </c>
      <c r="I41">
        <f t="shared" ref="I41" si="123">((H41-MIN(H$2:H$85))/(MAX(H$2:H$85)-MIN(H$2:H$85)))</f>
        <v>1</v>
      </c>
      <c r="J41">
        <v>0.20776367000000001</v>
      </c>
      <c r="K41">
        <f t="shared" ref="K41" si="124">((J41-MIN(J$2:J$85))/(MAX(J$2:J$85)-MIN(J$2:J$85)))</f>
        <v>1</v>
      </c>
      <c r="L41">
        <v>101.3</v>
      </c>
      <c r="M41">
        <f t="shared" si="108"/>
        <v>101.3</v>
      </c>
      <c r="N41">
        <f t="shared" si="109"/>
        <v>0.6470588235294118</v>
      </c>
      <c r="P41">
        <f t="shared" si="6"/>
        <v>0.84342053127186867</v>
      </c>
    </row>
    <row r="42" spans="1:16" x14ac:dyDescent="0.45">
      <c r="A42">
        <v>41</v>
      </c>
      <c r="B42">
        <v>0.20910645</v>
      </c>
      <c r="C42">
        <f t="shared" si="0"/>
        <v>0.94736864797744114</v>
      </c>
      <c r="D42">
        <v>0.20910645</v>
      </c>
      <c r="E42">
        <f t="shared" si="0"/>
        <v>0.70000122879810855</v>
      </c>
      <c r="F42">
        <v>0.21008300999999999</v>
      </c>
      <c r="G42">
        <f t="shared" ref="G42" si="125">((F42-MIN(F$2:F$85))/(MAX(F$2:F$85)-MIN(F$2:F$85)))</f>
        <v>0.24999999999997868</v>
      </c>
      <c r="H42">
        <v>0.20922852</v>
      </c>
      <c r="I42">
        <f t="shared" ref="I42" si="126">((H42-MIN(H$2:H$85))/(MAX(H$2:H$85)-MIN(H$2:H$85)))</f>
        <v>0.94117675404780166</v>
      </c>
      <c r="J42">
        <v>0.20764160000000001</v>
      </c>
      <c r="K42">
        <f t="shared" ref="K42" si="127">((J42-MIN(J$2:J$85))/(MAX(J$2:J$85)-MIN(J$2:J$85)))</f>
        <v>0.93333333333333235</v>
      </c>
      <c r="M42">
        <f t="shared" si="108"/>
        <v>107.2</v>
      </c>
      <c r="N42">
        <f t="shared" si="109"/>
        <v>0.73839009287925705</v>
      </c>
      <c r="P42">
        <f t="shared" si="6"/>
        <v>0.7543759928313325</v>
      </c>
    </row>
    <row r="43" spans="1:16" x14ac:dyDescent="0.45">
      <c r="A43">
        <v>42</v>
      </c>
      <c r="B43">
        <v>0.20922852</v>
      </c>
      <c r="C43">
        <f t="shared" si="0"/>
        <v>1</v>
      </c>
      <c r="D43">
        <v>0.2088623</v>
      </c>
      <c r="E43">
        <f t="shared" si="0"/>
        <v>0.59999754240377157</v>
      </c>
      <c r="F43">
        <v>0.21032714999999999</v>
      </c>
      <c r="G43">
        <f t="shared" ref="G43" si="128">((F43-MIN(F$2:F$85))/(MAX(F$2:F$85)-MIN(F$2:F$85)))</f>
        <v>0.49999999999998579</v>
      </c>
      <c r="H43">
        <v>0.20910645</v>
      </c>
      <c r="I43">
        <f t="shared" ref="I43" si="129">((H43-MIN(H$2:H$85))/(MAX(H$2:H$85)-MIN(H$2:H$85)))</f>
        <v>0.88235350809560342</v>
      </c>
      <c r="J43">
        <v>0.20764160000000001</v>
      </c>
      <c r="K43">
        <f t="shared" ref="K43" si="130">((J43-MIN(J$2:J$85))/(MAX(J$2:J$85)-MIN(J$2:J$85)))</f>
        <v>0.93333333333333235</v>
      </c>
      <c r="L43">
        <v>107.2</v>
      </c>
      <c r="M43">
        <f t="shared" si="108"/>
        <v>107.2</v>
      </c>
      <c r="N43">
        <f t="shared" si="109"/>
        <v>0.73839009287925705</v>
      </c>
      <c r="P43">
        <f t="shared" si="6"/>
        <v>0.78313687676653865</v>
      </c>
    </row>
    <row r="44" spans="1:16" x14ac:dyDescent="0.45">
      <c r="A44">
        <v>43</v>
      </c>
      <c r="B44">
        <v>0.20910645</v>
      </c>
      <c r="C44">
        <f t="shared" si="0"/>
        <v>0.94736864797744114</v>
      </c>
      <c r="D44">
        <v>0.2088623</v>
      </c>
      <c r="E44">
        <f t="shared" si="0"/>
        <v>0.59999754240377157</v>
      </c>
      <c r="F44">
        <v>0.21057128999999999</v>
      </c>
      <c r="G44">
        <f t="shared" ref="G44" si="131">((F44-MIN(F$2:F$85))/(MAX(F$2:F$85)-MIN(F$2:F$85)))</f>
        <v>0.74999999999999289</v>
      </c>
      <c r="H44">
        <v>0.20910645</v>
      </c>
      <c r="I44">
        <f t="shared" ref="I44" si="132">((H44-MIN(H$2:H$85))/(MAX(H$2:H$85)-MIN(H$2:H$85)))</f>
        <v>0.88235350809560342</v>
      </c>
      <c r="J44">
        <v>0.20776367000000001</v>
      </c>
      <c r="K44">
        <f t="shared" ref="K44" si="133">((J44-MIN(J$2:J$85))/(MAX(J$2:J$85)-MIN(J$2:J$85)))</f>
        <v>1</v>
      </c>
      <c r="M44">
        <f t="shared" si="108"/>
        <v>111.6</v>
      </c>
      <c r="N44">
        <f t="shared" si="109"/>
        <v>0.80650154798761609</v>
      </c>
      <c r="P44">
        <f t="shared" si="6"/>
        <v>0.83594393969536185</v>
      </c>
    </row>
    <row r="45" spans="1:16" x14ac:dyDescent="0.45">
      <c r="A45">
        <v>44</v>
      </c>
      <c r="B45">
        <v>0.20898438</v>
      </c>
      <c r="C45">
        <f t="shared" si="0"/>
        <v>0.89473729595488227</v>
      </c>
      <c r="D45">
        <v>0.20898438</v>
      </c>
      <c r="E45">
        <f t="shared" si="0"/>
        <v>0.65000143359779328</v>
      </c>
      <c r="F45">
        <v>0.21020507999999999</v>
      </c>
      <c r="G45">
        <f t="shared" ref="G45" si="134">((F45-MIN(F$2:F$85))/(MAX(F$2:F$85)-MIN(F$2:F$85)))</f>
        <v>0.37499999999998224</v>
      </c>
      <c r="H45">
        <v>0.2088623</v>
      </c>
      <c r="I45">
        <f t="shared" ref="I45" si="135">((H45-MIN(H$2:H$85))/(MAX(H$2:H$85)-MIN(H$2:H$85)))</f>
        <v>0.76470219737856471</v>
      </c>
      <c r="J45">
        <v>0.20776367000000001</v>
      </c>
      <c r="K45">
        <f t="shared" ref="K45" si="136">((J45-MIN(J$2:J$85))/(MAX(J$2:J$85)-MIN(J$2:J$85)))</f>
        <v>1</v>
      </c>
      <c r="L45">
        <v>111.6</v>
      </c>
      <c r="M45">
        <f t="shared" si="108"/>
        <v>111.6</v>
      </c>
      <c r="N45">
        <f t="shared" si="109"/>
        <v>0.80650154798761609</v>
      </c>
      <c r="P45">
        <f t="shared" si="6"/>
        <v>0.73688818538624457</v>
      </c>
    </row>
    <row r="46" spans="1:16" x14ac:dyDescent="0.45">
      <c r="A46">
        <v>45</v>
      </c>
      <c r="B46">
        <v>0.2088623</v>
      </c>
      <c r="C46">
        <f t="shared" si="0"/>
        <v>0.84210163236093027</v>
      </c>
      <c r="D46">
        <v>0.20849609</v>
      </c>
      <c r="E46">
        <f t="shared" si="0"/>
        <v>0.44999815680282584</v>
      </c>
      <c r="F46">
        <v>0.21032714999999999</v>
      </c>
      <c r="G46">
        <f t="shared" ref="G46" si="137">((F46-MIN(F$2:F$85))/(MAX(F$2:F$85)-MIN(F$2:F$85)))</f>
        <v>0.49999999999998579</v>
      </c>
      <c r="H46">
        <v>0.20898438</v>
      </c>
      <c r="I46">
        <f t="shared" ref="I46" si="138">((H46-MIN(H$2:H$85))/(MAX(H$2:H$85)-MIN(H$2:H$85)))</f>
        <v>0.82353026214340508</v>
      </c>
      <c r="J46">
        <v>0.20764160000000001</v>
      </c>
      <c r="K46">
        <f t="shared" ref="K46" si="139">((J46-MIN(J$2:J$85))/(MAX(J$2:J$85)-MIN(J$2:J$85)))</f>
        <v>0.93333333333333235</v>
      </c>
      <c r="M46">
        <f t="shared" si="108"/>
        <v>115.1</v>
      </c>
      <c r="N46">
        <f t="shared" si="109"/>
        <v>0.86068111455108354</v>
      </c>
      <c r="P46">
        <f t="shared" si="6"/>
        <v>0.70979267692809578</v>
      </c>
    </row>
    <row r="47" spans="1:16" x14ac:dyDescent="0.45">
      <c r="A47">
        <v>46</v>
      </c>
      <c r="B47">
        <v>0.20898438</v>
      </c>
      <c r="C47">
        <f t="shared" si="0"/>
        <v>0.89473729595488227</v>
      </c>
      <c r="D47">
        <v>0.20861816</v>
      </c>
      <c r="E47">
        <f t="shared" si="0"/>
        <v>0.49999795200314112</v>
      </c>
      <c r="F47">
        <v>0.21020507999999999</v>
      </c>
      <c r="G47">
        <f t="shared" ref="G47" si="140">((F47-MIN(F$2:F$85))/(MAX(F$2:F$85)-MIN(F$2:F$85)))</f>
        <v>0.37499999999998224</v>
      </c>
      <c r="H47">
        <v>0.20910645</v>
      </c>
      <c r="I47">
        <f t="shared" ref="I47" si="141">((H47-MIN(H$2:H$85))/(MAX(H$2:H$85)-MIN(H$2:H$85)))</f>
        <v>0.88235350809560342</v>
      </c>
      <c r="J47">
        <v>0.20764160000000001</v>
      </c>
      <c r="K47">
        <f t="shared" ref="K47" si="142">((J47-MIN(J$2:J$85))/(MAX(J$2:J$85)-MIN(J$2:J$85)))</f>
        <v>0.93333333333333235</v>
      </c>
      <c r="L47">
        <v>115.1</v>
      </c>
      <c r="M47">
        <f t="shared" si="108"/>
        <v>115.1</v>
      </c>
      <c r="N47">
        <f t="shared" si="109"/>
        <v>0.86068111455108354</v>
      </c>
      <c r="P47">
        <f t="shared" si="6"/>
        <v>0.7170844178773883</v>
      </c>
    </row>
    <row r="48" spans="1:16" x14ac:dyDescent="0.45">
      <c r="A48">
        <v>47</v>
      </c>
      <c r="B48">
        <v>0.20861816</v>
      </c>
      <c r="C48">
        <f t="shared" si="0"/>
        <v>0.73683892831581255</v>
      </c>
      <c r="D48">
        <v>0.20849609</v>
      </c>
      <c r="E48">
        <f t="shared" si="0"/>
        <v>0.44999815680282584</v>
      </c>
      <c r="F48">
        <v>0.20983887000000001</v>
      </c>
      <c r="G48">
        <f t="shared" ref="G48" si="143">((F48-MIN(F$2:F$85))/(MAX(F$2:F$85)-MIN(F$2:F$85)))</f>
        <v>0</v>
      </c>
      <c r="H48">
        <v>0.2088623</v>
      </c>
      <c r="I48">
        <f t="shared" ref="I48" si="144">((H48-MIN(H$2:H$85))/(MAX(H$2:H$85)-MIN(H$2:H$85)))</f>
        <v>0.76470219737856471</v>
      </c>
      <c r="J48">
        <v>0.20764160000000001</v>
      </c>
      <c r="K48">
        <f t="shared" ref="K48" si="145">((J48-MIN(J$2:J$85))/(MAX(J$2:J$85)-MIN(J$2:J$85)))</f>
        <v>0.93333333333333235</v>
      </c>
      <c r="M48">
        <f t="shared" si="108"/>
        <v>116.9</v>
      </c>
      <c r="N48">
        <f t="shared" si="109"/>
        <v>0.88854489164086703</v>
      </c>
      <c r="P48">
        <f t="shared" si="6"/>
        <v>0.57697452316610709</v>
      </c>
    </row>
    <row r="49" spans="1:16" x14ac:dyDescent="0.45">
      <c r="A49">
        <v>48</v>
      </c>
      <c r="B49">
        <v>0.20874023</v>
      </c>
      <c r="C49">
        <f t="shared" si="0"/>
        <v>0.78947028033837141</v>
      </c>
      <c r="D49">
        <v>0.20837401999999999</v>
      </c>
      <c r="E49">
        <f t="shared" si="0"/>
        <v>0.39999836160251062</v>
      </c>
      <c r="F49">
        <v>0.21008300999999999</v>
      </c>
      <c r="G49">
        <f t="shared" ref="G49" si="146">((F49-MIN(F$2:F$85))/(MAX(F$2:F$85)-MIN(F$2:F$85)))</f>
        <v>0.24999999999997868</v>
      </c>
      <c r="H49">
        <v>0.20874023</v>
      </c>
      <c r="I49">
        <f t="shared" ref="I49" si="147">((H49-MIN(H$2:H$85))/(MAX(H$2:H$85)-MIN(H$2:H$85)))</f>
        <v>0.70587895142636636</v>
      </c>
      <c r="J49">
        <v>0.20739746000000001</v>
      </c>
      <c r="K49">
        <f t="shared" ref="K49" si="148">((J49-MIN(J$2:J$85))/(MAX(J$2:J$85)-MIN(J$2:J$85)))</f>
        <v>0.79999999999999694</v>
      </c>
      <c r="L49">
        <v>116.9</v>
      </c>
      <c r="M49">
        <f t="shared" si="108"/>
        <v>116.9</v>
      </c>
      <c r="N49">
        <f t="shared" si="109"/>
        <v>0.88854489164086703</v>
      </c>
      <c r="P49">
        <f t="shared" si="6"/>
        <v>0.5890695186734447</v>
      </c>
    </row>
    <row r="50" spans="1:16" x14ac:dyDescent="0.45">
      <c r="A50">
        <v>49</v>
      </c>
      <c r="B50">
        <v>0.20861816</v>
      </c>
      <c r="C50">
        <f t="shared" si="0"/>
        <v>0.73683892831581255</v>
      </c>
      <c r="D50">
        <v>0.20837401999999999</v>
      </c>
      <c r="E50">
        <f t="shared" si="0"/>
        <v>0.39999836160251062</v>
      </c>
      <c r="F50">
        <v>0.20983887000000001</v>
      </c>
      <c r="G50">
        <f t="shared" ref="G50" si="149">((F50-MIN(F$2:F$85))/(MAX(F$2:F$85)-MIN(F$2:F$85)))</f>
        <v>0</v>
      </c>
      <c r="H50">
        <v>0.20874023</v>
      </c>
      <c r="I50">
        <f t="shared" ref="I50" si="150">((H50-MIN(H$2:H$85))/(MAX(H$2:H$85)-MIN(H$2:H$85)))</f>
        <v>0.70587895142636636</v>
      </c>
      <c r="J50">
        <v>0.20727539</v>
      </c>
      <c r="K50">
        <f t="shared" ref="K50" si="151">((J50-MIN(J$2:J$85))/(MAX(J$2:J$85)-MIN(J$2:J$85)))</f>
        <v>0.73333333333332928</v>
      </c>
      <c r="M50">
        <f t="shared" si="108"/>
        <v>102.9</v>
      </c>
      <c r="N50">
        <f t="shared" si="109"/>
        <v>0.671826625386997</v>
      </c>
      <c r="P50">
        <f t="shared" si="6"/>
        <v>0.51520991493560386</v>
      </c>
    </row>
    <row r="51" spans="1:16" x14ac:dyDescent="0.45">
      <c r="A51">
        <v>50</v>
      </c>
      <c r="B51">
        <v>0.20849609</v>
      </c>
      <c r="C51">
        <f t="shared" si="0"/>
        <v>0.68420757629325357</v>
      </c>
      <c r="D51">
        <v>0.20812987999999999</v>
      </c>
      <c r="E51">
        <f t="shared" si="0"/>
        <v>0.29999877120188012</v>
      </c>
      <c r="F51">
        <v>0.21008300999999999</v>
      </c>
      <c r="G51">
        <f t="shared" ref="G51" si="152">((F51-MIN(F$2:F$85))/(MAX(F$2:F$85)-MIN(F$2:F$85)))</f>
        <v>0.24999999999997868</v>
      </c>
      <c r="H51">
        <v>0.20837401999999999</v>
      </c>
      <c r="I51">
        <f t="shared" ref="I51" si="153">((H51-MIN(H$2:H$85))/(MAX(H$2:H$85)-MIN(H$2:H$85)))</f>
        <v>0.52940921356977144</v>
      </c>
      <c r="J51">
        <v>0.20727539</v>
      </c>
      <c r="K51">
        <f t="shared" ref="K51" si="154">((J51-MIN(J$2:J$85))/(MAX(J$2:J$85)-MIN(J$2:J$85)))</f>
        <v>0.73333333333332928</v>
      </c>
      <c r="L51">
        <v>102.9</v>
      </c>
      <c r="M51">
        <f t="shared" si="108"/>
        <v>102.9</v>
      </c>
      <c r="N51">
        <f t="shared" si="109"/>
        <v>0.671826625386997</v>
      </c>
      <c r="P51">
        <f t="shared" si="6"/>
        <v>0.49938977887964259</v>
      </c>
    </row>
    <row r="52" spans="1:16" x14ac:dyDescent="0.45">
      <c r="A52">
        <v>51</v>
      </c>
      <c r="B52">
        <v>0.20849609</v>
      </c>
      <c r="C52">
        <f t="shared" si="0"/>
        <v>0.68420757629325357</v>
      </c>
      <c r="D52">
        <v>0.20837401999999999</v>
      </c>
      <c r="E52">
        <f t="shared" si="0"/>
        <v>0.39999836160251062</v>
      </c>
      <c r="F52">
        <v>0.21008300999999999</v>
      </c>
      <c r="G52">
        <f t="shared" ref="G52" si="155">((F52-MIN(F$2:F$85))/(MAX(F$2:F$85)-MIN(F$2:F$85)))</f>
        <v>0.24999999999997868</v>
      </c>
      <c r="H52">
        <v>0.20849609</v>
      </c>
      <c r="I52">
        <f t="shared" ref="I52" si="156">((H52-MIN(H$2:H$85))/(MAX(H$2:H$85)-MIN(H$2:H$85)))</f>
        <v>0.58823245952196979</v>
      </c>
      <c r="J52">
        <v>0.20739746000000001</v>
      </c>
      <c r="K52">
        <f t="shared" ref="K52" si="157">((J52-MIN(J$2:J$85))/(MAX(J$2:J$85)-MIN(J$2:J$85)))</f>
        <v>0.79999999999999694</v>
      </c>
      <c r="M52">
        <f t="shared" si="108"/>
        <v>97.7</v>
      </c>
      <c r="N52">
        <f t="shared" si="109"/>
        <v>0.59133126934984526</v>
      </c>
      <c r="P52">
        <f t="shared" si="6"/>
        <v>0.54448767948354193</v>
      </c>
    </row>
    <row r="53" spans="1:16" x14ac:dyDescent="0.45">
      <c r="A53">
        <v>52</v>
      </c>
      <c r="B53">
        <v>0.20849609</v>
      </c>
      <c r="C53">
        <f t="shared" si="0"/>
        <v>0.68420757629325357</v>
      </c>
      <c r="D53">
        <v>0.20812987999999999</v>
      </c>
      <c r="E53">
        <f t="shared" si="0"/>
        <v>0.29999877120188012</v>
      </c>
      <c r="F53">
        <v>0.21008300999999999</v>
      </c>
      <c r="G53">
        <f t="shared" ref="G53" si="158">((F53-MIN(F$2:F$85))/(MAX(F$2:F$85)-MIN(F$2:F$85)))</f>
        <v>0.24999999999997868</v>
      </c>
      <c r="H53">
        <v>0.20861816</v>
      </c>
      <c r="I53">
        <f t="shared" ref="I53" si="159">((H53-MIN(H$2:H$85))/(MAX(H$2:H$85)-MIN(H$2:H$85)))</f>
        <v>0.64705570547416813</v>
      </c>
      <c r="J53">
        <v>0.20727539</v>
      </c>
      <c r="K53">
        <f t="shared" ref="K53" si="160">((J53-MIN(J$2:J$85))/(MAX(J$2:J$85)-MIN(J$2:J$85)))</f>
        <v>0.73333333333332928</v>
      </c>
      <c r="L53">
        <v>97.7</v>
      </c>
      <c r="M53">
        <f t="shared" si="108"/>
        <v>97.7</v>
      </c>
      <c r="N53">
        <f t="shared" si="109"/>
        <v>0.59133126934984526</v>
      </c>
      <c r="P53">
        <f t="shared" si="6"/>
        <v>0.522919077260522</v>
      </c>
    </row>
    <row r="54" spans="1:16" x14ac:dyDescent="0.45">
      <c r="A54">
        <v>53</v>
      </c>
      <c r="B54">
        <v>0.20849609</v>
      </c>
      <c r="C54">
        <f t="shared" si="0"/>
        <v>0.68420757629325357</v>
      </c>
      <c r="D54">
        <v>0.20837401999999999</v>
      </c>
      <c r="E54">
        <f t="shared" si="0"/>
        <v>0.39999836160251062</v>
      </c>
      <c r="F54">
        <v>0.21008300999999999</v>
      </c>
      <c r="G54">
        <f t="shared" ref="G54" si="161">((F54-MIN(F$2:F$85))/(MAX(F$2:F$85)-MIN(F$2:F$85)))</f>
        <v>0.24999999999997868</v>
      </c>
      <c r="H54">
        <v>0.20861816</v>
      </c>
      <c r="I54">
        <f t="shared" ref="I54" si="162">((H54-MIN(H$2:H$85))/(MAX(H$2:H$85)-MIN(H$2:H$85)))</f>
        <v>0.64705570547416813</v>
      </c>
      <c r="J54">
        <v>0.20715332</v>
      </c>
      <c r="K54">
        <f t="shared" ref="K54" si="163">((J54-MIN(J$2:J$85))/(MAX(J$2:J$85)-MIN(J$2:J$85)))</f>
        <v>0.66666666666666163</v>
      </c>
      <c r="M54">
        <f t="shared" si="108"/>
        <v>93.9</v>
      </c>
      <c r="N54">
        <f t="shared" si="109"/>
        <v>0.53250773993808065</v>
      </c>
      <c r="P54">
        <f t="shared" si="6"/>
        <v>0.52958566200731449</v>
      </c>
    </row>
    <row r="55" spans="1:16" x14ac:dyDescent="0.45">
      <c r="A55">
        <v>54</v>
      </c>
      <c r="B55">
        <v>0.20837401999999999</v>
      </c>
      <c r="C55">
        <f t="shared" si="0"/>
        <v>0.63157622427069471</v>
      </c>
      <c r="D55">
        <v>0.20837401999999999</v>
      </c>
      <c r="E55">
        <f t="shared" si="0"/>
        <v>0.39999836160251062</v>
      </c>
      <c r="F55">
        <v>0.21032714999999999</v>
      </c>
      <c r="G55">
        <f t="shared" ref="G55" si="164">((F55-MIN(F$2:F$85))/(MAX(F$2:F$85)-MIN(F$2:F$85)))</f>
        <v>0.49999999999998579</v>
      </c>
      <c r="H55">
        <v>0.20874023</v>
      </c>
      <c r="I55">
        <f t="shared" ref="I55" si="165">((H55-MIN(H$2:H$85))/(MAX(H$2:H$85)-MIN(H$2:H$85)))</f>
        <v>0.70587895142636636</v>
      </c>
      <c r="J55">
        <v>0.20727539</v>
      </c>
      <c r="K55">
        <f t="shared" ref="K55" si="166">((J55-MIN(J$2:J$85))/(MAX(J$2:J$85)-MIN(J$2:J$85)))</f>
        <v>0.73333333333332928</v>
      </c>
      <c r="L55">
        <v>93.9</v>
      </c>
      <c r="M55">
        <f t="shared" si="108"/>
        <v>93.9</v>
      </c>
      <c r="N55">
        <f t="shared" si="109"/>
        <v>0.53250773993808065</v>
      </c>
      <c r="P55">
        <f t="shared" si="6"/>
        <v>0.59415737412657743</v>
      </c>
    </row>
    <row r="56" spans="1:16" x14ac:dyDescent="0.45">
      <c r="A56">
        <v>55</v>
      </c>
      <c r="B56">
        <v>0.20849609</v>
      </c>
      <c r="C56">
        <f t="shared" si="0"/>
        <v>0.68420757629325357</v>
      </c>
      <c r="D56">
        <v>0.20812987999999999</v>
      </c>
      <c r="E56">
        <f t="shared" si="0"/>
        <v>0.29999877120188012</v>
      </c>
      <c r="F56">
        <v>0.21020507999999999</v>
      </c>
      <c r="G56">
        <f t="shared" ref="G56" si="167">((F56-MIN(F$2:F$85))/(MAX(F$2:F$85)-MIN(F$2:F$85)))</f>
        <v>0.37499999999998224</v>
      </c>
      <c r="H56">
        <v>0.20849609</v>
      </c>
      <c r="I56">
        <f t="shared" ref="I56" si="168">((H56-MIN(H$2:H$85))/(MAX(H$2:H$85)-MIN(H$2:H$85)))</f>
        <v>0.58823245952196979</v>
      </c>
      <c r="J56">
        <v>0.20727539</v>
      </c>
      <c r="K56">
        <f t="shared" ref="K56" si="169">((J56-MIN(J$2:J$85))/(MAX(J$2:J$85)-MIN(J$2:J$85)))</f>
        <v>0.73333333333332928</v>
      </c>
      <c r="M56">
        <f t="shared" si="108"/>
        <v>91</v>
      </c>
      <c r="N56">
        <f t="shared" si="109"/>
        <v>0.48761609907120745</v>
      </c>
      <c r="P56">
        <f t="shared" si="6"/>
        <v>0.53615442807008296</v>
      </c>
    </row>
    <row r="57" spans="1:16" x14ac:dyDescent="0.45">
      <c r="A57">
        <v>56</v>
      </c>
      <c r="B57">
        <v>0.20861816</v>
      </c>
      <c r="C57">
        <f t="shared" si="0"/>
        <v>0.73683892831581255</v>
      </c>
      <c r="D57">
        <v>0.20812987999999999</v>
      </c>
      <c r="E57">
        <f t="shared" si="0"/>
        <v>0.29999877120188012</v>
      </c>
      <c r="F57">
        <v>0.20996094000000001</v>
      </c>
      <c r="G57">
        <f t="shared" ref="G57" si="170">((F57-MIN(F$2:F$85))/(MAX(F$2:F$85)-MIN(F$2:F$85)))</f>
        <v>0.12500000000000355</v>
      </c>
      <c r="H57">
        <v>0.20861816</v>
      </c>
      <c r="I57">
        <f t="shared" ref="I57" si="171">((H57-MIN(H$2:H$85))/(MAX(H$2:H$85)-MIN(H$2:H$85)))</f>
        <v>0.64705570547416813</v>
      </c>
      <c r="J57">
        <v>0.20739746000000001</v>
      </c>
      <c r="K57">
        <f t="shared" ref="K57" si="172">((J57-MIN(J$2:J$85))/(MAX(J$2:J$85)-MIN(J$2:J$85)))</f>
        <v>0.79999999999999694</v>
      </c>
      <c r="L57">
        <v>91</v>
      </c>
      <c r="M57">
        <f t="shared" si="108"/>
        <v>91</v>
      </c>
      <c r="N57">
        <f t="shared" si="109"/>
        <v>0.48761609907120745</v>
      </c>
      <c r="P57">
        <f t="shared" si="6"/>
        <v>0.52177868099837232</v>
      </c>
    </row>
    <row r="58" spans="1:16" x14ac:dyDescent="0.45">
      <c r="A58">
        <v>57</v>
      </c>
      <c r="B58">
        <v>0.20861816</v>
      </c>
      <c r="C58">
        <f t="shared" si="0"/>
        <v>0.73683892831581255</v>
      </c>
      <c r="D58">
        <v>0.20825194999999999</v>
      </c>
      <c r="E58">
        <f t="shared" si="0"/>
        <v>0.34999856640219534</v>
      </c>
      <c r="F58">
        <v>0.21020507999999999</v>
      </c>
      <c r="G58">
        <f t="shared" ref="G58" si="173">((F58-MIN(F$2:F$85))/(MAX(F$2:F$85)-MIN(F$2:F$85)))</f>
        <v>0.37499999999998224</v>
      </c>
      <c r="H58">
        <v>0.2088623</v>
      </c>
      <c r="I58">
        <f t="shared" ref="I58" si="174">((H58-MIN(H$2:H$85))/(MAX(H$2:H$85)-MIN(H$2:H$85)))</f>
        <v>0.76470219737856471</v>
      </c>
      <c r="J58">
        <v>0.20739746000000001</v>
      </c>
      <c r="K58">
        <f t="shared" ref="K58" si="175">((J58-MIN(J$2:J$85))/(MAX(J$2:J$85)-MIN(J$2:J$85)))</f>
        <v>0.79999999999999694</v>
      </c>
      <c r="M58">
        <f t="shared" si="108"/>
        <v>88.7</v>
      </c>
      <c r="N58">
        <f t="shared" si="109"/>
        <v>0.45201238390092885</v>
      </c>
      <c r="P58">
        <f t="shared" si="6"/>
        <v>0.6053079384193103</v>
      </c>
    </row>
    <row r="59" spans="1:16" x14ac:dyDescent="0.45">
      <c r="A59">
        <v>58</v>
      </c>
      <c r="B59">
        <v>0.20861816</v>
      </c>
      <c r="C59">
        <f t="shared" si="0"/>
        <v>0.73683892831581255</v>
      </c>
      <c r="D59">
        <v>0.20825194999999999</v>
      </c>
      <c r="E59">
        <f t="shared" si="0"/>
        <v>0.34999856640219534</v>
      </c>
      <c r="F59">
        <v>0.21020507999999999</v>
      </c>
      <c r="G59">
        <f t="shared" ref="G59" si="176">((F59-MIN(F$2:F$85))/(MAX(F$2:F$85)-MIN(F$2:F$85)))</f>
        <v>0.37499999999998224</v>
      </c>
      <c r="H59">
        <v>0.20874023</v>
      </c>
      <c r="I59">
        <f t="shared" ref="I59" si="177">((H59-MIN(H$2:H$85))/(MAX(H$2:H$85)-MIN(H$2:H$85)))</f>
        <v>0.70587895142636636</v>
      </c>
      <c r="J59">
        <v>0.20739746000000001</v>
      </c>
      <c r="K59">
        <f t="shared" ref="K59" si="178">((J59-MIN(J$2:J$85))/(MAX(J$2:J$85)-MIN(J$2:J$85)))</f>
        <v>0.79999999999999694</v>
      </c>
      <c r="L59">
        <v>88.7</v>
      </c>
      <c r="M59">
        <f t="shared" si="108"/>
        <v>88.7</v>
      </c>
      <c r="N59">
        <f t="shared" si="109"/>
        <v>0.45201238390092885</v>
      </c>
      <c r="P59">
        <f t="shared" si="6"/>
        <v>0.59354328922887079</v>
      </c>
    </row>
    <row r="60" spans="1:16" x14ac:dyDescent="0.45">
      <c r="A60">
        <v>59</v>
      </c>
      <c r="B60">
        <v>0.20849609</v>
      </c>
      <c r="C60">
        <f t="shared" si="0"/>
        <v>0.68420757629325357</v>
      </c>
      <c r="D60">
        <v>0.20837401999999999</v>
      </c>
      <c r="E60">
        <f t="shared" si="0"/>
        <v>0.39999836160251062</v>
      </c>
      <c r="F60">
        <v>0.21008300999999999</v>
      </c>
      <c r="G60">
        <f t="shared" ref="G60" si="179">((F60-MIN(F$2:F$85))/(MAX(F$2:F$85)-MIN(F$2:F$85)))</f>
        <v>0.24999999999997868</v>
      </c>
      <c r="H60">
        <v>0.20849609</v>
      </c>
      <c r="I60">
        <f t="shared" ref="I60" si="180">((H60-MIN(H$2:H$85))/(MAX(H$2:H$85)-MIN(H$2:H$85)))</f>
        <v>0.58823245952196979</v>
      </c>
      <c r="J60">
        <v>0.20739746000000001</v>
      </c>
      <c r="K60">
        <f t="shared" ref="K60" si="181">((J60-MIN(J$2:J$85))/(MAX(J$2:J$85)-MIN(J$2:J$85)))</f>
        <v>0.79999999999999694</v>
      </c>
      <c r="M60">
        <f t="shared" si="108"/>
        <v>86.9</v>
      </c>
      <c r="N60">
        <f t="shared" si="109"/>
        <v>0.42414860681114563</v>
      </c>
      <c r="P60">
        <f t="shared" si="6"/>
        <v>0.54448767948354193</v>
      </c>
    </row>
    <row r="61" spans="1:16" x14ac:dyDescent="0.45">
      <c r="A61">
        <v>60</v>
      </c>
      <c r="B61">
        <v>0.20837401999999999</v>
      </c>
      <c r="C61">
        <f t="shared" si="0"/>
        <v>0.63157622427069471</v>
      </c>
      <c r="D61">
        <v>0.20861816</v>
      </c>
      <c r="E61">
        <f t="shared" si="0"/>
        <v>0.49999795200314112</v>
      </c>
      <c r="F61">
        <v>0.21032714999999999</v>
      </c>
      <c r="G61">
        <f t="shared" ref="G61" si="182">((F61-MIN(F$2:F$85))/(MAX(F$2:F$85)-MIN(F$2:F$85)))</f>
        <v>0.49999999999998579</v>
      </c>
      <c r="H61">
        <v>0.20874023</v>
      </c>
      <c r="I61">
        <f t="shared" ref="I61" si="183">((H61-MIN(H$2:H$85))/(MAX(H$2:H$85)-MIN(H$2:H$85)))</f>
        <v>0.70587895142636636</v>
      </c>
      <c r="J61">
        <v>0.20727539</v>
      </c>
      <c r="K61">
        <f t="shared" ref="K61" si="184">((J61-MIN(J$2:J$85))/(MAX(J$2:J$85)-MIN(J$2:J$85)))</f>
        <v>0.73333333333332928</v>
      </c>
      <c r="L61">
        <v>86.9</v>
      </c>
      <c r="M61">
        <f t="shared" si="108"/>
        <v>86.9</v>
      </c>
      <c r="N61">
        <f t="shared" si="109"/>
        <v>0.42414860681114563</v>
      </c>
      <c r="P61">
        <f t="shared" si="6"/>
        <v>0.61415729220670356</v>
      </c>
    </row>
    <row r="62" spans="1:16" x14ac:dyDescent="0.45">
      <c r="A62">
        <v>61</v>
      </c>
      <c r="B62">
        <v>0.20861816</v>
      </c>
      <c r="C62">
        <f t="shared" si="0"/>
        <v>0.73683892831581255</v>
      </c>
      <c r="D62">
        <v>0.20861816</v>
      </c>
      <c r="E62">
        <f t="shared" si="0"/>
        <v>0.49999795200314112</v>
      </c>
      <c r="F62">
        <v>0.21057128999999999</v>
      </c>
      <c r="G62">
        <f t="shared" ref="G62" si="185">((F62-MIN(F$2:F$85))/(MAX(F$2:F$85)-MIN(F$2:F$85)))</f>
        <v>0.74999999999999289</v>
      </c>
      <c r="H62">
        <v>0.20874023</v>
      </c>
      <c r="I62">
        <f t="shared" ref="I62" si="186">((H62-MIN(H$2:H$85))/(MAX(H$2:H$85)-MIN(H$2:H$85)))</f>
        <v>0.70587895142636636</v>
      </c>
      <c r="J62">
        <v>0.20751953000000001</v>
      </c>
      <c r="K62">
        <f t="shared" ref="K62" si="187">((J62-MIN(J$2:J$85))/(MAX(J$2:J$85)-MIN(J$2:J$85)))</f>
        <v>0.8666666666666647</v>
      </c>
      <c r="M62">
        <f t="shared" si="108"/>
        <v>101.6</v>
      </c>
      <c r="N62">
        <f t="shared" si="109"/>
        <v>0.65170278637770895</v>
      </c>
      <c r="P62">
        <f t="shared" si="6"/>
        <v>0.71187649968239552</v>
      </c>
    </row>
    <row r="63" spans="1:16" x14ac:dyDescent="0.45">
      <c r="A63">
        <v>62</v>
      </c>
      <c r="B63">
        <v>0.20874023</v>
      </c>
      <c r="C63">
        <f t="shared" si="0"/>
        <v>0.78947028033837141</v>
      </c>
      <c r="D63">
        <v>0.20861816</v>
      </c>
      <c r="E63">
        <f t="shared" si="0"/>
        <v>0.49999795200314112</v>
      </c>
      <c r="F63">
        <v>0.21032714999999999</v>
      </c>
      <c r="G63">
        <f t="shared" ref="G63" si="188">((F63-MIN(F$2:F$85))/(MAX(F$2:F$85)-MIN(F$2:F$85)))</f>
        <v>0.49999999999998579</v>
      </c>
      <c r="H63">
        <v>0.2088623</v>
      </c>
      <c r="I63">
        <f t="shared" ref="I63" si="189">((H63-MIN(H$2:H$85))/(MAX(H$2:H$85)-MIN(H$2:H$85)))</f>
        <v>0.76470219737856471</v>
      </c>
      <c r="J63">
        <v>0.20751953000000001</v>
      </c>
      <c r="K63">
        <f t="shared" ref="K63" si="190">((J63-MIN(J$2:J$85))/(MAX(J$2:J$85)-MIN(J$2:J$85)))</f>
        <v>0.8666666666666647</v>
      </c>
      <c r="L63">
        <v>101.6</v>
      </c>
      <c r="M63">
        <f t="shared" si="108"/>
        <v>101.6</v>
      </c>
      <c r="N63">
        <f t="shared" si="109"/>
        <v>0.65170278637770895</v>
      </c>
      <c r="P63">
        <f t="shared" si="6"/>
        <v>0.68416741927734548</v>
      </c>
    </row>
    <row r="64" spans="1:16" x14ac:dyDescent="0.45">
      <c r="A64">
        <v>63</v>
      </c>
      <c r="B64">
        <v>0.20861816</v>
      </c>
      <c r="C64">
        <f t="shared" si="0"/>
        <v>0.73683892831581255</v>
      </c>
      <c r="D64">
        <v>0.20861816</v>
      </c>
      <c r="E64">
        <f t="shared" si="0"/>
        <v>0.49999795200314112</v>
      </c>
      <c r="F64">
        <v>0.21020507999999999</v>
      </c>
      <c r="G64">
        <f t="shared" ref="G64" si="191">((F64-MIN(F$2:F$85))/(MAX(F$2:F$85)-MIN(F$2:F$85)))</f>
        <v>0.37499999999998224</v>
      </c>
      <c r="H64">
        <v>0.20874023</v>
      </c>
      <c r="I64">
        <f t="shared" ref="I64" si="192">((H64-MIN(H$2:H$85))/(MAX(H$2:H$85)-MIN(H$2:H$85)))</f>
        <v>0.70587895142636636</v>
      </c>
      <c r="J64">
        <v>0.20739746000000001</v>
      </c>
      <c r="K64">
        <f t="shared" ref="K64" si="193">((J64-MIN(J$2:J$85))/(MAX(J$2:J$85)-MIN(J$2:J$85)))</f>
        <v>0.79999999999999694</v>
      </c>
      <c r="M64">
        <f t="shared" si="108"/>
        <v>109.8</v>
      </c>
      <c r="N64">
        <f t="shared" si="109"/>
        <v>0.77863777089783281</v>
      </c>
      <c r="P64">
        <f t="shared" si="6"/>
        <v>0.62354316634905982</v>
      </c>
    </row>
    <row r="65" spans="1:16" x14ac:dyDescent="0.45">
      <c r="A65">
        <v>64</v>
      </c>
      <c r="B65">
        <v>0.20874023</v>
      </c>
      <c r="C65">
        <f t="shared" si="0"/>
        <v>0.78947028033837141</v>
      </c>
      <c r="D65">
        <v>0.20861816</v>
      </c>
      <c r="E65">
        <f t="shared" si="0"/>
        <v>0.49999795200314112</v>
      </c>
      <c r="F65">
        <v>0.21044921999999999</v>
      </c>
      <c r="G65">
        <f t="shared" ref="G65" si="194">((F65-MIN(F$2:F$85))/(MAX(F$2:F$85)-MIN(F$2:F$85)))</f>
        <v>0.62499999999998934</v>
      </c>
      <c r="H65">
        <v>0.2088623</v>
      </c>
      <c r="I65">
        <f t="shared" ref="I65" si="195">((H65-MIN(H$2:H$85))/(MAX(H$2:H$85)-MIN(H$2:H$85)))</f>
        <v>0.76470219737856471</v>
      </c>
      <c r="J65">
        <v>0.20751953000000001</v>
      </c>
      <c r="K65">
        <f t="shared" ref="K65" si="196">((J65-MIN(J$2:J$85))/(MAX(J$2:J$85)-MIN(J$2:J$85)))</f>
        <v>0.8666666666666647</v>
      </c>
      <c r="L65">
        <v>109.8</v>
      </c>
      <c r="M65">
        <f t="shared" si="108"/>
        <v>109.8</v>
      </c>
      <c r="N65">
        <f t="shared" si="109"/>
        <v>0.77863777089783281</v>
      </c>
      <c r="P65">
        <f t="shared" si="6"/>
        <v>0.70916741927734628</v>
      </c>
    </row>
    <row r="66" spans="1:16" x14ac:dyDescent="0.45">
      <c r="A66">
        <v>65</v>
      </c>
      <c r="B66">
        <v>0.20861816</v>
      </c>
      <c r="C66">
        <f t="shared" si="0"/>
        <v>0.73683892831581255</v>
      </c>
      <c r="D66">
        <v>0.20837401999999999</v>
      </c>
      <c r="E66">
        <f t="shared" si="0"/>
        <v>0.39999836160251062</v>
      </c>
      <c r="F66">
        <v>0.21020507999999999</v>
      </c>
      <c r="G66">
        <f t="shared" ref="G66" si="197">((F66-MIN(F$2:F$85))/(MAX(F$2:F$85)-MIN(F$2:F$85)))</f>
        <v>0.37499999999998224</v>
      </c>
      <c r="H66">
        <v>0.20874023</v>
      </c>
      <c r="I66">
        <f t="shared" ref="I66" si="198">((H66-MIN(H$2:H$85))/(MAX(H$2:H$85)-MIN(H$2:H$85)))</f>
        <v>0.70587895142636636</v>
      </c>
      <c r="J66">
        <v>0.20751953000000001</v>
      </c>
      <c r="K66">
        <f t="shared" ref="K66" si="199">((J66-MIN(J$2:J$85))/(MAX(J$2:J$85)-MIN(J$2:J$85)))</f>
        <v>0.8666666666666647</v>
      </c>
      <c r="M66">
        <f t="shared" si="108"/>
        <v>114.9</v>
      </c>
      <c r="N66">
        <f t="shared" si="109"/>
        <v>0.85758513931888558</v>
      </c>
      <c r="P66">
        <f t="shared" si="6"/>
        <v>0.61687658160226722</v>
      </c>
    </row>
    <row r="67" spans="1:16" x14ac:dyDescent="0.45">
      <c r="A67">
        <v>66</v>
      </c>
      <c r="B67">
        <v>0.20849609</v>
      </c>
      <c r="C67">
        <f t="shared" ref="C67:E87" si="200">((B67-MIN(B$2:B$85))/(MAX(B$2:B$85)-MIN(B$2:B$85)))</f>
        <v>0.68420757629325357</v>
      </c>
      <c r="D67">
        <v>0.20825194999999999</v>
      </c>
      <c r="E67">
        <f t="shared" si="200"/>
        <v>0.34999856640219534</v>
      </c>
      <c r="F67">
        <v>0.21008300999999999</v>
      </c>
      <c r="G67">
        <f t="shared" ref="G67" si="201">((F67-MIN(F$2:F$85))/(MAX(F$2:F$85)-MIN(F$2:F$85)))</f>
        <v>0.24999999999997868</v>
      </c>
      <c r="H67">
        <v>0.20874023</v>
      </c>
      <c r="I67">
        <f t="shared" ref="I67" si="202">((H67-MIN(H$2:H$85))/(MAX(H$2:H$85)-MIN(H$2:H$85)))</f>
        <v>0.70587895142636636</v>
      </c>
      <c r="J67">
        <v>0.20739746000000001</v>
      </c>
      <c r="K67">
        <f t="shared" ref="K67" si="203">((J67-MIN(J$2:J$85))/(MAX(J$2:J$85)-MIN(J$2:J$85)))</f>
        <v>0.79999999999999694</v>
      </c>
      <c r="L67">
        <v>114.9</v>
      </c>
      <c r="M67">
        <f t="shared" si="108"/>
        <v>114.9</v>
      </c>
      <c r="N67">
        <f t="shared" si="109"/>
        <v>0.85758513931888558</v>
      </c>
      <c r="P67">
        <f t="shared" ref="P67:P87" si="204">AVERAGE(K67,I67,G67,E67,C67)</f>
        <v>0.55801701882435817</v>
      </c>
    </row>
    <row r="68" spans="1:16" x14ac:dyDescent="0.45">
      <c r="A68">
        <v>67</v>
      </c>
      <c r="B68">
        <v>0.20837401999999999</v>
      </c>
      <c r="C68">
        <f t="shared" si="200"/>
        <v>0.63157622427069471</v>
      </c>
      <c r="D68">
        <v>0.20812987999999999</v>
      </c>
      <c r="E68">
        <f t="shared" si="200"/>
        <v>0.29999877120188012</v>
      </c>
      <c r="F68">
        <v>0.21032714999999999</v>
      </c>
      <c r="G68">
        <f t="shared" ref="G68" si="205">((F68-MIN(F$2:F$85))/(MAX(F$2:F$85)-MIN(F$2:F$85)))</f>
        <v>0.49999999999998579</v>
      </c>
      <c r="H68">
        <v>0.20837401999999999</v>
      </c>
      <c r="I68">
        <f t="shared" ref="I68" si="206">((H68-MIN(H$2:H$85))/(MAX(H$2:H$85)-MIN(H$2:H$85)))</f>
        <v>0.52940921356977144</v>
      </c>
      <c r="J68">
        <v>0.20751953000000001</v>
      </c>
      <c r="K68">
        <f t="shared" ref="K68" si="207">((J68-MIN(J$2:J$85))/(MAX(J$2:J$85)-MIN(J$2:J$85)))</f>
        <v>0.8666666666666647</v>
      </c>
      <c r="M68">
        <f t="shared" ref="M68:M85" si="208">IF(L68="",L69,L68)</f>
        <v>118.6</v>
      </c>
      <c r="N68">
        <f t="shared" ref="N68:N85" si="209">(M68-MIN(M$2:M$85))/(MAX(M$2:M$85)-MIN(M$2:M$85))</f>
        <v>0.9148606811145511</v>
      </c>
      <c r="P68">
        <f t="shared" si="204"/>
        <v>0.56553017514179937</v>
      </c>
    </row>
    <row r="69" spans="1:16" x14ac:dyDescent="0.45">
      <c r="A69">
        <v>68</v>
      </c>
      <c r="B69">
        <v>0.20825194999999999</v>
      </c>
      <c r="C69">
        <f t="shared" si="200"/>
        <v>0.57894487224813584</v>
      </c>
      <c r="D69">
        <v>0.20825194999999999</v>
      </c>
      <c r="E69">
        <f t="shared" si="200"/>
        <v>0.34999856640219534</v>
      </c>
      <c r="F69">
        <v>0.20996094000000001</v>
      </c>
      <c r="G69">
        <f t="shared" ref="G69" si="210">((F69-MIN(F$2:F$85))/(MAX(F$2:F$85)-MIN(F$2:F$85)))</f>
        <v>0.12500000000000355</v>
      </c>
      <c r="H69">
        <v>0.20861816</v>
      </c>
      <c r="I69">
        <f t="shared" ref="I69" si="211">((H69-MIN(H$2:H$85))/(MAX(H$2:H$85)-MIN(H$2:H$85)))</f>
        <v>0.64705570547416813</v>
      </c>
      <c r="J69">
        <v>0.20739746000000001</v>
      </c>
      <c r="K69">
        <f t="shared" ref="K69" si="212">((J69-MIN(J$2:J$85))/(MAX(J$2:J$85)-MIN(J$2:J$85)))</f>
        <v>0.79999999999999694</v>
      </c>
      <c r="L69">
        <v>118.6</v>
      </c>
      <c r="M69">
        <f t="shared" si="208"/>
        <v>118.6</v>
      </c>
      <c r="N69">
        <f t="shared" si="209"/>
        <v>0.9148606811145511</v>
      </c>
      <c r="P69">
        <f t="shared" si="204"/>
        <v>0.50019982882489999</v>
      </c>
    </row>
    <row r="70" spans="1:16" x14ac:dyDescent="0.45">
      <c r="A70">
        <v>69</v>
      </c>
      <c r="B70">
        <v>0.20849609</v>
      </c>
      <c r="C70">
        <f t="shared" si="200"/>
        <v>0.68420757629325357</v>
      </c>
      <c r="D70">
        <v>0.20812987999999999</v>
      </c>
      <c r="E70">
        <f t="shared" si="200"/>
        <v>0.29999877120188012</v>
      </c>
      <c r="F70">
        <v>0.20996094000000001</v>
      </c>
      <c r="G70">
        <f t="shared" ref="G70" si="213">((F70-MIN(F$2:F$85))/(MAX(F$2:F$85)-MIN(F$2:F$85)))</f>
        <v>0.12500000000000355</v>
      </c>
      <c r="H70">
        <v>0.2088623</v>
      </c>
      <c r="I70">
        <f t="shared" ref="I70" si="214">((H70-MIN(H$2:H$85))/(MAX(H$2:H$85)-MIN(H$2:H$85)))</f>
        <v>0.76470219737856471</v>
      </c>
      <c r="J70">
        <v>0.20739746000000001</v>
      </c>
      <c r="K70">
        <f t="shared" ref="K70" si="215">((J70-MIN(J$2:J$85))/(MAX(J$2:J$85)-MIN(J$2:J$85)))</f>
        <v>0.79999999999999694</v>
      </c>
      <c r="M70">
        <f t="shared" si="208"/>
        <v>121.7</v>
      </c>
      <c r="N70">
        <f t="shared" si="209"/>
        <v>0.96284829721362242</v>
      </c>
      <c r="P70">
        <f t="shared" si="204"/>
        <v>0.53478170897473976</v>
      </c>
    </row>
    <row r="71" spans="1:16" x14ac:dyDescent="0.45">
      <c r="A71">
        <v>70</v>
      </c>
      <c r="B71">
        <v>0.20812987999999999</v>
      </c>
      <c r="C71">
        <f t="shared" si="200"/>
        <v>0.52631352022557698</v>
      </c>
      <c r="D71">
        <v>0.20788574000000001</v>
      </c>
      <c r="E71">
        <f t="shared" si="200"/>
        <v>0.199999180801261</v>
      </c>
      <c r="F71">
        <v>0.20996094000000001</v>
      </c>
      <c r="G71">
        <f t="shared" ref="G71" si="216">((F71-MIN(F$2:F$85))/(MAX(F$2:F$85)-MIN(F$2:F$85)))</f>
        <v>0.12500000000000355</v>
      </c>
      <c r="H71">
        <v>0.20837401999999999</v>
      </c>
      <c r="I71">
        <f t="shared" ref="I71" si="217">((H71-MIN(H$2:H$85))/(MAX(H$2:H$85)-MIN(H$2:H$85)))</f>
        <v>0.52940921356977144</v>
      </c>
      <c r="J71">
        <v>0.20739746000000001</v>
      </c>
      <c r="K71">
        <f t="shared" ref="K71" si="218">((J71-MIN(J$2:J$85))/(MAX(J$2:J$85)-MIN(J$2:J$85)))</f>
        <v>0.79999999999999694</v>
      </c>
      <c r="L71">
        <v>121.7</v>
      </c>
      <c r="M71">
        <f t="shared" si="208"/>
        <v>121.7</v>
      </c>
      <c r="N71">
        <f t="shared" si="209"/>
        <v>0.96284829721362242</v>
      </c>
      <c r="P71">
        <f t="shared" si="204"/>
        <v>0.43614438291932195</v>
      </c>
    </row>
    <row r="72" spans="1:16" x14ac:dyDescent="0.45">
      <c r="A72">
        <v>71</v>
      </c>
      <c r="B72">
        <v>0.20800780999999999</v>
      </c>
      <c r="C72">
        <f t="shared" si="200"/>
        <v>0.47368216820301806</v>
      </c>
      <c r="D72">
        <v>0.20812987999999999</v>
      </c>
      <c r="E72">
        <f t="shared" si="200"/>
        <v>0.29999877120188012</v>
      </c>
      <c r="F72">
        <v>0.21044921999999999</v>
      </c>
      <c r="G72">
        <f t="shared" ref="G72" si="219">((F72-MIN(F$2:F$85))/(MAX(F$2:F$85)-MIN(F$2:F$85)))</f>
        <v>0.62499999999998934</v>
      </c>
      <c r="H72">
        <v>0.20849609</v>
      </c>
      <c r="I72">
        <f t="shared" ref="I72" si="220">((H72-MIN(H$2:H$85))/(MAX(H$2:H$85)-MIN(H$2:H$85)))</f>
        <v>0.58823245952196979</v>
      </c>
      <c r="J72">
        <v>0.20715332</v>
      </c>
      <c r="K72">
        <f t="shared" ref="K72" si="221">((J72-MIN(J$2:J$85))/(MAX(J$2:J$85)-MIN(J$2:J$85)))</f>
        <v>0.66666666666666163</v>
      </c>
      <c r="M72">
        <f t="shared" si="208"/>
        <v>124.1</v>
      </c>
      <c r="N72">
        <f t="shared" si="209"/>
        <v>1</v>
      </c>
      <c r="P72">
        <f t="shared" si="204"/>
        <v>0.53071601311870376</v>
      </c>
    </row>
    <row r="73" spans="1:16" x14ac:dyDescent="0.45">
      <c r="A73">
        <v>72</v>
      </c>
      <c r="B73">
        <v>0.20776367000000001</v>
      </c>
      <c r="C73">
        <f t="shared" si="200"/>
        <v>0.36841946415791221</v>
      </c>
      <c r="D73">
        <v>0.20788574000000001</v>
      </c>
      <c r="E73">
        <f t="shared" si="200"/>
        <v>0.199999180801261</v>
      </c>
      <c r="F73">
        <v>0.21044921999999999</v>
      </c>
      <c r="G73">
        <f t="shared" ref="G73" si="222">((F73-MIN(F$2:F$85))/(MAX(F$2:F$85)-MIN(F$2:F$85)))</f>
        <v>0.62499999999998934</v>
      </c>
      <c r="H73">
        <v>0.20837401999999999</v>
      </c>
      <c r="I73">
        <f t="shared" ref="I73" si="223">((H73-MIN(H$2:H$85))/(MAX(H$2:H$85)-MIN(H$2:H$85)))</f>
        <v>0.52940921356977144</v>
      </c>
      <c r="J73">
        <v>0.20690918</v>
      </c>
      <c r="K73">
        <f t="shared" ref="K73" si="224">((J73-MIN(J$2:J$85))/(MAX(J$2:J$85)-MIN(J$2:J$85)))</f>
        <v>0.53333333333332622</v>
      </c>
      <c r="L73">
        <v>124.1</v>
      </c>
      <c r="M73">
        <f t="shared" si="208"/>
        <v>124.1</v>
      </c>
      <c r="N73">
        <f t="shared" si="209"/>
        <v>1</v>
      </c>
      <c r="P73">
        <f t="shared" si="204"/>
        <v>0.45123223837245208</v>
      </c>
    </row>
    <row r="74" spans="1:16" x14ac:dyDescent="0.45">
      <c r="A74">
        <v>73</v>
      </c>
      <c r="B74">
        <v>0.20764160000000001</v>
      </c>
      <c r="C74">
        <f t="shared" si="200"/>
        <v>0.31578811213535335</v>
      </c>
      <c r="D74">
        <v>0.20788574000000001</v>
      </c>
      <c r="E74">
        <f t="shared" si="200"/>
        <v>0.199999180801261</v>
      </c>
      <c r="F74">
        <v>0.21069336</v>
      </c>
      <c r="G74">
        <f t="shared" ref="G74" si="225">((F74-MIN(F$2:F$85))/(MAX(F$2:F$85)-MIN(F$2:F$85)))</f>
        <v>0.87499999999999645</v>
      </c>
      <c r="H74">
        <v>0.20812987999999999</v>
      </c>
      <c r="I74">
        <f t="shared" ref="I74" si="226">((H74-MIN(H$2:H$85))/(MAX(H$2:H$85)-MIN(H$2:H$85)))</f>
        <v>0.41176272166537481</v>
      </c>
      <c r="J74">
        <v>0.20678711</v>
      </c>
      <c r="K74">
        <f t="shared" ref="K74" si="227">((J74-MIN(J$2:J$85))/(MAX(J$2:J$85)-MIN(J$2:J$85)))</f>
        <v>0.46666666666665857</v>
      </c>
      <c r="M74">
        <f t="shared" si="208"/>
        <v>109.9</v>
      </c>
      <c r="N74">
        <f t="shared" si="209"/>
        <v>0.78018575851393202</v>
      </c>
      <c r="P74">
        <f t="shared" si="204"/>
        <v>0.45384333625372886</v>
      </c>
    </row>
    <row r="75" spans="1:16" x14ac:dyDescent="0.45">
      <c r="A75">
        <v>74</v>
      </c>
      <c r="B75">
        <v>0.20739746000000001</v>
      </c>
      <c r="C75">
        <f t="shared" si="200"/>
        <v>0.21052540809023557</v>
      </c>
      <c r="D75">
        <v>0.20776367000000001</v>
      </c>
      <c r="E75">
        <f t="shared" si="200"/>
        <v>0.14999938560094575</v>
      </c>
      <c r="F75">
        <v>0.21069336</v>
      </c>
      <c r="G75">
        <f t="shared" ref="G75" si="228">((F75-MIN(F$2:F$85))/(MAX(F$2:F$85)-MIN(F$2:F$85)))</f>
        <v>0.87499999999999645</v>
      </c>
      <c r="H75">
        <v>0.20837401999999999</v>
      </c>
      <c r="I75">
        <f t="shared" ref="I75" si="229">((H75-MIN(H$2:H$85))/(MAX(H$2:H$85)-MIN(H$2:H$85)))</f>
        <v>0.52940921356977144</v>
      </c>
      <c r="J75">
        <v>0.20666503999999999</v>
      </c>
      <c r="K75">
        <f t="shared" ref="K75" si="230">((J75-MIN(J$2:J$85))/(MAX(J$2:J$85)-MIN(J$2:J$85)))</f>
        <v>0.39999999999999092</v>
      </c>
      <c r="L75">
        <v>109.9</v>
      </c>
      <c r="M75">
        <f t="shared" si="208"/>
        <v>109.9</v>
      </c>
      <c r="N75">
        <f t="shared" si="209"/>
        <v>0.78018575851393202</v>
      </c>
      <c r="P75">
        <f t="shared" si="204"/>
        <v>0.4329868014521881</v>
      </c>
    </row>
    <row r="76" spans="1:16" x14ac:dyDescent="0.45">
      <c r="A76">
        <v>75</v>
      </c>
      <c r="B76">
        <v>0.20739746000000001</v>
      </c>
      <c r="C76">
        <f t="shared" si="200"/>
        <v>0.21052540809023557</v>
      </c>
      <c r="D76">
        <v>0.20764160000000001</v>
      </c>
      <c r="E76">
        <f t="shared" si="200"/>
        <v>9.99995904006305E-2</v>
      </c>
      <c r="F76">
        <v>0.21081543</v>
      </c>
      <c r="G76">
        <f t="shared" ref="G76" si="231">((F76-MIN(F$2:F$85))/(MAX(F$2:F$85)-MIN(F$2:F$85)))</f>
        <v>1</v>
      </c>
      <c r="H76">
        <v>0.20812987999999999</v>
      </c>
      <c r="I76">
        <f t="shared" ref="I76" si="232">((H76-MIN(H$2:H$85))/(MAX(H$2:H$85)-MIN(H$2:H$85)))</f>
        <v>0.41176272166537481</v>
      </c>
      <c r="J76">
        <v>0.20666503999999999</v>
      </c>
      <c r="K76">
        <f t="shared" ref="K76" si="233">((J76-MIN(J$2:J$85))/(MAX(J$2:J$85)-MIN(J$2:J$85)))</f>
        <v>0.39999999999999092</v>
      </c>
      <c r="M76">
        <f t="shared" si="208"/>
        <v>103.4</v>
      </c>
      <c r="N76">
        <f t="shared" si="209"/>
        <v>0.67956656346749245</v>
      </c>
      <c r="P76">
        <f t="shared" si="204"/>
        <v>0.42445754403124641</v>
      </c>
    </row>
    <row r="77" spans="1:16" x14ac:dyDescent="0.45">
      <c r="A77">
        <v>76</v>
      </c>
      <c r="B77">
        <v>0.20751953000000001</v>
      </c>
      <c r="C77">
        <f t="shared" si="200"/>
        <v>0.26315676011279443</v>
      </c>
      <c r="D77">
        <v>0.20751953000000001</v>
      </c>
      <c r="E77">
        <f t="shared" si="200"/>
        <v>4.999979520031525E-2</v>
      </c>
      <c r="F77">
        <v>0.21081543</v>
      </c>
      <c r="G77">
        <f t="shared" ref="G77" si="234">((F77-MIN(F$2:F$85))/(MAX(F$2:F$85)-MIN(F$2:F$85)))</f>
        <v>1</v>
      </c>
      <c r="H77">
        <v>0.20800780999999999</v>
      </c>
      <c r="I77">
        <f t="shared" ref="I77" si="235">((H77-MIN(H$2:H$85))/(MAX(H$2:H$85)-MIN(H$2:H$85)))</f>
        <v>0.35293947571317652</v>
      </c>
      <c r="J77">
        <v>0.20654296999999999</v>
      </c>
      <c r="K77">
        <f t="shared" ref="K77" si="236">((J77-MIN(J$2:J$85))/(MAX(J$2:J$85)-MIN(J$2:J$85)))</f>
        <v>0.33333333333332321</v>
      </c>
      <c r="L77">
        <v>103.4</v>
      </c>
      <c r="M77">
        <f t="shared" si="208"/>
        <v>103.4</v>
      </c>
      <c r="N77">
        <f t="shared" si="209"/>
        <v>0.67956656346749245</v>
      </c>
      <c r="P77">
        <f t="shared" si="204"/>
        <v>0.3998858728719219</v>
      </c>
    </row>
    <row r="78" spans="1:16" x14ac:dyDescent="0.45">
      <c r="A78">
        <v>77</v>
      </c>
      <c r="B78">
        <v>0.20751953000000001</v>
      </c>
      <c r="C78">
        <f t="shared" si="200"/>
        <v>0.26315676011279443</v>
      </c>
      <c r="D78">
        <v>0.20764160000000001</v>
      </c>
      <c r="E78">
        <f t="shared" si="200"/>
        <v>9.99995904006305E-2</v>
      </c>
      <c r="F78">
        <v>0.21069336</v>
      </c>
      <c r="G78">
        <f t="shared" ref="G78" si="237">((F78-MIN(F$2:F$85))/(MAX(F$2:F$85)-MIN(F$2:F$85)))</f>
        <v>0.87499999999999645</v>
      </c>
      <c r="H78">
        <v>0.20788574000000001</v>
      </c>
      <c r="I78">
        <f t="shared" ref="I78" si="238">((H78-MIN(H$2:H$85))/(MAX(H$2:H$85)-MIN(H$2:H$85)))</f>
        <v>0.29411622976099155</v>
      </c>
      <c r="J78">
        <v>0.20654296999999999</v>
      </c>
      <c r="K78">
        <f t="shared" ref="K78" si="239">((J78-MIN(J$2:J$85))/(MAX(J$2:J$85)-MIN(J$2:J$85)))</f>
        <v>0.33333333333332321</v>
      </c>
      <c r="M78">
        <f t="shared" si="208"/>
        <v>99.6</v>
      </c>
      <c r="N78">
        <f t="shared" si="209"/>
        <v>0.62074303405572751</v>
      </c>
      <c r="P78">
        <f t="shared" si="204"/>
        <v>0.37312118272154721</v>
      </c>
    </row>
    <row r="79" spans="1:16" x14ac:dyDescent="0.45">
      <c r="A79">
        <v>78</v>
      </c>
      <c r="B79">
        <v>0.20751953000000001</v>
      </c>
      <c r="C79">
        <f t="shared" si="200"/>
        <v>0.26315676011279443</v>
      </c>
      <c r="D79">
        <v>0.20751953000000001</v>
      </c>
      <c r="E79">
        <f t="shared" si="200"/>
        <v>4.999979520031525E-2</v>
      </c>
      <c r="F79">
        <v>0.21057128999999999</v>
      </c>
      <c r="G79">
        <f t="shared" ref="G79" si="240">((F79-MIN(F$2:F$85))/(MAX(F$2:F$85)-MIN(F$2:F$85)))</f>
        <v>0.74999999999999289</v>
      </c>
      <c r="H79">
        <v>0.20800780999999999</v>
      </c>
      <c r="I79">
        <f t="shared" ref="I79" si="241">((H79-MIN(H$2:H$85))/(MAX(H$2:H$85)-MIN(H$2:H$85)))</f>
        <v>0.35293947571317652</v>
      </c>
      <c r="J79">
        <v>0.20629882999999999</v>
      </c>
      <c r="K79">
        <f t="shared" ref="K79" si="242">((J79-MIN(J$2:J$85))/(MAX(J$2:J$85)-MIN(J$2:J$85)))</f>
        <v>0.19999999999998788</v>
      </c>
      <c r="L79">
        <v>99.6</v>
      </c>
      <c r="M79">
        <f t="shared" si="208"/>
        <v>99.6</v>
      </c>
      <c r="N79">
        <f t="shared" si="209"/>
        <v>0.62074303405572751</v>
      </c>
      <c r="P79">
        <f t="shared" si="204"/>
        <v>0.32321920620525335</v>
      </c>
    </row>
    <row r="80" spans="1:16" x14ac:dyDescent="0.45">
      <c r="A80">
        <v>79</v>
      </c>
      <c r="B80">
        <v>0.20751953000000001</v>
      </c>
      <c r="C80">
        <f t="shared" si="200"/>
        <v>0.26315676011279443</v>
      </c>
      <c r="D80">
        <v>0.20751953000000001</v>
      </c>
      <c r="E80">
        <f t="shared" si="200"/>
        <v>4.999979520031525E-2</v>
      </c>
      <c r="F80">
        <v>0.21057128999999999</v>
      </c>
      <c r="G80">
        <f t="shared" ref="G80" si="243">((F80-MIN(F$2:F$85))/(MAX(F$2:F$85)-MIN(F$2:F$85)))</f>
        <v>0.74999999999999289</v>
      </c>
      <c r="H80">
        <v>0.20800780999999999</v>
      </c>
      <c r="I80">
        <f t="shared" ref="I80" si="244">((H80-MIN(H$2:H$85))/(MAX(H$2:H$85)-MIN(H$2:H$85)))</f>
        <v>0.35293947571317652</v>
      </c>
      <c r="J80">
        <v>0.20642089999999999</v>
      </c>
      <c r="K80">
        <f t="shared" ref="K80" si="245">((J80-MIN(J$2:J$85))/(MAX(J$2:J$85)-MIN(J$2:J$85)))</f>
        <v>0.26666666666665556</v>
      </c>
      <c r="M80">
        <f t="shared" si="208"/>
        <v>96.7</v>
      </c>
      <c r="N80">
        <f t="shared" si="209"/>
        <v>0.57585139318885459</v>
      </c>
      <c r="P80">
        <f t="shared" si="204"/>
        <v>0.33655253953858694</v>
      </c>
    </row>
    <row r="81" spans="1:16" x14ac:dyDescent="0.45">
      <c r="A81">
        <v>80</v>
      </c>
      <c r="B81">
        <v>0.20751953000000001</v>
      </c>
      <c r="C81">
        <f t="shared" si="200"/>
        <v>0.26315676011279443</v>
      </c>
      <c r="D81">
        <v>0.20764160000000001</v>
      </c>
      <c r="E81">
        <f t="shared" si="200"/>
        <v>9.99995904006305E-2</v>
      </c>
      <c r="F81">
        <v>0.21044921999999999</v>
      </c>
      <c r="G81">
        <f t="shared" ref="G81" si="246">((F81-MIN(F$2:F$85))/(MAX(F$2:F$85)-MIN(F$2:F$85)))</f>
        <v>0.62499999999998934</v>
      </c>
      <c r="H81">
        <v>0.20825194999999999</v>
      </c>
      <c r="I81">
        <f t="shared" ref="I81" si="247">((H81-MIN(H$2:H$85))/(MAX(H$2:H$85)-MIN(H$2:H$85)))</f>
        <v>0.47058596761757315</v>
      </c>
      <c r="J81">
        <v>0.20629882999999999</v>
      </c>
      <c r="K81">
        <f t="shared" ref="K81" si="248">((J81-MIN(J$2:J$85))/(MAX(J$2:J$85)-MIN(J$2:J$85)))</f>
        <v>0.19999999999998788</v>
      </c>
      <c r="L81">
        <v>96.7</v>
      </c>
      <c r="M81">
        <f t="shared" si="208"/>
        <v>96.7</v>
      </c>
      <c r="N81">
        <f t="shared" si="209"/>
        <v>0.57585139318885459</v>
      </c>
      <c r="P81">
        <f t="shared" si="204"/>
        <v>0.33174846362619509</v>
      </c>
    </row>
    <row r="82" spans="1:16" x14ac:dyDescent="0.45">
      <c r="A82">
        <v>81</v>
      </c>
      <c r="B82">
        <v>0.20751953000000001</v>
      </c>
      <c r="C82">
        <f t="shared" si="200"/>
        <v>0.26315676011279443</v>
      </c>
      <c r="D82">
        <v>0.20764160000000001</v>
      </c>
      <c r="E82">
        <f t="shared" si="200"/>
        <v>9.99995904006305E-2</v>
      </c>
      <c r="F82">
        <v>0.21057128999999999</v>
      </c>
      <c r="G82">
        <f t="shared" ref="G82" si="249">((F82-MIN(F$2:F$85))/(MAX(F$2:F$85)-MIN(F$2:F$85)))</f>
        <v>0.74999999999999289</v>
      </c>
      <c r="H82">
        <v>0.20837401999999999</v>
      </c>
      <c r="I82">
        <f t="shared" ref="I82" si="250">((H82-MIN(H$2:H$85))/(MAX(H$2:H$85)-MIN(H$2:H$85)))</f>
        <v>0.52940921356977144</v>
      </c>
      <c r="J82">
        <v>0.20617675999999999</v>
      </c>
      <c r="K82">
        <f t="shared" ref="K82" si="251">((J82-MIN(J$2:J$85))/(MAX(J$2:J$85)-MIN(J$2:J$85)))</f>
        <v>0.1333333333333202</v>
      </c>
      <c r="M82">
        <f t="shared" si="208"/>
        <v>94.6</v>
      </c>
      <c r="N82">
        <f t="shared" si="209"/>
        <v>0.54334365325077394</v>
      </c>
      <c r="P82">
        <f t="shared" si="204"/>
        <v>0.35517977948330193</v>
      </c>
    </row>
    <row r="83" spans="1:16" x14ac:dyDescent="0.45">
      <c r="A83">
        <v>82</v>
      </c>
      <c r="B83">
        <v>0.20751953000000001</v>
      </c>
      <c r="C83">
        <f t="shared" si="200"/>
        <v>0.26315676011279443</v>
      </c>
      <c r="D83">
        <v>0.20764160000000001</v>
      </c>
      <c r="E83">
        <f t="shared" si="200"/>
        <v>9.99995904006305E-2</v>
      </c>
      <c r="F83">
        <v>0.21057128999999999</v>
      </c>
      <c r="G83">
        <f t="shared" ref="G83" si="252">((F83-MIN(F$2:F$85))/(MAX(F$2:F$85)-MIN(F$2:F$85)))</f>
        <v>0.74999999999999289</v>
      </c>
      <c r="H83">
        <v>0.20837401999999999</v>
      </c>
      <c r="I83">
        <f t="shared" ref="I83" si="253">((H83-MIN(H$2:H$85))/(MAX(H$2:H$85)-MIN(H$2:H$85)))</f>
        <v>0.52940921356977144</v>
      </c>
      <c r="J83">
        <v>0.20629882999999999</v>
      </c>
      <c r="K83">
        <f t="shared" ref="K83" si="254">((J83-MIN(J$2:J$85))/(MAX(J$2:J$85)-MIN(J$2:J$85)))</f>
        <v>0.19999999999998788</v>
      </c>
      <c r="L83">
        <v>94.6</v>
      </c>
      <c r="M83">
        <f t="shared" si="208"/>
        <v>94.6</v>
      </c>
      <c r="N83">
        <f t="shared" si="209"/>
        <v>0.54334365325077394</v>
      </c>
      <c r="P83">
        <f t="shared" si="204"/>
        <v>0.3685131128166354</v>
      </c>
    </row>
    <row r="84" spans="1:16" x14ac:dyDescent="0.45">
      <c r="A84">
        <v>83</v>
      </c>
      <c r="B84">
        <v>0.20764160000000001</v>
      </c>
      <c r="C84">
        <f t="shared" si="200"/>
        <v>0.31578811213535335</v>
      </c>
      <c r="D84">
        <v>0.20739746000000001</v>
      </c>
      <c r="E84">
        <f t="shared" si="200"/>
        <v>0</v>
      </c>
      <c r="F84">
        <v>0.21057128999999999</v>
      </c>
      <c r="G84">
        <f t="shared" ref="G84" si="255">((F84-MIN(F$2:F$85))/(MAX(F$2:F$85)-MIN(F$2:F$85)))</f>
        <v>0.74999999999999289</v>
      </c>
      <c r="H84">
        <v>0.20837401999999999</v>
      </c>
      <c r="I84">
        <f t="shared" ref="I84" si="256">((H84-MIN(H$2:H$85))/(MAX(H$2:H$85)-MIN(H$2:H$85)))</f>
        <v>0.52940921356977144</v>
      </c>
      <c r="J84">
        <v>0.20629882999999999</v>
      </c>
      <c r="K84">
        <f t="shared" ref="K84" si="257">((J84-MIN(J$2:J$85))/(MAX(J$2:J$85)-MIN(J$2:J$85)))</f>
        <v>0.19999999999998788</v>
      </c>
      <c r="M84">
        <f t="shared" si="208"/>
        <v>92.5</v>
      </c>
      <c r="N84">
        <f t="shared" si="209"/>
        <v>0.51083591331269351</v>
      </c>
      <c r="P84">
        <f t="shared" si="204"/>
        <v>0.35903946514102109</v>
      </c>
    </row>
    <row r="85" spans="1:16" x14ac:dyDescent="0.45">
      <c r="A85">
        <v>84</v>
      </c>
      <c r="B85">
        <v>0.20776367000000001</v>
      </c>
      <c r="C85">
        <f t="shared" si="200"/>
        <v>0.36841946415791221</v>
      </c>
      <c r="D85">
        <v>0.20751953000000001</v>
      </c>
      <c r="E85">
        <f t="shared" si="200"/>
        <v>4.999979520031525E-2</v>
      </c>
      <c r="F85">
        <v>0.21057128999999999</v>
      </c>
      <c r="G85">
        <f t="shared" ref="G85" si="258">((F85-MIN(F$2:F$85))/(MAX(F$2:F$85)-MIN(F$2:F$85)))</f>
        <v>0.74999999999999289</v>
      </c>
      <c r="H85">
        <v>0.20837401999999999</v>
      </c>
      <c r="I85">
        <f t="shared" ref="I85" si="259">((H85-MIN(H$2:H$85))/(MAX(H$2:H$85)-MIN(H$2:H$85)))</f>
        <v>0.52940921356977144</v>
      </c>
      <c r="J85">
        <v>0.20654296999999999</v>
      </c>
      <c r="K85">
        <f t="shared" ref="K85" si="260">((J85-MIN(J$2:J$85))/(MAX(J$2:J$85)-MIN(J$2:J$85)))</f>
        <v>0.33333333333332321</v>
      </c>
      <c r="L85">
        <v>92.5</v>
      </c>
      <c r="M85">
        <f t="shared" si="208"/>
        <v>92.5</v>
      </c>
      <c r="N85">
        <f t="shared" si="209"/>
        <v>0.51083591331269351</v>
      </c>
      <c r="P85">
        <f t="shared" si="204"/>
        <v>0.40623236125226303</v>
      </c>
    </row>
    <row r="86" spans="1:16" x14ac:dyDescent="0.45">
      <c r="A86">
        <v>85</v>
      </c>
      <c r="B86">
        <v>0.20776367000000001</v>
      </c>
      <c r="C86">
        <f t="shared" si="200"/>
        <v>0.36841946415791221</v>
      </c>
      <c r="D86">
        <v>0.20739746000000001</v>
      </c>
      <c r="E86">
        <f t="shared" si="200"/>
        <v>0</v>
      </c>
      <c r="F86">
        <v>0.21020507999999999</v>
      </c>
      <c r="G86">
        <f t="shared" ref="G86" si="261">((F86-MIN(F$2:F$85))/(MAX(F$2:F$85)-MIN(F$2:F$85)))</f>
        <v>0.37499999999998224</v>
      </c>
      <c r="H86">
        <v>0.20825194999999999</v>
      </c>
      <c r="I86">
        <f t="shared" ref="I86" si="262">((H86-MIN(H$2:H$85))/(MAX(H$2:H$85)-MIN(H$2:H$85)))</f>
        <v>0.47058596761757315</v>
      </c>
      <c r="J86">
        <v>0.20642089999999999</v>
      </c>
      <c r="K86">
        <f t="shared" ref="K86" si="263">((J86-MIN(J$2:J$85))/(MAX(J$2:J$85)-MIN(J$2:J$85)))</f>
        <v>0.26666666666665556</v>
      </c>
      <c r="P86">
        <f t="shared" si="204"/>
        <v>0.29613441968842463</v>
      </c>
    </row>
    <row r="87" spans="1:16" x14ac:dyDescent="0.45">
      <c r="A87">
        <v>86</v>
      </c>
      <c r="B87">
        <v>0.20776367000000001</v>
      </c>
      <c r="C87">
        <f t="shared" si="200"/>
        <v>0.36841946415791221</v>
      </c>
      <c r="D87">
        <v>0.20764160000000001</v>
      </c>
      <c r="E87">
        <f t="shared" si="200"/>
        <v>9.99995904006305E-2</v>
      </c>
      <c r="F87">
        <v>0.21044921999999999</v>
      </c>
      <c r="G87">
        <f t="shared" ref="G87" si="264">((F87-MIN(F$2:F$85))/(MAX(F$2:F$85)-MIN(F$2:F$85)))</f>
        <v>0.62499999999998934</v>
      </c>
      <c r="H87">
        <v>0.20837401999999999</v>
      </c>
      <c r="I87">
        <f t="shared" ref="I87" si="265">((H87-MIN(H$2:H$85))/(MAX(H$2:H$85)-MIN(H$2:H$85)))</f>
        <v>0.52940921356977144</v>
      </c>
      <c r="J87">
        <v>0.20678711</v>
      </c>
      <c r="K87">
        <f t="shared" ref="K87" si="266">((J87-MIN(J$2:J$85))/(MAX(J$2:J$85)-MIN(J$2:J$85)))</f>
        <v>0.46666666666665857</v>
      </c>
      <c r="P87">
        <f t="shared" si="204"/>
        <v>0.41789898695899241</v>
      </c>
    </row>
    <row r="88" spans="1:16" x14ac:dyDescent="0.45">
      <c r="C88">
        <f t="shared" ref="C88:E88" si="267">1-((B88-MIN(B$2:B$85))/(MAX(B$2:B$85)-MIN(B$2:B$85)))</f>
        <v>90.210370191519885</v>
      </c>
      <c r="E88">
        <f t="shared" si="267"/>
        <v>85.949869133000846</v>
      </c>
      <c r="G88">
        <f t="shared" ref="G88" si="268">1-((F88-MIN(F$2:F$85))/(MAX(F$2:F$85)-MIN(F$2:F$85)))</f>
        <v>215.87555296141835</v>
      </c>
      <c r="I88">
        <f t="shared" ref="I88" si="269">1-((H88-MIN(H$2:H$85))/(MAX(H$2:H$85)-MIN(H$2:H$85)))</f>
        <v>100.88212702390135</v>
      </c>
      <c r="K88">
        <f t="shared" ref="K88" si="270">1-((J88-MIN(J$2:J$85))/(MAX(J$2:J$85)-MIN(J$2:J$85)))</f>
        <v>113.46695611807429</v>
      </c>
    </row>
    <row r="91" spans="1:16" x14ac:dyDescent="0.45">
      <c r="C91">
        <f>CORREL($N2:$N85,C$2:C$85)</f>
        <v>0.56480826296364373</v>
      </c>
      <c r="E91">
        <f>CORREL($N2:$N85,E$2:E$85)</f>
        <v>-0.17523854323164678</v>
      </c>
      <c r="G91">
        <f>CORREL($N2:$N85,G$2:G$85)</f>
        <v>0.24462041750506477</v>
      </c>
      <c r="I91">
        <f>CORREL($N2:$N85,I$2:I$85)</f>
        <v>0.56188976937578694</v>
      </c>
      <c r="K91">
        <f>CORREL($N2:$N85,K$2:K$85)</f>
        <v>0.56717697068925255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94D3C-4E8D-4797-9C71-446A9692FBE6}">
  <sheetPr>
    <tabColor theme="8" tint="0.79998168889431442"/>
  </sheetPr>
  <dimension ref="A1:Q91"/>
  <sheetViews>
    <sheetView workbookViewId="0">
      <selection activeCell="P2" sqref="P2"/>
    </sheetView>
  </sheetViews>
  <sheetFormatPr defaultRowHeight="14.25" x14ac:dyDescent="0.45"/>
  <cols>
    <col min="14" max="14" width="22.06640625" bestFit="1" customWidth="1"/>
  </cols>
  <sheetData>
    <row r="1" spans="1:17" x14ac:dyDescent="0.45">
      <c r="A1" t="s">
        <v>0</v>
      </c>
      <c r="B1" t="s">
        <v>18</v>
      </c>
      <c r="C1" t="s">
        <v>12</v>
      </c>
      <c r="D1" t="s">
        <v>19</v>
      </c>
      <c r="E1" t="s">
        <v>13</v>
      </c>
      <c r="F1" t="s">
        <v>20</v>
      </c>
      <c r="G1" t="s">
        <v>14</v>
      </c>
      <c r="H1" t="s">
        <v>21</v>
      </c>
      <c r="I1" t="s">
        <v>15</v>
      </c>
      <c r="J1" t="s">
        <v>22</v>
      </c>
      <c r="K1" t="s">
        <v>16</v>
      </c>
      <c r="L1" t="s">
        <v>11</v>
      </c>
      <c r="N1" t="s">
        <v>17</v>
      </c>
      <c r="P1" t="s">
        <v>53</v>
      </c>
      <c r="Q1" t="s">
        <v>28</v>
      </c>
    </row>
    <row r="2" spans="1:17" x14ac:dyDescent="0.45">
      <c r="A2">
        <v>1</v>
      </c>
      <c r="B2">
        <v>0.21154785000000001</v>
      </c>
      <c r="C2">
        <f>((B2-MIN(B$2:B$85))/(MAX(B$2:B$85)-MIN(B$2:B$85)))</f>
        <v>0.22222222222222784</v>
      </c>
      <c r="D2">
        <v>0.21081543</v>
      </c>
      <c r="E2">
        <f>((D2-MIN(D$2:D$85))/(MAX(D$2:D$85)-MIN(D$2:D$85)))</f>
        <v>0</v>
      </c>
      <c r="F2">
        <v>0.20605469000000001</v>
      </c>
      <c r="G2">
        <f>((F2-MIN(F$2:F$85))/(MAX(F$2:F$85)-MIN(F$2:F$85)))</f>
        <v>0</v>
      </c>
      <c r="H2">
        <v>0.21118164</v>
      </c>
      <c r="I2">
        <f>((H2-MIN(H$2:H$85))/(MAX(H$2:H$85)-MIN(H$2:H$85)))</f>
        <v>0.12500000000000355</v>
      </c>
      <c r="J2">
        <v>0.20971680000000001</v>
      </c>
      <c r="K2">
        <f>((J2-MIN(J$2:J$85))/(MAX(J$2:J$85)-MIN(J$2:J$85)))</f>
        <v>0.40000000000001817</v>
      </c>
      <c r="M2">
        <f>IF(L2="",L3,L2)</f>
        <v>77.2</v>
      </c>
      <c r="N2">
        <f>((M2-MIN(M$2:M$85))/(MAX(M$2:M$85)-MIN(M$2:M$85)))</f>
        <v>0</v>
      </c>
      <c r="P2">
        <f>MEDIAN(K2,I2,G2,E2,C2)</f>
        <v>0.12500000000000355</v>
      </c>
    </row>
    <row r="3" spans="1:17" x14ac:dyDescent="0.45">
      <c r="A3">
        <v>2</v>
      </c>
      <c r="B3">
        <v>0.21154785000000001</v>
      </c>
      <c r="C3">
        <f t="shared" ref="C3:C66" si="0">((B3-MIN(B$2:B$85))/(MAX(B$2:B$85)-MIN(B$2:B$85)))</f>
        <v>0.22222222222222784</v>
      </c>
      <c r="D3">
        <v>0.21081543</v>
      </c>
      <c r="E3">
        <f t="shared" ref="E3:E66" si="1">((D3-MIN(D$2:D$85))/(MAX(D$2:D$85)-MIN(D$2:D$85)))</f>
        <v>0</v>
      </c>
      <c r="F3">
        <v>0.20642089999999999</v>
      </c>
      <c r="G3">
        <f t="shared" ref="G3:G66" si="2">((F3-MIN(F$2:F$85))/(MAX(F$2:F$85)-MIN(F$2:F$85)))</f>
        <v>0.33333333333331649</v>
      </c>
      <c r="H3">
        <v>0.21105957</v>
      </c>
      <c r="I3">
        <f t="shared" ref="I3:I66" si="3">((H3-MIN(H$2:H$85))/(MAX(H$2:H$85)-MIN(H$2:H$85)))</f>
        <v>0</v>
      </c>
      <c r="J3">
        <v>0.20971680000000001</v>
      </c>
      <c r="K3">
        <f t="shared" ref="K3:K66" si="4">((J3-MIN(J$2:J$85))/(MAX(J$2:J$85)-MIN(J$2:J$85)))</f>
        <v>0.40000000000001817</v>
      </c>
      <c r="L3">
        <v>77.2</v>
      </c>
      <c r="M3">
        <f t="shared" ref="M3:M66" si="5">IF(L3="",L4,L3)</f>
        <v>77.2</v>
      </c>
      <c r="N3">
        <f t="shared" ref="N3:N66" si="6">((M3-MIN(M$2:M$85))/(MAX(M$2:M$85)-MIN(M$2:M$85)))</f>
        <v>0</v>
      </c>
      <c r="P3">
        <f t="shared" ref="P3:P66" si="7">MEDIAN(K3,I3,G3,E3,C3)</f>
        <v>0.22222222222222784</v>
      </c>
    </row>
    <row r="4" spans="1:17" x14ac:dyDescent="0.45">
      <c r="A4">
        <v>3</v>
      </c>
      <c r="B4">
        <v>0.21142578000000001</v>
      </c>
      <c r="C4">
        <f t="shared" si="0"/>
        <v>0.11111111111111392</v>
      </c>
      <c r="D4">
        <v>0.21081543</v>
      </c>
      <c r="E4">
        <f t="shared" si="1"/>
        <v>0</v>
      </c>
      <c r="F4">
        <v>0.20605469000000001</v>
      </c>
      <c r="G4">
        <f t="shared" si="2"/>
        <v>0</v>
      </c>
      <c r="H4">
        <v>0.21130371000000001</v>
      </c>
      <c r="I4">
        <f t="shared" si="3"/>
        <v>0.25000000000000711</v>
      </c>
      <c r="J4">
        <v>0.20959473000000001</v>
      </c>
      <c r="K4">
        <f t="shared" si="4"/>
        <v>0.20000000000000909</v>
      </c>
      <c r="M4">
        <f t="shared" si="5"/>
        <v>77.7</v>
      </c>
      <c r="N4">
        <f t="shared" si="6"/>
        <v>0.11363636363636385</v>
      </c>
      <c r="P4">
        <f t="shared" si="7"/>
        <v>0.11111111111111392</v>
      </c>
    </row>
    <row r="5" spans="1:17" x14ac:dyDescent="0.45">
      <c r="A5">
        <v>4</v>
      </c>
      <c r="B5">
        <v>0.21154785000000001</v>
      </c>
      <c r="C5">
        <f t="shared" si="0"/>
        <v>0.22222222222222784</v>
      </c>
      <c r="D5">
        <v>0.2109375</v>
      </c>
      <c r="E5">
        <f t="shared" si="1"/>
        <v>8.3333333333334911E-2</v>
      </c>
      <c r="F5">
        <v>0.20617675999999999</v>
      </c>
      <c r="G5">
        <f t="shared" si="2"/>
        <v>0.11111111111108865</v>
      </c>
      <c r="H5">
        <v>0.21118164</v>
      </c>
      <c r="I5">
        <f t="shared" si="3"/>
        <v>0.12500000000000355</v>
      </c>
      <c r="J5">
        <v>0.20959473000000001</v>
      </c>
      <c r="K5">
        <f t="shared" si="4"/>
        <v>0.20000000000000909</v>
      </c>
      <c r="L5">
        <v>77.7</v>
      </c>
      <c r="M5">
        <f t="shared" si="5"/>
        <v>77.7</v>
      </c>
      <c r="N5">
        <f t="shared" si="6"/>
        <v>0.11363636363636385</v>
      </c>
      <c r="P5">
        <f t="shared" si="7"/>
        <v>0.12500000000000355</v>
      </c>
    </row>
    <row r="6" spans="1:17" x14ac:dyDescent="0.45">
      <c r="A6">
        <v>5</v>
      </c>
      <c r="B6">
        <v>0.21142578000000001</v>
      </c>
      <c r="C6">
        <f t="shared" si="0"/>
        <v>0.11111111111111392</v>
      </c>
      <c r="D6">
        <v>0.21081543</v>
      </c>
      <c r="E6">
        <f t="shared" si="1"/>
        <v>0</v>
      </c>
      <c r="F6">
        <v>0.20617675999999999</v>
      </c>
      <c r="G6">
        <f t="shared" si="2"/>
        <v>0.11111111111108865</v>
      </c>
      <c r="H6">
        <v>0.21130371000000001</v>
      </c>
      <c r="I6">
        <f t="shared" si="3"/>
        <v>0.25000000000000711</v>
      </c>
      <c r="J6">
        <v>0.20959473000000001</v>
      </c>
      <c r="K6">
        <f t="shared" si="4"/>
        <v>0.20000000000000909</v>
      </c>
      <c r="M6">
        <f t="shared" si="5"/>
        <v>77.5</v>
      </c>
      <c r="N6">
        <f t="shared" si="6"/>
        <v>6.8181818181817663E-2</v>
      </c>
      <c r="P6">
        <f t="shared" si="7"/>
        <v>0.11111111111111392</v>
      </c>
    </row>
    <row r="7" spans="1:17" x14ac:dyDescent="0.45">
      <c r="A7">
        <v>6</v>
      </c>
      <c r="B7">
        <v>0.21142578000000001</v>
      </c>
      <c r="C7">
        <f t="shared" si="0"/>
        <v>0.11111111111111392</v>
      </c>
      <c r="D7">
        <v>0.2109375</v>
      </c>
      <c r="E7">
        <f t="shared" si="1"/>
        <v>8.3333333333334911E-2</v>
      </c>
      <c r="F7">
        <v>0.20629882999999999</v>
      </c>
      <c r="G7">
        <f t="shared" si="2"/>
        <v>0.22222222222220256</v>
      </c>
      <c r="H7">
        <v>0.21130371000000001</v>
      </c>
      <c r="I7">
        <f t="shared" si="3"/>
        <v>0.25000000000000711</v>
      </c>
      <c r="J7">
        <v>0.20959473000000001</v>
      </c>
      <c r="K7">
        <f t="shared" si="4"/>
        <v>0.20000000000000909</v>
      </c>
      <c r="L7">
        <v>77.5</v>
      </c>
      <c r="M7">
        <f t="shared" si="5"/>
        <v>77.5</v>
      </c>
      <c r="N7">
        <f t="shared" si="6"/>
        <v>6.8181818181817663E-2</v>
      </c>
      <c r="P7">
        <f t="shared" si="7"/>
        <v>0.20000000000000909</v>
      </c>
    </row>
    <row r="8" spans="1:17" x14ac:dyDescent="0.45">
      <c r="A8">
        <v>7</v>
      </c>
      <c r="B8">
        <v>0.21130371000000001</v>
      </c>
      <c r="C8">
        <f t="shared" si="0"/>
        <v>0</v>
      </c>
      <c r="D8">
        <v>0.21081543</v>
      </c>
      <c r="E8">
        <f t="shared" si="1"/>
        <v>0</v>
      </c>
      <c r="F8">
        <v>0.20617675999999999</v>
      </c>
      <c r="G8">
        <f t="shared" si="2"/>
        <v>0.11111111111108865</v>
      </c>
      <c r="H8">
        <v>0.21130371000000001</v>
      </c>
      <c r="I8">
        <f t="shared" si="3"/>
        <v>0.25000000000000711</v>
      </c>
      <c r="J8">
        <v>0.20959473000000001</v>
      </c>
      <c r="K8">
        <f t="shared" si="4"/>
        <v>0.20000000000000909</v>
      </c>
      <c r="M8">
        <f t="shared" si="5"/>
        <v>77.900000000000006</v>
      </c>
      <c r="N8">
        <f t="shared" si="6"/>
        <v>0.15909090909091003</v>
      </c>
      <c r="P8">
        <f t="shared" si="7"/>
        <v>0.11111111111108865</v>
      </c>
    </row>
    <row r="9" spans="1:17" x14ac:dyDescent="0.45">
      <c r="A9">
        <v>8</v>
      </c>
      <c r="B9">
        <v>0.21130371000000001</v>
      </c>
      <c r="C9">
        <f t="shared" si="0"/>
        <v>0</v>
      </c>
      <c r="D9">
        <v>0.2109375</v>
      </c>
      <c r="E9">
        <f t="shared" si="1"/>
        <v>8.3333333333334911E-2</v>
      </c>
      <c r="F9">
        <v>0.20629882999999999</v>
      </c>
      <c r="G9">
        <f t="shared" si="2"/>
        <v>0.22222222222220256</v>
      </c>
      <c r="H9">
        <v>0.21130371000000001</v>
      </c>
      <c r="I9">
        <f t="shared" si="3"/>
        <v>0.25000000000000711</v>
      </c>
      <c r="J9">
        <v>0.20959473000000001</v>
      </c>
      <c r="K9">
        <f t="shared" si="4"/>
        <v>0.20000000000000909</v>
      </c>
      <c r="L9">
        <v>77.900000000000006</v>
      </c>
      <c r="M9">
        <f t="shared" si="5"/>
        <v>77.900000000000006</v>
      </c>
      <c r="N9">
        <f t="shared" si="6"/>
        <v>0.15909090909091003</v>
      </c>
      <c r="P9">
        <f t="shared" si="7"/>
        <v>0.20000000000000909</v>
      </c>
    </row>
    <row r="10" spans="1:17" x14ac:dyDescent="0.45">
      <c r="A10">
        <v>9</v>
      </c>
      <c r="B10">
        <v>0.21130371000000001</v>
      </c>
      <c r="C10">
        <f t="shared" si="0"/>
        <v>0</v>
      </c>
      <c r="D10">
        <v>0.2109375</v>
      </c>
      <c r="E10">
        <f t="shared" si="1"/>
        <v>8.3333333333334911E-2</v>
      </c>
      <c r="F10">
        <v>0.20629882999999999</v>
      </c>
      <c r="G10">
        <f t="shared" si="2"/>
        <v>0.22222222222220256</v>
      </c>
      <c r="H10">
        <v>0.21130371000000001</v>
      </c>
      <c r="I10">
        <f t="shared" si="3"/>
        <v>0.25000000000000711</v>
      </c>
      <c r="J10">
        <v>0.20959473000000001</v>
      </c>
      <c r="K10">
        <f t="shared" si="4"/>
        <v>0.20000000000000909</v>
      </c>
      <c r="M10">
        <f t="shared" si="5"/>
        <v>78</v>
      </c>
      <c r="N10">
        <f t="shared" si="6"/>
        <v>0.18181818181818152</v>
      </c>
      <c r="P10">
        <f t="shared" si="7"/>
        <v>0.20000000000000909</v>
      </c>
    </row>
    <row r="11" spans="1:17" x14ac:dyDescent="0.45">
      <c r="A11">
        <v>10</v>
      </c>
      <c r="B11">
        <v>0.21130371000000001</v>
      </c>
      <c r="C11">
        <f t="shared" si="0"/>
        <v>0</v>
      </c>
      <c r="D11">
        <v>0.21105957</v>
      </c>
      <c r="E11">
        <f t="shared" si="1"/>
        <v>0.16666666666666982</v>
      </c>
      <c r="F11">
        <v>0.20642089999999999</v>
      </c>
      <c r="G11">
        <f t="shared" si="2"/>
        <v>0.33333333333331649</v>
      </c>
      <c r="H11">
        <v>0.21130371000000001</v>
      </c>
      <c r="I11">
        <f t="shared" si="3"/>
        <v>0.25000000000000711</v>
      </c>
      <c r="J11">
        <v>0.20959473000000001</v>
      </c>
      <c r="K11">
        <f t="shared" si="4"/>
        <v>0.20000000000000909</v>
      </c>
      <c r="L11">
        <v>78</v>
      </c>
      <c r="M11">
        <f t="shared" si="5"/>
        <v>78</v>
      </c>
      <c r="N11">
        <f t="shared" si="6"/>
        <v>0.18181818181818152</v>
      </c>
      <c r="P11">
        <f t="shared" si="7"/>
        <v>0.20000000000000909</v>
      </c>
    </row>
    <row r="12" spans="1:17" x14ac:dyDescent="0.45">
      <c r="A12">
        <v>11</v>
      </c>
      <c r="B12">
        <v>0.21130371000000001</v>
      </c>
      <c r="C12">
        <f t="shared" si="0"/>
        <v>0</v>
      </c>
      <c r="D12">
        <v>0.21118164</v>
      </c>
      <c r="E12">
        <f t="shared" si="1"/>
        <v>0.25000000000000472</v>
      </c>
      <c r="F12">
        <v>0.20654296999999999</v>
      </c>
      <c r="G12">
        <f t="shared" si="2"/>
        <v>0.44444444444443043</v>
      </c>
      <c r="H12">
        <v>0.21118164</v>
      </c>
      <c r="I12">
        <f t="shared" si="3"/>
        <v>0.12500000000000355</v>
      </c>
      <c r="J12">
        <v>0.20959473000000001</v>
      </c>
      <c r="K12">
        <f t="shared" si="4"/>
        <v>0.20000000000000909</v>
      </c>
      <c r="M12">
        <f t="shared" si="5"/>
        <v>78.599999999999994</v>
      </c>
      <c r="N12">
        <f t="shared" si="6"/>
        <v>0.31818181818181684</v>
      </c>
      <c r="P12">
        <f t="shared" si="7"/>
        <v>0.20000000000000909</v>
      </c>
    </row>
    <row r="13" spans="1:17" x14ac:dyDescent="0.45">
      <c r="A13">
        <v>12</v>
      </c>
      <c r="B13">
        <v>0.21166992000000001</v>
      </c>
      <c r="C13">
        <f t="shared" si="0"/>
        <v>0.33333333333334175</v>
      </c>
      <c r="D13">
        <v>0.21179199000000001</v>
      </c>
      <c r="E13">
        <f t="shared" si="1"/>
        <v>0.66666666666667929</v>
      </c>
      <c r="F13">
        <v>0.20654296999999999</v>
      </c>
      <c r="G13">
        <f t="shared" si="2"/>
        <v>0.44444444444443043</v>
      </c>
      <c r="H13">
        <v>0.21154785000000001</v>
      </c>
      <c r="I13">
        <f t="shared" si="3"/>
        <v>0.50000000000001421</v>
      </c>
      <c r="J13">
        <v>0.20959473000000001</v>
      </c>
      <c r="K13">
        <f t="shared" si="4"/>
        <v>0.20000000000000909</v>
      </c>
      <c r="L13">
        <v>78.599999999999994</v>
      </c>
      <c r="M13">
        <f t="shared" si="5"/>
        <v>78.599999999999994</v>
      </c>
      <c r="N13">
        <f t="shared" si="6"/>
        <v>0.31818181818181684</v>
      </c>
      <c r="P13">
        <f t="shared" si="7"/>
        <v>0.44444444444443043</v>
      </c>
    </row>
    <row r="14" spans="1:17" x14ac:dyDescent="0.45">
      <c r="A14">
        <v>13</v>
      </c>
      <c r="B14">
        <v>0.21179199000000001</v>
      </c>
      <c r="C14">
        <f t="shared" si="0"/>
        <v>0.44444444444445569</v>
      </c>
      <c r="D14">
        <v>0.21191405999999999</v>
      </c>
      <c r="E14">
        <f t="shared" si="1"/>
        <v>0.74999999999999523</v>
      </c>
      <c r="F14">
        <v>0.20703125</v>
      </c>
      <c r="G14">
        <f t="shared" si="2"/>
        <v>0.88888888888888606</v>
      </c>
      <c r="H14">
        <v>0.21154785000000001</v>
      </c>
      <c r="I14">
        <f t="shared" si="3"/>
        <v>0.50000000000001421</v>
      </c>
      <c r="J14">
        <v>0.20959473000000001</v>
      </c>
      <c r="K14">
        <f t="shared" si="4"/>
        <v>0.20000000000000909</v>
      </c>
      <c r="M14">
        <f t="shared" si="5"/>
        <v>79.599999999999994</v>
      </c>
      <c r="N14">
        <f t="shared" si="6"/>
        <v>0.54545454545454453</v>
      </c>
      <c r="P14">
        <f t="shared" si="7"/>
        <v>0.50000000000001421</v>
      </c>
    </row>
    <row r="15" spans="1:17" x14ac:dyDescent="0.45">
      <c r="A15">
        <v>14</v>
      </c>
      <c r="B15">
        <v>0.21191405999999999</v>
      </c>
      <c r="C15">
        <f t="shared" si="0"/>
        <v>0.55555555555554437</v>
      </c>
      <c r="D15">
        <v>0.21191405999999999</v>
      </c>
      <c r="E15">
        <f t="shared" si="1"/>
        <v>0.74999999999999523</v>
      </c>
      <c r="F15">
        <v>0.20703125</v>
      </c>
      <c r="G15">
        <f t="shared" si="2"/>
        <v>0.88888888888888606</v>
      </c>
      <c r="H15">
        <v>0.21154785000000001</v>
      </c>
      <c r="I15">
        <f t="shared" si="3"/>
        <v>0.50000000000001421</v>
      </c>
      <c r="J15">
        <v>0.20959473000000001</v>
      </c>
      <c r="K15">
        <f t="shared" si="4"/>
        <v>0.20000000000000909</v>
      </c>
      <c r="L15">
        <v>79.599999999999994</v>
      </c>
      <c r="M15">
        <f t="shared" si="5"/>
        <v>79.599999999999994</v>
      </c>
      <c r="N15">
        <f t="shared" si="6"/>
        <v>0.54545454545454453</v>
      </c>
      <c r="P15">
        <f t="shared" si="7"/>
        <v>0.55555555555554437</v>
      </c>
    </row>
    <row r="16" spans="1:17" x14ac:dyDescent="0.45">
      <c r="A16">
        <v>15</v>
      </c>
      <c r="B16">
        <v>0.21191405999999999</v>
      </c>
      <c r="C16">
        <f t="shared" si="0"/>
        <v>0.55555555555554437</v>
      </c>
      <c r="D16">
        <v>0.21203612999999999</v>
      </c>
      <c r="E16">
        <f t="shared" si="1"/>
        <v>0.83333333333333015</v>
      </c>
      <c r="F16">
        <v>0.20715332</v>
      </c>
      <c r="G16">
        <f t="shared" si="2"/>
        <v>1</v>
      </c>
      <c r="H16">
        <v>0.21154785000000001</v>
      </c>
      <c r="I16">
        <f t="shared" si="3"/>
        <v>0.50000000000001421</v>
      </c>
      <c r="J16">
        <v>0.20971680000000001</v>
      </c>
      <c r="K16">
        <f t="shared" si="4"/>
        <v>0.40000000000001817</v>
      </c>
      <c r="M16">
        <f t="shared" si="5"/>
        <v>80</v>
      </c>
      <c r="N16">
        <f t="shared" si="6"/>
        <v>0.63636363636363691</v>
      </c>
      <c r="P16">
        <f t="shared" si="7"/>
        <v>0.55555555555554437</v>
      </c>
    </row>
    <row r="17" spans="1:16" x14ac:dyDescent="0.45">
      <c r="A17">
        <v>16</v>
      </c>
      <c r="B17">
        <v>0.21191405999999999</v>
      </c>
      <c r="C17">
        <f t="shared" si="0"/>
        <v>0.55555555555554437</v>
      </c>
      <c r="D17">
        <v>0.21203612999999999</v>
      </c>
      <c r="E17">
        <f t="shared" si="1"/>
        <v>0.83333333333333015</v>
      </c>
      <c r="F17">
        <v>0.20690918</v>
      </c>
      <c r="G17">
        <f t="shared" si="2"/>
        <v>0.77777777777777213</v>
      </c>
      <c r="H17">
        <v>0.21166992000000001</v>
      </c>
      <c r="I17">
        <f t="shared" si="3"/>
        <v>0.62500000000001776</v>
      </c>
      <c r="J17">
        <v>0.20971680000000001</v>
      </c>
      <c r="K17">
        <f t="shared" si="4"/>
        <v>0.40000000000001817</v>
      </c>
      <c r="L17">
        <v>80</v>
      </c>
      <c r="M17">
        <f t="shared" si="5"/>
        <v>80</v>
      </c>
      <c r="N17">
        <f t="shared" si="6"/>
        <v>0.63636363636363691</v>
      </c>
      <c r="P17">
        <f t="shared" si="7"/>
        <v>0.62500000000001776</v>
      </c>
    </row>
    <row r="18" spans="1:16" x14ac:dyDescent="0.45">
      <c r="A18">
        <v>17</v>
      </c>
      <c r="B18">
        <v>0.21191405999999999</v>
      </c>
      <c r="C18">
        <f t="shared" si="0"/>
        <v>0.55555555555554437</v>
      </c>
      <c r="D18">
        <v>0.21203612999999999</v>
      </c>
      <c r="E18">
        <f t="shared" si="1"/>
        <v>0.83333333333333015</v>
      </c>
      <c r="F18">
        <v>0.20703125</v>
      </c>
      <c r="G18">
        <f t="shared" si="2"/>
        <v>0.88888888888888606</v>
      </c>
      <c r="H18">
        <v>0.21166992000000001</v>
      </c>
      <c r="I18">
        <f t="shared" si="3"/>
        <v>0.62500000000001776</v>
      </c>
      <c r="J18">
        <v>0.20983887000000001</v>
      </c>
      <c r="K18">
        <f t="shared" si="4"/>
        <v>0.60000000000002729</v>
      </c>
      <c r="M18">
        <f t="shared" si="5"/>
        <v>80.099999999999994</v>
      </c>
      <c r="N18">
        <f t="shared" si="6"/>
        <v>0.65909090909090839</v>
      </c>
      <c r="P18">
        <f t="shared" si="7"/>
        <v>0.62500000000001776</v>
      </c>
    </row>
    <row r="19" spans="1:16" x14ac:dyDescent="0.45">
      <c r="A19">
        <v>18</v>
      </c>
      <c r="B19">
        <v>0.21179199000000001</v>
      </c>
      <c r="C19">
        <f t="shared" si="0"/>
        <v>0.44444444444445569</v>
      </c>
      <c r="D19">
        <v>0.21203612999999999</v>
      </c>
      <c r="E19">
        <f t="shared" si="1"/>
        <v>0.83333333333333015</v>
      </c>
      <c r="F19">
        <v>0.20703125</v>
      </c>
      <c r="G19">
        <f t="shared" si="2"/>
        <v>0.88888888888888606</v>
      </c>
      <c r="H19">
        <v>0.21154785000000001</v>
      </c>
      <c r="I19">
        <f t="shared" si="3"/>
        <v>0.50000000000001421</v>
      </c>
      <c r="J19">
        <v>0.20983887000000001</v>
      </c>
      <c r="K19">
        <f t="shared" si="4"/>
        <v>0.60000000000002729</v>
      </c>
      <c r="L19">
        <v>80.099999999999994</v>
      </c>
      <c r="M19">
        <f t="shared" si="5"/>
        <v>80.099999999999994</v>
      </c>
      <c r="N19">
        <f t="shared" si="6"/>
        <v>0.65909090909090839</v>
      </c>
      <c r="P19">
        <f t="shared" si="7"/>
        <v>0.60000000000002729</v>
      </c>
    </row>
    <row r="20" spans="1:16" x14ac:dyDescent="0.45">
      <c r="A20">
        <v>19</v>
      </c>
      <c r="B20">
        <v>0.21179199000000001</v>
      </c>
      <c r="C20">
        <f t="shared" si="0"/>
        <v>0.44444444444445569</v>
      </c>
      <c r="D20">
        <v>0.21203612999999999</v>
      </c>
      <c r="E20">
        <f t="shared" si="1"/>
        <v>0.83333333333333015</v>
      </c>
      <c r="F20">
        <v>0.20703125</v>
      </c>
      <c r="G20">
        <f t="shared" si="2"/>
        <v>0.88888888888888606</v>
      </c>
      <c r="H20">
        <v>0.21154785000000001</v>
      </c>
      <c r="I20">
        <f t="shared" si="3"/>
        <v>0.50000000000001421</v>
      </c>
      <c r="J20">
        <v>0.20971680000000001</v>
      </c>
      <c r="K20">
        <f t="shared" si="4"/>
        <v>0.40000000000001817</v>
      </c>
      <c r="M20">
        <f t="shared" si="5"/>
        <v>80.7</v>
      </c>
      <c r="N20">
        <f t="shared" si="6"/>
        <v>0.79545454545454697</v>
      </c>
      <c r="P20">
        <f t="shared" si="7"/>
        <v>0.50000000000001421</v>
      </c>
    </row>
    <row r="21" spans="1:16" x14ac:dyDescent="0.45">
      <c r="A21">
        <v>20</v>
      </c>
      <c r="B21">
        <v>0.21191405999999999</v>
      </c>
      <c r="C21">
        <f t="shared" si="0"/>
        <v>0.55555555555554437</v>
      </c>
      <c r="D21">
        <v>0.21203612999999999</v>
      </c>
      <c r="E21">
        <f t="shared" si="1"/>
        <v>0.83333333333333015</v>
      </c>
      <c r="F21">
        <v>0.20715332</v>
      </c>
      <c r="G21">
        <f t="shared" si="2"/>
        <v>1</v>
      </c>
      <c r="H21">
        <v>0.21154785000000001</v>
      </c>
      <c r="I21">
        <f t="shared" si="3"/>
        <v>0.50000000000001421</v>
      </c>
      <c r="J21">
        <v>0.20983887000000001</v>
      </c>
      <c r="K21">
        <f t="shared" si="4"/>
        <v>0.60000000000002729</v>
      </c>
      <c r="L21">
        <v>80.7</v>
      </c>
      <c r="M21">
        <f t="shared" si="5"/>
        <v>80.7</v>
      </c>
      <c r="N21">
        <f t="shared" si="6"/>
        <v>0.79545454545454697</v>
      </c>
      <c r="P21">
        <f t="shared" si="7"/>
        <v>0.60000000000002729</v>
      </c>
    </row>
    <row r="22" spans="1:16" x14ac:dyDescent="0.45">
      <c r="A22">
        <v>21</v>
      </c>
      <c r="B22">
        <v>0.21191405999999999</v>
      </c>
      <c r="C22">
        <f t="shared" si="0"/>
        <v>0.55555555555554437</v>
      </c>
      <c r="D22">
        <v>0.21191405999999999</v>
      </c>
      <c r="E22">
        <f t="shared" si="1"/>
        <v>0.74999999999999523</v>
      </c>
      <c r="F22">
        <v>0.20715332</v>
      </c>
      <c r="G22">
        <f t="shared" si="2"/>
        <v>1</v>
      </c>
      <c r="H22">
        <v>0.21142578000000001</v>
      </c>
      <c r="I22">
        <f t="shared" si="3"/>
        <v>0.37500000000001066</v>
      </c>
      <c r="J22">
        <v>0.20983887000000001</v>
      </c>
      <c r="K22">
        <f t="shared" si="4"/>
        <v>0.60000000000002729</v>
      </c>
      <c r="M22">
        <f t="shared" si="5"/>
        <v>80.5</v>
      </c>
      <c r="N22">
        <f t="shared" si="6"/>
        <v>0.75000000000000078</v>
      </c>
      <c r="P22">
        <f t="shared" si="7"/>
        <v>0.60000000000002729</v>
      </c>
    </row>
    <row r="23" spans="1:16" x14ac:dyDescent="0.45">
      <c r="A23">
        <v>22</v>
      </c>
      <c r="B23">
        <v>0.21179199000000001</v>
      </c>
      <c r="C23">
        <f t="shared" si="0"/>
        <v>0.44444444444445569</v>
      </c>
      <c r="D23">
        <v>0.21203612999999999</v>
      </c>
      <c r="E23">
        <f t="shared" si="1"/>
        <v>0.83333333333333015</v>
      </c>
      <c r="F23">
        <v>0.20703125</v>
      </c>
      <c r="G23">
        <f t="shared" si="2"/>
        <v>0.88888888888888606</v>
      </c>
      <c r="H23">
        <v>0.21154785000000001</v>
      </c>
      <c r="I23">
        <f t="shared" si="3"/>
        <v>0.50000000000001421</v>
      </c>
      <c r="J23">
        <v>0.20983887000000001</v>
      </c>
      <c r="K23">
        <f t="shared" si="4"/>
        <v>0.60000000000002729</v>
      </c>
      <c r="L23">
        <v>80.5</v>
      </c>
      <c r="M23">
        <f t="shared" si="5"/>
        <v>80.5</v>
      </c>
      <c r="N23">
        <f t="shared" si="6"/>
        <v>0.75000000000000078</v>
      </c>
      <c r="P23">
        <f t="shared" si="7"/>
        <v>0.60000000000002729</v>
      </c>
    </row>
    <row r="24" spans="1:16" x14ac:dyDescent="0.45">
      <c r="A24">
        <v>23</v>
      </c>
      <c r="B24">
        <v>0.21191405999999999</v>
      </c>
      <c r="C24">
        <f t="shared" si="0"/>
        <v>0.55555555555554437</v>
      </c>
      <c r="D24">
        <v>0.21191405999999999</v>
      </c>
      <c r="E24">
        <f t="shared" si="1"/>
        <v>0.74999999999999523</v>
      </c>
      <c r="F24">
        <v>0.20703125</v>
      </c>
      <c r="G24">
        <f t="shared" si="2"/>
        <v>0.88888888888888606</v>
      </c>
      <c r="H24">
        <v>0.21154785000000001</v>
      </c>
      <c r="I24">
        <f t="shared" si="3"/>
        <v>0.50000000000001421</v>
      </c>
      <c r="J24">
        <v>0.20996094000000001</v>
      </c>
      <c r="K24">
        <f t="shared" si="4"/>
        <v>0.80000000000003635</v>
      </c>
      <c r="M24">
        <f t="shared" si="5"/>
        <v>80.599999999999994</v>
      </c>
      <c r="N24">
        <f t="shared" si="6"/>
        <v>0.77272727272727226</v>
      </c>
      <c r="P24">
        <f t="shared" si="7"/>
        <v>0.74999999999999523</v>
      </c>
    </row>
    <row r="25" spans="1:16" x14ac:dyDescent="0.45">
      <c r="A25">
        <v>24</v>
      </c>
      <c r="B25">
        <v>0.21166992000000001</v>
      </c>
      <c r="C25">
        <f t="shared" si="0"/>
        <v>0.33333333333334175</v>
      </c>
      <c r="D25">
        <v>0.21142578000000001</v>
      </c>
      <c r="E25">
        <f t="shared" si="1"/>
        <v>0.41666666666667457</v>
      </c>
      <c r="F25">
        <v>0.20666503999999999</v>
      </c>
      <c r="G25">
        <f t="shared" si="2"/>
        <v>0.55555555555554437</v>
      </c>
      <c r="H25">
        <v>0.21118164</v>
      </c>
      <c r="I25">
        <f t="shared" si="3"/>
        <v>0.12500000000000355</v>
      </c>
      <c r="J25">
        <v>0.20971680000000001</v>
      </c>
      <c r="K25">
        <f t="shared" si="4"/>
        <v>0.40000000000001817</v>
      </c>
      <c r="L25">
        <v>80.599999999999994</v>
      </c>
      <c r="M25">
        <f t="shared" si="5"/>
        <v>80.599999999999994</v>
      </c>
      <c r="N25">
        <f t="shared" si="6"/>
        <v>0.77272727272727226</v>
      </c>
      <c r="P25">
        <f t="shared" si="7"/>
        <v>0.40000000000001817</v>
      </c>
    </row>
    <row r="26" spans="1:16" x14ac:dyDescent="0.45">
      <c r="A26">
        <v>25</v>
      </c>
      <c r="B26">
        <v>0.21240234</v>
      </c>
      <c r="C26">
        <f t="shared" si="0"/>
        <v>1</v>
      </c>
      <c r="D26">
        <v>0.21105957</v>
      </c>
      <c r="E26">
        <f t="shared" si="1"/>
        <v>0.16666666666666982</v>
      </c>
      <c r="F26">
        <v>0.20654296999999999</v>
      </c>
      <c r="G26">
        <f t="shared" si="2"/>
        <v>0.44444444444443043</v>
      </c>
      <c r="H26">
        <v>0.21118164</v>
      </c>
      <c r="I26">
        <f t="shared" si="3"/>
        <v>0.12500000000000355</v>
      </c>
      <c r="J26">
        <v>0.20947266</v>
      </c>
      <c r="K26">
        <f t="shared" si="4"/>
        <v>0</v>
      </c>
      <c r="M26">
        <f t="shared" si="5"/>
        <v>79.2</v>
      </c>
      <c r="N26">
        <f t="shared" si="6"/>
        <v>0.45454545454545542</v>
      </c>
      <c r="P26">
        <f t="shared" si="7"/>
        <v>0.16666666666666982</v>
      </c>
    </row>
    <row r="27" spans="1:16" x14ac:dyDescent="0.45">
      <c r="A27">
        <v>26</v>
      </c>
      <c r="B27">
        <v>0.21203612999999999</v>
      </c>
      <c r="C27">
        <f t="shared" si="0"/>
        <v>0.66666666666665819</v>
      </c>
      <c r="D27">
        <v>0.21130371000000001</v>
      </c>
      <c r="E27">
        <f t="shared" si="1"/>
        <v>0.33333333333333964</v>
      </c>
      <c r="F27">
        <v>0.20678711</v>
      </c>
      <c r="G27">
        <f t="shared" si="2"/>
        <v>0.66666666666665819</v>
      </c>
      <c r="H27">
        <v>0.21118164</v>
      </c>
      <c r="I27">
        <f t="shared" si="3"/>
        <v>0.12500000000000355</v>
      </c>
      <c r="J27">
        <v>0.20959473000000001</v>
      </c>
      <c r="K27">
        <f t="shared" si="4"/>
        <v>0.20000000000000909</v>
      </c>
      <c r="L27">
        <v>79.2</v>
      </c>
      <c r="M27">
        <f t="shared" si="5"/>
        <v>79.2</v>
      </c>
      <c r="N27">
        <f t="shared" si="6"/>
        <v>0.45454545454545542</v>
      </c>
      <c r="P27">
        <f t="shared" si="7"/>
        <v>0.33333333333333964</v>
      </c>
    </row>
    <row r="28" spans="1:16" x14ac:dyDescent="0.45">
      <c r="A28">
        <v>27</v>
      </c>
      <c r="B28">
        <v>0.21179199000000001</v>
      </c>
      <c r="C28">
        <f t="shared" si="0"/>
        <v>0.44444444444445569</v>
      </c>
      <c r="D28">
        <v>0.21118164</v>
      </c>
      <c r="E28">
        <f t="shared" si="1"/>
        <v>0.25000000000000472</v>
      </c>
      <c r="F28">
        <v>0.20678711</v>
      </c>
      <c r="G28">
        <f t="shared" si="2"/>
        <v>0.66666666666665819</v>
      </c>
      <c r="H28">
        <v>0.21142578000000001</v>
      </c>
      <c r="I28">
        <f t="shared" si="3"/>
        <v>0.37500000000001066</v>
      </c>
      <c r="J28">
        <v>0.20971680000000001</v>
      </c>
      <c r="K28">
        <f t="shared" si="4"/>
        <v>0.40000000000001817</v>
      </c>
      <c r="M28">
        <f t="shared" si="5"/>
        <v>80.2</v>
      </c>
      <c r="N28">
        <f t="shared" si="6"/>
        <v>0.6818181818181831</v>
      </c>
      <c r="P28">
        <f t="shared" si="7"/>
        <v>0.40000000000001817</v>
      </c>
    </row>
    <row r="29" spans="1:16" x14ac:dyDescent="0.45">
      <c r="A29">
        <v>28</v>
      </c>
      <c r="B29">
        <v>0.21203612999999999</v>
      </c>
      <c r="C29">
        <f t="shared" si="0"/>
        <v>0.66666666666665819</v>
      </c>
      <c r="D29">
        <v>0.2109375</v>
      </c>
      <c r="E29">
        <f t="shared" si="1"/>
        <v>8.3333333333334911E-2</v>
      </c>
      <c r="F29">
        <v>0.20678711</v>
      </c>
      <c r="G29">
        <f t="shared" si="2"/>
        <v>0.66666666666665819</v>
      </c>
      <c r="H29">
        <v>0.21142578000000001</v>
      </c>
      <c r="I29">
        <f t="shared" si="3"/>
        <v>0.37500000000001066</v>
      </c>
      <c r="J29">
        <v>0.20971680000000001</v>
      </c>
      <c r="K29">
        <f t="shared" si="4"/>
        <v>0.40000000000001817</v>
      </c>
      <c r="L29">
        <v>80.2</v>
      </c>
      <c r="M29">
        <f t="shared" si="5"/>
        <v>80.2</v>
      </c>
      <c r="N29">
        <f t="shared" si="6"/>
        <v>0.6818181818181831</v>
      </c>
      <c r="P29">
        <f t="shared" si="7"/>
        <v>0.40000000000001817</v>
      </c>
    </row>
    <row r="30" spans="1:16" x14ac:dyDescent="0.45">
      <c r="A30">
        <v>29</v>
      </c>
      <c r="B30">
        <v>0.21203612999999999</v>
      </c>
      <c r="C30">
        <f t="shared" si="0"/>
        <v>0.66666666666665819</v>
      </c>
      <c r="D30">
        <v>0.21130371000000001</v>
      </c>
      <c r="E30">
        <f t="shared" si="1"/>
        <v>0.33333333333333964</v>
      </c>
      <c r="F30">
        <v>0.20690918</v>
      </c>
      <c r="G30">
        <f t="shared" si="2"/>
        <v>0.77777777777777213</v>
      </c>
      <c r="H30">
        <v>0.21142578000000001</v>
      </c>
      <c r="I30">
        <f t="shared" si="3"/>
        <v>0.37500000000001066</v>
      </c>
      <c r="J30">
        <v>0.20971680000000001</v>
      </c>
      <c r="K30">
        <f t="shared" si="4"/>
        <v>0.40000000000001817</v>
      </c>
      <c r="M30">
        <f t="shared" si="5"/>
        <v>79.599999999999994</v>
      </c>
      <c r="N30">
        <f t="shared" si="6"/>
        <v>0.54545454545454453</v>
      </c>
      <c r="P30">
        <f t="shared" si="7"/>
        <v>0.40000000000001817</v>
      </c>
    </row>
    <row r="31" spans="1:16" x14ac:dyDescent="0.45">
      <c r="A31">
        <v>30</v>
      </c>
      <c r="B31">
        <v>0.21191405999999999</v>
      </c>
      <c r="C31">
        <f t="shared" si="0"/>
        <v>0.55555555555554437</v>
      </c>
      <c r="D31">
        <v>0.21118164</v>
      </c>
      <c r="E31">
        <f t="shared" si="1"/>
        <v>0.25000000000000472</v>
      </c>
      <c r="F31">
        <v>0.20690918</v>
      </c>
      <c r="G31">
        <f t="shared" si="2"/>
        <v>0.77777777777777213</v>
      </c>
      <c r="H31">
        <v>0.21142578000000001</v>
      </c>
      <c r="I31">
        <f t="shared" si="3"/>
        <v>0.37500000000001066</v>
      </c>
      <c r="J31">
        <v>0.20971680000000001</v>
      </c>
      <c r="K31">
        <f t="shared" si="4"/>
        <v>0.40000000000001817</v>
      </c>
      <c r="L31">
        <v>79.599999999999994</v>
      </c>
      <c r="M31">
        <f t="shared" si="5"/>
        <v>79.599999999999994</v>
      </c>
      <c r="N31">
        <f t="shared" si="6"/>
        <v>0.54545454545454453</v>
      </c>
      <c r="P31">
        <f t="shared" si="7"/>
        <v>0.40000000000001817</v>
      </c>
    </row>
    <row r="32" spans="1:16" x14ac:dyDescent="0.45">
      <c r="A32">
        <v>31</v>
      </c>
      <c r="B32">
        <v>0.21179199000000001</v>
      </c>
      <c r="C32">
        <f t="shared" si="0"/>
        <v>0.44444444444445569</v>
      </c>
      <c r="D32">
        <v>0.21142578000000001</v>
      </c>
      <c r="E32">
        <f t="shared" si="1"/>
        <v>0.41666666666667457</v>
      </c>
      <c r="F32">
        <v>0.20690918</v>
      </c>
      <c r="G32">
        <f t="shared" si="2"/>
        <v>0.77777777777777213</v>
      </c>
      <c r="H32">
        <v>0.21154785000000001</v>
      </c>
      <c r="I32">
        <f t="shared" si="3"/>
        <v>0.50000000000001421</v>
      </c>
      <c r="J32">
        <v>0.20983887000000001</v>
      </c>
      <c r="K32">
        <f t="shared" si="4"/>
        <v>0.60000000000002729</v>
      </c>
      <c r="M32">
        <f t="shared" si="5"/>
        <v>80.7</v>
      </c>
      <c r="N32">
        <f t="shared" si="6"/>
        <v>0.79545454545454697</v>
      </c>
      <c r="P32">
        <f t="shared" si="7"/>
        <v>0.50000000000001421</v>
      </c>
    </row>
    <row r="33" spans="1:16" x14ac:dyDescent="0.45">
      <c r="A33">
        <v>32</v>
      </c>
      <c r="B33">
        <v>0.21179199000000001</v>
      </c>
      <c r="C33">
        <f t="shared" si="0"/>
        <v>0.44444444444445569</v>
      </c>
      <c r="D33">
        <v>0.21130371000000001</v>
      </c>
      <c r="E33">
        <f t="shared" si="1"/>
        <v>0.33333333333333964</v>
      </c>
      <c r="F33">
        <v>0.20690918</v>
      </c>
      <c r="G33">
        <f t="shared" si="2"/>
        <v>0.77777777777777213</v>
      </c>
      <c r="H33">
        <v>0.21142578000000001</v>
      </c>
      <c r="I33">
        <f t="shared" si="3"/>
        <v>0.37500000000001066</v>
      </c>
      <c r="J33">
        <v>0.20971680000000001</v>
      </c>
      <c r="K33">
        <f t="shared" si="4"/>
        <v>0.40000000000001817</v>
      </c>
      <c r="L33">
        <v>80.7</v>
      </c>
      <c r="M33">
        <f t="shared" si="5"/>
        <v>80.7</v>
      </c>
      <c r="N33">
        <f t="shared" si="6"/>
        <v>0.79545454545454697</v>
      </c>
      <c r="P33">
        <f t="shared" si="7"/>
        <v>0.40000000000001817</v>
      </c>
    </row>
    <row r="34" spans="1:16" x14ac:dyDescent="0.45">
      <c r="A34">
        <v>33</v>
      </c>
      <c r="B34">
        <v>0.21166992000000001</v>
      </c>
      <c r="C34">
        <f t="shared" si="0"/>
        <v>0.33333333333334175</v>
      </c>
      <c r="D34">
        <v>0.21118164</v>
      </c>
      <c r="E34">
        <f t="shared" si="1"/>
        <v>0.25000000000000472</v>
      </c>
      <c r="F34">
        <v>0.20690918</v>
      </c>
      <c r="G34">
        <f t="shared" si="2"/>
        <v>0.77777777777777213</v>
      </c>
      <c r="H34">
        <v>0.21154785000000001</v>
      </c>
      <c r="I34">
        <f t="shared" si="3"/>
        <v>0.50000000000001421</v>
      </c>
      <c r="J34">
        <v>0.20983887000000001</v>
      </c>
      <c r="K34">
        <f t="shared" si="4"/>
        <v>0.60000000000002729</v>
      </c>
      <c r="M34">
        <f t="shared" si="5"/>
        <v>78.900000000000006</v>
      </c>
      <c r="N34">
        <f t="shared" si="6"/>
        <v>0.38636363636363774</v>
      </c>
      <c r="P34">
        <f t="shared" si="7"/>
        <v>0.50000000000001421</v>
      </c>
    </row>
    <row r="35" spans="1:16" x14ac:dyDescent="0.45">
      <c r="A35">
        <v>34</v>
      </c>
      <c r="B35">
        <v>0.21166992000000001</v>
      </c>
      <c r="C35">
        <f t="shared" si="0"/>
        <v>0.33333333333334175</v>
      </c>
      <c r="D35">
        <v>0.21130371000000001</v>
      </c>
      <c r="E35">
        <f t="shared" si="1"/>
        <v>0.33333333333333964</v>
      </c>
      <c r="F35">
        <v>0.20690918</v>
      </c>
      <c r="G35">
        <f t="shared" si="2"/>
        <v>0.77777777777777213</v>
      </c>
      <c r="H35">
        <v>0.21166992000000001</v>
      </c>
      <c r="I35">
        <f t="shared" si="3"/>
        <v>0.62500000000001776</v>
      </c>
      <c r="J35">
        <v>0.20971680000000001</v>
      </c>
      <c r="K35">
        <f t="shared" si="4"/>
        <v>0.40000000000001817</v>
      </c>
      <c r="L35">
        <v>78.900000000000006</v>
      </c>
      <c r="M35">
        <f t="shared" si="5"/>
        <v>78.900000000000006</v>
      </c>
      <c r="N35">
        <f t="shared" si="6"/>
        <v>0.38636363636363774</v>
      </c>
      <c r="P35">
        <f t="shared" si="7"/>
        <v>0.40000000000001817</v>
      </c>
    </row>
    <row r="36" spans="1:16" x14ac:dyDescent="0.45">
      <c r="A36">
        <v>35</v>
      </c>
      <c r="B36">
        <v>0.21166992000000001</v>
      </c>
      <c r="C36">
        <f t="shared" si="0"/>
        <v>0.33333333333334175</v>
      </c>
      <c r="D36">
        <v>0.21130371000000001</v>
      </c>
      <c r="E36">
        <f t="shared" si="1"/>
        <v>0.33333333333333964</v>
      </c>
      <c r="F36">
        <v>0.20690918</v>
      </c>
      <c r="G36">
        <f t="shared" si="2"/>
        <v>0.77777777777777213</v>
      </c>
      <c r="H36">
        <v>0.21166992000000001</v>
      </c>
      <c r="I36">
        <f t="shared" si="3"/>
        <v>0.62500000000001776</v>
      </c>
      <c r="J36">
        <v>0.20971680000000001</v>
      </c>
      <c r="K36">
        <f t="shared" si="4"/>
        <v>0.40000000000001817</v>
      </c>
      <c r="M36">
        <f t="shared" si="5"/>
        <v>79.099999999999994</v>
      </c>
      <c r="N36">
        <f t="shared" si="6"/>
        <v>0.43181818181818071</v>
      </c>
      <c r="P36">
        <f t="shared" si="7"/>
        <v>0.40000000000001817</v>
      </c>
    </row>
    <row r="37" spans="1:16" x14ac:dyDescent="0.45">
      <c r="A37">
        <v>36</v>
      </c>
      <c r="B37">
        <v>0.21166992000000001</v>
      </c>
      <c r="C37">
        <f t="shared" si="0"/>
        <v>0.33333333333334175</v>
      </c>
      <c r="D37">
        <v>0.21215819999999999</v>
      </c>
      <c r="E37">
        <f t="shared" si="1"/>
        <v>0.91666666666666508</v>
      </c>
      <c r="F37">
        <v>0.20678711</v>
      </c>
      <c r="G37">
        <f t="shared" si="2"/>
        <v>0.66666666666665819</v>
      </c>
      <c r="H37">
        <v>0.21142578000000001</v>
      </c>
      <c r="I37">
        <f t="shared" si="3"/>
        <v>0.37500000000001066</v>
      </c>
      <c r="J37">
        <v>0.20983887000000001</v>
      </c>
      <c r="K37">
        <f t="shared" si="4"/>
        <v>0.60000000000002729</v>
      </c>
      <c r="L37">
        <v>79.099999999999994</v>
      </c>
      <c r="M37">
        <f t="shared" si="5"/>
        <v>79.099999999999994</v>
      </c>
      <c r="N37">
        <f t="shared" si="6"/>
        <v>0.43181818181818071</v>
      </c>
      <c r="P37">
        <f t="shared" si="7"/>
        <v>0.60000000000002729</v>
      </c>
    </row>
    <row r="38" spans="1:16" x14ac:dyDescent="0.45">
      <c r="A38">
        <v>37</v>
      </c>
      <c r="B38">
        <v>0.21191405999999999</v>
      </c>
      <c r="C38">
        <f t="shared" si="0"/>
        <v>0.55555555555554437</v>
      </c>
      <c r="D38">
        <v>0.21215819999999999</v>
      </c>
      <c r="E38">
        <f t="shared" si="1"/>
        <v>0.91666666666666508</v>
      </c>
      <c r="F38">
        <v>0.20715332</v>
      </c>
      <c r="G38">
        <f t="shared" si="2"/>
        <v>1</v>
      </c>
      <c r="H38">
        <v>0.21166992000000001</v>
      </c>
      <c r="I38">
        <f t="shared" si="3"/>
        <v>0.62500000000001776</v>
      </c>
      <c r="J38">
        <v>0.20996094000000001</v>
      </c>
      <c r="K38">
        <f t="shared" si="4"/>
        <v>0.80000000000003635</v>
      </c>
      <c r="M38">
        <f t="shared" si="5"/>
        <v>80.5</v>
      </c>
      <c r="N38">
        <f t="shared" si="6"/>
        <v>0.75000000000000078</v>
      </c>
      <c r="P38">
        <f t="shared" si="7"/>
        <v>0.80000000000003635</v>
      </c>
    </row>
    <row r="39" spans="1:16" x14ac:dyDescent="0.45">
      <c r="A39">
        <v>38</v>
      </c>
      <c r="B39">
        <v>0.21203612999999999</v>
      </c>
      <c r="C39">
        <f t="shared" si="0"/>
        <v>0.66666666666665819</v>
      </c>
      <c r="D39">
        <v>0.21215819999999999</v>
      </c>
      <c r="E39">
        <f t="shared" si="1"/>
        <v>0.91666666666666508</v>
      </c>
      <c r="F39">
        <v>0.20703125</v>
      </c>
      <c r="G39">
        <f t="shared" si="2"/>
        <v>0.88888888888888606</v>
      </c>
      <c r="H39">
        <v>0.21179199000000001</v>
      </c>
      <c r="I39">
        <f t="shared" si="3"/>
        <v>0.75000000000002132</v>
      </c>
      <c r="J39">
        <v>0.20996094000000001</v>
      </c>
      <c r="K39">
        <f t="shared" si="4"/>
        <v>0.80000000000003635</v>
      </c>
      <c r="L39">
        <v>80.5</v>
      </c>
      <c r="M39">
        <f t="shared" si="5"/>
        <v>80.5</v>
      </c>
      <c r="N39">
        <f t="shared" si="6"/>
        <v>0.75000000000000078</v>
      </c>
      <c r="P39">
        <f t="shared" si="7"/>
        <v>0.80000000000003635</v>
      </c>
    </row>
    <row r="40" spans="1:16" x14ac:dyDescent="0.45">
      <c r="A40">
        <v>39</v>
      </c>
      <c r="B40">
        <v>0.21203612999999999</v>
      </c>
      <c r="C40">
        <f t="shared" si="0"/>
        <v>0.66666666666665819</v>
      </c>
      <c r="D40">
        <v>0.21215819999999999</v>
      </c>
      <c r="E40">
        <f t="shared" si="1"/>
        <v>0.91666666666666508</v>
      </c>
      <c r="F40">
        <v>0.20715332</v>
      </c>
      <c r="G40">
        <f t="shared" si="2"/>
        <v>1</v>
      </c>
      <c r="H40">
        <v>0.21179199000000001</v>
      </c>
      <c r="I40">
        <f t="shared" si="3"/>
        <v>0.75000000000002132</v>
      </c>
      <c r="J40">
        <v>0.20996094000000001</v>
      </c>
      <c r="K40">
        <f t="shared" si="4"/>
        <v>0.80000000000003635</v>
      </c>
      <c r="M40">
        <f t="shared" si="5"/>
        <v>80.599999999999994</v>
      </c>
      <c r="N40">
        <f t="shared" si="6"/>
        <v>0.77272727272727226</v>
      </c>
      <c r="P40">
        <f t="shared" si="7"/>
        <v>0.80000000000003635</v>
      </c>
    </row>
    <row r="41" spans="1:16" x14ac:dyDescent="0.45">
      <c r="A41">
        <v>40</v>
      </c>
      <c r="B41">
        <v>0.21191405999999999</v>
      </c>
      <c r="C41">
        <f t="shared" si="0"/>
        <v>0.55555555555554437</v>
      </c>
      <c r="D41">
        <v>0.21228026999999999</v>
      </c>
      <c r="E41">
        <f t="shared" si="1"/>
        <v>1</v>
      </c>
      <c r="F41">
        <v>0.20703125</v>
      </c>
      <c r="G41">
        <f t="shared" si="2"/>
        <v>0.88888888888888606</v>
      </c>
      <c r="H41">
        <v>0.21166992000000001</v>
      </c>
      <c r="I41">
        <f t="shared" si="3"/>
        <v>0.62500000000001776</v>
      </c>
      <c r="J41">
        <v>0.20983887000000001</v>
      </c>
      <c r="K41">
        <f t="shared" si="4"/>
        <v>0.60000000000002729</v>
      </c>
      <c r="L41">
        <v>80.599999999999994</v>
      </c>
      <c r="M41">
        <f t="shared" si="5"/>
        <v>80.599999999999994</v>
      </c>
      <c r="N41">
        <f t="shared" si="6"/>
        <v>0.77272727272727226</v>
      </c>
      <c r="P41">
        <f t="shared" si="7"/>
        <v>0.62500000000001776</v>
      </c>
    </row>
    <row r="42" spans="1:16" x14ac:dyDescent="0.45">
      <c r="A42">
        <v>41</v>
      </c>
      <c r="B42">
        <v>0.21203612999999999</v>
      </c>
      <c r="C42">
        <f t="shared" si="0"/>
        <v>0.66666666666665819</v>
      </c>
      <c r="D42">
        <v>0.21203612999999999</v>
      </c>
      <c r="E42">
        <f t="shared" si="1"/>
        <v>0.83333333333333015</v>
      </c>
      <c r="F42">
        <v>0.20703125</v>
      </c>
      <c r="G42">
        <f t="shared" si="2"/>
        <v>0.88888888888888606</v>
      </c>
      <c r="H42">
        <v>0.21179199000000001</v>
      </c>
      <c r="I42">
        <f t="shared" si="3"/>
        <v>0.75000000000002132</v>
      </c>
      <c r="J42">
        <v>0.20983887000000001</v>
      </c>
      <c r="K42">
        <f t="shared" si="4"/>
        <v>0.60000000000002729</v>
      </c>
      <c r="M42">
        <f t="shared" si="5"/>
        <v>80.7</v>
      </c>
      <c r="N42">
        <f t="shared" si="6"/>
        <v>0.79545454545454697</v>
      </c>
      <c r="P42">
        <f t="shared" si="7"/>
        <v>0.75000000000002132</v>
      </c>
    </row>
    <row r="43" spans="1:16" x14ac:dyDescent="0.45">
      <c r="A43">
        <v>42</v>
      </c>
      <c r="B43">
        <v>0.21179199000000001</v>
      </c>
      <c r="C43">
        <f t="shared" si="0"/>
        <v>0.44444444444445569</v>
      </c>
      <c r="D43">
        <v>0.21215819999999999</v>
      </c>
      <c r="E43">
        <f t="shared" si="1"/>
        <v>0.91666666666666508</v>
      </c>
      <c r="F43">
        <v>0.20715332</v>
      </c>
      <c r="G43">
        <f t="shared" si="2"/>
        <v>1</v>
      </c>
      <c r="H43">
        <v>0.21166992000000001</v>
      </c>
      <c r="I43">
        <f t="shared" si="3"/>
        <v>0.62500000000001776</v>
      </c>
      <c r="J43">
        <v>0.20983887000000001</v>
      </c>
      <c r="K43">
        <f t="shared" si="4"/>
        <v>0.60000000000002729</v>
      </c>
      <c r="L43">
        <v>80.7</v>
      </c>
      <c r="M43">
        <f t="shared" si="5"/>
        <v>80.7</v>
      </c>
      <c r="N43">
        <f t="shared" si="6"/>
        <v>0.79545454545454697</v>
      </c>
      <c r="P43">
        <f t="shared" si="7"/>
        <v>0.62500000000001776</v>
      </c>
    </row>
    <row r="44" spans="1:16" x14ac:dyDescent="0.45">
      <c r="A44">
        <v>43</v>
      </c>
      <c r="B44">
        <v>0.21191405999999999</v>
      </c>
      <c r="C44">
        <f t="shared" si="0"/>
        <v>0.55555555555554437</v>
      </c>
      <c r="D44">
        <v>0.21203612999999999</v>
      </c>
      <c r="E44">
        <f t="shared" si="1"/>
        <v>0.83333333333333015</v>
      </c>
      <c r="F44">
        <v>0.20690918</v>
      </c>
      <c r="G44">
        <f t="shared" si="2"/>
        <v>0.77777777777777213</v>
      </c>
      <c r="H44">
        <v>0.21191405999999999</v>
      </c>
      <c r="I44">
        <f t="shared" si="3"/>
        <v>0.87499999999999645</v>
      </c>
      <c r="J44">
        <v>0.20983887000000001</v>
      </c>
      <c r="K44">
        <f t="shared" si="4"/>
        <v>0.60000000000002729</v>
      </c>
      <c r="M44">
        <f t="shared" si="5"/>
        <v>81.3</v>
      </c>
      <c r="N44">
        <f t="shared" si="6"/>
        <v>0.93181818181818232</v>
      </c>
      <c r="P44">
        <f t="shared" si="7"/>
        <v>0.77777777777777213</v>
      </c>
    </row>
    <row r="45" spans="1:16" x14ac:dyDescent="0.45">
      <c r="A45">
        <v>44</v>
      </c>
      <c r="B45">
        <v>0.21191405999999999</v>
      </c>
      <c r="C45">
        <f t="shared" si="0"/>
        <v>0.55555555555554437</v>
      </c>
      <c r="D45">
        <v>0.21203612999999999</v>
      </c>
      <c r="E45">
        <f t="shared" si="1"/>
        <v>0.83333333333333015</v>
      </c>
      <c r="F45">
        <v>0.20703125</v>
      </c>
      <c r="G45">
        <f t="shared" si="2"/>
        <v>0.88888888888888606</v>
      </c>
      <c r="H45">
        <v>0.21179199000000001</v>
      </c>
      <c r="I45">
        <f t="shared" si="3"/>
        <v>0.75000000000002132</v>
      </c>
      <c r="J45">
        <v>0.20983887000000001</v>
      </c>
      <c r="K45">
        <f t="shared" si="4"/>
        <v>0.60000000000002729</v>
      </c>
      <c r="L45">
        <v>81.3</v>
      </c>
      <c r="M45">
        <f t="shared" si="5"/>
        <v>81.3</v>
      </c>
      <c r="N45">
        <f t="shared" si="6"/>
        <v>0.93181818181818232</v>
      </c>
      <c r="P45">
        <f t="shared" si="7"/>
        <v>0.75000000000002132</v>
      </c>
    </row>
    <row r="46" spans="1:16" x14ac:dyDescent="0.45">
      <c r="A46">
        <v>45</v>
      </c>
      <c r="B46">
        <v>0.21203612999999999</v>
      </c>
      <c r="C46">
        <f t="shared" si="0"/>
        <v>0.66666666666665819</v>
      </c>
      <c r="D46">
        <v>0.21215819999999999</v>
      </c>
      <c r="E46">
        <f t="shared" si="1"/>
        <v>0.91666666666666508</v>
      </c>
      <c r="F46">
        <v>0.20703125</v>
      </c>
      <c r="G46">
        <f t="shared" si="2"/>
        <v>0.88888888888888606</v>
      </c>
      <c r="H46">
        <v>0.21191405999999999</v>
      </c>
      <c r="I46">
        <f t="shared" si="3"/>
        <v>0.87499999999999645</v>
      </c>
      <c r="J46">
        <v>0.20996094000000001</v>
      </c>
      <c r="K46">
        <f t="shared" si="4"/>
        <v>0.80000000000003635</v>
      </c>
      <c r="M46">
        <f t="shared" si="5"/>
        <v>81.2</v>
      </c>
      <c r="N46">
        <f t="shared" si="6"/>
        <v>0.90909090909091084</v>
      </c>
      <c r="P46">
        <f t="shared" si="7"/>
        <v>0.87499999999999645</v>
      </c>
    </row>
    <row r="47" spans="1:16" x14ac:dyDescent="0.45">
      <c r="A47">
        <v>46</v>
      </c>
      <c r="B47">
        <v>0.21203612999999999</v>
      </c>
      <c r="C47">
        <f t="shared" si="0"/>
        <v>0.66666666666665819</v>
      </c>
      <c r="D47">
        <v>0.21203612999999999</v>
      </c>
      <c r="E47">
        <f t="shared" si="1"/>
        <v>0.83333333333333015</v>
      </c>
      <c r="F47">
        <v>0.20703125</v>
      </c>
      <c r="G47">
        <f t="shared" si="2"/>
        <v>0.88888888888888606</v>
      </c>
      <c r="H47">
        <v>0.21179199000000001</v>
      </c>
      <c r="I47">
        <f t="shared" si="3"/>
        <v>0.75000000000002132</v>
      </c>
      <c r="J47">
        <v>0.20983887000000001</v>
      </c>
      <c r="K47">
        <f t="shared" si="4"/>
        <v>0.60000000000002729</v>
      </c>
      <c r="L47">
        <v>81.2</v>
      </c>
      <c r="M47">
        <f t="shared" si="5"/>
        <v>81.2</v>
      </c>
      <c r="N47">
        <f t="shared" si="6"/>
        <v>0.90909090909091084</v>
      </c>
      <c r="P47">
        <f t="shared" si="7"/>
        <v>0.75000000000002132</v>
      </c>
    </row>
    <row r="48" spans="1:16" x14ac:dyDescent="0.45">
      <c r="A48">
        <v>47</v>
      </c>
      <c r="B48">
        <v>0.21191405999999999</v>
      </c>
      <c r="C48">
        <f t="shared" si="0"/>
        <v>0.55555555555554437</v>
      </c>
      <c r="D48">
        <v>0.21215819999999999</v>
      </c>
      <c r="E48">
        <f t="shared" si="1"/>
        <v>0.91666666666666508</v>
      </c>
      <c r="F48">
        <v>0.20690918</v>
      </c>
      <c r="G48">
        <f t="shared" si="2"/>
        <v>0.77777777777777213</v>
      </c>
      <c r="H48">
        <v>0.21179199000000001</v>
      </c>
      <c r="I48">
        <f t="shared" si="3"/>
        <v>0.75000000000002132</v>
      </c>
      <c r="J48">
        <v>0.20996094000000001</v>
      </c>
      <c r="K48">
        <f t="shared" si="4"/>
        <v>0.80000000000003635</v>
      </c>
      <c r="M48">
        <f t="shared" si="5"/>
        <v>81.2</v>
      </c>
      <c r="N48">
        <f t="shared" si="6"/>
        <v>0.90909090909091084</v>
      </c>
      <c r="P48">
        <f t="shared" si="7"/>
        <v>0.77777777777777213</v>
      </c>
    </row>
    <row r="49" spans="1:16" x14ac:dyDescent="0.45">
      <c r="A49">
        <v>48</v>
      </c>
      <c r="B49">
        <v>0.21203612999999999</v>
      </c>
      <c r="C49">
        <f t="shared" si="0"/>
        <v>0.66666666666665819</v>
      </c>
      <c r="D49">
        <v>0.21166992000000001</v>
      </c>
      <c r="E49">
        <f t="shared" si="1"/>
        <v>0.58333333333334436</v>
      </c>
      <c r="F49">
        <v>0.20678711</v>
      </c>
      <c r="G49">
        <f t="shared" si="2"/>
        <v>0.66666666666665819</v>
      </c>
      <c r="H49">
        <v>0.21130371000000001</v>
      </c>
      <c r="I49">
        <f t="shared" si="3"/>
        <v>0.25000000000000711</v>
      </c>
      <c r="J49">
        <v>0.20983887000000001</v>
      </c>
      <c r="K49">
        <f t="shared" si="4"/>
        <v>0.60000000000002729</v>
      </c>
      <c r="L49">
        <v>81.2</v>
      </c>
      <c r="M49">
        <f t="shared" si="5"/>
        <v>81.2</v>
      </c>
      <c r="N49">
        <f t="shared" si="6"/>
        <v>0.90909090909091084</v>
      </c>
      <c r="P49">
        <f t="shared" si="7"/>
        <v>0.60000000000002729</v>
      </c>
    </row>
    <row r="50" spans="1:16" x14ac:dyDescent="0.45">
      <c r="A50">
        <v>49</v>
      </c>
      <c r="B50">
        <v>0.21203612999999999</v>
      </c>
      <c r="C50">
        <f t="shared" si="0"/>
        <v>0.66666666666665819</v>
      </c>
      <c r="D50">
        <v>0.21179199000000001</v>
      </c>
      <c r="E50">
        <f t="shared" si="1"/>
        <v>0.66666666666667929</v>
      </c>
      <c r="F50">
        <v>0.20690918</v>
      </c>
      <c r="G50">
        <f t="shared" si="2"/>
        <v>0.77777777777777213</v>
      </c>
      <c r="H50">
        <v>0.21118164</v>
      </c>
      <c r="I50">
        <f t="shared" si="3"/>
        <v>0.12500000000000355</v>
      </c>
      <c r="J50">
        <v>0.20983887000000001</v>
      </c>
      <c r="K50">
        <f t="shared" si="4"/>
        <v>0.60000000000002729</v>
      </c>
      <c r="M50">
        <f t="shared" si="5"/>
        <v>80.2</v>
      </c>
      <c r="N50">
        <f t="shared" si="6"/>
        <v>0.6818181818181831</v>
      </c>
      <c r="P50">
        <f t="shared" si="7"/>
        <v>0.66666666666665819</v>
      </c>
    </row>
    <row r="51" spans="1:16" x14ac:dyDescent="0.45">
      <c r="A51">
        <v>50</v>
      </c>
      <c r="B51">
        <v>0.21228026999999999</v>
      </c>
      <c r="C51">
        <f t="shared" si="0"/>
        <v>0.88888888888888606</v>
      </c>
      <c r="D51">
        <v>0.21166992000000001</v>
      </c>
      <c r="E51">
        <f t="shared" si="1"/>
        <v>0.58333333333334436</v>
      </c>
      <c r="F51">
        <v>0.20690918</v>
      </c>
      <c r="G51">
        <f t="shared" si="2"/>
        <v>0.77777777777777213</v>
      </c>
      <c r="H51">
        <v>0.21130371000000001</v>
      </c>
      <c r="I51">
        <f t="shared" si="3"/>
        <v>0.25000000000000711</v>
      </c>
      <c r="J51">
        <v>0.20996094000000001</v>
      </c>
      <c r="K51">
        <f t="shared" si="4"/>
        <v>0.80000000000003635</v>
      </c>
      <c r="L51">
        <v>80.2</v>
      </c>
      <c r="M51">
        <f t="shared" si="5"/>
        <v>80.2</v>
      </c>
      <c r="N51">
        <f t="shared" si="6"/>
        <v>0.6818181818181831</v>
      </c>
      <c r="P51">
        <f t="shared" si="7"/>
        <v>0.77777777777777213</v>
      </c>
    </row>
    <row r="52" spans="1:16" x14ac:dyDescent="0.45">
      <c r="A52">
        <v>51</v>
      </c>
      <c r="B52">
        <v>0.21203612999999999</v>
      </c>
      <c r="C52">
        <f t="shared" si="0"/>
        <v>0.66666666666665819</v>
      </c>
      <c r="D52">
        <v>0.21154785000000001</v>
      </c>
      <c r="E52">
        <f t="shared" si="1"/>
        <v>0.50000000000000944</v>
      </c>
      <c r="F52">
        <v>0.20703125</v>
      </c>
      <c r="G52">
        <f t="shared" si="2"/>
        <v>0.88888888888888606</v>
      </c>
      <c r="H52">
        <v>0.21142578000000001</v>
      </c>
      <c r="I52">
        <f t="shared" si="3"/>
        <v>0.37500000000001066</v>
      </c>
      <c r="J52">
        <v>0.20996094000000001</v>
      </c>
      <c r="K52">
        <f t="shared" si="4"/>
        <v>0.80000000000003635</v>
      </c>
      <c r="M52">
        <f t="shared" si="5"/>
        <v>80</v>
      </c>
      <c r="N52">
        <f t="shared" si="6"/>
        <v>0.63636363636363691</v>
      </c>
      <c r="P52">
        <f t="shared" si="7"/>
        <v>0.66666666666665819</v>
      </c>
    </row>
    <row r="53" spans="1:16" x14ac:dyDescent="0.45">
      <c r="A53">
        <v>52</v>
      </c>
      <c r="B53">
        <v>0.21215819999999999</v>
      </c>
      <c r="C53">
        <f t="shared" si="0"/>
        <v>0.77777777777777213</v>
      </c>
      <c r="D53">
        <v>0.21154785000000001</v>
      </c>
      <c r="E53">
        <f t="shared" si="1"/>
        <v>0.50000000000000944</v>
      </c>
      <c r="F53">
        <v>0.20690918</v>
      </c>
      <c r="G53">
        <f t="shared" si="2"/>
        <v>0.77777777777777213</v>
      </c>
      <c r="H53">
        <v>0.21142578000000001</v>
      </c>
      <c r="I53">
        <f t="shared" si="3"/>
        <v>0.37500000000001066</v>
      </c>
      <c r="J53">
        <v>0.20983887000000001</v>
      </c>
      <c r="K53">
        <f t="shared" si="4"/>
        <v>0.60000000000002729</v>
      </c>
      <c r="L53">
        <v>80</v>
      </c>
      <c r="M53">
        <f t="shared" si="5"/>
        <v>80</v>
      </c>
      <c r="N53">
        <f t="shared" si="6"/>
        <v>0.63636363636363691</v>
      </c>
      <c r="P53">
        <f t="shared" si="7"/>
        <v>0.60000000000002729</v>
      </c>
    </row>
    <row r="54" spans="1:16" x14ac:dyDescent="0.45">
      <c r="A54">
        <v>53</v>
      </c>
      <c r="B54">
        <v>0.21215819999999999</v>
      </c>
      <c r="C54">
        <f t="shared" si="0"/>
        <v>0.77777777777777213</v>
      </c>
      <c r="D54">
        <v>0.21154785000000001</v>
      </c>
      <c r="E54">
        <f t="shared" si="1"/>
        <v>0.50000000000000944</v>
      </c>
      <c r="F54">
        <v>0.20690918</v>
      </c>
      <c r="G54">
        <f t="shared" si="2"/>
        <v>0.77777777777777213</v>
      </c>
      <c r="H54">
        <v>0.21142578000000001</v>
      </c>
      <c r="I54">
        <f t="shared" si="3"/>
        <v>0.37500000000001066</v>
      </c>
      <c r="J54">
        <v>0.20971680000000001</v>
      </c>
      <c r="K54">
        <f t="shared" si="4"/>
        <v>0.40000000000001817</v>
      </c>
      <c r="M54">
        <f t="shared" si="5"/>
        <v>79.599999999999994</v>
      </c>
      <c r="N54">
        <f t="shared" si="6"/>
        <v>0.54545454545454453</v>
      </c>
      <c r="P54">
        <f t="shared" si="7"/>
        <v>0.50000000000000944</v>
      </c>
    </row>
    <row r="55" spans="1:16" x14ac:dyDescent="0.45">
      <c r="A55">
        <v>54</v>
      </c>
      <c r="B55">
        <v>0.21215819999999999</v>
      </c>
      <c r="C55">
        <f t="shared" si="0"/>
        <v>0.77777777777777213</v>
      </c>
      <c r="D55">
        <v>0.21166992000000001</v>
      </c>
      <c r="E55">
        <f t="shared" si="1"/>
        <v>0.58333333333334436</v>
      </c>
      <c r="F55">
        <v>0.20690918</v>
      </c>
      <c r="G55">
        <f t="shared" si="2"/>
        <v>0.77777777777777213</v>
      </c>
      <c r="H55">
        <v>0.21154785000000001</v>
      </c>
      <c r="I55">
        <f t="shared" si="3"/>
        <v>0.50000000000001421</v>
      </c>
      <c r="J55">
        <v>0.20983887000000001</v>
      </c>
      <c r="K55">
        <f t="shared" si="4"/>
        <v>0.60000000000002729</v>
      </c>
      <c r="L55">
        <v>79.599999999999994</v>
      </c>
      <c r="M55">
        <f t="shared" si="5"/>
        <v>79.599999999999994</v>
      </c>
      <c r="N55">
        <f t="shared" si="6"/>
        <v>0.54545454545454453</v>
      </c>
      <c r="P55">
        <f t="shared" si="7"/>
        <v>0.60000000000002729</v>
      </c>
    </row>
    <row r="56" spans="1:16" x14ac:dyDescent="0.45">
      <c r="A56">
        <v>55</v>
      </c>
      <c r="B56">
        <v>0.21215819999999999</v>
      </c>
      <c r="C56">
        <f t="shared" si="0"/>
        <v>0.77777777777777213</v>
      </c>
      <c r="D56">
        <v>0.21191405999999999</v>
      </c>
      <c r="E56">
        <f t="shared" si="1"/>
        <v>0.74999999999999523</v>
      </c>
      <c r="F56">
        <v>0.20703125</v>
      </c>
      <c r="G56">
        <f t="shared" si="2"/>
        <v>0.88888888888888606</v>
      </c>
      <c r="H56">
        <v>0.21142578000000001</v>
      </c>
      <c r="I56">
        <f t="shared" si="3"/>
        <v>0.37500000000001066</v>
      </c>
      <c r="J56">
        <v>0.20971680000000001</v>
      </c>
      <c r="K56">
        <f t="shared" si="4"/>
        <v>0.40000000000001817</v>
      </c>
      <c r="M56">
        <f t="shared" si="5"/>
        <v>79.7</v>
      </c>
      <c r="N56">
        <f t="shared" si="6"/>
        <v>0.56818181818181923</v>
      </c>
      <c r="P56">
        <f t="shared" si="7"/>
        <v>0.74999999999999523</v>
      </c>
    </row>
    <row r="57" spans="1:16" x14ac:dyDescent="0.45">
      <c r="A57">
        <v>56</v>
      </c>
      <c r="B57">
        <v>0.21191405999999999</v>
      </c>
      <c r="C57">
        <f t="shared" si="0"/>
        <v>0.55555555555554437</v>
      </c>
      <c r="D57">
        <v>0.21166992000000001</v>
      </c>
      <c r="E57">
        <f t="shared" si="1"/>
        <v>0.58333333333334436</v>
      </c>
      <c r="F57">
        <v>0.20678711</v>
      </c>
      <c r="G57">
        <f t="shared" si="2"/>
        <v>0.66666666666665819</v>
      </c>
      <c r="H57">
        <v>0.21154785000000001</v>
      </c>
      <c r="I57">
        <f t="shared" si="3"/>
        <v>0.50000000000001421</v>
      </c>
      <c r="J57">
        <v>0.20983887000000001</v>
      </c>
      <c r="K57">
        <f t="shared" si="4"/>
        <v>0.60000000000002729</v>
      </c>
      <c r="L57">
        <v>79.7</v>
      </c>
      <c r="M57">
        <f t="shared" si="5"/>
        <v>79.7</v>
      </c>
      <c r="N57">
        <f t="shared" si="6"/>
        <v>0.56818181818181923</v>
      </c>
      <c r="P57">
        <f t="shared" si="7"/>
        <v>0.58333333333334436</v>
      </c>
    </row>
    <row r="58" spans="1:16" x14ac:dyDescent="0.45">
      <c r="A58">
        <v>57</v>
      </c>
      <c r="B58">
        <v>0.21179199000000001</v>
      </c>
      <c r="C58">
        <f t="shared" si="0"/>
        <v>0.44444444444445569</v>
      </c>
      <c r="D58">
        <v>0.21179199000000001</v>
      </c>
      <c r="E58">
        <f t="shared" si="1"/>
        <v>0.66666666666667929</v>
      </c>
      <c r="F58">
        <v>0.20690918</v>
      </c>
      <c r="G58">
        <f t="shared" si="2"/>
        <v>0.77777777777777213</v>
      </c>
      <c r="H58">
        <v>0.21154785000000001</v>
      </c>
      <c r="I58">
        <f t="shared" si="3"/>
        <v>0.50000000000001421</v>
      </c>
      <c r="J58">
        <v>0.20971680000000001</v>
      </c>
      <c r="K58">
        <f t="shared" si="4"/>
        <v>0.40000000000001817</v>
      </c>
      <c r="M58">
        <f t="shared" si="5"/>
        <v>79.8</v>
      </c>
      <c r="N58">
        <f t="shared" si="6"/>
        <v>0.59090909090909072</v>
      </c>
      <c r="P58">
        <f t="shared" si="7"/>
        <v>0.50000000000001421</v>
      </c>
    </row>
    <row r="59" spans="1:16" x14ac:dyDescent="0.45">
      <c r="A59">
        <v>58</v>
      </c>
      <c r="B59">
        <v>0.21166992000000001</v>
      </c>
      <c r="C59">
        <f t="shared" si="0"/>
        <v>0.33333333333334175</v>
      </c>
      <c r="D59">
        <v>0.21179199000000001</v>
      </c>
      <c r="E59">
        <f t="shared" si="1"/>
        <v>0.66666666666667929</v>
      </c>
      <c r="F59">
        <v>0.20678711</v>
      </c>
      <c r="G59">
        <f t="shared" si="2"/>
        <v>0.66666666666665819</v>
      </c>
      <c r="H59">
        <v>0.21166992000000001</v>
      </c>
      <c r="I59">
        <f t="shared" si="3"/>
        <v>0.62500000000001776</v>
      </c>
      <c r="J59">
        <v>0.20983887000000001</v>
      </c>
      <c r="K59">
        <f t="shared" si="4"/>
        <v>0.60000000000002729</v>
      </c>
      <c r="L59">
        <v>79.8</v>
      </c>
      <c r="M59">
        <f t="shared" si="5"/>
        <v>79.8</v>
      </c>
      <c r="N59">
        <f t="shared" si="6"/>
        <v>0.59090909090909072</v>
      </c>
      <c r="P59">
        <f t="shared" si="7"/>
        <v>0.62500000000001776</v>
      </c>
    </row>
    <row r="60" spans="1:16" x14ac:dyDescent="0.45">
      <c r="A60">
        <v>59</v>
      </c>
      <c r="B60">
        <v>0.21166992000000001</v>
      </c>
      <c r="C60">
        <f t="shared" si="0"/>
        <v>0.33333333333334175</v>
      </c>
      <c r="D60">
        <v>0.21191405999999999</v>
      </c>
      <c r="E60">
        <f t="shared" si="1"/>
        <v>0.74999999999999523</v>
      </c>
      <c r="F60">
        <v>0.20703125</v>
      </c>
      <c r="G60">
        <f t="shared" si="2"/>
        <v>0.88888888888888606</v>
      </c>
      <c r="H60">
        <v>0.21166992000000001</v>
      </c>
      <c r="I60">
        <f t="shared" si="3"/>
        <v>0.62500000000001776</v>
      </c>
      <c r="J60">
        <v>0.20971680000000001</v>
      </c>
      <c r="K60">
        <f t="shared" si="4"/>
        <v>0.40000000000001817</v>
      </c>
      <c r="M60">
        <f t="shared" si="5"/>
        <v>79.599999999999994</v>
      </c>
      <c r="N60">
        <f t="shared" si="6"/>
        <v>0.54545454545454453</v>
      </c>
      <c r="P60">
        <f t="shared" si="7"/>
        <v>0.62500000000001776</v>
      </c>
    </row>
    <row r="61" spans="1:16" x14ac:dyDescent="0.45">
      <c r="A61">
        <v>60</v>
      </c>
      <c r="B61">
        <v>0.21166992000000001</v>
      </c>
      <c r="C61">
        <f t="shared" si="0"/>
        <v>0.33333333333334175</v>
      </c>
      <c r="D61">
        <v>0.21215819999999999</v>
      </c>
      <c r="E61">
        <f t="shared" si="1"/>
        <v>0.91666666666666508</v>
      </c>
      <c r="F61">
        <v>0.20690918</v>
      </c>
      <c r="G61">
        <f t="shared" si="2"/>
        <v>0.77777777777777213</v>
      </c>
      <c r="H61">
        <v>0.21191405999999999</v>
      </c>
      <c r="I61">
        <f t="shared" si="3"/>
        <v>0.87499999999999645</v>
      </c>
      <c r="J61">
        <v>0.20971680000000001</v>
      </c>
      <c r="K61">
        <f t="shared" si="4"/>
        <v>0.40000000000001817</v>
      </c>
      <c r="L61">
        <v>79.599999999999994</v>
      </c>
      <c r="M61">
        <f t="shared" si="5"/>
        <v>79.599999999999994</v>
      </c>
      <c r="N61">
        <f t="shared" si="6"/>
        <v>0.54545454545454453</v>
      </c>
      <c r="P61">
        <f t="shared" si="7"/>
        <v>0.77777777777777213</v>
      </c>
    </row>
    <row r="62" spans="1:16" x14ac:dyDescent="0.45">
      <c r="A62">
        <v>61</v>
      </c>
      <c r="B62">
        <v>0.21191405999999999</v>
      </c>
      <c r="C62">
        <f t="shared" si="0"/>
        <v>0.55555555555554437</v>
      </c>
      <c r="D62">
        <v>0.21228026999999999</v>
      </c>
      <c r="E62">
        <f t="shared" si="1"/>
        <v>1</v>
      </c>
      <c r="F62">
        <v>0.20703125</v>
      </c>
      <c r="G62">
        <f t="shared" si="2"/>
        <v>0.88888888888888606</v>
      </c>
      <c r="H62">
        <v>0.21191405999999999</v>
      </c>
      <c r="I62">
        <f t="shared" si="3"/>
        <v>0.87499999999999645</v>
      </c>
      <c r="J62">
        <v>0.20996094000000001</v>
      </c>
      <c r="K62">
        <f t="shared" si="4"/>
        <v>0.80000000000003635</v>
      </c>
      <c r="M62">
        <f t="shared" si="5"/>
        <v>80.900000000000006</v>
      </c>
      <c r="N62">
        <f t="shared" si="6"/>
        <v>0.84090909090909316</v>
      </c>
      <c r="P62">
        <f t="shared" si="7"/>
        <v>0.87499999999999645</v>
      </c>
    </row>
    <row r="63" spans="1:16" x14ac:dyDescent="0.45">
      <c r="A63">
        <v>62</v>
      </c>
      <c r="B63">
        <v>0.21203612999999999</v>
      </c>
      <c r="C63">
        <f t="shared" si="0"/>
        <v>0.66666666666665819</v>
      </c>
      <c r="D63">
        <v>0.21228026999999999</v>
      </c>
      <c r="E63">
        <f t="shared" si="1"/>
        <v>1</v>
      </c>
      <c r="F63">
        <v>0.20703125</v>
      </c>
      <c r="G63">
        <f t="shared" si="2"/>
        <v>0.88888888888888606</v>
      </c>
      <c r="H63">
        <v>0.21179199000000001</v>
      </c>
      <c r="I63">
        <f t="shared" si="3"/>
        <v>0.75000000000002132</v>
      </c>
      <c r="J63">
        <v>0.20996094000000001</v>
      </c>
      <c r="K63">
        <f t="shared" si="4"/>
        <v>0.80000000000003635</v>
      </c>
      <c r="L63">
        <v>80.900000000000006</v>
      </c>
      <c r="M63">
        <f t="shared" si="5"/>
        <v>80.900000000000006</v>
      </c>
      <c r="N63">
        <f t="shared" si="6"/>
        <v>0.84090909090909316</v>
      </c>
      <c r="P63">
        <f t="shared" si="7"/>
        <v>0.80000000000003635</v>
      </c>
    </row>
    <row r="64" spans="1:16" x14ac:dyDescent="0.45">
      <c r="A64">
        <v>63</v>
      </c>
      <c r="B64">
        <v>0.21191405999999999</v>
      </c>
      <c r="C64">
        <f t="shared" si="0"/>
        <v>0.55555555555554437</v>
      </c>
      <c r="D64">
        <v>0.21215819999999999</v>
      </c>
      <c r="E64">
        <f t="shared" si="1"/>
        <v>0.91666666666666508</v>
      </c>
      <c r="F64">
        <v>0.20703125</v>
      </c>
      <c r="G64">
        <f t="shared" si="2"/>
        <v>0.88888888888888606</v>
      </c>
      <c r="H64">
        <v>0.21203612999999999</v>
      </c>
      <c r="I64">
        <f t="shared" si="3"/>
        <v>1</v>
      </c>
      <c r="J64">
        <v>0.20996094000000001</v>
      </c>
      <c r="K64">
        <f t="shared" si="4"/>
        <v>0.80000000000003635</v>
      </c>
      <c r="M64">
        <f t="shared" si="5"/>
        <v>81.3</v>
      </c>
      <c r="N64">
        <f t="shared" si="6"/>
        <v>0.93181818181818232</v>
      </c>
      <c r="P64">
        <f t="shared" si="7"/>
        <v>0.88888888888888606</v>
      </c>
    </row>
    <row r="65" spans="1:16" x14ac:dyDescent="0.45">
      <c r="A65">
        <v>64</v>
      </c>
      <c r="B65">
        <v>0.21203612999999999</v>
      </c>
      <c r="C65">
        <f t="shared" si="0"/>
        <v>0.66666666666665819</v>
      </c>
      <c r="D65">
        <v>0.21215819999999999</v>
      </c>
      <c r="E65">
        <f t="shared" si="1"/>
        <v>0.91666666666666508</v>
      </c>
      <c r="F65">
        <v>0.20703125</v>
      </c>
      <c r="G65">
        <f t="shared" si="2"/>
        <v>0.88888888888888606</v>
      </c>
      <c r="H65">
        <v>0.21191405999999999</v>
      </c>
      <c r="I65">
        <f t="shared" si="3"/>
        <v>0.87499999999999645</v>
      </c>
      <c r="J65">
        <v>0.20983887000000001</v>
      </c>
      <c r="K65">
        <f t="shared" si="4"/>
        <v>0.60000000000002729</v>
      </c>
      <c r="L65">
        <v>81.3</v>
      </c>
      <c r="M65">
        <f t="shared" si="5"/>
        <v>81.3</v>
      </c>
      <c r="N65">
        <f t="shared" si="6"/>
        <v>0.93181818181818232</v>
      </c>
      <c r="P65">
        <f t="shared" si="7"/>
        <v>0.87499999999999645</v>
      </c>
    </row>
    <row r="66" spans="1:16" x14ac:dyDescent="0.45">
      <c r="A66">
        <v>65</v>
      </c>
      <c r="B66">
        <v>0.21203612999999999</v>
      </c>
      <c r="C66">
        <f t="shared" si="0"/>
        <v>0.66666666666665819</v>
      </c>
      <c r="D66">
        <v>0.21215819999999999</v>
      </c>
      <c r="E66">
        <f t="shared" si="1"/>
        <v>0.91666666666666508</v>
      </c>
      <c r="F66">
        <v>0.20703125</v>
      </c>
      <c r="G66">
        <f t="shared" si="2"/>
        <v>0.88888888888888606</v>
      </c>
      <c r="H66">
        <v>0.21191405999999999</v>
      </c>
      <c r="I66">
        <f t="shared" si="3"/>
        <v>0.87499999999999645</v>
      </c>
      <c r="J66">
        <v>0.20983887000000001</v>
      </c>
      <c r="K66">
        <f t="shared" si="4"/>
        <v>0.60000000000002729</v>
      </c>
      <c r="M66">
        <f t="shared" si="5"/>
        <v>81.2</v>
      </c>
      <c r="N66">
        <f t="shared" si="6"/>
        <v>0.90909090909091084</v>
      </c>
      <c r="P66">
        <f t="shared" si="7"/>
        <v>0.87499999999999645</v>
      </c>
    </row>
    <row r="67" spans="1:16" x14ac:dyDescent="0.45">
      <c r="A67">
        <v>66</v>
      </c>
      <c r="B67">
        <v>0.21191405999999999</v>
      </c>
      <c r="C67">
        <f t="shared" ref="C67:C85" si="8">((B67-MIN(B$2:B$85))/(MAX(B$2:B$85)-MIN(B$2:B$85)))</f>
        <v>0.55555555555554437</v>
      </c>
      <c r="D67">
        <v>0.21215819999999999</v>
      </c>
      <c r="E67">
        <f t="shared" ref="E67:E85" si="9">((D67-MIN(D$2:D$85))/(MAX(D$2:D$85)-MIN(D$2:D$85)))</f>
        <v>0.91666666666666508</v>
      </c>
      <c r="F67">
        <v>0.20715332</v>
      </c>
      <c r="G67">
        <f t="shared" ref="G67:G85" si="10">((F67-MIN(F$2:F$85))/(MAX(F$2:F$85)-MIN(F$2:F$85)))</f>
        <v>1</v>
      </c>
      <c r="H67">
        <v>0.21191405999999999</v>
      </c>
      <c r="I67">
        <f t="shared" ref="I67:I85" si="11">((H67-MIN(H$2:H$85))/(MAX(H$2:H$85)-MIN(H$2:H$85)))</f>
        <v>0.87499999999999645</v>
      </c>
      <c r="J67">
        <v>0.20983887000000001</v>
      </c>
      <c r="K67">
        <f t="shared" ref="K67:K85" si="12">((J67-MIN(J$2:J$85))/(MAX(J$2:J$85)-MIN(J$2:J$85)))</f>
        <v>0.60000000000002729</v>
      </c>
      <c r="L67">
        <v>81.2</v>
      </c>
      <c r="M67">
        <f t="shared" ref="M67:M85" si="13">IF(L67="",L68,L67)</f>
        <v>81.2</v>
      </c>
      <c r="N67">
        <f t="shared" ref="N67:N85" si="14">((M67-MIN(M$2:M$85))/(MAX(M$2:M$85)-MIN(M$2:M$85)))</f>
        <v>0.90909090909091084</v>
      </c>
      <c r="P67">
        <f t="shared" ref="P67:P85" si="15">MEDIAN(K67,I67,G67,E67,C67)</f>
        <v>0.87499999999999645</v>
      </c>
    </row>
    <row r="68" spans="1:16" x14ac:dyDescent="0.45">
      <c r="A68">
        <v>67</v>
      </c>
      <c r="B68">
        <v>0.21203612999999999</v>
      </c>
      <c r="C68">
        <f t="shared" si="8"/>
        <v>0.66666666666665819</v>
      </c>
      <c r="D68">
        <v>0.21215819999999999</v>
      </c>
      <c r="E68">
        <f t="shared" si="9"/>
        <v>0.91666666666666508</v>
      </c>
      <c r="F68">
        <v>0.20690918</v>
      </c>
      <c r="G68">
        <f t="shared" si="10"/>
        <v>0.77777777777777213</v>
      </c>
      <c r="H68">
        <v>0.21203612999999999</v>
      </c>
      <c r="I68">
        <f t="shared" si="11"/>
        <v>1</v>
      </c>
      <c r="J68">
        <v>0.20996094000000001</v>
      </c>
      <c r="K68">
        <f t="shared" si="12"/>
        <v>0.80000000000003635</v>
      </c>
      <c r="M68">
        <f t="shared" si="13"/>
        <v>81.5</v>
      </c>
      <c r="N68">
        <f t="shared" si="14"/>
        <v>0.97727272727272851</v>
      </c>
      <c r="P68">
        <f t="shared" si="15"/>
        <v>0.80000000000003635</v>
      </c>
    </row>
    <row r="69" spans="1:16" x14ac:dyDescent="0.45">
      <c r="A69">
        <v>68</v>
      </c>
      <c r="B69">
        <v>0.21191405999999999</v>
      </c>
      <c r="C69">
        <f t="shared" si="8"/>
        <v>0.55555555555554437</v>
      </c>
      <c r="D69">
        <v>0.21203612999999999</v>
      </c>
      <c r="E69">
        <f t="shared" si="9"/>
        <v>0.83333333333333015</v>
      </c>
      <c r="F69">
        <v>0.20703125</v>
      </c>
      <c r="G69">
        <f t="shared" si="10"/>
        <v>0.88888888888888606</v>
      </c>
      <c r="H69">
        <v>0.21191405999999999</v>
      </c>
      <c r="I69">
        <f t="shared" si="11"/>
        <v>0.87499999999999645</v>
      </c>
      <c r="J69">
        <v>0.20983887000000001</v>
      </c>
      <c r="K69">
        <f t="shared" si="12"/>
        <v>0.60000000000002729</v>
      </c>
      <c r="L69">
        <v>81.5</v>
      </c>
      <c r="M69">
        <f t="shared" si="13"/>
        <v>81.5</v>
      </c>
      <c r="N69">
        <f t="shared" si="14"/>
        <v>0.97727272727272851</v>
      </c>
      <c r="P69">
        <f t="shared" si="15"/>
        <v>0.83333333333333015</v>
      </c>
    </row>
    <row r="70" spans="1:16" x14ac:dyDescent="0.45">
      <c r="A70">
        <v>69</v>
      </c>
      <c r="B70">
        <v>0.21203612999999999</v>
      </c>
      <c r="C70">
        <f t="shared" si="8"/>
        <v>0.66666666666665819</v>
      </c>
      <c r="D70">
        <v>0.21215819999999999</v>
      </c>
      <c r="E70">
        <f t="shared" si="9"/>
        <v>0.91666666666666508</v>
      </c>
      <c r="F70">
        <v>0.20690918</v>
      </c>
      <c r="G70">
        <f t="shared" si="10"/>
        <v>0.77777777777777213</v>
      </c>
      <c r="H70">
        <v>0.21203612999999999</v>
      </c>
      <c r="I70">
        <f t="shared" si="11"/>
        <v>1</v>
      </c>
      <c r="J70">
        <v>0.20983887000000001</v>
      </c>
      <c r="K70">
        <f t="shared" si="12"/>
        <v>0.60000000000002729</v>
      </c>
      <c r="M70">
        <f t="shared" si="13"/>
        <v>81.599999999999994</v>
      </c>
      <c r="N70">
        <f t="shared" si="14"/>
        <v>1</v>
      </c>
      <c r="P70">
        <f t="shared" si="15"/>
        <v>0.77777777777777213</v>
      </c>
    </row>
    <row r="71" spans="1:16" x14ac:dyDescent="0.45">
      <c r="A71">
        <v>70</v>
      </c>
      <c r="B71">
        <v>0.21203612999999999</v>
      </c>
      <c r="C71">
        <f t="shared" si="8"/>
        <v>0.66666666666665819</v>
      </c>
      <c r="D71">
        <v>0.21215819999999999</v>
      </c>
      <c r="E71">
        <f t="shared" si="9"/>
        <v>0.91666666666666508</v>
      </c>
      <c r="F71">
        <v>0.20703125</v>
      </c>
      <c r="G71">
        <f t="shared" si="10"/>
        <v>0.88888888888888606</v>
      </c>
      <c r="H71">
        <v>0.21191405999999999</v>
      </c>
      <c r="I71">
        <f t="shared" si="11"/>
        <v>0.87499999999999645</v>
      </c>
      <c r="J71">
        <v>0.20983887000000001</v>
      </c>
      <c r="K71">
        <f t="shared" si="12"/>
        <v>0.60000000000002729</v>
      </c>
      <c r="L71">
        <v>81.599999999999994</v>
      </c>
      <c r="M71">
        <f t="shared" si="13"/>
        <v>81.599999999999994</v>
      </c>
      <c r="N71">
        <f t="shared" si="14"/>
        <v>1</v>
      </c>
      <c r="P71">
        <f t="shared" si="15"/>
        <v>0.87499999999999645</v>
      </c>
    </row>
    <row r="72" spans="1:16" x14ac:dyDescent="0.45">
      <c r="A72">
        <v>71</v>
      </c>
      <c r="B72">
        <v>0.21215819999999999</v>
      </c>
      <c r="C72">
        <f t="shared" si="8"/>
        <v>0.77777777777777213</v>
      </c>
      <c r="D72">
        <v>0.21215819999999999</v>
      </c>
      <c r="E72">
        <f t="shared" si="9"/>
        <v>0.91666666666666508</v>
      </c>
      <c r="F72">
        <v>0.20703125</v>
      </c>
      <c r="G72">
        <f t="shared" si="10"/>
        <v>0.88888888888888606</v>
      </c>
      <c r="H72">
        <v>0.21191405999999999</v>
      </c>
      <c r="I72">
        <f t="shared" si="11"/>
        <v>0.87499999999999645</v>
      </c>
      <c r="J72">
        <v>0.20996094000000001</v>
      </c>
      <c r="K72">
        <f t="shared" si="12"/>
        <v>0.80000000000003635</v>
      </c>
      <c r="M72">
        <f t="shared" si="13"/>
        <v>81.400000000000006</v>
      </c>
      <c r="N72">
        <f t="shared" si="14"/>
        <v>0.95454545454545703</v>
      </c>
      <c r="P72">
        <f t="shared" si="15"/>
        <v>0.87499999999999645</v>
      </c>
    </row>
    <row r="73" spans="1:16" x14ac:dyDescent="0.45">
      <c r="A73">
        <v>72</v>
      </c>
      <c r="B73">
        <v>0.21191405999999999</v>
      </c>
      <c r="C73">
        <f t="shared" si="8"/>
        <v>0.55555555555554437</v>
      </c>
      <c r="D73">
        <v>0.21203612999999999</v>
      </c>
      <c r="E73">
        <f t="shared" si="9"/>
        <v>0.83333333333333015</v>
      </c>
      <c r="F73">
        <v>0.20678711</v>
      </c>
      <c r="G73">
        <f t="shared" si="10"/>
        <v>0.66666666666665819</v>
      </c>
      <c r="H73">
        <v>0.21130371000000001</v>
      </c>
      <c r="I73">
        <f t="shared" si="11"/>
        <v>0.25000000000000711</v>
      </c>
      <c r="J73">
        <v>0.21008300999999999</v>
      </c>
      <c r="K73">
        <f t="shared" si="12"/>
        <v>1</v>
      </c>
      <c r="L73">
        <v>81.400000000000006</v>
      </c>
      <c r="M73">
        <f t="shared" si="13"/>
        <v>81.400000000000006</v>
      </c>
      <c r="N73">
        <f t="shared" si="14"/>
        <v>0.95454545454545703</v>
      </c>
      <c r="P73">
        <f t="shared" si="15"/>
        <v>0.66666666666665819</v>
      </c>
    </row>
    <row r="74" spans="1:16" x14ac:dyDescent="0.45">
      <c r="A74">
        <v>73</v>
      </c>
      <c r="B74">
        <v>0.21240234</v>
      </c>
      <c r="C74">
        <f t="shared" si="8"/>
        <v>1</v>
      </c>
      <c r="D74">
        <v>0.21179199000000001</v>
      </c>
      <c r="E74">
        <f t="shared" si="9"/>
        <v>0.66666666666667929</v>
      </c>
      <c r="F74">
        <v>0.20703125</v>
      </c>
      <c r="G74">
        <f t="shared" si="10"/>
        <v>0.88888888888888606</v>
      </c>
      <c r="H74">
        <v>0.21118164</v>
      </c>
      <c r="I74">
        <f t="shared" si="11"/>
        <v>0.12500000000000355</v>
      </c>
      <c r="J74">
        <v>0.20983887000000001</v>
      </c>
      <c r="K74">
        <f t="shared" si="12"/>
        <v>0.60000000000002729</v>
      </c>
      <c r="M74">
        <f t="shared" si="13"/>
        <v>80.400000000000006</v>
      </c>
      <c r="N74">
        <f t="shared" si="14"/>
        <v>0.72727272727272929</v>
      </c>
      <c r="P74">
        <f t="shared" si="15"/>
        <v>0.66666666666667929</v>
      </c>
    </row>
    <row r="75" spans="1:16" x14ac:dyDescent="0.45">
      <c r="A75">
        <v>74</v>
      </c>
      <c r="B75">
        <v>0.21203612999999999</v>
      </c>
      <c r="C75">
        <f t="shared" si="8"/>
        <v>0.66666666666665819</v>
      </c>
      <c r="D75">
        <v>0.21191405999999999</v>
      </c>
      <c r="E75">
        <f t="shared" si="9"/>
        <v>0.74999999999999523</v>
      </c>
      <c r="F75">
        <v>0.20690918</v>
      </c>
      <c r="G75">
        <f t="shared" si="10"/>
        <v>0.77777777777777213</v>
      </c>
      <c r="H75">
        <v>0.21142578000000001</v>
      </c>
      <c r="I75">
        <f t="shared" si="11"/>
        <v>0.37500000000001066</v>
      </c>
      <c r="J75">
        <v>0.20996094000000001</v>
      </c>
      <c r="K75">
        <f t="shared" si="12"/>
        <v>0.80000000000003635</v>
      </c>
      <c r="L75">
        <v>80.400000000000006</v>
      </c>
      <c r="M75">
        <f t="shared" si="13"/>
        <v>80.400000000000006</v>
      </c>
      <c r="N75">
        <f t="shared" si="14"/>
        <v>0.72727272727272929</v>
      </c>
      <c r="P75">
        <f t="shared" si="15"/>
        <v>0.74999999999999523</v>
      </c>
    </row>
    <row r="76" spans="1:16" x14ac:dyDescent="0.45">
      <c r="A76">
        <v>75</v>
      </c>
      <c r="B76">
        <v>0.21215819999999999</v>
      </c>
      <c r="C76">
        <f t="shared" si="8"/>
        <v>0.77777777777777213</v>
      </c>
      <c r="D76">
        <v>0.21166992000000001</v>
      </c>
      <c r="E76">
        <f t="shared" si="9"/>
        <v>0.58333333333334436</v>
      </c>
      <c r="F76">
        <v>0.20703125</v>
      </c>
      <c r="G76">
        <f t="shared" si="10"/>
        <v>0.88888888888888606</v>
      </c>
      <c r="H76">
        <v>0.21118164</v>
      </c>
      <c r="I76">
        <f t="shared" si="11"/>
        <v>0.12500000000000355</v>
      </c>
      <c r="J76">
        <v>0.21008300999999999</v>
      </c>
      <c r="K76">
        <f t="shared" si="12"/>
        <v>1</v>
      </c>
      <c r="M76">
        <f t="shared" si="13"/>
        <v>80.2</v>
      </c>
      <c r="N76">
        <f t="shared" si="14"/>
        <v>0.6818181818181831</v>
      </c>
      <c r="P76">
        <f t="shared" si="15"/>
        <v>0.77777777777777213</v>
      </c>
    </row>
    <row r="77" spans="1:16" x14ac:dyDescent="0.45">
      <c r="A77">
        <v>76</v>
      </c>
      <c r="B77">
        <v>0.21203612999999999</v>
      </c>
      <c r="C77">
        <f t="shared" si="8"/>
        <v>0.66666666666665819</v>
      </c>
      <c r="D77">
        <v>0.21154785000000001</v>
      </c>
      <c r="E77">
        <f t="shared" si="9"/>
        <v>0.50000000000000944</v>
      </c>
      <c r="F77">
        <v>0.20703125</v>
      </c>
      <c r="G77">
        <f t="shared" si="10"/>
        <v>0.88888888888888606</v>
      </c>
      <c r="H77">
        <v>0.21142578000000001</v>
      </c>
      <c r="I77">
        <f t="shared" si="11"/>
        <v>0.37500000000001066</v>
      </c>
      <c r="J77">
        <v>0.20971680000000001</v>
      </c>
      <c r="K77">
        <f t="shared" si="12"/>
        <v>0.40000000000001817</v>
      </c>
      <c r="L77">
        <v>80.2</v>
      </c>
      <c r="M77">
        <f t="shared" si="13"/>
        <v>80.2</v>
      </c>
      <c r="N77">
        <f t="shared" si="14"/>
        <v>0.6818181818181831</v>
      </c>
      <c r="P77">
        <f t="shared" si="15"/>
        <v>0.50000000000000944</v>
      </c>
    </row>
    <row r="78" spans="1:16" x14ac:dyDescent="0.45">
      <c r="A78">
        <v>77</v>
      </c>
      <c r="B78">
        <v>0.21228026999999999</v>
      </c>
      <c r="C78">
        <f t="shared" si="8"/>
        <v>0.88888888888888606</v>
      </c>
      <c r="D78">
        <v>0.21154785000000001</v>
      </c>
      <c r="E78">
        <f t="shared" si="9"/>
        <v>0.50000000000000944</v>
      </c>
      <c r="F78">
        <v>0.20703125</v>
      </c>
      <c r="G78">
        <f t="shared" si="10"/>
        <v>0.88888888888888606</v>
      </c>
      <c r="H78">
        <v>0.21142578000000001</v>
      </c>
      <c r="I78">
        <f t="shared" si="11"/>
        <v>0.37500000000001066</v>
      </c>
      <c r="J78">
        <v>0.20996094000000001</v>
      </c>
      <c r="K78">
        <f t="shared" si="12"/>
        <v>0.80000000000003635</v>
      </c>
      <c r="M78">
        <f t="shared" si="13"/>
        <v>80.099999999999994</v>
      </c>
      <c r="N78">
        <f t="shared" si="14"/>
        <v>0.65909090909090839</v>
      </c>
      <c r="P78">
        <f t="shared" si="15"/>
        <v>0.80000000000003635</v>
      </c>
    </row>
    <row r="79" spans="1:16" x14ac:dyDescent="0.45">
      <c r="A79">
        <v>78</v>
      </c>
      <c r="B79">
        <v>0.21240234</v>
      </c>
      <c r="C79">
        <f t="shared" si="8"/>
        <v>1</v>
      </c>
      <c r="D79">
        <v>0.21166992000000001</v>
      </c>
      <c r="E79">
        <f t="shared" si="9"/>
        <v>0.58333333333334436</v>
      </c>
      <c r="F79">
        <v>0.20690918</v>
      </c>
      <c r="G79">
        <f t="shared" si="10"/>
        <v>0.77777777777777213</v>
      </c>
      <c r="H79">
        <v>0.21154785000000001</v>
      </c>
      <c r="I79">
        <f t="shared" si="11"/>
        <v>0.50000000000001421</v>
      </c>
      <c r="J79">
        <v>0.20983887000000001</v>
      </c>
      <c r="K79">
        <f t="shared" si="12"/>
        <v>0.60000000000002729</v>
      </c>
      <c r="L79">
        <v>80.099999999999994</v>
      </c>
      <c r="M79">
        <f t="shared" si="13"/>
        <v>80.099999999999994</v>
      </c>
      <c r="N79">
        <f t="shared" si="14"/>
        <v>0.65909090909090839</v>
      </c>
      <c r="P79">
        <f t="shared" si="15"/>
        <v>0.60000000000002729</v>
      </c>
    </row>
    <row r="80" spans="1:16" x14ac:dyDescent="0.45">
      <c r="A80">
        <v>79</v>
      </c>
      <c r="B80">
        <v>0.21240234</v>
      </c>
      <c r="C80">
        <f t="shared" si="8"/>
        <v>1</v>
      </c>
      <c r="D80">
        <v>0.21154785000000001</v>
      </c>
      <c r="E80">
        <f t="shared" si="9"/>
        <v>0.50000000000000944</v>
      </c>
      <c r="F80">
        <v>0.20690918</v>
      </c>
      <c r="G80">
        <f t="shared" si="10"/>
        <v>0.77777777777777213</v>
      </c>
      <c r="H80">
        <v>0.21154785000000001</v>
      </c>
      <c r="I80">
        <f t="shared" si="11"/>
        <v>0.50000000000001421</v>
      </c>
      <c r="J80">
        <v>0.20996094000000001</v>
      </c>
      <c r="K80">
        <f t="shared" si="12"/>
        <v>0.80000000000003635</v>
      </c>
      <c r="M80">
        <f t="shared" si="13"/>
        <v>79.900000000000006</v>
      </c>
      <c r="N80">
        <f t="shared" si="14"/>
        <v>0.61363636363636542</v>
      </c>
      <c r="P80">
        <f t="shared" si="15"/>
        <v>0.77777777777777213</v>
      </c>
    </row>
    <row r="81" spans="1:16" x14ac:dyDescent="0.45">
      <c r="A81">
        <v>80</v>
      </c>
      <c r="B81">
        <v>0.21228026999999999</v>
      </c>
      <c r="C81">
        <f t="shared" si="8"/>
        <v>0.88888888888888606</v>
      </c>
      <c r="D81">
        <v>0.21166992000000001</v>
      </c>
      <c r="E81">
        <f t="shared" si="9"/>
        <v>0.58333333333334436</v>
      </c>
      <c r="F81">
        <v>0.20690918</v>
      </c>
      <c r="G81">
        <f t="shared" si="10"/>
        <v>0.77777777777777213</v>
      </c>
      <c r="H81">
        <v>0.21154785000000001</v>
      </c>
      <c r="I81">
        <f t="shared" si="11"/>
        <v>0.50000000000001421</v>
      </c>
      <c r="J81">
        <v>0.20983887000000001</v>
      </c>
      <c r="K81">
        <f t="shared" si="12"/>
        <v>0.60000000000002729</v>
      </c>
      <c r="L81">
        <v>79.900000000000006</v>
      </c>
      <c r="M81">
        <f t="shared" si="13"/>
        <v>79.900000000000006</v>
      </c>
      <c r="N81">
        <f t="shared" si="14"/>
        <v>0.61363636363636542</v>
      </c>
      <c r="P81">
        <f t="shared" si="15"/>
        <v>0.60000000000002729</v>
      </c>
    </row>
    <row r="82" spans="1:16" x14ac:dyDescent="0.45">
      <c r="A82">
        <v>81</v>
      </c>
      <c r="B82">
        <v>0.21191405999999999</v>
      </c>
      <c r="C82">
        <f t="shared" si="8"/>
        <v>0.55555555555554437</v>
      </c>
      <c r="D82">
        <v>0.21166992000000001</v>
      </c>
      <c r="E82">
        <f t="shared" si="9"/>
        <v>0.58333333333334436</v>
      </c>
      <c r="F82">
        <v>0.20690918</v>
      </c>
      <c r="G82">
        <f t="shared" si="10"/>
        <v>0.77777777777777213</v>
      </c>
      <c r="H82">
        <v>0.21154785000000001</v>
      </c>
      <c r="I82">
        <f t="shared" si="11"/>
        <v>0.50000000000001421</v>
      </c>
      <c r="J82">
        <v>0.20983887000000001</v>
      </c>
      <c r="K82">
        <f t="shared" si="12"/>
        <v>0.60000000000002729</v>
      </c>
      <c r="M82">
        <f t="shared" si="13"/>
        <v>79.599999999999994</v>
      </c>
      <c r="N82">
        <f t="shared" si="14"/>
        <v>0.54545454545454453</v>
      </c>
      <c r="P82">
        <f t="shared" si="15"/>
        <v>0.58333333333334436</v>
      </c>
    </row>
    <row r="83" spans="1:16" x14ac:dyDescent="0.45">
      <c r="A83">
        <v>82</v>
      </c>
      <c r="B83">
        <v>0.21179199000000001</v>
      </c>
      <c r="C83">
        <f t="shared" si="8"/>
        <v>0.44444444444445569</v>
      </c>
      <c r="D83">
        <v>0.21179199000000001</v>
      </c>
      <c r="E83">
        <f t="shared" si="9"/>
        <v>0.66666666666667929</v>
      </c>
      <c r="F83">
        <v>0.20678711</v>
      </c>
      <c r="G83">
        <f t="shared" si="10"/>
        <v>0.66666666666665819</v>
      </c>
      <c r="H83">
        <v>0.21166992000000001</v>
      </c>
      <c r="I83">
        <f t="shared" si="11"/>
        <v>0.62500000000001776</v>
      </c>
      <c r="J83">
        <v>0.20983887000000001</v>
      </c>
      <c r="K83">
        <f t="shared" si="12"/>
        <v>0.60000000000002729</v>
      </c>
      <c r="L83">
        <v>79.599999999999994</v>
      </c>
      <c r="M83">
        <f t="shared" si="13"/>
        <v>79.599999999999994</v>
      </c>
      <c r="N83">
        <f t="shared" si="14"/>
        <v>0.54545454545454453</v>
      </c>
      <c r="P83">
        <f t="shared" si="15"/>
        <v>0.62500000000001776</v>
      </c>
    </row>
    <row r="84" spans="1:16" x14ac:dyDescent="0.45">
      <c r="A84">
        <v>83</v>
      </c>
      <c r="B84">
        <v>0.21179199000000001</v>
      </c>
      <c r="C84">
        <f t="shared" si="8"/>
        <v>0.44444444444445569</v>
      </c>
      <c r="D84">
        <v>0.21166992000000001</v>
      </c>
      <c r="E84">
        <f t="shared" si="9"/>
        <v>0.58333333333334436</v>
      </c>
      <c r="F84">
        <v>0.20690918</v>
      </c>
      <c r="G84">
        <f t="shared" si="10"/>
        <v>0.77777777777777213</v>
      </c>
      <c r="H84">
        <v>0.21154785000000001</v>
      </c>
      <c r="I84">
        <f t="shared" si="11"/>
        <v>0.50000000000001421</v>
      </c>
      <c r="J84">
        <v>0.20983887000000001</v>
      </c>
      <c r="K84">
        <f t="shared" si="12"/>
        <v>0.60000000000002729</v>
      </c>
      <c r="M84">
        <f t="shared" si="13"/>
        <v>79.3</v>
      </c>
      <c r="N84">
        <f t="shared" si="14"/>
        <v>0.4772727272727269</v>
      </c>
      <c r="P84">
        <f t="shared" si="15"/>
        <v>0.58333333333334436</v>
      </c>
    </row>
    <row r="85" spans="1:16" x14ac:dyDescent="0.45">
      <c r="A85">
        <v>84</v>
      </c>
      <c r="B85">
        <v>0.21166992000000001</v>
      </c>
      <c r="C85">
        <f t="shared" si="8"/>
        <v>0.33333333333334175</v>
      </c>
      <c r="D85">
        <v>0.21191405999999999</v>
      </c>
      <c r="E85">
        <f t="shared" si="9"/>
        <v>0.74999999999999523</v>
      </c>
      <c r="F85">
        <v>0.20690918</v>
      </c>
      <c r="G85">
        <f t="shared" si="10"/>
        <v>0.77777777777777213</v>
      </c>
      <c r="H85">
        <v>0.21166992000000001</v>
      </c>
      <c r="I85">
        <f t="shared" si="11"/>
        <v>0.62500000000001776</v>
      </c>
      <c r="J85">
        <v>0.20971680000000001</v>
      </c>
      <c r="K85">
        <f t="shared" si="12"/>
        <v>0.40000000000001817</v>
      </c>
      <c r="L85">
        <v>79.3</v>
      </c>
      <c r="M85">
        <f t="shared" si="13"/>
        <v>79.3</v>
      </c>
      <c r="N85">
        <f t="shared" si="14"/>
        <v>0.4772727272727269</v>
      </c>
      <c r="P85">
        <f t="shared" si="15"/>
        <v>0.62500000000001776</v>
      </c>
    </row>
    <row r="91" spans="1:16" x14ac:dyDescent="0.45">
      <c r="C91">
        <f>CORREL($N2:$N85,C2:C85)</f>
        <v>0.62518702754161104</v>
      </c>
      <c r="E91">
        <f>CORREL($N2:$N85,E2:E85)</f>
        <v>0.79560401354666577</v>
      </c>
      <c r="G91">
        <f>CORREL($N2:$N85,G2:G85)</f>
        <v>0.7994291520255743</v>
      </c>
      <c r="I91">
        <f>CORREL($N2:$N85,I2:I85)</f>
        <v>0.64486501914399574</v>
      </c>
      <c r="K91">
        <f>CORREL($N2:$N85,K2:K85)</f>
        <v>0.68362403506218639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71974-0599-4D70-BCF0-7AD6D1AA5649}">
  <sheetPr>
    <tabColor theme="8" tint="-0.249977111117893"/>
  </sheetPr>
  <dimension ref="A1:Q177"/>
  <sheetViews>
    <sheetView topLeftCell="H1" workbookViewId="0">
      <selection activeCell="AE24" sqref="AE24"/>
    </sheetView>
  </sheetViews>
  <sheetFormatPr defaultRowHeight="14.25" x14ac:dyDescent="0.45"/>
  <cols>
    <col min="14" max="14" width="22.06640625" style="18" bestFit="1" customWidth="1"/>
  </cols>
  <sheetData>
    <row r="1" spans="1:17" x14ac:dyDescent="0.45">
      <c r="A1" t="s">
        <v>0</v>
      </c>
      <c r="B1" t="s">
        <v>1</v>
      </c>
      <c r="C1" t="s">
        <v>12</v>
      </c>
      <c r="D1" t="s">
        <v>2</v>
      </c>
      <c r="E1" t="s">
        <v>13</v>
      </c>
      <c r="F1" t="s">
        <v>3</v>
      </c>
      <c r="G1" t="s">
        <v>14</v>
      </c>
      <c r="H1" t="s">
        <v>4</v>
      </c>
      <c r="I1" t="s">
        <v>15</v>
      </c>
      <c r="J1" t="s">
        <v>5</v>
      </c>
      <c r="K1" t="s">
        <v>16</v>
      </c>
      <c r="L1" t="s">
        <v>11</v>
      </c>
      <c r="N1" s="18" t="s">
        <v>17</v>
      </c>
      <c r="P1" t="s">
        <v>53</v>
      </c>
      <c r="Q1" t="s">
        <v>33</v>
      </c>
    </row>
    <row r="2" spans="1:17" x14ac:dyDescent="0.45">
      <c r="A2">
        <v>1</v>
      </c>
      <c r="B2">
        <v>0.20764160000000001</v>
      </c>
      <c r="C2">
        <f>((B2-MIN(B$2:B$171))/(MAX(B$2:B$171)-MIN(B$2:B$171)))</f>
        <v>0.32812544000000088</v>
      </c>
      <c r="D2">
        <v>0.21801757999999999</v>
      </c>
      <c r="E2">
        <f>((D2-MIN(D$2:D$171))/(MAX(D$2:D$171)-MIN(D$2:D$171)))</f>
        <v>0.97391311781018608</v>
      </c>
      <c r="F2">
        <v>3.8828125</v>
      </c>
      <c r="G2">
        <f>((F2-MIN(F$2:F$171))/(MAX(F$2:F$171)-MIN(F$2:F$171)))</f>
        <v>0</v>
      </c>
      <c r="H2">
        <v>0.21044921999999999</v>
      </c>
      <c r="I2">
        <f>((H2-MIN(H$2:H$171))/(MAX(H$2:H$171)-MIN(H$2:H$171)))</f>
        <v>0.2857142857142857</v>
      </c>
      <c r="J2">
        <v>1.93261719</v>
      </c>
      <c r="K2">
        <f>((J2-MIN(J$2:J$171))/(MAX(J$2:J$171)-MIN(J$2:J$171)))</f>
        <v>0.52715985447326619</v>
      </c>
      <c r="M2">
        <f>IF(L2="",L3,L2)</f>
        <v>99.6</v>
      </c>
      <c r="N2" s="18">
        <f t="shared" ref="N2:N33" si="0">((M2-MIN(M:M))/(MAX(M:M)-MIN(M:M)))</f>
        <v>0.26153846153846089</v>
      </c>
      <c r="P2">
        <f>MEDIAN(K2,I2,G2,E2,C2)</f>
        <v>0.32812544000000088</v>
      </c>
    </row>
    <row r="3" spans="1:17" x14ac:dyDescent="0.45">
      <c r="A3">
        <v>2</v>
      </c>
      <c r="B3">
        <v>0.20764160000000001</v>
      </c>
      <c r="C3">
        <f t="shared" ref="C3:C66" si="1">((B3-MIN(B$2:B$171))/(MAX(B$2:B$171)-MIN(B$2:B$171)))</f>
        <v>0.32812544000000088</v>
      </c>
      <c r="D3">
        <v>0.21801757999999999</v>
      </c>
      <c r="E3">
        <f t="shared" ref="E3:E66" si="2">((D3-MIN(D$2:D$171))/(MAX(D$2:D$171)-MIN(D$2:D$171)))</f>
        <v>0.97391311781018608</v>
      </c>
      <c r="F3">
        <v>3.8828125</v>
      </c>
      <c r="G3">
        <f t="shared" ref="G3:G66" si="3">((F3-MIN(F$2:F$171))/(MAX(F$2:F$171)-MIN(F$2:F$171)))</f>
        <v>0</v>
      </c>
      <c r="H3">
        <v>0.21044921999999999</v>
      </c>
      <c r="I3">
        <f t="shared" ref="I3:I66" si="4">((H3-MIN(H$2:H$171))/(MAX(H$2:H$171)-MIN(H$2:H$171)))</f>
        <v>0.2857142857142857</v>
      </c>
      <c r="J3">
        <v>1.93261719</v>
      </c>
      <c r="K3">
        <f t="shared" ref="K3:K66" si="5">((J3-MIN(J$2:J$171))/(MAX(J$2:J$171)-MIN(J$2:J$171)))</f>
        <v>0.52715985447326619</v>
      </c>
      <c r="L3">
        <v>99.6</v>
      </c>
      <c r="M3">
        <f t="shared" ref="M3:M66" si="6">IF(L3="",L4,L3)</f>
        <v>99.6</v>
      </c>
      <c r="N3" s="18">
        <f t="shared" si="0"/>
        <v>0.26153846153846089</v>
      </c>
      <c r="P3">
        <f t="shared" ref="P3:P66" si="7">MEDIAN(K3,I3,G3,E3,C3)</f>
        <v>0.32812544000000088</v>
      </c>
    </row>
    <row r="4" spans="1:17" x14ac:dyDescent="0.45">
      <c r="A4">
        <v>3</v>
      </c>
      <c r="B4">
        <v>0.20715332</v>
      </c>
      <c r="C4">
        <f t="shared" si="1"/>
        <v>0.26562559999999991</v>
      </c>
      <c r="D4">
        <v>0.21752930000000001</v>
      </c>
      <c r="E4">
        <f t="shared" si="2"/>
        <v>0.93913060822376937</v>
      </c>
      <c r="F4">
        <v>4.43359375</v>
      </c>
      <c r="G4">
        <f t="shared" si="3"/>
        <v>0.1910569105691057</v>
      </c>
      <c r="H4">
        <v>0.21057128999999999</v>
      </c>
      <c r="I4">
        <f t="shared" si="4"/>
        <v>0.42857142857142855</v>
      </c>
      <c r="J4">
        <v>1.80761719</v>
      </c>
      <c r="K4">
        <f t="shared" si="5"/>
        <v>0.48301431215786911</v>
      </c>
      <c r="M4">
        <f t="shared" si="6"/>
        <v>99.3</v>
      </c>
      <c r="N4" s="18">
        <f t="shared" si="0"/>
        <v>0.23846153846153803</v>
      </c>
      <c r="P4">
        <f t="shared" si="7"/>
        <v>0.42857142857142855</v>
      </c>
    </row>
    <row r="5" spans="1:17" x14ac:dyDescent="0.45">
      <c r="A5">
        <v>4</v>
      </c>
      <c r="B5">
        <v>0.20837401999999999</v>
      </c>
      <c r="C5">
        <f t="shared" si="1"/>
        <v>0.42187519999999878</v>
      </c>
      <c r="D5">
        <v>0.21765137000000001</v>
      </c>
      <c r="E5">
        <f t="shared" si="2"/>
        <v>0.94782623562037405</v>
      </c>
      <c r="F5">
        <v>4.00390625</v>
      </c>
      <c r="G5">
        <f t="shared" si="3"/>
        <v>4.2005420054200542E-2</v>
      </c>
      <c r="H5">
        <v>0.21057128999999999</v>
      </c>
      <c r="I5">
        <f t="shared" si="4"/>
        <v>0.42857142857142855</v>
      </c>
      <c r="J5">
        <v>2.328125</v>
      </c>
      <c r="K5">
        <f t="shared" si="5"/>
        <v>0.66683910857266637</v>
      </c>
      <c r="L5">
        <v>99.3</v>
      </c>
      <c r="M5">
        <f t="shared" si="6"/>
        <v>99.3</v>
      </c>
      <c r="N5" s="18">
        <f t="shared" si="0"/>
        <v>0.23846153846153803</v>
      </c>
      <c r="P5">
        <f t="shared" si="7"/>
        <v>0.42857142857142855</v>
      </c>
    </row>
    <row r="6" spans="1:17" x14ac:dyDescent="0.45">
      <c r="A6">
        <v>5</v>
      </c>
      <c r="B6">
        <v>0.20800780999999999</v>
      </c>
      <c r="C6">
        <f t="shared" si="1"/>
        <v>0.37500031999999806</v>
      </c>
      <c r="D6">
        <v>0.21801757999999999</v>
      </c>
      <c r="E6">
        <f t="shared" si="2"/>
        <v>0.97391311781018608</v>
      </c>
      <c r="F6">
        <v>4.66015625</v>
      </c>
      <c r="G6">
        <f t="shared" si="3"/>
        <v>0.26964769647696479</v>
      </c>
      <c r="H6">
        <v>0.21057128999999999</v>
      </c>
      <c r="I6">
        <f t="shared" si="4"/>
        <v>0.42857142857142855</v>
      </c>
      <c r="J6">
        <v>3.27148438</v>
      </c>
      <c r="K6">
        <f t="shared" si="5"/>
        <v>1</v>
      </c>
      <c r="M6">
        <f t="shared" si="6"/>
        <v>99.1</v>
      </c>
      <c r="N6" s="18">
        <f t="shared" si="0"/>
        <v>0.22307692307692242</v>
      </c>
      <c r="P6">
        <f t="shared" si="7"/>
        <v>0.42857142857142855</v>
      </c>
    </row>
    <row r="7" spans="1:17" x14ac:dyDescent="0.45">
      <c r="A7">
        <v>6</v>
      </c>
      <c r="B7">
        <v>0.21020507999999999</v>
      </c>
      <c r="C7">
        <f t="shared" si="1"/>
        <v>0.6562508799999982</v>
      </c>
      <c r="D7">
        <v>0.21789550999999999</v>
      </c>
      <c r="E7">
        <f t="shared" si="2"/>
        <v>0.9652174904135814</v>
      </c>
      <c r="F7">
        <v>4.21484375</v>
      </c>
      <c r="G7">
        <f t="shared" si="3"/>
        <v>0.11517615176151762</v>
      </c>
      <c r="H7">
        <v>0.21044921999999999</v>
      </c>
      <c r="I7">
        <f t="shared" si="4"/>
        <v>0.2857142857142857</v>
      </c>
      <c r="J7">
        <v>2.44921875</v>
      </c>
      <c r="K7">
        <f t="shared" si="5"/>
        <v>0.7096051026907072</v>
      </c>
      <c r="L7">
        <v>99.1</v>
      </c>
      <c r="M7">
        <f t="shared" si="6"/>
        <v>99.1</v>
      </c>
      <c r="N7" s="18">
        <f t="shared" si="0"/>
        <v>0.22307692307692242</v>
      </c>
      <c r="P7">
        <f t="shared" si="7"/>
        <v>0.6562508799999982</v>
      </c>
    </row>
    <row r="8" spans="1:17" x14ac:dyDescent="0.45">
      <c r="A8">
        <v>7</v>
      </c>
      <c r="B8">
        <v>0.21057128999999999</v>
      </c>
      <c r="C8">
        <f t="shared" si="1"/>
        <v>0.70312575999999893</v>
      </c>
      <c r="D8">
        <v>0.21752930000000001</v>
      </c>
      <c r="E8">
        <f t="shared" si="2"/>
        <v>0.93913060822376937</v>
      </c>
      <c r="F8">
        <v>4.77734375</v>
      </c>
      <c r="G8">
        <f t="shared" si="3"/>
        <v>0.31029810298102983</v>
      </c>
      <c r="H8">
        <v>0.21044921999999999</v>
      </c>
      <c r="I8">
        <f t="shared" si="4"/>
        <v>0.2857142857142857</v>
      </c>
      <c r="J8">
        <v>0.51904296999999999</v>
      </c>
      <c r="K8">
        <f t="shared" si="5"/>
        <v>2.7935850113551344E-2</v>
      </c>
      <c r="M8">
        <f t="shared" si="6"/>
        <v>98.8</v>
      </c>
      <c r="N8" s="18">
        <f t="shared" si="0"/>
        <v>0.19999999999999957</v>
      </c>
      <c r="P8">
        <f t="shared" si="7"/>
        <v>0.31029810298102983</v>
      </c>
    </row>
    <row r="9" spans="1:17" x14ac:dyDescent="0.45">
      <c r="A9">
        <v>8</v>
      </c>
      <c r="B9">
        <v>0.20617675999999999</v>
      </c>
      <c r="C9">
        <f t="shared" si="1"/>
        <v>0.14062591999999796</v>
      </c>
      <c r="D9">
        <v>0.21276855</v>
      </c>
      <c r="E9">
        <f t="shared" si="2"/>
        <v>0.59999971506095262</v>
      </c>
      <c r="F9">
        <v>5.2265625</v>
      </c>
      <c r="G9">
        <f t="shared" si="3"/>
        <v>0.46612466124661245</v>
      </c>
      <c r="H9">
        <v>0.21044921999999999</v>
      </c>
      <c r="I9">
        <f t="shared" si="4"/>
        <v>0.2857142857142857</v>
      </c>
      <c r="J9">
        <v>0.59326171999999999</v>
      </c>
      <c r="K9">
        <f t="shared" si="5"/>
        <v>5.4147265863318333E-2</v>
      </c>
      <c r="L9">
        <v>98.8</v>
      </c>
      <c r="M9">
        <f t="shared" si="6"/>
        <v>98.8</v>
      </c>
      <c r="N9" s="18">
        <f t="shared" si="0"/>
        <v>0.19999999999999957</v>
      </c>
      <c r="P9">
        <f t="shared" si="7"/>
        <v>0.2857142857142857</v>
      </c>
    </row>
    <row r="10" spans="1:17" x14ac:dyDescent="0.45">
      <c r="A10">
        <v>9</v>
      </c>
      <c r="B10">
        <v>0.20678711</v>
      </c>
      <c r="C10">
        <f t="shared" si="1"/>
        <v>0.21875071999999918</v>
      </c>
      <c r="D10">
        <v>0.20629882999999999</v>
      </c>
      <c r="E10">
        <f t="shared" si="2"/>
        <v>0.13913075069329212</v>
      </c>
      <c r="F10">
        <v>5.74609375</v>
      </c>
      <c r="G10">
        <f t="shared" si="3"/>
        <v>0.64634146341463417</v>
      </c>
      <c r="H10">
        <v>0.21044921999999999</v>
      </c>
      <c r="I10">
        <f t="shared" si="4"/>
        <v>0.2857142857142857</v>
      </c>
      <c r="J10">
        <v>0.73925781000000002</v>
      </c>
      <c r="K10">
        <f t="shared" si="5"/>
        <v>0.10570787841513846</v>
      </c>
      <c r="M10">
        <f t="shared" si="6"/>
        <v>98.7</v>
      </c>
      <c r="N10" s="18">
        <f t="shared" si="0"/>
        <v>0.19230769230769232</v>
      </c>
      <c r="P10">
        <f t="shared" si="7"/>
        <v>0.21875071999999918</v>
      </c>
    </row>
    <row r="11" spans="1:17" x14ac:dyDescent="0.45">
      <c r="A11">
        <v>10</v>
      </c>
      <c r="B11">
        <v>0.20715332</v>
      </c>
      <c r="C11">
        <f t="shared" si="1"/>
        <v>0.26562559999999991</v>
      </c>
      <c r="D11">
        <v>0.21484375</v>
      </c>
      <c r="E11">
        <f t="shared" si="2"/>
        <v>0.74782609315084936</v>
      </c>
      <c r="F11">
        <v>5.83203125</v>
      </c>
      <c r="G11">
        <f t="shared" si="3"/>
        <v>0.67615176151761514</v>
      </c>
      <c r="H11">
        <v>0.21044921999999999</v>
      </c>
      <c r="I11">
        <f t="shared" si="4"/>
        <v>0.2857142857142857</v>
      </c>
      <c r="J11">
        <v>0.77392578000000001</v>
      </c>
      <c r="K11">
        <f t="shared" si="5"/>
        <v>0.11795136910812977</v>
      </c>
      <c r="L11">
        <v>98.7</v>
      </c>
      <c r="M11">
        <f t="shared" si="6"/>
        <v>98.7</v>
      </c>
      <c r="N11" s="18">
        <f t="shared" si="0"/>
        <v>0.19230769230769232</v>
      </c>
      <c r="P11">
        <f t="shared" si="7"/>
        <v>0.2857142857142857</v>
      </c>
    </row>
    <row r="12" spans="1:17" x14ac:dyDescent="0.45">
      <c r="A12">
        <v>11</v>
      </c>
      <c r="B12">
        <v>0.20629882999999999</v>
      </c>
      <c r="C12">
        <f t="shared" si="1"/>
        <v>0.1562508799999982</v>
      </c>
      <c r="D12">
        <v>0.20910645</v>
      </c>
      <c r="E12">
        <f t="shared" si="2"/>
        <v>0.3391308931628168</v>
      </c>
      <c r="F12">
        <v>5.63671875</v>
      </c>
      <c r="G12">
        <f t="shared" si="3"/>
        <v>0.60840108401084014</v>
      </c>
      <c r="H12">
        <v>0.21044921999999999</v>
      </c>
      <c r="I12">
        <f t="shared" si="4"/>
        <v>0.2857142857142857</v>
      </c>
      <c r="J12">
        <v>0.81835937999999997</v>
      </c>
      <c r="K12">
        <f t="shared" si="5"/>
        <v>0.13364373206033317</v>
      </c>
      <c r="M12">
        <f t="shared" si="6"/>
        <v>99.1</v>
      </c>
      <c r="N12" s="18">
        <f t="shared" si="0"/>
        <v>0.22307692307692242</v>
      </c>
      <c r="P12">
        <f t="shared" si="7"/>
        <v>0.2857142857142857</v>
      </c>
    </row>
    <row r="13" spans="1:17" x14ac:dyDescent="0.45">
      <c r="A13">
        <v>12</v>
      </c>
      <c r="B13">
        <v>0.21057128999999999</v>
      </c>
      <c r="C13">
        <f t="shared" si="1"/>
        <v>0.70312575999999893</v>
      </c>
      <c r="D13">
        <v>0.20544434</v>
      </c>
      <c r="E13">
        <f t="shared" si="2"/>
        <v>7.8261358917061485E-2</v>
      </c>
      <c r="F13">
        <v>5.80859375</v>
      </c>
      <c r="G13">
        <f t="shared" si="3"/>
        <v>0.66802168021680219</v>
      </c>
      <c r="H13">
        <v>0.21044921999999999</v>
      </c>
      <c r="I13">
        <f t="shared" si="4"/>
        <v>0.2857142857142857</v>
      </c>
      <c r="J13">
        <v>0.84082031000000002</v>
      </c>
      <c r="K13">
        <f t="shared" si="5"/>
        <v>0.14157613154639853</v>
      </c>
      <c r="L13">
        <v>99.1</v>
      </c>
      <c r="M13">
        <f t="shared" si="6"/>
        <v>99.1</v>
      </c>
      <c r="N13" s="18">
        <f t="shared" si="0"/>
        <v>0.22307692307692242</v>
      </c>
      <c r="P13">
        <f t="shared" si="7"/>
        <v>0.2857142857142857</v>
      </c>
    </row>
    <row r="14" spans="1:17" x14ac:dyDescent="0.45">
      <c r="A14">
        <v>13</v>
      </c>
      <c r="B14">
        <v>0.20642089999999999</v>
      </c>
      <c r="C14">
        <f t="shared" si="1"/>
        <v>0.17187583999999845</v>
      </c>
      <c r="D14">
        <v>0.20434569999999999</v>
      </c>
      <c r="E14">
        <f t="shared" si="2"/>
        <v>0</v>
      </c>
      <c r="F14">
        <v>5.69921875</v>
      </c>
      <c r="G14">
        <f t="shared" si="3"/>
        <v>0.63008130081300817</v>
      </c>
      <c r="H14">
        <v>0.21044921999999999</v>
      </c>
      <c r="I14">
        <f t="shared" si="4"/>
        <v>0.2857142857142857</v>
      </c>
      <c r="J14">
        <v>0.79248046999999999</v>
      </c>
      <c r="K14">
        <f t="shared" si="5"/>
        <v>0.12450422392848236</v>
      </c>
      <c r="M14">
        <f t="shared" si="6"/>
        <v>100.4</v>
      </c>
      <c r="N14" s="18">
        <f t="shared" si="0"/>
        <v>0.32307692307692332</v>
      </c>
      <c r="P14">
        <f t="shared" si="7"/>
        <v>0.17187583999999845</v>
      </c>
    </row>
    <row r="15" spans="1:17" x14ac:dyDescent="0.45">
      <c r="A15">
        <v>14</v>
      </c>
      <c r="B15">
        <v>0.20678711</v>
      </c>
      <c r="C15">
        <f t="shared" si="1"/>
        <v>0.21875071999999918</v>
      </c>
      <c r="D15">
        <v>0.20434569999999999</v>
      </c>
      <c r="E15">
        <f t="shared" si="2"/>
        <v>0</v>
      </c>
      <c r="F15">
        <v>5.6171875</v>
      </c>
      <c r="G15">
        <f t="shared" si="3"/>
        <v>0.60162601626016265</v>
      </c>
      <c r="H15">
        <v>0.21044921999999999</v>
      </c>
      <c r="I15">
        <f t="shared" si="4"/>
        <v>0.2857142857142857</v>
      </c>
      <c r="J15">
        <v>0.78515625</v>
      </c>
      <c r="K15">
        <f t="shared" si="5"/>
        <v>0.12191757061698415</v>
      </c>
      <c r="L15">
        <v>100.4</v>
      </c>
      <c r="M15">
        <f t="shared" si="6"/>
        <v>100.4</v>
      </c>
      <c r="N15" s="18">
        <f t="shared" si="0"/>
        <v>0.32307692307692332</v>
      </c>
      <c r="P15">
        <f t="shared" si="7"/>
        <v>0.21875071999999918</v>
      </c>
    </row>
    <row r="16" spans="1:17" x14ac:dyDescent="0.45">
      <c r="A16">
        <v>15</v>
      </c>
      <c r="B16">
        <v>0.20593262000000001</v>
      </c>
      <c r="C16">
        <f t="shared" si="1"/>
        <v>0.10937600000000103</v>
      </c>
      <c r="D16">
        <v>0.20788574000000001</v>
      </c>
      <c r="E16">
        <f t="shared" si="2"/>
        <v>0.25217390684915264</v>
      </c>
      <c r="F16">
        <v>4.421875</v>
      </c>
      <c r="G16">
        <f t="shared" si="3"/>
        <v>0.18699186991869918</v>
      </c>
      <c r="H16">
        <v>0.21057128999999999</v>
      </c>
      <c r="I16">
        <f t="shared" si="4"/>
        <v>0.42857142857142855</v>
      </c>
      <c r="J16">
        <v>0.65136718999999998</v>
      </c>
      <c r="K16">
        <f t="shared" si="5"/>
        <v>7.4668045740446595E-2</v>
      </c>
      <c r="M16">
        <f t="shared" si="6"/>
        <v>101.8</v>
      </c>
      <c r="N16" s="18">
        <f t="shared" si="0"/>
        <v>0.43076923076923035</v>
      </c>
      <c r="P16">
        <f t="shared" si="7"/>
        <v>0.18699186991869918</v>
      </c>
    </row>
    <row r="17" spans="1:16" x14ac:dyDescent="0.45">
      <c r="A17">
        <v>16</v>
      </c>
      <c r="B17">
        <v>0.20617675999999999</v>
      </c>
      <c r="C17">
        <f t="shared" si="1"/>
        <v>0.14062591999999796</v>
      </c>
      <c r="D17">
        <v>0.20739746000000001</v>
      </c>
      <c r="E17">
        <f t="shared" si="2"/>
        <v>0.21739139726273402</v>
      </c>
      <c r="F17">
        <v>4.46875</v>
      </c>
      <c r="G17">
        <f t="shared" si="3"/>
        <v>0.2032520325203252</v>
      </c>
      <c r="H17">
        <v>0.21057128999999999</v>
      </c>
      <c r="I17">
        <f t="shared" si="4"/>
        <v>0.42857142857142855</v>
      </c>
      <c r="J17">
        <v>0.63574218999999998</v>
      </c>
      <c r="K17">
        <f t="shared" si="5"/>
        <v>6.9149852951021967E-2</v>
      </c>
      <c r="L17">
        <v>101.8</v>
      </c>
      <c r="M17">
        <f t="shared" si="6"/>
        <v>101.8</v>
      </c>
      <c r="N17" s="18">
        <f t="shared" si="0"/>
        <v>0.43076923076923035</v>
      </c>
      <c r="P17">
        <f t="shared" si="7"/>
        <v>0.2032520325203252</v>
      </c>
    </row>
    <row r="18" spans="1:16" x14ac:dyDescent="0.45">
      <c r="A18">
        <v>17</v>
      </c>
      <c r="B18">
        <v>0.20629882999999999</v>
      </c>
      <c r="C18">
        <f t="shared" si="1"/>
        <v>0.1562508799999982</v>
      </c>
      <c r="D18">
        <v>0.21313477</v>
      </c>
      <c r="E18">
        <f t="shared" si="2"/>
        <v>0.6260873095983861</v>
      </c>
      <c r="F18">
        <v>4.80078125</v>
      </c>
      <c r="G18">
        <f t="shared" si="3"/>
        <v>0.31842818428184283</v>
      </c>
      <c r="H18">
        <v>0.21044921999999999</v>
      </c>
      <c r="I18">
        <f t="shared" si="4"/>
        <v>0.2857142857142857</v>
      </c>
      <c r="J18">
        <v>0.64599609000000002</v>
      </c>
      <c r="K18">
        <f t="shared" si="5"/>
        <v>7.2771164761804771E-2</v>
      </c>
      <c r="M18">
        <f t="shared" si="6"/>
        <v>103</v>
      </c>
      <c r="N18" s="18">
        <f t="shared" si="0"/>
        <v>0.52307692307692288</v>
      </c>
      <c r="P18">
        <f t="shared" si="7"/>
        <v>0.2857142857142857</v>
      </c>
    </row>
    <row r="19" spans="1:16" x14ac:dyDescent="0.45">
      <c r="A19">
        <v>18</v>
      </c>
      <c r="B19">
        <v>0.20666503999999999</v>
      </c>
      <c r="C19">
        <f t="shared" si="1"/>
        <v>0.20312575999999893</v>
      </c>
      <c r="D19">
        <v>0.21435546999999999</v>
      </c>
      <c r="E19">
        <f t="shared" si="2"/>
        <v>0.71304358356443065</v>
      </c>
      <c r="F19">
        <v>4.8359375</v>
      </c>
      <c r="G19">
        <f t="shared" si="3"/>
        <v>0.33062330623306235</v>
      </c>
      <c r="H19">
        <v>0.21057128999999999</v>
      </c>
      <c r="I19">
        <f t="shared" si="4"/>
        <v>0.42857142857142855</v>
      </c>
      <c r="J19">
        <v>0.64501953000000001</v>
      </c>
      <c r="K19">
        <f t="shared" si="5"/>
        <v>7.2426278595376578E-2</v>
      </c>
      <c r="L19">
        <v>103</v>
      </c>
      <c r="M19">
        <f t="shared" si="6"/>
        <v>103</v>
      </c>
      <c r="N19" s="18">
        <f t="shared" si="0"/>
        <v>0.52307692307692288</v>
      </c>
      <c r="P19">
        <f t="shared" si="7"/>
        <v>0.33062330623306235</v>
      </c>
    </row>
    <row r="20" spans="1:16" x14ac:dyDescent="0.45">
      <c r="A20">
        <v>19</v>
      </c>
      <c r="B20">
        <v>0.20544434</v>
      </c>
      <c r="C20">
        <f t="shared" si="1"/>
        <v>4.6876160000000056E-2</v>
      </c>
      <c r="D20">
        <v>0.20812987999999999</v>
      </c>
      <c r="E20">
        <f t="shared" si="2"/>
        <v>0.26956516164236</v>
      </c>
      <c r="F20">
        <v>5.30078125</v>
      </c>
      <c r="G20">
        <f t="shared" si="3"/>
        <v>0.491869918699187</v>
      </c>
      <c r="H20">
        <v>0.21044921999999999</v>
      </c>
      <c r="I20">
        <f t="shared" si="4"/>
        <v>0.2857142857142857</v>
      </c>
      <c r="J20">
        <v>0.65332031000000002</v>
      </c>
      <c r="K20">
        <f t="shared" si="5"/>
        <v>7.5357818073302996E-2</v>
      </c>
      <c r="M20">
        <f t="shared" si="6"/>
        <v>104.1</v>
      </c>
      <c r="N20" s="18">
        <f t="shared" si="0"/>
        <v>0.60769230769230709</v>
      </c>
      <c r="P20">
        <f t="shared" si="7"/>
        <v>0.26956516164236</v>
      </c>
    </row>
    <row r="21" spans="1:16" x14ac:dyDescent="0.45">
      <c r="A21">
        <v>20</v>
      </c>
      <c r="B21">
        <v>0.20764160000000001</v>
      </c>
      <c r="C21">
        <f t="shared" si="1"/>
        <v>0.32812544000000088</v>
      </c>
      <c r="D21">
        <v>0.20751953000000001</v>
      </c>
      <c r="E21">
        <f t="shared" si="2"/>
        <v>0.22608702465933866</v>
      </c>
      <c r="F21">
        <v>5.8828125</v>
      </c>
      <c r="G21">
        <f t="shared" si="3"/>
        <v>0.69376693766937669</v>
      </c>
      <c r="H21">
        <v>0.21057128999999999</v>
      </c>
      <c r="I21">
        <f t="shared" si="4"/>
        <v>0.42857142857142855</v>
      </c>
      <c r="J21">
        <v>0.63525390999999998</v>
      </c>
      <c r="K21">
        <f t="shared" si="5"/>
        <v>6.8977409867807871E-2</v>
      </c>
      <c r="L21">
        <v>104.1</v>
      </c>
      <c r="M21">
        <f t="shared" si="6"/>
        <v>104.1</v>
      </c>
      <c r="N21" s="18">
        <f t="shared" si="0"/>
        <v>0.60769230769230709</v>
      </c>
      <c r="P21">
        <f t="shared" si="7"/>
        <v>0.32812544000000088</v>
      </c>
    </row>
    <row r="22" spans="1:16" x14ac:dyDescent="0.45">
      <c r="A22">
        <v>21</v>
      </c>
      <c r="B22">
        <v>0.20776367000000001</v>
      </c>
      <c r="C22">
        <f t="shared" si="1"/>
        <v>0.34375040000000112</v>
      </c>
      <c r="D22">
        <v>0.20764160000000001</v>
      </c>
      <c r="E22">
        <f t="shared" si="2"/>
        <v>0.23478265205594334</v>
      </c>
      <c r="F22">
        <v>5.87109375</v>
      </c>
      <c r="G22">
        <f t="shared" si="3"/>
        <v>0.68970189701897022</v>
      </c>
      <c r="H22">
        <v>0.21044921999999999</v>
      </c>
      <c r="I22">
        <f t="shared" si="4"/>
        <v>0.2857142857142857</v>
      </c>
      <c r="J22">
        <v>0.60595703000000001</v>
      </c>
      <c r="K22">
        <f t="shared" si="5"/>
        <v>5.8630796621815001E-2</v>
      </c>
      <c r="M22">
        <f t="shared" si="6"/>
        <v>104.8</v>
      </c>
      <c r="N22" s="18">
        <f t="shared" si="0"/>
        <v>0.66153846153846108</v>
      </c>
      <c r="P22">
        <f t="shared" si="7"/>
        <v>0.2857142857142857</v>
      </c>
    </row>
    <row r="23" spans="1:16" x14ac:dyDescent="0.45">
      <c r="A23">
        <v>22</v>
      </c>
      <c r="B23">
        <v>0.20568848000000001</v>
      </c>
      <c r="C23">
        <f t="shared" si="1"/>
        <v>7.8126080000000542E-2</v>
      </c>
      <c r="D23">
        <v>0.21276855</v>
      </c>
      <c r="E23">
        <f t="shared" si="2"/>
        <v>0.59999971506095262</v>
      </c>
      <c r="F23">
        <v>6.2578125</v>
      </c>
      <c r="G23">
        <f t="shared" si="3"/>
        <v>0.82384823848238486</v>
      </c>
      <c r="H23">
        <v>0.21057128999999999</v>
      </c>
      <c r="I23">
        <f t="shared" si="4"/>
        <v>0.42857142857142855</v>
      </c>
      <c r="J23">
        <v>0.60791015999999998</v>
      </c>
      <c r="K23">
        <f t="shared" si="5"/>
        <v>5.9320572486314768E-2</v>
      </c>
      <c r="L23">
        <v>104.8</v>
      </c>
      <c r="M23">
        <f t="shared" si="6"/>
        <v>104.8</v>
      </c>
      <c r="N23" s="18">
        <f t="shared" si="0"/>
        <v>0.66153846153846108</v>
      </c>
      <c r="P23">
        <f t="shared" si="7"/>
        <v>0.42857142857142855</v>
      </c>
    </row>
    <row r="24" spans="1:16" x14ac:dyDescent="0.45">
      <c r="A24">
        <v>23</v>
      </c>
      <c r="B24">
        <v>0.20593262000000001</v>
      </c>
      <c r="C24">
        <f t="shared" si="1"/>
        <v>0.10937600000000103</v>
      </c>
      <c r="D24">
        <v>0.20544434</v>
      </c>
      <c r="E24">
        <f t="shared" si="2"/>
        <v>7.8261358917061485E-2</v>
      </c>
      <c r="F24">
        <v>6.421875</v>
      </c>
      <c r="G24">
        <f t="shared" si="3"/>
        <v>0.8807588075880759</v>
      </c>
      <c r="H24">
        <v>0.21044921999999999</v>
      </c>
      <c r="I24">
        <f t="shared" si="4"/>
        <v>0.2857142857142857</v>
      </c>
      <c r="J24">
        <v>0.79443359000000002</v>
      </c>
      <c r="K24">
        <f t="shared" si="5"/>
        <v>0.12519399626133876</v>
      </c>
      <c r="M24">
        <f t="shared" si="6"/>
        <v>105.4</v>
      </c>
      <c r="N24" s="18">
        <f t="shared" si="0"/>
        <v>0.70769230769230795</v>
      </c>
      <c r="P24">
        <f t="shared" si="7"/>
        <v>0.12519399626133876</v>
      </c>
    </row>
    <row r="25" spans="1:16" x14ac:dyDescent="0.45">
      <c r="A25">
        <v>24</v>
      </c>
      <c r="B25">
        <v>0.20544434</v>
      </c>
      <c r="C25">
        <f t="shared" si="1"/>
        <v>4.6876160000000056E-2</v>
      </c>
      <c r="D25">
        <v>0.20703125</v>
      </c>
      <c r="E25">
        <f t="shared" si="2"/>
        <v>0.19130451507292004</v>
      </c>
      <c r="F25">
        <v>6.53515625</v>
      </c>
      <c r="G25">
        <f t="shared" si="3"/>
        <v>0.92005420054200537</v>
      </c>
      <c r="H25">
        <v>0.21044921999999999</v>
      </c>
      <c r="I25">
        <f t="shared" si="4"/>
        <v>0.2857142857142857</v>
      </c>
      <c r="J25">
        <v>0.73339843999999998</v>
      </c>
      <c r="K25">
        <f t="shared" si="5"/>
        <v>0.1036385578849259</v>
      </c>
      <c r="L25">
        <v>105.4</v>
      </c>
      <c r="M25">
        <f t="shared" si="6"/>
        <v>105.4</v>
      </c>
      <c r="N25" s="18">
        <f t="shared" si="0"/>
        <v>0.70769230769230795</v>
      </c>
      <c r="P25">
        <f t="shared" si="7"/>
        <v>0.19130451507292004</v>
      </c>
    </row>
    <row r="26" spans="1:16" x14ac:dyDescent="0.45">
      <c r="A26">
        <v>25</v>
      </c>
      <c r="B26">
        <v>0.20556641</v>
      </c>
      <c r="C26">
        <f t="shared" si="1"/>
        <v>6.2501120000000299E-2</v>
      </c>
      <c r="D26">
        <v>0.20690918</v>
      </c>
      <c r="E26">
        <f t="shared" si="2"/>
        <v>0.18260888767631539</v>
      </c>
      <c r="F26">
        <v>6.60546875</v>
      </c>
      <c r="G26">
        <f t="shared" si="3"/>
        <v>0.94444444444444442</v>
      </c>
      <c r="H26">
        <v>0.21044921999999999</v>
      </c>
      <c r="I26">
        <f t="shared" si="4"/>
        <v>0.2857142857142857</v>
      </c>
      <c r="J26">
        <v>0.66308593999999998</v>
      </c>
      <c r="K26">
        <f t="shared" si="5"/>
        <v>7.880669033251507E-2</v>
      </c>
      <c r="M26">
        <f t="shared" si="6"/>
        <v>105.9</v>
      </c>
      <c r="N26" s="18">
        <f t="shared" si="0"/>
        <v>0.74615384615384639</v>
      </c>
      <c r="P26">
        <f t="shared" si="7"/>
        <v>0.18260888767631539</v>
      </c>
    </row>
    <row r="27" spans="1:16" x14ac:dyDescent="0.45">
      <c r="A27">
        <v>26</v>
      </c>
      <c r="B27">
        <v>0.20556641</v>
      </c>
      <c r="C27">
        <f t="shared" si="1"/>
        <v>6.2501120000000299E-2</v>
      </c>
      <c r="D27">
        <v>0.20935059</v>
      </c>
      <c r="E27">
        <f t="shared" si="2"/>
        <v>0.3565221479560261</v>
      </c>
      <c r="F27">
        <v>6.51953125</v>
      </c>
      <c r="G27">
        <f t="shared" si="3"/>
        <v>0.91463414634146345</v>
      </c>
      <c r="H27">
        <v>0.21057128999999999</v>
      </c>
      <c r="I27">
        <f t="shared" si="4"/>
        <v>0.42857142857142855</v>
      </c>
      <c r="J27">
        <v>1.05175781</v>
      </c>
      <c r="K27">
        <f t="shared" si="5"/>
        <v>0.21607173420363104</v>
      </c>
      <c r="L27">
        <v>105.9</v>
      </c>
      <c r="M27">
        <f t="shared" si="6"/>
        <v>105.9</v>
      </c>
      <c r="N27" s="18">
        <f t="shared" si="0"/>
        <v>0.74615384615384639</v>
      </c>
      <c r="P27">
        <f t="shared" si="7"/>
        <v>0.3565221479560261</v>
      </c>
    </row>
    <row r="28" spans="1:16" x14ac:dyDescent="0.45">
      <c r="A28">
        <v>27</v>
      </c>
      <c r="B28">
        <v>0.20605469000000001</v>
      </c>
      <c r="C28">
        <f t="shared" si="1"/>
        <v>0.12500096000000127</v>
      </c>
      <c r="D28">
        <v>0.21496582</v>
      </c>
      <c r="E28">
        <f t="shared" si="2"/>
        <v>0.75652172054745404</v>
      </c>
      <c r="F28">
        <v>6.47265625</v>
      </c>
      <c r="G28">
        <f t="shared" si="3"/>
        <v>0.89837398373983735</v>
      </c>
      <c r="H28">
        <v>0.21057128999999999</v>
      </c>
      <c r="I28">
        <f t="shared" si="4"/>
        <v>0.42857142857142855</v>
      </c>
      <c r="J28">
        <v>0.55224609000000002</v>
      </c>
      <c r="K28">
        <f t="shared" si="5"/>
        <v>3.9662008025257003E-2</v>
      </c>
      <c r="M28">
        <f t="shared" si="6"/>
        <v>106.4</v>
      </c>
      <c r="N28" s="18">
        <f t="shared" si="0"/>
        <v>0.78461538461538483</v>
      </c>
      <c r="P28">
        <f t="shared" si="7"/>
        <v>0.42857142857142855</v>
      </c>
    </row>
    <row r="29" spans="1:16" x14ac:dyDescent="0.45">
      <c r="A29">
        <v>28</v>
      </c>
      <c r="B29">
        <v>0.20556641</v>
      </c>
      <c r="C29">
        <f t="shared" si="1"/>
        <v>6.2501120000000299E-2</v>
      </c>
      <c r="D29">
        <v>0.20800780999999999</v>
      </c>
      <c r="E29">
        <f t="shared" si="2"/>
        <v>0.26086953424575532</v>
      </c>
      <c r="F29">
        <v>6.453125</v>
      </c>
      <c r="G29">
        <f t="shared" si="3"/>
        <v>0.89159891598915986</v>
      </c>
      <c r="H29">
        <v>0.21069336</v>
      </c>
      <c r="I29">
        <f t="shared" si="4"/>
        <v>0.5714285714285714</v>
      </c>
      <c r="J29">
        <v>0.54931640999999998</v>
      </c>
      <c r="K29">
        <f t="shared" si="5"/>
        <v>3.8627349525972403E-2</v>
      </c>
      <c r="L29">
        <v>106.4</v>
      </c>
      <c r="M29">
        <f t="shared" si="6"/>
        <v>106.4</v>
      </c>
      <c r="N29" s="18">
        <f t="shared" si="0"/>
        <v>0.78461538461538483</v>
      </c>
      <c r="P29">
        <f t="shared" si="7"/>
        <v>0.26086953424575532</v>
      </c>
    </row>
    <row r="30" spans="1:16" x14ac:dyDescent="0.45">
      <c r="A30">
        <v>29</v>
      </c>
      <c r="B30">
        <v>0.20568848000000001</v>
      </c>
      <c r="C30">
        <f t="shared" si="1"/>
        <v>7.8126080000000542E-2</v>
      </c>
      <c r="D30">
        <v>0.20690918</v>
      </c>
      <c r="E30">
        <f t="shared" si="2"/>
        <v>0.18260888767631539</v>
      </c>
      <c r="F30">
        <v>6.5390625</v>
      </c>
      <c r="G30">
        <f t="shared" si="3"/>
        <v>0.92140921409214094</v>
      </c>
      <c r="H30">
        <v>0.21069336</v>
      </c>
      <c r="I30">
        <f t="shared" si="4"/>
        <v>0.5714285714285714</v>
      </c>
      <c r="J30">
        <v>0.55712890999999998</v>
      </c>
      <c r="K30">
        <f t="shared" si="5"/>
        <v>4.1386445920684717E-2</v>
      </c>
      <c r="M30">
        <f t="shared" si="6"/>
        <v>106.8</v>
      </c>
      <c r="N30" s="18">
        <f t="shared" si="0"/>
        <v>0.81538461538461493</v>
      </c>
      <c r="P30">
        <f t="shared" si="7"/>
        <v>0.18260888767631539</v>
      </c>
    </row>
    <row r="31" spans="1:16" x14ac:dyDescent="0.45">
      <c r="A31">
        <v>30</v>
      </c>
      <c r="B31">
        <v>0.20568848000000001</v>
      </c>
      <c r="C31">
        <f t="shared" si="1"/>
        <v>7.8126080000000542E-2</v>
      </c>
      <c r="D31">
        <v>0.21398925999999999</v>
      </c>
      <c r="E31">
        <f t="shared" si="2"/>
        <v>0.68695670137461673</v>
      </c>
      <c r="F31">
        <v>6.69140625</v>
      </c>
      <c r="G31">
        <f t="shared" si="3"/>
        <v>0.9742547425474255</v>
      </c>
      <c r="H31">
        <v>0.2109375</v>
      </c>
      <c r="I31">
        <f t="shared" si="4"/>
        <v>0.8571428571428571</v>
      </c>
      <c r="J31">
        <v>0.83789062000000003</v>
      </c>
      <c r="K31">
        <f t="shared" si="5"/>
        <v>0.14054146951547059</v>
      </c>
      <c r="L31">
        <v>106.8</v>
      </c>
      <c r="M31">
        <f t="shared" si="6"/>
        <v>106.8</v>
      </c>
      <c r="N31" s="18">
        <f t="shared" si="0"/>
        <v>0.81538461538461493</v>
      </c>
      <c r="P31">
        <f t="shared" si="7"/>
        <v>0.68695670137461673</v>
      </c>
    </row>
    <row r="32" spans="1:16" x14ac:dyDescent="0.45">
      <c r="A32">
        <v>31</v>
      </c>
      <c r="B32">
        <v>0.20800780999999999</v>
      </c>
      <c r="C32">
        <f t="shared" si="1"/>
        <v>0.37500031999999806</v>
      </c>
      <c r="D32">
        <v>0.21630859</v>
      </c>
      <c r="E32">
        <f t="shared" si="2"/>
        <v>0.85217362191010326</v>
      </c>
      <c r="F32">
        <v>6.5</v>
      </c>
      <c r="G32">
        <f t="shared" si="3"/>
        <v>0.90785907859078596</v>
      </c>
      <c r="H32">
        <v>0.2109375</v>
      </c>
      <c r="I32">
        <f t="shared" si="4"/>
        <v>0.8571428571428571</v>
      </c>
      <c r="J32">
        <v>0.54003906000000002</v>
      </c>
      <c r="K32">
        <f t="shared" si="5"/>
        <v>3.5350920349974432E-2</v>
      </c>
      <c r="M32">
        <f t="shared" si="6"/>
        <v>107.1</v>
      </c>
      <c r="N32" s="18">
        <f t="shared" si="0"/>
        <v>0.83846153846153781</v>
      </c>
      <c r="P32">
        <f t="shared" si="7"/>
        <v>0.85217362191010326</v>
      </c>
    </row>
    <row r="33" spans="1:16" x14ac:dyDescent="0.45">
      <c r="A33">
        <v>32</v>
      </c>
      <c r="B33">
        <v>0.20788574000000001</v>
      </c>
      <c r="C33">
        <f t="shared" si="1"/>
        <v>0.35937536000000136</v>
      </c>
      <c r="D33">
        <v>0.21826171999999999</v>
      </c>
      <c r="E33">
        <f t="shared" si="2"/>
        <v>0.99130437260339532</v>
      </c>
      <c r="F33">
        <v>6.37109375</v>
      </c>
      <c r="G33">
        <f t="shared" si="3"/>
        <v>0.86314363143631434</v>
      </c>
      <c r="H33">
        <v>0.2109375</v>
      </c>
      <c r="I33">
        <f t="shared" si="4"/>
        <v>0.8571428571428571</v>
      </c>
      <c r="J33">
        <v>1.08496094</v>
      </c>
      <c r="K33">
        <f t="shared" si="5"/>
        <v>0.22779789564698005</v>
      </c>
      <c r="L33">
        <v>107.1</v>
      </c>
      <c r="M33">
        <f t="shared" si="6"/>
        <v>107.1</v>
      </c>
      <c r="N33" s="18">
        <f t="shared" si="0"/>
        <v>0.83846153846153781</v>
      </c>
      <c r="P33">
        <f t="shared" si="7"/>
        <v>0.8571428571428571</v>
      </c>
    </row>
    <row r="34" spans="1:16" x14ac:dyDescent="0.45">
      <c r="A34">
        <v>33</v>
      </c>
      <c r="B34">
        <v>0.21215819999999999</v>
      </c>
      <c r="C34">
        <f t="shared" si="1"/>
        <v>0.90625023999999854</v>
      </c>
      <c r="D34">
        <v>0.21789550999999999</v>
      </c>
      <c r="E34">
        <f t="shared" si="2"/>
        <v>0.9652174904135814</v>
      </c>
      <c r="F34">
        <v>6.453125</v>
      </c>
      <c r="G34">
        <f t="shared" si="3"/>
        <v>0.89159891598915986</v>
      </c>
      <c r="H34">
        <v>0.2109375</v>
      </c>
      <c r="I34">
        <f t="shared" si="4"/>
        <v>0.8571428571428571</v>
      </c>
      <c r="J34">
        <v>0.52734375</v>
      </c>
      <c r="K34">
        <f t="shared" si="5"/>
        <v>3.0867389591477758E-2</v>
      </c>
      <c r="M34">
        <f t="shared" si="6"/>
        <v>107.4</v>
      </c>
      <c r="N34" s="18">
        <f t="shared" ref="N34:N65" si="8">((M34-MIN(M:M))/(MAX(M:M)-MIN(M:M)))</f>
        <v>0.86153846153846181</v>
      </c>
      <c r="P34">
        <f t="shared" si="7"/>
        <v>0.89159891598915986</v>
      </c>
    </row>
    <row r="35" spans="1:16" x14ac:dyDescent="0.45">
      <c r="A35">
        <v>34</v>
      </c>
      <c r="B35">
        <v>0.20556641</v>
      </c>
      <c r="C35">
        <f t="shared" si="1"/>
        <v>6.2501120000000299E-2</v>
      </c>
      <c r="D35">
        <v>0.21655273</v>
      </c>
      <c r="E35">
        <f t="shared" si="2"/>
        <v>0.86956487670331251</v>
      </c>
      <c r="F35">
        <v>6.54296875</v>
      </c>
      <c r="G35">
        <f t="shared" si="3"/>
        <v>0.92276422764227639</v>
      </c>
      <c r="H35">
        <v>0.21105957</v>
      </c>
      <c r="I35">
        <f t="shared" si="4"/>
        <v>1</v>
      </c>
      <c r="J35">
        <v>0.67675781000000002</v>
      </c>
      <c r="K35">
        <f t="shared" si="5"/>
        <v>8.3635107257439931E-2</v>
      </c>
      <c r="L35">
        <v>107.4</v>
      </c>
      <c r="M35">
        <f t="shared" si="6"/>
        <v>107.4</v>
      </c>
      <c r="N35" s="18">
        <f t="shared" si="8"/>
        <v>0.86153846153846181</v>
      </c>
      <c r="P35">
        <f t="shared" si="7"/>
        <v>0.86956487670331251</v>
      </c>
    </row>
    <row r="36" spans="1:16" x14ac:dyDescent="0.45">
      <c r="A36">
        <v>35</v>
      </c>
      <c r="B36">
        <v>0.20617675999999999</v>
      </c>
      <c r="C36">
        <f t="shared" si="1"/>
        <v>0.14062591999999796</v>
      </c>
      <c r="D36">
        <v>0.21765137000000001</v>
      </c>
      <c r="E36">
        <f t="shared" si="2"/>
        <v>0.94782623562037405</v>
      </c>
      <c r="F36">
        <v>6.54296875</v>
      </c>
      <c r="G36">
        <f t="shared" si="3"/>
        <v>0.92276422764227639</v>
      </c>
      <c r="H36">
        <v>0.2109375</v>
      </c>
      <c r="I36">
        <f t="shared" si="4"/>
        <v>0.8571428571428571</v>
      </c>
      <c r="J36">
        <v>0.97753906000000002</v>
      </c>
      <c r="K36">
        <f t="shared" si="5"/>
        <v>0.18986031845386406</v>
      </c>
      <c r="M36">
        <f t="shared" si="6"/>
        <v>107.7</v>
      </c>
      <c r="N36" s="18">
        <f t="shared" si="8"/>
        <v>0.88461538461538458</v>
      </c>
      <c r="P36">
        <f t="shared" si="7"/>
        <v>0.8571428571428571</v>
      </c>
    </row>
    <row r="37" spans="1:16" x14ac:dyDescent="0.45">
      <c r="A37">
        <v>36</v>
      </c>
      <c r="B37">
        <v>0.20581055000000001</v>
      </c>
      <c r="C37">
        <f t="shared" si="1"/>
        <v>9.3751040000000785E-2</v>
      </c>
      <c r="D37">
        <v>0.21813964999999999</v>
      </c>
      <c r="E37">
        <f t="shared" si="2"/>
        <v>0.98260874520679065</v>
      </c>
      <c r="F37">
        <v>6.37890625</v>
      </c>
      <c r="G37">
        <f t="shared" si="3"/>
        <v>0.86585365853658536</v>
      </c>
      <c r="H37">
        <v>0.2109375</v>
      </c>
      <c r="I37">
        <f t="shared" si="4"/>
        <v>0.8571428571428571</v>
      </c>
      <c r="J37">
        <v>1.62402344</v>
      </c>
      <c r="K37">
        <f t="shared" si="5"/>
        <v>0.41817554688212971</v>
      </c>
      <c r="L37">
        <v>107.7</v>
      </c>
      <c r="M37">
        <f t="shared" si="6"/>
        <v>107.7</v>
      </c>
      <c r="N37" s="18">
        <f t="shared" si="8"/>
        <v>0.88461538461538458</v>
      </c>
      <c r="P37">
        <f t="shared" si="7"/>
        <v>0.8571428571428571</v>
      </c>
    </row>
    <row r="38" spans="1:16" x14ac:dyDescent="0.45">
      <c r="A38">
        <v>37</v>
      </c>
      <c r="B38">
        <v>0.20507812</v>
      </c>
      <c r="C38">
        <f t="shared" si="1"/>
        <v>0</v>
      </c>
      <c r="D38">
        <v>0.21801757999999999</v>
      </c>
      <c r="E38">
        <f t="shared" si="2"/>
        <v>0.97391311781018608</v>
      </c>
      <c r="F38">
        <v>4.375</v>
      </c>
      <c r="G38">
        <f t="shared" si="3"/>
        <v>0.17073170731707318</v>
      </c>
      <c r="H38">
        <v>0.2109375</v>
      </c>
      <c r="I38">
        <f t="shared" si="4"/>
        <v>0.8571428571428571</v>
      </c>
      <c r="J38">
        <v>0.52539062000000003</v>
      </c>
      <c r="K38">
        <f t="shared" si="5"/>
        <v>3.0177613726977998E-2</v>
      </c>
      <c r="M38">
        <f t="shared" si="6"/>
        <v>107.9</v>
      </c>
      <c r="N38" s="18">
        <f t="shared" si="8"/>
        <v>0.90000000000000024</v>
      </c>
      <c r="P38">
        <f t="shared" si="7"/>
        <v>0.17073170731707318</v>
      </c>
    </row>
    <row r="39" spans="1:16" x14ac:dyDescent="0.45">
      <c r="A39">
        <v>38</v>
      </c>
      <c r="B39">
        <v>0.2109375</v>
      </c>
      <c r="C39">
        <f t="shared" si="1"/>
        <v>0.75000063999999966</v>
      </c>
      <c r="D39">
        <v>0.21826171999999999</v>
      </c>
      <c r="E39">
        <f t="shared" si="2"/>
        <v>0.99130437260339532</v>
      </c>
      <c r="F39">
        <v>5.40234375</v>
      </c>
      <c r="G39">
        <f t="shared" si="3"/>
        <v>0.52710027100271006</v>
      </c>
      <c r="H39">
        <v>0.2109375</v>
      </c>
      <c r="I39">
        <f t="shared" si="4"/>
        <v>0.8571428571428571</v>
      </c>
      <c r="J39">
        <v>2.34375</v>
      </c>
      <c r="K39">
        <f t="shared" si="5"/>
        <v>0.67235730136209093</v>
      </c>
      <c r="L39">
        <v>107.9</v>
      </c>
      <c r="M39">
        <f t="shared" si="6"/>
        <v>107.9</v>
      </c>
      <c r="N39" s="18">
        <f t="shared" si="8"/>
        <v>0.90000000000000024</v>
      </c>
      <c r="P39">
        <f t="shared" si="7"/>
        <v>0.75000063999999966</v>
      </c>
    </row>
    <row r="40" spans="1:16" x14ac:dyDescent="0.45">
      <c r="A40">
        <v>39</v>
      </c>
      <c r="B40">
        <v>0.20703125</v>
      </c>
      <c r="C40">
        <f t="shared" si="1"/>
        <v>0.25000063999999966</v>
      </c>
      <c r="D40">
        <v>0.21557617000000001</v>
      </c>
      <c r="E40">
        <f t="shared" si="2"/>
        <v>0.79999985753047731</v>
      </c>
      <c r="F40">
        <v>5.98046875</v>
      </c>
      <c r="G40">
        <f t="shared" si="3"/>
        <v>0.72764227642276424</v>
      </c>
      <c r="H40">
        <v>0.2109375</v>
      </c>
      <c r="I40">
        <f t="shared" si="4"/>
        <v>0.8571428571428571</v>
      </c>
      <c r="J40">
        <v>0.43994140999999998</v>
      </c>
      <c r="K40">
        <f t="shared" si="5"/>
        <v>0</v>
      </c>
      <c r="M40">
        <f t="shared" si="6"/>
        <v>108</v>
      </c>
      <c r="N40" s="18">
        <f t="shared" si="8"/>
        <v>0.90769230769230747</v>
      </c>
      <c r="P40">
        <f t="shared" si="7"/>
        <v>0.72764227642276424</v>
      </c>
    </row>
    <row r="41" spans="1:16" x14ac:dyDescent="0.45">
      <c r="A41">
        <v>40</v>
      </c>
      <c r="B41">
        <v>0.20617675999999999</v>
      </c>
      <c r="C41">
        <f t="shared" si="1"/>
        <v>0.14062591999999796</v>
      </c>
      <c r="D41">
        <v>0.21484375</v>
      </c>
      <c r="E41">
        <f t="shared" si="2"/>
        <v>0.74782609315084936</v>
      </c>
      <c r="F41">
        <v>6.1953125</v>
      </c>
      <c r="G41">
        <f t="shared" si="3"/>
        <v>0.80216802168021684</v>
      </c>
      <c r="H41">
        <v>0.21081543</v>
      </c>
      <c r="I41">
        <f t="shared" si="4"/>
        <v>0.7142857142857143</v>
      </c>
      <c r="J41">
        <v>0.81884765999999998</v>
      </c>
      <c r="K41">
        <f t="shared" si="5"/>
        <v>0.13381617514354727</v>
      </c>
      <c r="L41">
        <v>108</v>
      </c>
      <c r="M41">
        <f t="shared" si="6"/>
        <v>108</v>
      </c>
      <c r="N41" s="18">
        <f t="shared" si="8"/>
        <v>0.90769230769230747</v>
      </c>
      <c r="P41">
        <f t="shared" si="7"/>
        <v>0.7142857142857143</v>
      </c>
    </row>
    <row r="42" spans="1:16" x14ac:dyDescent="0.45">
      <c r="A42">
        <v>41</v>
      </c>
      <c r="B42">
        <v>0.20629882999999999</v>
      </c>
      <c r="C42">
        <f t="shared" si="1"/>
        <v>0.1562508799999982</v>
      </c>
      <c r="D42">
        <v>0.21643066</v>
      </c>
      <c r="E42">
        <f t="shared" si="2"/>
        <v>0.86086924930670794</v>
      </c>
      <c r="F42">
        <v>5.6484375</v>
      </c>
      <c r="G42">
        <f t="shared" si="3"/>
        <v>0.61246612466124661</v>
      </c>
      <c r="H42">
        <v>0.2109375</v>
      </c>
      <c r="I42">
        <f t="shared" si="4"/>
        <v>0.8571428571428571</v>
      </c>
      <c r="J42">
        <v>0.44628906000000002</v>
      </c>
      <c r="K42">
        <f t="shared" si="5"/>
        <v>2.2417636134266531E-3</v>
      </c>
      <c r="M42">
        <f t="shared" si="6"/>
        <v>108.2</v>
      </c>
      <c r="N42" s="18">
        <f t="shared" si="8"/>
        <v>0.92307692307692313</v>
      </c>
      <c r="P42">
        <f t="shared" si="7"/>
        <v>0.61246612466124661</v>
      </c>
    </row>
    <row r="43" spans="1:16" x14ac:dyDescent="0.45">
      <c r="A43">
        <v>42</v>
      </c>
      <c r="B43">
        <v>0.20739746000000001</v>
      </c>
      <c r="C43">
        <f t="shared" si="1"/>
        <v>0.29687552000000039</v>
      </c>
      <c r="D43">
        <v>0.21838378999999999</v>
      </c>
      <c r="E43">
        <f t="shared" si="2"/>
        <v>1</v>
      </c>
      <c r="F43">
        <v>6.51953125</v>
      </c>
      <c r="G43">
        <f t="shared" si="3"/>
        <v>0.91463414634146345</v>
      </c>
      <c r="H43">
        <v>0.21081543</v>
      </c>
      <c r="I43">
        <f t="shared" si="4"/>
        <v>0.7142857142857143</v>
      </c>
      <c r="J43">
        <v>0.52832031000000002</v>
      </c>
      <c r="K43">
        <f t="shared" si="5"/>
        <v>3.1212275757905958E-2</v>
      </c>
      <c r="L43">
        <v>108.2</v>
      </c>
      <c r="M43">
        <f t="shared" si="6"/>
        <v>108.2</v>
      </c>
      <c r="N43" s="18">
        <f t="shared" si="8"/>
        <v>0.92307692307692313</v>
      </c>
      <c r="P43">
        <f t="shared" si="7"/>
        <v>0.7142857142857143</v>
      </c>
    </row>
    <row r="44" spans="1:16" x14ac:dyDescent="0.45">
      <c r="A44">
        <v>43</v>
      </c>
      <c r="B44">
        <v>0.20581055000000001</v>
      </c>
      <c r="C44">
        <f t="shared" si="1"/>
        <v>9.3751040000000785E-2</v>
      </c>
      <c r="D44">
        <v>0.21594237999999999</v>
      </c>
      <c r="E44">
        <f t="shared" si="2"/>
        <v>0.82608673972028923</v>
      </c>
      <c r="F44">
        <v>6.5546875</v>
      </c>
      <c r="G44">
        <f t="shared" si="3"/>
        <v>0.92682926829268297</v>
      </c>
      <c r="H44">
        <v>0.21081543</v>
      </c>
      <c r="I44">
        <f t="shared" si="4"/>
        <v>0.7142857142857143</v>
      </c>
      <c r="J44">
        <v>1.27539062</v>
      </c>
      <c r="K44">
        <f t="shared" si="5"/>
        <v>0.29505086761936022</v>
      </c>
      <c r="M44">
        <f t="shared" si="6"/>
        <v>108.2</v>
      </c>
      <c r="N44" s="18">
        <f t="shared" si="8"/>
        <v>0.92307692307692313</v>
      </c>
      <c r="P44">
        <f t="shared" si="7"/>
        <v>0.7142857142857143</v>
      </c>
    </row>
    <row r="45" spans="1:16" x14ac:dyDescent="0.45">
      <c r="A45">
        <v>44</v>
      </c>
      <c r="B45">
        <v>0.21215819999999999</v>
      </c>
      <c r="C45">
        <f t="shared" si="1"/>
        <v>0.90625023999999854</v>
      </c>
      <c r="D45">
        <v>0.21789550999999999</v>
      </c>
      <c r="E45">
        <f t="shared" si="2"/>
        <v>0.9652174904135814</v>
      </c>
      <c r="F45">
        <v>6.54296875</v>
      </c>
      <c r="G45">
        <f t="shared" si="3"/>
        <v>0.92276422764227639</v>
      </c>
      <c r="H45">
        <v>0.21081543</v>
      </c>
      <c r="I45">
        <f t="shared" si="4"/>
        <v>0.7142857142857143</v>
      </c>
      <c r="J45">
        <v>0.54101562000000003</v>
      </c>
      <c r="K45">
        <f t="shared" si="5"/>
        <v>3.5695806516402626E-2</v>
      </c>
      <c r="L45">
        <v>108.2</v>
      </c>
      <c r="M45">
        <f t="shared" si="6"/>
        <v>108.2</v>
      </c>
      <c r="N45" s="18">
        <f t="shared" si="8"/>
        <v>0.92307692307692313</v>
      </c>
      <c r="P45">
        <f t="shared" si="7"/>
        <v>0.90625023999999854</v>
      </c>
    </row>
    <row r="46" spans="1:16" x14ac:dyDescent="0.45">
      <c r="A46">
        <v>45</v>
      </c>
      <c r="B46">
        <v>0.20776367000000001</v>
      </c>
      <c r="C46">
        <f t="shared" si="1"/>
        <v>0.34375040000000112</v>
      </c>
      <c r="D46">
        <v>0.21740723000000001</v>
      </c>
      <c r="E46">
        <f t="shared" si="2"/>
        <v>0.93043498082716469</v>
      </c>
      <c r="F46">
        <v>5.5625</v>
      </c>
      <c r="G46">
        <f t="shared" si="3"/>
        <v>0.58265582655826553</v>
      </c>
      <c r="H46">
        <v>0.21081543</v>
      </c>
      <c r="I46">
        <f t="shared" si="4"/>
        <v>0.7142857142857143</v>
      </c>
      <c r="J46">
        <v>0.53662109000000002</v>
      </c>
      <c r="K46">
        <f t="shared" si="5"/>
        <v>3.4143815235832368E-2</v>
      </c>
      <c r="M46">
        <f t="shared" si="6"/>
        <v>108.3</v>
      </c>
      <c r="N46" s="18">
        <f t="shared" si="8"/>
        <v>0.93076923076923035</v>
      </c>
      <c r="P46">
        <f t="shared" si="7"/>
        <v>0.58265582655826553</v>
      </c>
    </row>
    <row r="47" spans="1:16" x14ac:dyDescent="0.45">
      <c r="A47">
        <v>46</v>
      </c>
      <c r="B47">
        <v>0.20593262000000001</v>
      </c>
      <c r="C47">
        <f t="shared" si="1"/>
        <v>0.10937600000000103</v>
      </c>
      <c r="D47">
        <v>0.21752930000000001</v>
      </c>
      <c r="E47">
        <f t="shared" si="2"/>
        <v>0.93913060822376937</v>
      </c>
      <c r="F47">
        <v>6.51953125</v>
      </c>
      <c r="G47">
        <f t="shared" si="3"/>
        <v>0.91463414634146345</v>
      </c>
      <c r="H47">
        <v>0.21081543</v>
      </c>
      <c r="I47">
        <f t="shared" si="4"/>
        <v>0.7142857142857143</v>
      </c>
      <c r="J47">
        <v>0.50195312000000003</v>
      </c>
      <c r="K47">
        <f t="shared" si="5"/>
        <v>2.1900324542841056E-2</v>
      </c>
      <c r="L47">
        <v>108.3</v>
      </c>
      <c r="M47">
        <f t="shared" si="6"/>
        <v>108.3</v>
      </c>
      <c r="N47" s="18">
        <f t="shared" si="8"/>
        <v>0.93076923076923035</v>
      </c>
      <c r="P47">
        <f t="shared" si="7"/>
        <v>0.7142857142857143</v>
      </c>
    </row>
    <row r="48" spans="1:16" x14ac:dyDescent="0.45">
      <c r="A48">
        <v>47</v>
      </c>
      <c r="B48">
        <v>0.21289062</v>
      </c>
      <c r="C48">
        <f t="shared" si="1"/>
        <v>1</v>
      </c>
      <c r="D48">
        <v>0.21716309</v>
      </c>
      <c r="E48">
        <f t="shared" si="2"/>
        <v>0.91304372603395545</v>
      </c>
      <c r="F48">
        <v>6.4765625</v>
      </c>
      <c r="G48">
        <f t="shared" si="3"/>
        <v>0.89972899728997291</v>
      </c>
      <c r="H48">
        <v>0.21081543</v>
      </c>
      <c r="I48">
        <f t="shared" si="4"/>
        <v>0.7142857142857143</v>
      </c>
      <c r="J48">
        <v>1.05566406</v>
      </c>
      <c r="K48">
        <f t="shared" si="5"/>
        <v>0.21745128240098718</v>
      </c>
      <c r="M48">
        <f t="shared" si="6"/>
        <v>108.5</v>
      </c>
      <c r="N48" s="18">
        <f t="shared" si="8"/>
        <v>0.9461538461538459</v>
      </c>
      <c r="P48">
        <f t="shared" si="7"/>
        <v>0.89972899728997291</v>
      </c>
    </row>
    <row r="49" spans="1:16" x14ac:dyDescent="0.45">
      <c r="A49">
        <v>48</v>
      </c>
      <c r="B49">
        <v>0.20629882999999999</v>
      </c>
      <c r="C49">
        <f t="shared" si="1"/>
        <v>0.1562508799999982</v>
      </c>
      <c r="D49">
        <v>0.21569824000000001</v>
      </c>
      <c r="E49">
        <f t="shared" si="2"/>
        <v>0.80869548492708188</v>
      </c>
      <c r="F49">
        <v>6.7109375</v>
      </c>
      <c r="G49">
        <f t="shared" si="3"/>
        <v>0.98102981029810299</v>
      </c>
      <c r="H49">
        <v>0.21081543</v>
      </c>
      <c r="I49">
        <f t="shared" si="4"/>
        <v>0.7142857142857143</v>
      </c>
      <c r="J49">
        <v>0.52880859000000002</v>
      </c>
      <c r="K49">
        <f t="shared" si="5"/>
        <v>3.1384718841120054E-2</v>
      </c>
      <c r="L49">
        <v>108.5</v>
      </c>
      <c r="M49">
        <f t="shared" si="6"/>
        <v>108.5</v>
      </c>
      <c r="N49" s="18">
        <f t="shared" si="8"/>
        <v>0.9461538461538459</v>
      </c>
      <c r="P49">
        <f t="shared" si="7"/>
        <v>0.7142857142857143</v>
      </c>
    </row>
    <row r="50" spans="1:16" x14ac:dyDescent="0.45">
      <c r="A50">
        <v>49</v>
      </c>
      <c r="B50">
        <v>0.20690918</v>
      </c>
      <c r="C50">
        <f t="shared" si="1"/>
        <v>0.23437567999999942</v>
      </c>
      <c r="D50">
        <v>0.20776367000000001</v>
      </c>
      <c r="E50">
        <f t="shared" si="2"/>
        <v>0.24347827945254799</v>
      </c>
      <c r="F50">
        <v>6.765625</v>
      </c>
      <c r="G50">
        <f t="shared" si="3"/>
        <v>1</v>
      </c>
      <c r="H50">
        <v>0.21081543</v>
      </c>
      <c r="I50">
        <f t="shared" si="4"/>
        <v>0.7142857142857143</v>
      </c>
      <c r="J50">
        <v>0.53027343999999998</v>
      </c>
      <c r="K50">
        <f t="shared" si="5"/>
        <v>3.1902051622405718E-2</v>
      </c>
      <c r="M50">
        <f t="shared" si="6"/>
        <v>108.7</v>
      </c>
      <c r="N50" s="18">
        <f t="shared" si="8"/>
        <v>0.96153846153846156</v>
      </c>
      <c r="P50">
        <f t="shared" si="7"/>
        <v>0.24347827945254799</v>
      </c>
    </row>
    <row r="51" spans="1:16" x14ac:dyDescent="0.45">
      <c r="A51">
        <v>50</v>
      </c>
      <c r="B51">
        <v>0.20581055000000001</v>
      </c>
      <c r="C51">
        <f t="shared" si="1"/>
        <v>9.3751040000000785E-2</v>
      </c>
      <c r="D51">
        <v>0.20922852</v>
      </c>
      <c r="E51">
        <f t="shared" si="2"/>
        <v>0.34782652055942148</v>
      </c>
      <c r="F51">
        <v>6.66015625</v>
      </c>
      <c r="G51">
        <f t="shared" si="3"/>
        <v>0.96341463414634143</v>
      </c>
      <c r="H51">
        <v>0.21081543</v>
      </c>
      <c r="I51">
        <f t="shared" si="4"/>
        <v>0.7142857142857143</v>
      </c>
      <c r="J51">
        <v>0.53222656000000002</v>
      </c>
      <c r="K51">
        <f t="shared" si="5"/>
        <v>3.2591823955262111E-2</v>
      </c>
      <c r="L51">
        <v>108.7</v>
      </c>
      <c r="M51">
        <f t="shared" si="6"/>
        <v>108.7</v>
      </c>
      <c r="N51" s="18">
        <f t="shared" si="8"/>
        <v>0.96153846153846156</v>
      </c>
      <c r="P51">
        <f t="shared" si="7"/>
        <v>0.34782652055942148</v>
      </c>
    </row>
    <row r="52" spans="1:16" x14ac:dyDescent="0.45">
      <c r="A52">
        <v>51</v>
      </c>
      <c r="B52">
        <v>0.20605469000000001</v>
      </c>
      <c r="C52">
        <f t="shared" si="1"/>
        <v>0.12500096000000127</v>
      </c>
      <c r="D52">
        <v>0.20751953000000001</v>
      </c>
      <c r="E52">
        <f t="shared" si="2"/>
        <v>0.22608702465933866</v>
      </c>
      <c r="F52">
        <v>6.45703125</v>
      </c>
      <c r="G52">
        <f t="shared" si="3"/>
        <v>0.89295392953929542</v>
      </c>
      <c r="H52">
        <v>0.2109375</v>
      </c>
      <c r="I52">
        <f t="shared" si="4"/>
        <v>0.8571428571428571</v>
      </c>
      <c r="J52">
        <v>0.52539062000000003</v>
      </c>
      <c r="K52">
        <f t="shared" si="5"/>
        <v>3.0177613726977998E-2</v>
      </c>
      <c r="M52">
        <f t="shared" si="6"/>
        <v>108.7</v>
      </c>
      <c r="N52" s="18">
        <f t="shared" si="8"/>
        <v>0.96153846153846156</v>
      </c>
      <c r="P52">
        <f t="shared" si="7"/>
        <v>0.22608702465933866</v>
      </c>
    </row>
    <row r="53" spans="1:16" x14ac:dyDescent="0.45">
      <c r="A53">
        <v>52</v>
      </c>
      <c r="B53">
        <v>0.20593262000000001</v>
      </c>
      <c r="C53">
        <f t="shared" si="1"/>
        <v>0.10937600000000103</v>
      </c>
      <c r="D53">
        <v>0.20739746000000001</v>
      </c>
      <c r="E53">
        <f t="shared" si="2"/>
        <v>0.21739139726273402</v>
      </c>
      <c r="F53">
        <v>6.546875</v>
      </c>
      <c r="G53">
        <f t="shared" si="3"/>
        <v>0.92411924119241196</v>
      </c>
      <c r="H53">
        <v>0.21081543</v>
      </c>
      <c r="I53">
        <f t="shared" si="4"/>
        <v>0.7142857142857143</v>
      </c>
      <c r="J53">
        <v>0.53515625</v>
      </c>
      <c r="K53">
        <f t="shared" si="5"/>
        <v>3.3626485986190072E-2</v>
      </c>
      <c r="L53">
        <v>108.7</v>
      </c>
      <c r="M53">
        <f t="shared" si="6"/>
        <v>108.7</v>
      </c>
      <c r="N53" s="18">
        <f t="shared" si="8"/>
        <v>0.96153846153846156</v>
      </c>
      <c r="P53">
        <f t="shared" si="7"/>
        <v>0.21739139726273402</v>
      </c>
    </row>
    <row r="54" spans="1:16" x14ac:dyDescent="0.45">
      <c r="A54">
        <v>53</v>
      </c>
      <c r="B54">
        <v>0.20605469000000001</v>
      </c>
      <c r="C54">
        <f t="shared" si="1"/>
        <v>0.12500096000000127</v>
      </c>
      <c r="D54">
        <v>0.20739746000000001</v>
      </c>
      <c r="E54">
        <f t="shared" si="2"/>
        <v>0.21739139726273402</v>
      </c>
      <c r="F54">
        <v>6.5078125</v>
      </c>
      <c r="G54">
        <f t="shared" si="3"/>
        <v>0.91056910569105687</v>
      </c>
      <c r="H54">
        <v>0.21069336</v>
      </c>
      <c r="I54">
        <f t="shared" si="4"/>
        <v>0.5714285714285714</v>
      </c>
      <c r="J54">
        <v>0.53955078000000001</v>
      </c>
      <c r="K54">
        <f t="shared" si="5"/>
        <v>3.5178477266760329E-2</v>
      </c>
      <c r="M54">
        <f t="shared" si="6"/>
        <v>108.8</v>
      </c>
      <c r="N54" s="18">
        <f t="shared" si="8"/>
        <v>0.96923076923076878</v>
      </c>
      <c r="P54">
        <f t="shared" si="7"/>
        <v>0.21739139726273402</v>
      </c>
    </row>
    <row r="55" spans="1:16" x14ac:dyDescent="0.45">
      <c r="A55">
        <v>54</v>
      </c>
      <c r="B55">
        <v>0.21179199000000001</v>
      </c>
      <c r="C55">
        <f t="shared" si="1"/>
        <v>0.85937536000000136</v>
      </c>
      <c r="D55">
        <v>0.20727539</v>
      </c>
      <c r="E55">
        <f t="shared" si="2"/>
        <v>0.20869576986612937</v>
      </c>
      <c r="F55">
        <v>6.51171875</v>
      </c>
      <c r="G55">
        <f t="shared" si="3"/>
        <v>0.91192411924119243</v>
      </c>
      <c r="H55">
        <v>0.21069336</v>
      </c>
      <c r="I55">
        <f t="shared" si="4"/>
        <v>0.5714285714285714</v>
      </c>
      <c r="J55">
        <v>0.53515625</v>
      </c>
      <c r="K55">
        <f t="shared" si="5"/>
        <v>3.3626485986190072E-2</v>
      </c>
      <c r="L55">
        <v>108.8</v>
      </c>
      <c r="M55">
        <f t="shared" si="6"/>
        <v>108.8</v>
      </c>
      <c r="N55" s="18">
        <f t="shared" si="8"/>
        <v>0.96923076923076878</v>
      </c>
      <c r="P55">
        <f t="shared" si="7"/>
        <v>0.5714285714285714</v>
      </c>
    </row>
    <row r="56" spans="1:16" x14ac:dyDescent="0.45">
      <c r="A56">
        <v>55</v>
      </c>
      <c r="B56">
        <v>0.20581055000000001</v>
      </c>
      <c r="C56">
        <f t="shared" si="1"/>
        <v>9.3751040000000785E-2</v>
      </c>
      <c r="D56">
        <v>0.20690918</v>
      </c>
      <c r="E56">
        <f t="shared" si="2"/>
        <v>0.18260888767631539</v>
      </c>
      <c r="F56">
        <v>6.7421875</v>
      </c>
      <c r="G56">
        <f t="shared" si="3"/>
        <v>0.99186991869918695</v>
      </c>
      <c r="H56">
        <v>0.21069336</v>
      </c>
      <c r="I56">
        <f t="shared" si="4"/>
        <v>0.5714285714285714</v>
      </c>
      <c r="J56">
        <v>0.54052734000000002</v>
      </c>
      <c r="K56">
        <f t="shared" si="5"/>
        <v>3.5523363433188529E-2</v>
      </c>
      <c r="M56">
        <f t="shared" si="6"/>
        <v>108.9</v>
      </c>
      <c r="N56" s="18">
        <f t="shared" si="8"/>
        <v>0.97692307692307712</v>
      </c>
      <c r="P56">
        <f t="shared" si="7"/>
        <v>0.18260888767631539</v>
      </c>
    </row>
    <row r="57" spans="1:16" x14ac:dyDescent="0.45">
      <c r="A57">
        <v>56</v>
      </c>
      <c r="B57">
        <v>0.20581055000000001</v>
      </c>
      <c r="C57">
        <f t="shared" si="1"/>
        <v>9.3751040000000785E-2</v>
      </c>
      <c r="D57">
        <v>0.2088623</v>
      </c>
      <c r="E57">
        <f t="shared" si="2"/>
        <v>0.32173892602198795</v>
      </c>
      <c r="F57">
        <v>6.6640625</v>
      </c>
      <c r="G57">
        <f t="shared" si="3"/>
        <v>0.964769647696477</v>
      </c>
      <c r="H57">
        <v>0.21057128999999999</v>
      </c>
      <c r="I57">
        <f t="shared" si="4"/>
        <v>0.42857142857142855</v>
      </c>
      <c r="J57">
        <v>0.53564453000000001</v>
      </c>
      <c r="K57">
        <f t="shared" si="5"/>
        <v>3.3798929069404175E-2</v>
      </c>
      <c r="L57">
        <v>108.9</v>
      </c>
      <c r="M57">
        <f t="shared" si="6"/>
        <v>108.9</v>
      </c>
      <c r="N57" s="18">
        <f t="shared" si="8"/>
        <v>0.97692307692307712</v>
      </c>
      <c r="P57">
        <f t="shared" si="7"/>
        <v>0.32173892602198795</v>
      </c>
    </row>
    <row r="58" spans="1:16" x14ac:dyDescent="0.45">
      <c r="A58">
        <v>57</v>
      </c>
      <c r="B58">
        <v>0.20642089999999999</v>
      </c>
      <c r="C58">
        <f t="shared" si="1"/>
        <v>0.17187583999999845</v>
      </c>
      <c r="D58">
        <v>0.20690918</v>
      </c>
      <c r="E58">
        <f t="shared" si="2"/>
        <v>0.18260888767631539</v>
      </c>
      <c r="F58">
        <v>5.67578125</v>
      </c>
      <c r="G58">
        <f t="shared" si="3"/>
        <v>0.62195121951219512</v>
      </c>
      <c r="H58">
        <v>0.21069336</v>
      </c>
      <c r="I58">
        <f t="shared" si="4"/>
        <v>0.5714285714285714</v>
      </c>
      <c r="J58">
        <v>1.02246094</v>
      </c>
      <c r="K58">
        <f t="shared" si="5"/>
        <v>0.20572512448928154</v>
      </c>
      <c r="M58">
        <f t="shared" si="6"/>
        <v>109.1</v>
      </c>
      <c r="N58" s="18">
        <f t="shared" si="8"/>
        <v>0.99230769230769167</v>
      </c>
      <c r="P58">
        <f t="shared" si="7"/>
        <v>0.20572512448928154</v>
      </c>
    </row>
    <row r="59" spans="1:16" x14ac:dyDescent="0.45">
      <c r="A59">
        <v>58</v>
      </c>
      <c r="B59">
        <v>0.20666503999999999</v>
      </c>
      <c r="C59">
        <f t="shared" si="1"/>
        <v>0.20312575999999893</v>
      </c>
      <c r="D59">
        <v>0.21557617000000001</v>
      </c>
      <c r="E59">
        <f t="shared" si="2"/>
        <v>0.79999985753047731</v>
      </c>
      <c r="F59">
        <v>5.203125</v>
      </c>
      <c r="G59">
        <f t="shared" si="3"/>
        <v>0.45799457994579945</v>
      </c>
      <c r="H59">
        <v>0.21069336</v>
      </c>
      <c r="I59">
        <f t="shared" si="4"/>
        <v>0.5714285714285714</v>
      </c>
      <c r="J59">
        <v>0.96484375</v>
      </c>
      <c r="K59">
        <f t="shared" si="5"/>
        <v>0.18537678769536739</v>
      </c>
      <c r="L59">
        <v>109.1</v>
      </c>
      <c r="M59">
        <f t="shared" si="6"/>
        <v>109.1</v>
      </c>
      <c r="N59" s="18">
        <f t="shared" si="8"/>
        <v>0.99230769230769167</v>
      </c>
      <c r="P59">
        <f t="shared" si="7"/>
        <v>0.45799457994579945</v>
      </c>
    </row>
    <row r="60" spans="1:16" x14ac:dyDescent="0.45">
      <c r="A60">
        <v>59</v>
      </c>
      <c r="B60">
        <v>0.20654296999999999</v>
      </c>
      <c r="C60">
        <f t="shared" si="1"/>
        <v>0.18750079999999869</v>
      </c>
      <c r="D60">
        <v>0.20532227</v>
      </c>
      <c r="E60">
        <f t="shared" si="2"/>
        <v>6.9565731520456822E-2</v>
      </c>
      <c r="F60">
        <v>5.1953125</v>
      </c>
      <c r="G60">
        <f t="shared" si="3"/>
        <v>0.45528455284552843</v>
      </c>
      <c r="H60">
        <v>0.21069336</v>
      </c>
      <c r="I60">
        <f t="shared" si="4"/>
        <v>0.5714285714285714</v>
      </c>
      <c r="J60">
        <v>0.98730468999999998</v>
      </c>
      <c r="K60">
        <f t="shared" si="5"/>
        <v>0.19330919071307612</v>
      </c>
      <c r="M60">
        <f t="shared" si="6"/>
        <v>109.1</v>
      </c>
      <c r="N60" s="18">
        <f t="shared" si="8"/>
        <v>0.99230769230769167</v>
      </c>
      <c r="P60">
        <f t="shared" si="7"/>
        <v>0.19330919071307612</v>
      </c>
    </row>
    <row r="61" spans="1:16" x14ac:dyDescent="0.45">
      <c r="A61">
        <v>60</v>
      </c>
      <c r="B61">
        <v>0.20654296999999999</v>
      </c>
      <c r="C61">
        <f t="shared" si="1"/>
        <v>0.18750079999999869</v>
      </c>
      <c r="D61">
        <v>0.20556641</v>
      </c>
      <c r="E61">
        <f t="shared" si="2"/>
        <v>8.6956986313666135E-2</v>
      </c>
      <c r="F61">
        <v>5.171875</v>
      </c>
      <c r="G61">
        <f t="shared" si="3"/>
        <v>0.44715447154471544</v>
      </c>
      <c r="H61">
        <v>0.21069336</v>
      </c>
      <c r="I61">
        <f t="shared" si="4"/>
        <v>0.5714285714285714</v>
      </c>
      <c r="J61">
        <v>0.94873046999999999</v>
      </c>
      <c r="K61">
        <f t="shared" si="5"/>
        <v>0.17968615182272865</v>
      </c>
      <c r="L61">
        <v>109.1</v>
      </c>
      <c r="M61">
        <f t="shared" si="6"/>
        <v>109.1</v>
      </c>
      <c r="N61" s="18">
        <f t="shared" si="8"/>
        <v>0.99230769230769167</v>
      </c>
      <c r="P61">
        <f t="shared" si="7"/>
        <v>0.18750079999999869</v>
      </c>
    </row>
    <row r="62" spans="1:16" x14ac:dyDescent="0.45">
      <c r="A62">
        <v>61</v>
      </c>
      <c r="B62">
        <v>0.20654296999999999</v>
      </c>
      <c r="C62">
        <f t="shared" si="1"/>
        <v>0.18750079999999869</v>
      </c>
      <c r="D62">
        <v>0.20544434</v>
      </c>
      <c r="E62">
        <f t="shared" si="2"/>
        <v>7.8261358917061485E-2</v>
      </c>
      <c r="F62">
        <v>5.12109375</v>
      </c>
      <c r="G62">
        <f t="shared" si="3"/>
        <v>0.42953929539295393</v>
      </c>
      <c r="H62">
        <v>0.21057128999999999</v>
      </c>
      <c r="I62">
        <f t="shared" si="4"/>
        <v>0.42857142857142855</v>
      </c>
      <c r="J62">
        <v>0.98681640999999998</v>
      </c>
      <c r="K62">
        <f t="shared" si="5"/>
        <v>0.19313674762986202</v>
      </c>
      <c r="M62">
        <f t="shared" si="6"/>
        <v>109.2</v>
      </c>
      <c r="N62" s="18">
        <f t="shared" si="8"/>
        <v>1</v>
      </c>
      <c r="P62">
        <f t="shared" si="7"/>
        <v>0.19313674762986202</v>
      </c>
    </row>
    <row r="63" spans="1:16" x14ac:dyDescent="0.45">
      <c r="A63">
        <v>62</v>
      </c>
      <c r="B63">
        <v>0.20922852</v>
      </c>
      <c r="C63">
        <f t="shared" si="1"/>
        <v>0.53125119999999981</v>
      </c>
      <c r="D63">
        <v>0.2109375</v>
      </c>
      <c r="E63">
        <f t="shared" si="2"/>
        <v>0.46956530411188468</v>
      </c>
      <c r="F63">
        <v>5.85546875</v>
      </c>
      <c r="G63">
        <f t="shared" si="3"/>
        <v>0.68428184281842819</v>
      </c>
      <c r="H63">
        <v>0.21044921999999999</v>
      </c>
      <c r="I63">
        <f t="shared" si="4"/>
        <v>0.2857142857142857</v>
      </c>
      <c r="J63">
        <v>0.92138671999999999</v>
      </c>
      <c r="K63">
        <f t="shared" si="5"/>
        <v>0.17002931444123556</v>
      </c>
      <c r="L63">
        <v>109.2</v>
      </c>
      <c r="M63">
        <f t="shared" si="6"/>
        <v>109.2</v>
      </c>
      <c r="N63" s="18">
        <f t="shared" si="8"/>
        <v>1</v>
      </c>
      <c r="P63">
        <f t="shared" si="7"/>
        <v>0.46956530411188468</v>
      </c>
    </row>
    <row r="64" spans="1:16" x14ac:dyDescent="0.45">
      <c r="A64">
        <v>63</v>
      </c>
      <c r="B64">
        <v>0.20568848000000001</v>
      </c>
      <c r="C64">
        <f t="shared" si="1"/>
        <v>7.8126080000000542E-2</v>
      </c>
      <c r="D64">
        <v>0.21362305000000001</v>
      </c>
      <c r="E64">
        <f t="shared" si="2"/>
        <v>0.6608698191848047</v>
      </c>
      <c r="F64">
        <v>5.8046875</v>
      </c>
      <c r="G64">
        <f t="shared" si="3"/>
        <v>0.66666666666666663</v>
      </c>
      <c r="H64">
        <v>0.21020507999999999</v>
      </c>
      <c r="I64">
        <f t="shared" si="4"/>
        <v>0</v>
      </c>
      <c r="J64">
        <v>0.94238281000000002</v>
      </c>
      <c r="K64">
        <f t="shared" si="5"/>
        <v>0.17744438467765863</v>
      </c>
      <c r="M64">
        <f t="shared" si="6"/>
        <v>109.2</v>
      </c>
      <c r="N64" s="18">
        <f t="shared" si="8"/>
        <v>1</v>
      </c>
      <c r="P64">
        <f t="shared" si="7"/>
        <v>0.17744438467765863</v>
      </c>
    </row>
    <row r="65" spans="1:16" x14ac:dyDescent="0.45">
      <c r="A65">
        <v>64</v>
      </c>
      <c r="B65">
        <v>0.20654296999999999</v>
      </c>
      <c r="C65">
        <f t="shared" si="1"/>
        <v>0.18750079999999869</v>
      </c>
      <c r="D65">
        <v>0.20788574000000001</v>
      </c>
      <c r="E65">
        <f t="shared" si="2"/>
        <v>0.25217390684915264</v>
      </c>
      <c r="F65">
        <v>6.41015625</v>
      </c>
      <c r="G65">
        <f t="shared" si="3"/>
        <v>0.87669376693766943</v>
      </c>
      <c r="H65">
        <v>0.21081543</v>
      </c>
      <c r="I65">
        <f t="shared" si="4"/>
        <v>0.7142857142857143</v>
      </c>
      <c r="J65">
        <v>0.98632812000000003</v>
      </c>
      <c r="K65">
        <f t="shared" si="5"/>
        <v>0.19296430101500456</v>
      </c>
      <c r="L65">
        <v>109.2</v>
      </c>
      <c r="M65">
        <f t="shared" si="6"/>
        <v>109.2</v>
      </c>
      <c r="N65" s="18">
        <f t="shared" si="8"/>
        <v>1</v>
      </c>
      <c r="P65">
        <f t="shared" si="7"/>
        <v>0.25217390684915264</v>
      </c>
    </row>
    <row r="66" spans="1:16" x14ac:dyDescent="0.45">
      <c r="A66">
        <v>65</v>
      </c>
      <c r="B66">
        <v>0.20654296999999999</v>
      </c>
      <c r="C66">
        <f t="shared" si="1"/>
        <v>0.18750079999999869</v>
      </c>
      <c r="D66">
        <v>0.20605469000000001</v>
      </c>
      <c r="E66">
        <f t="shared" si="2"/>
        <v>0.12173949590008476</v>
      </c>
      <c r="F66">
        <v>6.12109375</v>
      </c>
      <c r="G66">
        <f t="shared" si="3"/>
        <v>0.77642276422764223</v>
      </c>
      <c r="H66">
        <v>0.21069336</v>
      </c>
      <c r="I66">
        <f t="shared" si="4"/>
        <v>0.5714285714285714</v>
      </c>
      <c r="J66">
        <v>0.98095703000000001</v>
      </c>
      <c r="K66">
        <f t="shared" si="5"/>
        <v>0.1910674235680061</v>
      </c>
      <c r="M66">
        <f t="shared" si="6"/>
        <v>109.2</v>
      </c>
      <c r="N66" s="18">
        <f t="shared" ref="N66:N97" si="9">((M66-MIN(M:M))/(MAX(M:M)-MIN(M:M)))</f>
        <v>1</v>
      </c>
      <c r="P66">
        <f t="shared" si="7"/>
        <v>0.1910674235680061</v>
      </c>
    </row>
    <row r="67" spans="1:16" x14ac:dyDescent="0.45">
      <c r="A67">
        <v>66</v>
      </c>
      <c r="B67">
        <v>0.20666503999999999</v>
      </c>
      <c r="C67">
        <f t="shared" ref="C67:C130" si="10">((B67-MIN(B$2:B$171))/(MAX(B$2:B$171)-MIN(B$2:B$171)))</f>
        <v>0.20312575999999893</v>
      </c>
      <c r="D67">
        <v>0.20654296999999999</v>
      </c>
      <c r="E67">
        <f t="shared" ref="E67:E130" si="11">((D67-MIN(D$2:D$171))/(MAX(D$2:D$171)-MIN(D$2:D$171)))</f>
        <v>0.15652200548650141</v>
      </c>
      <c r="F67">
        <v>6.25</v>
      </c>
      <c r="G67">
        <f t="shared" ref="G67:G130" si="12">((F67-MIN(F$2:F$171))/(MAX(F$2:F$171)-MIN(F$2:F$171)))</f>
        <v>0.82113821138211385</v>
      </c>
      <c r="H67">
        <v>0.21069336</v>
      </c>
      <c r="I67">
        <f t="shared" ref="I67:I130" si="13">((H67-MIN(H$2:H$171))/(MAX(H$2:H$171)-MIN(H$2:H$171)))</f>
        <v>0.5714285714285714</v>
      </c>
      <c r="J67">
        <v>0.94335937999999997</v>
      </c>
      <c r="K67">
        <f t="shared" ref="K67:K130" si="14">((J67-MIN(J$2:J$171))/(MAX(J$2:J$171)-MIN(J$2:J$171)))</f>
        <v>0.17778927437573019</v>
      </c>
      <c r="L67">
        <v>109.2</v>
      </c>
      <c r="M67">
        <f t="shared" ref="M67:M85" si="15">IF(L67="",L68,L67)</f>
        <v>109.2</v>
      </c>
      <c r="N67" s="18">
        <f t="shared" si="9"/>
        <v>1</v>
      </c>
      <c r="P67">
        <f t="shared" ref="P67:P85" si="16">MEDIAN(K67,I67,G67,E67,C67)</f>
        <v>0.20312575999999893</v>
      </c>
    </row>
    <row r="68" spans="1:16" x14ac:dyDescent="0.45">
      <c r="A68">
        <v>67</v>
      </c>
      <c r="B68">
        <v>0.20654296999999999</v>
      </c>
      <c r="C68">
        <f t="shared" si="10"/>
        <v>0.18750079999999869</v>
      </c>
      <c r="D68">
        <v>0.20581055000000001</v>
      </c>
      <c r="E68">
        <f t="shared" si="11"/>
        <v>0.10434824110687545</v>
      </c>
      <c r="F68">
        <v>6.07421875</v>
      </c>
      <c r="G68">
        <f t="shared" si="12"/>
        <v>0.76016260162601623</v>
      </c>
      <c r="H68">
        <v>0.21069336</v>
      </c>
      <c r="I68">
        <f t="shared" si="13"/>
        <v>0.5714285714285714</v>
      </c>
      <c r="J68">
        <v>0.94628906000000002</v>
      </c>
      <c r="K68">
        <f t="shared" si="14"/>
        <v>0.1788239328750148</v>
      </c>
      <c r="M68">
        <f t="shared" si="15"/>
        <v>109.1</v>
      </c>
      <c r="N68" s="18">
        <f t="shared" si="9"/>
        <v>0.99230769230769167</v>
      </c>
      <c r="P68">
        <f t="shared" si="16"/>
        <v>0.18750079999999869</v>
      </c>
    </row>
    <row r="69" spans="1:16" x14ac:dyDescent="0.45">
      <c r="A69">
        <v>68</v>
      </c>
      <c r="B69">
        <v>0.20654296999999999</v>
      </c>
      <c r="C69">
        <f t="shared" si="10"/>
        <v>0.18750079999999869</v>
      </c>
      <c r="D69">
        <v>0.20532227</v>
      </c>
      <c r="E69">
        <f t="shared" si="11"/>
        <v>6.9565731520456822E-2</v>
      </c>
      <c r="F69">
        <v>6.16015625</v>
      </c>
      <c r="G69">
        <f t="shared" si="12"/>
        <v>0.78997289972899731</v>
      </c>
      <c r="H69">
        <v>0.21069336</v>
      </c>
      <c r="I69">
        <f t="shared" si="13"/>
        <v>0.5714285714285714</v>
      </c>
      <c r="J69">
        <v>0.9140625</v>
      </c>
      <c r="K69">
        <f t="shared" si="14"/>
        <v>0.16744266112973732</v>
      </c>
      <c r="L69">
        <v>109.1</v>
      </c>
      <c r="M69">
        <f t="shared" si="15"/>
        <v>109.1</v>
      </c>
      <c r="N69" s="18">
        <f t="shared" si="9"/>
        <v>0.99230769230769167</v>
      </c>
      <c r="P69">
        <f t="shared" si="16"/>
        <v>0.18750079999999869</v>
      </c>
    </row>
    <row r="70" spans="1:16" x14ac:dyDescent="0.45">
      <c r="A70">
        <v>69</v>
      </c>
      <c r="B70">
        <v>0.20642089999999999</v>
      </c>
      <c r="C70">
        <f t="shared" si="10"/>
        <v>0.17187583999999845</v>
      </c>
      <c r="D70">
        <v>0.20532227</v>
      </c>
      <c r="E70">
        <f t="shared" si="11"/>
        <v>6.9565731520456822E-2</v>
      </c>
      <c r="F70">
        <v>5.9921875</v>
      </c>
      <c r="G70">
        <f t="shared" si="12"/>
        <v>0.73170731707317072</v>
      </c>
      <c r="H70">
        <v>0.21069336</v>
      </c>
      <c r="I70">
        <f t="shared" si="13"/>
        <v>0.5714285714285714</v>
      </c>
      <c r="J70">
        <v>0.95361328000000001</v>
      </c>
      <c r="K70">
        <f t="shared" si="14"/>
        <v>0.18141058618651301</v>
      </c>
      <c r="M70">
        <f t="shared" si="15"/>
        <v>108.8</v>
      </c>
      <c r="N70" s="18">
        <f t="shared" si="9"/>
        <v>0.96923076923076878</v>
      </c>
      <c r="P70">
        <f t="shared" si="16"/>
        <v>0.18141058618651301</v>
      </c>
    </row>
    <row r="71" spans="1:16" x14ac:dyDescent="0.45">
      <c r="A71">
        <v>70</v>
      </c>
      <c r="B71">
        <v>0.20642089999999999</v>
      </c>
      <c r="C71">
        <f t="shared" si="10"/>
        <v>0.17187583999999845</v>
      </c>
      <c r="D71">
        <v>0.20544434</v>
      </c>
      <c r="E71">
        <f t="shared" si="11"/>
        <v>7.8261358917061485E-2</v>
      </c>
      <c r="F71">
        <v>5.9296875</v>
      </c>
      <c r="G71">
        <f t="shared" si="12"/>
        <v>0.71002710027100269</v>
      </c>
      <c r="H71">
        <v>0.21069336</v>
      </c>
      <c r="I71">
        <f t="shared" si="13"/>
        <v>0.5714285714285714</v>
      </c>
      <c r="J71">
        <v>0.89892578000000001</v>
      </c>
      <c r="K71">
        <f t="shared" si="14"/>
        <v>0.16209691142352681</v>
      </c>
      <c r="L71">
        <v>108.8</v>
      </c>
      <c r="M71">
        <f t="shared" si="15"/>
        <v>108.8</v>
      </c>
      <c r="N71" s="18">
        <f t="shared" si="9"/>
        <v>0.96923076923076878</v>
      </c>
      <c r="P71">
        <f t="shared" si="16"/>
        <v>0.17187583999999845</v>
      </c>
    </row>
    <row r="72" spans="1:16" x14ac:dyDescent="0.45">
      <c r="A72">
        <v>71</v>
      </c>
      <c r="B72">
        <v>0.20654296999999999</v>
      </c>
      <c r="C72">
        <f t="shared" si="10"/>
        <v>0.18750079999999869</v>
      </c>
      <c r="D72">
        <v>0.20861816</v>
      </c>
      <c r="E72">
        <f t="shared" si="11"/>
        <v>0.30434767122877859</v>
      </c>
      <c r="F72">
        <v>5.53125</v>
      </c>
      <c r="G72">
        <f t="shared" si="12"/>
        <v>0.57181571815718157</v>
      </c>
      <c r="H72">
        <v>0.21069336</v>
      </c>
      <c r="I72">
        <f t="shared" si="13"/>
        <v>0.5714285714285714</v>
      </c>
      <c r="J72">
        <v>0.96142578000000001</v>
      </c>
      <c r="K72">
        <f t="shared" si="14"/>
        <v>0.18416968258122532</v>
      </c>
      <c r="M72">
        <f t="shared" si="15"/>
        <v>108.6</v>
      </c>
      <c r="N72" s="18">
        <f t="shared" si="9"/>
        <v>0.95384615384615323</v>
      </c>
      <c r="P72">
        <f t="shared" si="16"/>
        <v>0.30434767122877859</v>
      </c>
    </row>
    <row r="73" spans="1:16" x14ac:dyDescent="0.45">
      <c r="A73">
        <v>72</v>
      </c>
      <c r="B73">
        <v>0.20666503999999999</v>
      </c>
      <c r="C73">
        <f t="shared" si="10"/>
        <v>0.20312575999999893</v>
      </c>
      <c r="D73">
        <v>0.20544434</v>
      </c>
      <c r="E73">
        <f t="shared" si="11"/>
        <v>7.8261358917061485E-2</v>
      </c>
      <c r="F73">
        <v>5.6953125</v>
      </c>
      <c r="G73">
        <f t="shared" si="12"/>
        <v>0.62872628726287261</v>
      </c>
      <c r="H73">
        <v>0.21069336</v>
      </c>
      <c r="I73">
        <f t="shared" si="13"/>
        <v>0.5714285714285714</v>
      </c>
      <c r="J73">
        <v>0.96386718999999998</v>
      </c>
      <c r="K73">
        <f t="shared" si="14"/>
        <v>0.18503190152893917</v>
      </c>
      <c r="L73">
        <v>108.6</v>
      </c>
      <c r="M73">
        <f t="shared" si="15"/>
        <v>108.6</v>
      </c>
      <c r="N73" s="18">
        <f t="shared" si="9"/>
        <v>0.95384615384615323</v>
      </c>
      <c r="P73">
        <f t="shared" si="16"/>
        <v>0.20312575999999893</v>
      </c>
    </row>
    <row r="74" spans="1:16" x14ac:dyDescent="0.45">
      <c r="A74">
        <v>73</v>
      </c>
      <c r="B74">
        <v>0.20715332</v>
      </c>
      <c r="C74">
        <f t="shared" si="10"/>
        <v>0.26562559999999991</v>
      </c>
      <c r="D74">
        <v>0.20532227</v>
      </c>
      <c r="E74">
        <f t="shared" si="11"/>
        <v>6.9565731520456822E-2</v>
      </c>
      <c r="F74">
        <v>5.4765625</v>
      </c>
      <c r="G74">
        <f t="shared" si="12"/>
        <v>0.55284552845528456</v>
      </c>
      <c r="H74">
        <v>0.21081543</v>
      </c>
      <c r="I74">
        <f t="shared" si="13"/>
        <v>0.7142857142857143</v>
      </c>
      <c r="J74">
        <v>0.94335937999999997</v>
      </c>
      <c r="K74">
        <f t="shared" si="14"/>
        <v>0.17778927437573019</v>
      </c>
      <c r="M74">
        <f t="shared" si="15"/>
        <v>108.3</v>
      </c>
      <c r="N74" s="18">
        <f t="shared" si="9"/>
        <v>0.93076923076923035</v>
      </c>
      <c r="P74">
        <f t="shared" si="16"/>
        <v>0.26562559999999991</v>
      </c>
    </row>
    <row r="75" spans="1:16" x14ac:dyDescent="0.45">
      <c r="A75">
        <v>74</v>
      </c>
      <c r="B75">
        <v>0.20666503999999999</v>
      </c>
      <c r="C75">
        <f t="shared" si="10"/>
        <v>0.20312575999999893</v>
      </c>
      <c r="D75">
        <v>0.20532227</v>
      </c>
      <c r="E75">
        <f t="shared" si="11"/>
        <v>6.9565731520456822E-2</v>
      </c>
      <c r="F75">
        <v>5.66015625</v>
      </c>
      <c r="G75">
        <f t="shared" si="12"/>
        <v>0.61653116531165308</v>
      </c>
      <c r="H75">
        <v>0.21081543</v>
      </c>
      <c r="I75">
        <f t="shared" si="13"/>
        <v>0.7142857142857143</v>
      </c>
      <c r="J75">
        <v>0.93359375</v>
      </c>
      <c r="K75">
        <f t="shared" si="14"/>
        <v>0.17434040211651813</v>
      </c>
      <c r="L75">
        <v>108.3</v>
      </c>
      <c r="M75">
        <f t="shared" si="15"/>
        <v>108.3</v>
      </c>
      <c r="N75" s="18">
        <f t="shared" si="9"/>
        <v>0.93076923076923035</v>
      </c>
      <c r="P75">
        <f t="shared" si="16"/>
        <v>0.20312575999999893</v>
      </c>
    </row>
    <row r="76" spans="1:16" x14ac:dyDescent="0.45">
      <c r="A76">
        <v>75</v>
      </c>
      <c r="B76">
        <v>0.20642089999999999</v>
      </c>
      <c r="C76">
        <f t="shared" si="10"/>
        <v>0.17187583999999845</v>
      </c>
      <c r="D76">
        <v>0.20556641</v>
      </c>
      <c r="E76">
        <f t="shared" si="11"/>
        <v>8.6956986313666135E-2</v>
      </c>
      <c r="F76">
        <v>5.56640625</v>
      </c>
      <c r="G76">
        <f t="shared" si="12"/>
        <v>0.5840108401084011</v>
      </c>
      <c r="H76">
        <v>0.21081543</v>
      </c>
      <c r="I76">
        <f t="shared" si="13"/>
        <v>0.7142857142857143</v>
      </c>
      <c r="J76">
        <v>0.91210937999999997</v>
      </c>
      <c r="K76">
        <f t="shared" si="14"/>
        <v>0.16675288879688094</v>
      </c>
      <c r="M76">
        <f t="shared" si="15"/>
        <v>108</v>
      </c>
      <c r="N76" s="18">
        <f t="shared" si="9"/>
        <v>0.90769230769230747</v>
      </c>
      <c r="P76">
        <f t="shared" si="16"/>
        <v>0.17187583999999845</v>
      </c>
    </row>
    <row r="77" spans="1:16" x14ac:dyDescent="0.45">
      <c r="A77">
        <v>76</v>
      </c>
      <c r="B77">
        <v>0.20654296999999999</v>
      </c>
      <c r="C77">
        <f t="shared" si="10"/>
        <v>0.18750079999999869</v>
      </c>
      <c r="D77">
        <v>0.20556641</v>
      </c>
      <c r="E77">
        <f t="shared" si="11"/>
        <v>8.6956986313666135E-2</v>
      </c>
      <c r="F77">
        <v>5.390625</v>
      </c>
      <c r="G77">
        <f t="shared" si="12"/>
        <v>0.52303523035230348</v>
      </c>
      <c r="H77">
        <v>0.21081543</v>
      </c>
      <c r="I77">
        <f t="shared" si="13"/>
        <v>0.7142857142857143</v>
      </c>
      <c r="J77">
        <v>0.94189453000000001</v>
      </c>
      <c r="K77">
        <f t="shared" si="14"/>
        <v>0.17727194159444454</v>
      </c>
      <c r="L77">
        <v>108</v>
      </c>
      <c r="M77">
        <f t="shared" si="15"/>
        <v>108</v>
      </c>
      <c r="N77" s="18">
        <f t="shared" si="9"/>
        <v>0.90769230769230747</v>
      </c>
      <c r="P77">
        <f t="shared" si="16"/>
        <v>0.18750079999999869</v>
      </c>
    </row>
    <row r="78" spans="1:16" x14ac:dyDescent="0.45">
      <c r="A78">
        <v>77</v>
      </c>
      <c r="B78">
        <v>0.20654296999999999</v>
      </c>
      <c r="C78">
        <f t="shared" si="10"/>
        <v>0.18750079999999869</v>
      </c>
      <c r="D78">
        <v>0.20532227</v>
      </c>
      <c r="E78">
        <f t="shared" si="11"/>
        <v>6.9565731520456822E-2</v>
      </c>
      <c r="F78">
        <v>5.48046875</v>
      </c>
      <c r="G78">
        <f t="shared" si="12"/>
        <v>0.55420054200542002</v>
      </c>
      <c r="H78">
        <v>0.21081543</v>
      </c>
      <c r="I78">
        <f t="shared" si="13"/>
        <v>0.7142857142857143</v>
      </c>
      <c r="J78">
        <v>0.95605468999999998</v>
      </c>
      <c r="K78">
        <f t="shared" si="14"/>
        <v>0.18227280513422686</v>
      </c>
      <c r="M78">
        <f t="shared" si="15"/>
        <v>107.6</v>
      </c>
      <c r="N78" s="18">
        <f t="shared" si="9"/>
        <v>0.87692307692307625</v>
      </c>
      <c r="P78">
        <f t="shared" si="16"/>
        <v>0.18750079999999869</v>
      </c>
    </row>
    <row r="79" spans="1:16" x14ac:dyDescent="0.45">
      <c r="A79">
        <v>78</v>
      </c>
      <c r="B79">
        <v>0.20654296999999999</v>
      </c>
      <c r="C79">
        <f t="shared" si="10"/>
        <v>0.18750079999999869</v>
      </c>
      <c r="D79">
        <v>0.20654296999999999</v>
      </c>
      <c r="E79">
        <f t="shared" si="11"/>
        <v>0.15652200548650141</v>
      </c>
      <c r="F79">
        <v>5.48046875</v>
      </c>
      <c r="G79">
        <f t="shared" si="12"/>
        <v>0.55420054200542002</v>
      </c>
      <c r="H79">
        <v>0.21081543</v>
      </c>
      <c r="I79">
        <f t="shared" si="13"/>
        <v>0.7142857142857143</v>
      </c>
      <c r="J79">
        <v>0.94042968999999998</v>
      </c>
      <c r="K79">
        <f t="shared" si="14"/>
        <v>0.17675461234480225</v>
      </c>
      <c r="L79">
        <v>107.6</v>
      </c>
      <c r="M79">
        <f t="shared" si="15"/>
        <v>107.6</v>
      </c>
      <c r="N79" s="18">
        <f t="shared" si="9"/>
        <v>0.87692307692307625</v>
      </c>
      <c r="P79">
        <f t="shared" si="16"/>
        <v>0.18750079999999869</v>
      </c>
    </row>
    <row r="80" spans="1:16" x14ac:dyDescent="0.45">
      <c r="A80">
        <v>79</v>
      </c>
      <c r="B80">
        <v>0.20654296999999999</v>
      </c>
      <c r="C80">
        <f t="shared" si="10"/>
        <v>0.18750079999999869</v>
      </c>
      <c r="D80">
        <v>0.2052002</v>
      </c>
      <c r="E80">
        <f t="shared" si="11"/>
        <v>6.0870104123852166E-2</v>
      </c>
      <c r="F80">
        <v>6.21875</v>
      </c>
      <c r="G80">
        <f t="shared" si="12"/>
        <v>0.81029810298102978</v>
      </c>
      <c r="H80">
        <v>0.2109375</v>
      </c>
      <c r="I80">
        <f t="shared" si="13"/>
        <v>0.8571428571428571</v>
      </c>
      <c r="J80">
        <v>0.94335937999999997</v>
      </c>
      <c r="K80">
        <f t="shared" si="14"/>
        <v>0.17778927437573019</v>
      </c>
      <c r="M80">
        <f t="shared" si="15"/>
        <v>107.4</v>
      </c>
      <c r="N80" s="18">
        <f t="shared" si="9"/>
        <v>0.86153846153846181</v>
      </c>
      <c r="P80">
        <f t="shared" si="16"/>
        <v>0.18750079999999869</v>
      </c>
    </row>
    <row r="81" spans="1:16" x14ac:dyDescent="0.45">
      <c r="A81">
        <v>80</v>
      </c>
      <c r="B81">
        <v>0.20727539</v>
      </c>
      <c r="C81">
        <f t="shared" si="10"/>
        <v>0.28125056000000015</v>
      </c>
      <c r="D81">
        <v>0.21069336</v>
      </c>
      <c r="E81">
        <f t="shared" si="11"/>
        <v>0.45217404931867539</v>
      </c>
      <c r="F81">
        <v>5.40234375</v>
      </c>
      <c r="G81">
        <f t="shared" si="12"/>
        <v>0.52710027100271006</v>
      </c>
      <c r="H81">
        <v>0.2109375</v>
      </c>
      <c r="I81">
        <f t="shared" si="13"/>
        <v>0.8571428571428571</v>
      </c>
      <c r="J81">
        <v>0.95263671999999999</v>
      </c>
      <c r="K81">
        <f t="shared" si="14"/>
        <v>0.18106570002008482</v>
      </c>
      <c r="L81">
        <v>107.4</v>
      </c>
      <c r="M81">
        <f t="shared" si="15"/>
        <v>107.4</v>
      </c>
      <c r="N81" s="18">
        <f t="shared" si="9"/>
        <v>0.86153846153846181</v>
      </c>
      <c r="P81">
        <f t="shared" si="16"/>
        <v>0.45217404931867539</v>
      </c>
    </row>
    <row r="82" spans="1:16" x14ac:dyDescent="0.45">
      <c r="A82">
        <v>81</v>
      </c>
      <c r="B82">
        <v>0.20654296999999999</v>
      </c>
      <c r="C82">
        <f t="shared" si="10"/>
        <v>0.18750079999999869</v>
      </c>
      <c r="D82">
        <v>0.20593262000000001</v>
      </c>
      <c r="E82">
        <f t="shared" si="11"/>
        <v>0.11304386850348011</v>
      </c>
      <c r="F82">
        <v>5.375</v>
      </c>
      <c r="G82">
        <f t="shared" si="12"/>
        <v>0.51761517615176156</v>
      </c>
      <c r="H82">
        <v>0.2109375</v>
      </c>
      <c r="I82">
        <f t="shared" si="13"/>
        <v>0.8571428571428571</v>
      </c>
      <c r="J82">
        <v>0.95410156000000002</v>
      </c>
      <c r="K82">
        <f t="shared" si="14"/>
        <v>0.18158302926972711</v>
      </c>
      <c r="M82">
        <f t="shared" si="15"/>
        <v>107</v>
      </c>
      <c r="N82" s="18">
        <f t="shared" si="9"/>
        <v>0.83076923076923059</v>
      </c>
      <c r="P82">
        <f t="shared" si="16"/>
        <v>0.18750079999999869</v>
      </c>
    </row>
    <row r="83" spans="1:16" x14ac:dyDescent="0.45">
      <c r="A83">
        <v>82</v>
      </c>
      <c r="B83">
        <v>0.20666503999999999</v>
      </c>
      <c r="C83">
        <f t="shared" si="10"/>
        <v>0.20312575999999893</v>
      </c>
      <c r="D83">
        <v>0.2052002</v>
      </c>
      <c r="E83">
        <f t="shared" si="11"/>
        <v>6.0870104123852166E-2</v>
      </c>
      <c r="F83">
        <v>5.37890625</v>
      </c>
      <c r="G83">
        <f t="shared" si="12"/>
        <v>0.51897018970189701</v>
      </c>
      <c r="H83">
        <v>0.21081543</v>
      </c>
      <c r="I83">
        <f t="shared" si="13"/>
        <v>0.7142857142857143</v>
      </c>
      <c r="J83">
        <v>0.95654296999999999</v>
      </c>
      <c r="K83">
        <f t="shared" si="14"/>
        <v>0.18244524821744096</v>
      </c>
      <c r="L83">
        <v>107</v>
      </c>
      <c r="M83">
        <f t="shared" si="15"/>
        <v>107</v>
      </c>
      <c r="N83" s="18">
        <f t="shared" si="9"/>
        <v>0.83076923076923059</v>
      </c>
      <c r="P83">
        <f t="shared" si="16"/>
        <v>0.20312575999999893</v>
      </c>
    </row>
    <row r="84" spans="1:16" x14ac:dyDescent="0.45">
      <c r="A84">
        <v>83</v>
      </c>
      <c r="B84">
        <v>0.20642089999999999</v>
      </c>
      <c r="C84">
        <f t="shared" si="10"/>
        <v>0.17187583999999845</v>
      </c>
      <c r="D84">
        <v>0.20532227</v>
      </c>
      <c r="E84">
        <f t="shared" si="11"/>
        <v>6.9565731520456822E-2</v>
      </c>
      <c r="F84">
        <v>5.69921875</v>
      </c>
      <c r="G84">
        <f t="shared" si="12"/>
        <v>0.63008130081300817</v>
      </c>
      <c r="H84">
        <v>0.21081543</v>
      </c>
      <c r="I84">
        <f t="shared" si="13"/>
        <v>0.7142857142857143</v>
      </c>
      <c r="J84">
        <v>0.95605468999999998</v>
      </c>
      <c r="K84">
        <f t="shared" si="14"/>
        <v>0.18227280513422686</v>
      </c>
      <c r="M84">
        <f t="shared" si="15"/>
        <v>106.6</v>
      </c>
      <c r="N84" s="18">
        <f t="shared" si="9"/>
        <v>0.79999999999999938</v>
      </c>
      <c r="P84">
        <f t="shared" si="16"/>
        <v>0.18227280513422686</v>
      </c>
    </row>
    <row r="85" spans="1:16" x14ac:dyDescent="0.45">
      <c r="A85">
        <v>84</v>
      </c>
      <c r="B85">
        <v>0.20996094000000001</v>
      </c>
      <c r="C85">
        <f t="shared" si="10"/>
        <v>0.62500096000000127</v>
      </c>
      <c r="D85">
        <v>0.21643066</v>
      </c>
      <c r="E85">
        <f t="shared" si="11"/>
        <v>0.86086924930670794</v>
      </c>
      <c r="F85">
        <v>5.86328125</v>
      </c>
      <c r="G85">
        <f t="shared" si="12"/>
        <v>0.68699186991869921</v>
      </c>
      <c r="H85">
        <v>0.21069336</v>
      </c>
      <c r="I85">
        <f t="shared" si="13"/>
        <v>0.5714285714285714</v>
      </c>
      <c r="J85">
        <v>0.94970703000000001</v>
      </c>
      <c r="K85">
        <f t="shared" si="14"/>
        <v>0.18003103798915684</v>
      </c>
      <c r="L85">
        <v>106.6</v>
      </c>
      <c r="M85">
        <f t="shared" si="15"/>
        <v>106.6</v>
      </c>
      <c r="N85" s="18">
        <f t="shared" si="9"/>
        <v>0.79999999999999938</v>
      </c>
      <c r="P85">
        <f t="shared" si="16"/>
        <v>0.62500096000000127</v>
      </c>
    </row>
    <row r="86" spans="1:16" x14ac:dyDescent="0.45">
      <c r="A86">
        <v>85</v>
      </c>
      <c r="B86">
        <v>0.20654296999999999</v>
      </c>
      <c r="C86">
        <f t="shared" si="10"/>
        <v>0.18750079999999869</v>
      </c>
      <c r="D86">
        <v>0.20532227</v>
      </c>
      <c r="E86">
        <f t="shared" si="11"/>
        <v>6.9565731520456822E-2</v>
      </c>
      <c r="F86">
        <v>4.94140625</v>
      </c>
      <c r="G86">
        <f t="shared" si="12"/>
        <v>0.36720867208672087</v>
      </c>
      <c r="H86">
        <v>0.21081543</v>
      </c>
      <c r="I86">
        <f t="shared" si="13"/>
        <v>0.7142857142857143</v>
      </c>
      <c r="J86">
        <v>0.953125</v>
      </c>
      <c r="K86">
        <f t="shared" si="14"/>
        <v>0.18123814310329892</v>
      </c>
      <c r="M86">
        <f t="shared" ref="M86:M149" si="17">IF(L86="",L87,L86)</f>
        <v>106.3</v>
      </c>
      <c r="N86" s="18">
        <f t="shared" si="9"/>
        <v>0.77692307692307649</v>
      </c>
      <c r="P86">
        <f t="shared" ref="P86:P149" si="18">MEDIAN(K86,I86,G86,E86,C86)</f>
        <v>0.18750079999999869</v>
      </c>
    </row>
    <row r="87" spans="1:16" x14ac:dyDescent="0.45">
      <c r="A87">
        <v>86</v>
      </c>
      <c r="B87">
        <v>0.20642089999999999</v>
      </c>
      <c r="C87">
        <f t="shared" si="10"/>
        <v>0.17187583999999845</v>
      </c>
      <c r="D87">
        <v>0.21044921999999999</v>
      </c>
      <c r="E87">
        <f t="shared" si="11"/>
        <v>0.43478279452546603</v>
      </c>
      <c r="F87">
        <v>4.65625</v>
      </c>
      <c r="G87">
        <f t="shared" si="12"/>
        <v>0.26829268292682928</v>
      </c>
      <c r="H87">
        <v>0.21081543</v>
      </c>
      <c r="I87">
        <f t="shared" si="13"/>
        <v>0.7142857142857143</v>
      </c>
      <c r="J87">
        <v>0.9375</v>
      </c>
      <c r="K87">
        <f t="shared" si="14"/>
        <v>0.17571995031387427</v>
      </c>
      <c r="L87">
        <v>106.3</v>
      </c>
      <c r="M87">
        <f t="shared" si="17"/>
        <v>106.3</v>
      </c>
      <c r="N87" s="18">
        <f t="shared" si="9"/>
        <v>0.77692307692307649</v>
      </c>
      <c r="P87">
        <f t="shared" si="18"/>
        <v>0.26829268292682928</v>
      </c>
    </row>
    <row r="88" spans="1:16" x14ac:dyDescent="0.45">
      <c r="A88">
        <v>87</v>
      </c>
      <c r="B88">
        <v>0.20654296999999999</v>
      </c>
      <c r="C88">
        <f t="shared" si="10"/>
        <v>0.18750079999999869</v>
      </c>
      <c r="D88">
        <v>0.2052002</v>
      </c>
      <c r="E88">
        <f t="shared" si="11"/>
        <v>6.0870104123852166E-2</v>
      </c>
      <c r="F88">
        <v>5.38671875</v>
      </c>
      <c r="G88">
        <f t="shared" si="12"/>
        <v>0.52168021680216803</v>
      </c>
      <c r="H88">
        <v>0.21081543</v>
      </c>
      <c r="I88">
        <f t="shared" si="13"/>
        <v>0.7142857142857143</v>
      </c>
      <c r="J88">
        <v>0.97070312000000003</v>
      </c>
      <c r="K88">
        <f t="shared" si="14"/>
        <v>0.18744610822557994</v>
      </c>
      <c r="M88">
        <f t="shared" si="17"/>
        <v>105.8</v>
      </c>
      <c r="N88" s="18">
        <f t="shared" si="9"/>
        <v>0.73846153846153806</v>
      </c>
      <c r="P88">
        <f t="shared" si="18"/>
        <v>0.18750079999999869</v>
      </c>
    </row>
    <row r="89" spans="1:16" x14ac:dyDescent="0.45">
      <c r="A89">
        <v>88</v>
      </c>
      <c r="B89">
        <v>0.20654296999999999</v>
      </c>
      <c r="C89">
        <f t="shared" si="10"/>
        <v>0.18750079999999869</v>
      </c>
      <c r="D89">
        <v>0.2052002</v>
      </c>
      <c r="E89">
        <f t="shared" si="11"/>
        <v>6.0870104123852166E-2</v>
      </c>
      <c r="F89">
        <v>4.5</v>
      </c>
      <c r="G89">
        <f t="shared" si="12"/>
        <v>0.21409214092140921</v>
      </c>
      <c r="H89">
        <v>0.21081543</v>
      </c>
      <c r="I89">
        <f t="shared" si="13"/>
        <v>0.7142857142857143</v>
      </c>
      <c r="J89">
        <v>0.93847656000000002</v>
      </c>
      <c r="K89">
        <f t="shared" si="14"/>
        <v>0.17606483648030247</v>
      </c>
      <c r="L89">
        <v>105.8</v>
      </c>
      <c r="M89">
        <f t="shared" si="17"/>
        <v>105.8</v>
      </c>
      <c r="N89" s="18">
        <f t="shared" si="9"/>
        <v>0.73846153846153806</v>
      </c>
      <c r="P89">
        <f t="shared" si="18"/>
        <v>0.18750079999999869</v>
      </c>
    </row>
    <row r="90" spans="1:16" x14ac:dyDescent="0.45">
      <c r="A90">
        <v>89</v>
      </c>
      <c r="B90">
        <v>0.20654296999999999</v>
      </c>
      <c r="C90">
        <f t="shared" si="10"/>
        <v>0.18750079999999869</v>
      </c>
      <c r="D90">
        <v>0.20617675999999999</v>
      </c>
      <c r="E90">
        <f t="shared" si="11"/>
        <v>0.13043512329668744</v>
      </c>
      <c r="F90">
        <v>4.953125</v>
      </c>
      <c r="G90">
        <f t="shared" si="12"/>
        <v>0.37127371273712739</v>
      </c>
      <c r="H90">
        <v>0.21081543</v>
      </c>
      <c r="I90">
        <f t="shared" si="13"/>
        <v>0.7142857142857143</v>
      </c>
      <c r="J90">
        <v>0.95166015999999998</v>
      </c>
      <c r="K90">
        <f t="shared" si="14"/>
        <v>0.1807208138536566</v>
      </c>
      <c r="M90">
        <f t="shared" si="17"/>
        <v>105.5</v>
      </c>
      <c r="N90" s="18">
        <f t="shared" si="9"/>
        <v>0.71538461538461517</v>
      </c>
      <c r="P90">
        <f t="shared" si="18"/>
        <v>0.18750079999999869</v>
      </c>
    </row>
    <row r="91" spans="1:16" x14ac:dyDescent="0.45">
      <c r="A91">
        <v>90</v>
      </c>
      <c r="B91">
        <v>0.20654296999999999</v>
      </c>
      <c r="C91">
        <f t="shared" si="10"/>
        <v>0.18750079999999869</v>
      </c>
      <c r="D91">
        <v>0.2052002</v>
      </c>
      <c r="E91">
        <f t="shared" si="11"/>
        <v>6.0870104123852166E-2</v>
      </c>
      <c r="F91">
        <v>5.51171875</v>
      </c>
      <c r="G91">
        <f t="shared" si="12"/>
        <v>0.56504065040650409</v>
      </c>
      <c r="H91">
        <v>0.21081543</v>
      </c>
      <c r="I91">
        <f t="shared" si="13"/>
        <v>0.7142857142857143</v>
      </c>
      <c r="J91">
        <v>0.94628906000000002</v>
      </c>
      <c r="K91">
        <f t="shared" si="14"/>
        <v>0.1788239328750148</v>
      </c>
      <c r="L91">
        <v>105.5</v>
      </c>
      <c r="M91">
        <f t="shared" si="17"/>
        <v>105.5</v>
      </c>
      <c r="N91" s="18">
        <f t="shared" si="9"/>
        <v>0.71538461538461517</v>
      </c>
      <c r="P91">
        <f>MEDIAN(K177,I177,G177,E177,C177)</f>
        <v>0.17291876262021194</v>
      </c>
    </row>
    <row r="92" spans="1:16" x14ac:dyDescent="0.45">
      <c r="A92">
        <v>91</v>
      </c>
      <c r="B92">
        <v>0.20654296999999999</v>
      </c>
      <c r="C92">
        <f t="shared" si="10"/>
        <v>0.18750079999999869</v>
      </c>
      <c r="D92">
        <v>0.2052002</v>
      </c>
      <c r="E92">
        <f t="shared" si="11"/>
        <v>6.0870104123852166E-2</v>
      </c>
      <c r="F92">
        <v>4.94140625</v>
      </c>
      <c r="G92">
        <f t="shared" si="12"/>
        <v>0.36720867208672087</v>
      </c>
      <c r="H92">
        <v>0.2109375</v>
      </c>
      <c r="I92">
        <f t="shared" si="13"/>
        <v>0.8571428571428571</v>
      </c>
      <c r="J92">
        <v>0.96728515999999998</v>
      </c>
      <c r="K92">
        <f t="shared" si="14"/>
        <v>0.18623900664308124</v>
      </c>
      <c r="M92">
        <f t="shared" si="17"/>
        <v>105.2</v>
      </c>
      <c r="N92" s="18">
        <f t="shared" si="9"/>
        <v>0.69230769230769229</v>
      </c>
      <c r="P92">
        <f t="shared" si="18"/>
        <v>0.18750079999999869</v>
      </c>
    </row>
    <row r="93" spans="1:16" x14ac:dyDescent="0.45">
      <c r="A93">
        <v>92</v>
      </c>
      <c r="B93">
        <v>0.20642089999999999</v>
      </c>
      <c r="C93">
        <f t="shared" si="10"/>
        <v>0.17187583999999845</v>
      </c>
      <c r="D93">
        <v>0.20654296999999999</v>
      </c>
      <c r="E93">
        <f t="shared" si="11"/>
        <v>0.15652200548650141</v>
      </c>
      <c r="F93">
        <v>4.7578125</v>
      </c>
      <c r="G93">
        <f t="shared" si="12"/>
        <v>0.30352303523035229</v>
      </c>
      <c r="H93">
        <v>0.21081543</v>
      </c>
      <c r="I93">
        <f t="shared" si="13"/>
        <v>0.7142857142857143</v>
      </c>
      <c r="J93">
        <v>0.95361328000000001</v>
      </c>
      <c r="K93">
        <f t="shared" si="14"/>
        <v>0.18141058618651301</v>
      </c>
      <c r="L93">
        <v>105.2</v>
      </c>
      <c r="M93">
        <f t="shared" si="17"/>
        <v>105.2</v>
      </c>
      <c r="N93" s="18">
        <f t="shared" si="9"/>
        <v>0.69230769230769229</v>
      </c>
      <c r="P93">
        <f t="shared" si="18"/>
        <v>0.18141058618651301</v>
      </c>
    </row>
    <row r="94" spans="1:16" x14ac:dyDescent="0.45">
      <c r="A94">
        <v>93</v>
      </c>
      <c r="B94">
        <v>0.20654296999999999</v>
      </c>
      <c r="C94">
        <f t="shared" si="10"/>
        <v>0.18750079999999869</v>
      </c>
      <c r="D94">
        <v>0.20544434</v>
      </c>
      <c r="E94">
        <f t="shared" si="11"/>
        <v>7.8261358917061485E-2</v>
      </c>
      <c r="F94">
        <v>4.64453125</v>
      </c>
      <c r="G94">
        <f t="shared" si="12"/>
        <v>0.26422764227642276</v>
      </c>
      <c r="H94">
        <v>0.2109375</v>
      </c>
      <c r="I94">
        <f t="shared" si="13"/>
        <v>0.8571428571428571</v>
      </c>
      <c r="J94">
        <v>0.96582031000000002</v>
      </c>
      <c r="K94">
        <f t="shared" si="14"/>
        <v>0.18572167386179558</v>
      </c>
      <c r="M94">
        <f t="shared" si="17"/>
        <v>104.8</v>
      </c>
      <c r="N94" s="18">
        <f t="shared" si="9"/>
        <v>0.66153846153846108</v>
      </c>
      <c r="P94">
        <f t="shared" si="18"/>
        <v>0.18750079999999869</v>
      </c>
    </row>
    <row r="95" spans="1:16" x14ac:dyDescent="0.45">
      <c r="A95">
        <v>94</v>
      </c>
      <c r="B95">
        <v>0.20727539</v>
      </c>
      <c r="C95">
        <f t="shared" si="10"/>
        <v>0.28125056000000015</v>
      </c>
      <c r="D95">
        <v>0.20532227</v>
      </c>
      <c r="E95">
        <f t="shared" si="11"/>
        <v>6.9565731520456822E-2</v>
      </c>
      <c r="F95">
        <v>4.73046875</v>
      </c>
      <c r="G95">
        <f t="shared" si="12"/>
        <v>0.29403794037940378</v>
      </c>
      <c r="H95">
        <v>0.21081543</v>
      </c>
      <c r="I95">
        <f t="shared" si="13"/>
        <v>0.7142857142857143</v>
      </c>
      <c r="J95">
        <v>0.96337890999999998</v>
      </c>
      <c r="K95">
        <f t="shared" si="14"/>
        <v>0.18485945844572507</v>
      </c>
      <c r="L95">
        <v>104.8</v>
      </c>
      <c r="M95">
        <f t="shared" si="17"/>
        <v>104.8</v>
      </c>
      <c r="N95" s="18">
        <f t="shared" si="9"/>
        <v>0.66153846153846108</v>
      </c>
      <c r="P95">
        <f t="shared" si="18"/>
        <v>0.28125056000000015</v>
      </c>
    </row>
    <row r="96" spans="1:16" x14ac:dyDescent="0.45">
      <c r="A96">
        <v>95</v>
      </c>
      <c r="B96">
        <v>0.20764160000000001</v>
      </c>
      <c r="C96">
        <f t="shared" si="10"/>
        <v>0.32812544000000088</v>
      </c>
      <c r="D96">
        <v>0.2052002</v>
      </c>
      <c r="E96">
        <f t="shared" si="11"/>
        <v>6.0870104123852166E-2</v>
      </c>
      <c r="F96">
        <v>4.97265625</v>
      </c>
      <c r="G96">
        <f t="shared" si="12"/>
        <v>0.37804878048780488</v>
      </c>
      <c r="H96">
        <v>0.2109375</v>
      </c>
      <c r="I96">
        <f t="shared" si="13"/>
        <v>0.8571428571428571</v>
      </c>
      <c r="J96">
        <v>0.93457031000000002</v>
      </c>
      <c r="K96">
        <f t="shared" si="14"/>
        <v>0.17468528828294633</v>
      </c>
      <c r="M96">
        <f t="shared" si="17"/>
        <v>104.5</v>
      </c>
      <c r="N96" s="18">
        <f t="shared" si="9"/>
        <v>0.63846153846153819</v>
      </c>
      <c r="P96">
        <f t="shared" si="18"/>
        <v>0.32812544000000088</v>
      </c>
    </row>
    <row r="97" spans="1:16" x14ac:dyDescent="0.45">
      <c r="A97">
        <v>96</v>
      </c>
      <c r="B97">
        <v>0.20666503999999999</v>
      </c>
      <c r="C97">
        <f t="shared" si="10"/>
        <v>0.20312575999999893</v>
      </c>
      <c r="D97">
        <v>0.2052002</v>
      </c>
      <c r="E97">
        <f t="shared" si="11"/>
        <v>6.0870104123852166E-2</v>
      </c>
      <c r="F97">
        <v>4.453125</v>
      </c>
      <c r="G97">
        <f t="shared" si="12"/>
        <v>0.19783197831978319</v>
      </c>
      <c r="H97">
        <v>0.21081543</v>
      </c>
      <c r="I97">
        <f t="shared" si="13"/>
        <v>0.7142857142857143</v>
      </c>
      <c r="J97">
        <v>0.93994140999999998</v>
      </c>
      <c r="K97">
        <f t="shared" si="14"/>
        <v>0.17658216926158815</v>
      </c>
      <c r="L97">
        <v>104.5</v>
      </c>
      <c r="M97">
        <f t="shared" si="17"/>
        <v>104.5</v>
      </c>
      <c r="N97" s="18">
        <f t="shared" si="9"/>
        <v>0.63846153846153819</v>
      </c>
      <c r="P97">
        <f t="shared" si="18"/>
        <v>0.19783197831978319</v>
      </c>
    </row>
    <row r="98" spans="1:16" x14ac:dyDescent="0.45">
      <c r="A98">
        <v>97</v>
      </c>
      <c r="B98">
        <v>0.20666503999999999</v>
      </c>
      <c r="C98">
        <f t="shared" si="10"/>
        <v>0.20312575999999893</v>
      </c>
      <c r="D98">
        <v>0.20593262000000001</v>
      </c>
      <c r="E98">
        <f t="shared" si="11"/>
        <v>0.11304386850348011</v>
      </c>
      <c r="F98">
        <v>4.4453125</v>
      </c>
      <c r="G98">
        <f t="shared" si="12"/>
        <v>0.1951219512195122</v>
      </c>
      <c r="H98">
        <v>0.21081543</v>
      </c>
      <c r="I98">
        <f t="shared" si="13"/>
        <v>0.7142857142857143</v>
      </c>
      <c r="J98">
        <v>0.96337890999999998</v>
      </c>
      <c r="K98">
        <f t="shared" si="14"/>
        <v>0.18485945844572507</v>
      </c>
      <c r="M98">
        <f t="shared" si="17"/>
        <v>104.1</v>
      </c>
      <c r="N98" s="18">
        <f t="shared" ref="N98:N129" si="19">((M98-MIN(M:M))/(MAX(M:M)-MIN(M:M)))</f>
        <v>0.60769230769230709</v>
      </c>
      <c r="P98">
        <f t="shared" si="18"/>
        <v>0.1951219512195122</v>
      </c>
    </row>
    <row r="99" spans="1:16" x14ac:dyDescent="0.45">
      <c r="A99">
        <v>98</v>
      </c>
      <c r="B99">
        <v>0.20654296999999999</v>
      </c>
      <c r="C99">
        <f t="shared" si="10"/>
        <v>0.18750079999999869</v>
      </c>
      <c r="D99">
        <v>0.20532227</v>
      </c>
      <c r="E99">
        <f t="shared" si="11"/>
        <v>6.9565731520456822E-2</v>
      </c>
      <c r="F99">
        <v>4.4921875</v>
      </c>
      <c r="G99">
        <f t="shared" si="12"/>
        <v>0.21138211382113822</v>
      </c>
      <c r="H99">
        <v>0.21081543</v>
      </c>
      <c r="I99">
        <f t="shared" si="13"/>
        <v>0.7142857142857143</v>
      </c>
      <c r="J99">
        <v>0.96533203000000001</v>
      </c>
      <c r="K99">
        <f t="shared" si="14"/>
        <v>0.18554923077858149</v>
      </c>
      <c r="L99">
        <v>104.1</v>
      </c>
      <c r="M99">
        <f t="shared" si="17"/>
        <v>104.1</v>
      </c>
      <c r="N99" s="18">
        <f t="shared" si="19"/>
        <v>0.60769230769230709</v>
      </c>
      <c r="P99">
        <f t="shared" si="18"/>
        <v>0.18750079999999869</v>
      </c>
    </row>
    <row r="100" spans="1:16" x14ac:dyDescent="0.45">
      <c r="A100">
        <v>99</v>
      </c>
      <c r="B100">
        <v>0.20678711</v>
      </c>
      <c r="C100">
        <f t="shared" si="10"/>
        <v>0.21875071999999918</v>
      </c>
      <c r="D100">
        <v>0.2052002</v>
      </c>
      <c r="E100">
        <f t="shared" si="11"/>
        <v>6.0870104123852166E-2</v>
      </c>
      <c r="F100">
        <v>4.77734375</v>
      </c>
      <c r="G100">
        <f t="shared" si="12"/>
        <v>0.31029810298102983</v>
      </c>
      <c r="H100">
        <v>0.21081543</v>
      </c>
      <c r="I100">
        <f t="shared" si="13"/>
        <v>0.7142857142857143</v>
      </c>
      <c r="J100">
        <v>0.93408203000000001</v>
      </c>
      <c r="K100">
        <f t="shared" si="14"/>
        <v>0.17451284519973223</v>
      </c>
      <c r="M100">
        <f t="shared" si="17"/>
        <v>103.8</v>
      </c>
      <c r="N100" s="18">
        <f t="shared" si="19"/>
        <v>0.5846153846153842</v>
      </c>
      <c r="P100">
        <f t="shared" si="18"/>
        <v>0.21875071999999918</v>
      </c>
    </row>
    <row r="101" spans="1:16" x14ac:dyDescent="0.45">
      <c r="A101">
        <v>100</v>
      </c>
      <c r="B101">
        <v>0.20666503999999999</v>
      </c>
      <c r="C101">
        <f t="shared" si="10"/>
        <v>0.20312575999999893</v>
      </c>
      <c r="D101">
        <v>0.2052002</v>
      </c>
      <c r="E101">
        <f t="shared" si="11"/>
        <v>6.0870104123852166E-2</v>
      </c>
      <c r="F101">
        <v>4.375</v>
      </c>
      <c r="G101">
        <f t="shared" si="12"/>
        <v>0.17073170731707318</v>
      </c>
      <c r="H101">
        <v>0.21081543</v>
      </c>
      <c r="I101">
        <f t="shared" si="13"/>
        <v>0.7142857142857143</v>
      </c>
      <c r="J101">
        <v>0.96191406000000002</v>
      </c>
      <c r="K101">
        <f t="shared" si="14"/>
        <v>0.18434212566443942</v>
      </c>
      <c r="L101">
        <v>103.8</v>
      </c>
      <c r="M101">
        <f t="shared" si="17"/>
        <v>103.8</v>
      </c>
      <c r="N101" s="18">
        <f t="shared" si="19"/>
        <v>0.5846153846153842</v>
      </c>
      <c r="P101">
        <f t="shared" si="18"/>
        <v>0.18434212566443942</v>
      </c>
    </row>
    <row r="102" spans="1:16" x14ac:dyDescent="0.45">
      <c r="A102">
        <v>101</v>
      </c>
      <c r="B102">
        <v>0.20654296999999999</v>
      </c>
      <c r="C102">
        <f t="shared" si="10"/>
        <v>0.18750079999999869</v>
      </c>
      <c r="D102">
        <v>0.20532227</v>
      </c>
      <c r="E102">
        <f t="shared" si="11"/>
        <v>6.9565731520456822E-2</v>
      </c>
      <c r="F102">
        <v>4.43359375</v>
      </c>
      <c r="G102">
        <f t="shared" si="12"/>
        <v>0.1910569105691057</v>
      </c>
      <c r="H102">
        <v>0.21081543</v>
      </c>
      <c r="I102">
        <f t="shared" si="13"/>
        <v>0.7142857142857143</v>
      </c>
      <c r="J102">
        <v>0.95996093999999998</v>
      </c>
      <c r="K102">
        <f t="shared" si="14"/>
        <v>0.18365235333158303</v>
      </c>
      <c r="M102">
        <f t="shared" si="17"/>
        <v>103.6</v>
      </c>
      <c r="N102" s="18">
        <f t="shared" si="19"/>
        <v>0.56923076923076854</v>
      </c>
      <c r="P102">
        <f t="shared" si="18"/>
        <v>0.18750079999999869</v>
      </c>
    </row>
    <row r="103" spans="1:16" x14ac:dyDescent="0.45">
      <c r="A103">
        <v>102</v>
      </c>
      <c r="B103">
        <v>0.20678711</v>
      </c>
      <c r="C103">
        <f t="shared" si="10"/>
        <v>0.21875071999999918</v>
      </c>
      <c r="D103">
        <v>0.20654296999999999</v>
      </c>
      <c r="E103">
        <f t="shared" si="11"/>
        <v>0.15652200548650141</v>
      </c>
      <c r="F103">
        <v>4.4140625</v>
      </c>
      <c r="G103">
        <f t="shared" si="12"/>
        <v>0.18428184281842819</v>
      </c>
      <c r="H103">
        <v>0.2109375</v>
      </c>
      <c r="I103">
        <f t="shared" si="13"/>
        <v>0.8571428571428571</v>
      </c>
      <c r="J103">
        <v>0.97119140999999998</v>
      </c>
      <c r="K103">
        <f t="shared" si="14"/>
        <v>0.18761855484043741</v>
      </c>
      <c r="L103">
        <v>103.6</v>
      </c>
      <c r="M103">
        <f t="shared" si="17"/>
        <v>103.6</v>
      </c>
      <c r="N103" s="18">
        <f t="shared" si="19"/>
        <v>0.56923076923076854</v>
      </c>
      <c r="P103">
        <f t="shared" si="18"/>
        <v>0.18761855484043741</v>
      </c>
    </row>
    <row r="104" spans="1:16" x14ac:dyDescent="0.45">
      <c r="A104">
        <v>103</v>
      </c>
      <c r="B104">
        <v>0.20654296999999999</v>
      </c>
      <c r="C104">
        <f t="shared" si="10"/>
        <v>0.18750079999999869</v>
      </c>
      <c r="D104">
        <v>0.20532227</v>
      </c>
      <c r="E104">
        <f t="shared" si="11"/>
        <v>6.9565731520456822E-2</v>
      </c>
      <c r="F104">
        <v>4.3828125</v>
      </c>
      <c r="G104">
        <f t="shared" si="12"/>
        <v>0.17344173441734417</v>
      </c>
      <c r="H104">
        <v>0.21081543</v>
      </c>
      <c r="I104">
        <f t="shared" si="13"/>
        <v>0.7142857142857143</v>
      </c>
      <c r="J104">
        <v>0.97607421999999999</v>
      </c>
      <c r="K104">
        <f t="shared" si="14"/>
        <v>0.18934298920422174</v>
      </c>
      <c r="M104">
        <f t="shared" si="17"/>
        <v>103.2</v>
      </c>
      <c r="N104" s="18">
        <f t="shared" si="19"/>
        <v>0.53846153846153844</v>
      </c>
      <c r="P104">
        <f t="shared" si="18"/>
        <v>0.18750079999999869</v>
      </c>
    </row>
    <row r="105" spans="1:16" x14ac:dyDescent="0.45">
      <c r="A105">
        <v>104</v>
      </c>
      <c r="B105">
        <v>0.20690918</v>
      </c>
      <c r="C105">
        <f t="shared" si="10"/>
        <v>0.23437567999999942</v>
      </c>
      <c r="D105">
        <v>0.20959473000000001</v>
      </c>
      <c r="E105">
        <f t="shared" si="11"/>
        <v>0.37391340274923546</v>
      </c>
      <c r="F105">
        <v>4.359375</v>
      </c>
      <c r="G105">
        <f t="shared" si="12"/>
        <v>0.16531165311653118</v>
      </c>
      <c r="H105">
        <v>0.21081543</v>
      </c>
      <c r="I105">
        <f t="shared" si="13"/>
        <v>0.7142857142857143</v>
      </c>
      <c r="J105">
        <v>0.94140625</v>
      </c>
      <c r="K105">
        <f t="shared" si="14"/>
        <v>0.17709949851123044</v>
      </c>
      <c r="L105">
        <v>103.2</v>
      </c>
      <c r="M105">
        <f t="shared" si="17"/>
        <v>103.2</v>
      </c>
      <c r="N105" s="18">
        <f t="shared" si="19"/>
        <v>0.53846153846153844</v>
      </c>
      <c r="P105">
        <f t="shared" si="18"/>
        <v>0.23437567999999942</v>
      </c>
    </row>
    <row r="106" spans="1:16" x14ac:dyDescent="0.45">
      <c r="A106">
        <v>105</v>
      </c>
      <c r="B106">
        <v>0.20751953000000001</v>
      </c>
      <c r="C106">
        <f t="shared" si="10"/>
        <v>0.31250048000000064</v>
      </c>
      <c r="D106">
        <v>0.2052002</v>
      </c>
      <c r="E106">
        <f t="shared" si="11"/>
        <v>6.0870104123852166E-2</v>
      </c>
      <c r="F106">
        <v>4.3046875</v>
      </c>
      <c r="G106">
        <f t="shared" si="12"/>
        <v>0.14634146341463414</v>
      </c>
      <c r="H106">
        <v>0.21081543</v>
      </c>
      <c r="I106">
        <f t="shared" si="13"/>
        <v>0.7142857142857143</v>
      </c>
      <c r="J106">
        <v>0.95849609000000002</v>
      </c>
      <c r="K106">
        <f t="shared" si="14"/>
        <v>0.18313502055029737</v>
      </c>
      <c r="M106">
        <f t="shared" si="17"/>
        <v>102.9</v>
      </c>
      <c r="N106" s="18">
        <f t="shared" si="19"/>
        <v>0.51538461538461555</v>
      </c>
      <c r="P106">
        <f t="shared" si="18"/>
        <v>0.18313502055029737</v>
      </c>
    </row>
    <row r="107" spans="1:16" x14ac:dyDescent="0.45">
      <c r="A107">
        <v>106</v>
      </c>
      <c r="B107">
        <v>0.20690918</v>
      </c>
      <c r="C107">
        <f t="shared" si="10"/>
        <v>0.23437567999999942</v>
      </c>
      <c r="D107">
        <v>0.2052002</v>
      </c>
      <c r="E107">
        <f t="shared" si="11"/>
        <v>6.0870104123852166E-2</v>
      </c>
      <c r="F107">
        <v>4.3203125</v>
      </c>
      <c r="G107">
        <f t="shared" si="12"/>
        <v>0.15176151761517614</v>
      </c>
      <c r="H107">
        <v>0.21081543</v>
      </c>
      <c r="I107">
        <f t="shared" si="13"/>
        <v>0.7142857142857143</v>
      </c>
      <c r="J107">
        <v>0.9453125</v>
      </c>
      <c r="K107">
        <f t="shared" si="14"/>
        <v>0.17847904670858658</v>
      </c>
      <c r="L107">
        <v>102.9</v>
      </c>
      <c r="M107">
        <f t="shared" si="17"/>
        <v>102.9</v>
      </c>
      <c r="N107" s="18">
        <f t="shared" si="19"/>
        <v>0.51538461538461555</v>
      </c>
      <c r="P107">
        <f t="shared" si="18"/>
        <v>0.17847904670858658</v>
      </c>
    </row>
    <row r="108" spans="1:16" x14ac:dyDescent="0.45">
      <c r="A108">
        <v>107</v>
      </c>
      <c r="B108">
        <v>0.20690918</v>
      </c>
      <c r="C108">
        <f t="shared" si="10"/>
        <v>0.23437567999999942</v>
      </c>
      <c r="D108">
        <v>0.20727539</v>
      </c>
      <c r="E108">
        <f t="shared" si="11"/>
        <v>0.20869576986612937</v>
      </c>
      <c r="F108">
        <v>4.33984375</v>
      </c>
      <c r="G108">
        <f t="shared" si="12"/>
        <v>0.15853658536585366</v>
      </c>
      <c r="H108">
        <v>0.21081543</v>
      </c>
      <c r="I108">
        <f t="shared" si="13"/>
        <v>0.7142857142857143</v>
      </c>
      <c r="J108">
        <v>0.98193359000000002</v>
      </c>
      <c r="K108">
        <f t="shared" si="14"/>
        <v>0.19141230973443429</v>
      </c>
      <c r="M108">
        <f t="shared" si="17"/>
        <v>102.7</v>
      </c>
      <c r="N108" s="18">
        <f t="shared" si="19"/>
        <v>0.5</v>
      </c>
      <c r="P108">
        <f t="shared" si="18"/>
        <v>0.20869576986612937</v>
      </c>
    </row>
    <row r="109" spans="1:16" x14ac:dyDescent="0.45">
      <c r="A109">
        <v>108</v>
      </c>
      <c r="B109">
        <v>0.20690918</v>
      </c>
      <c r="C109">
        <f t="shared" si="10"/>
        <v>0.23437567999999942</v>
      </c>
      <c r="D109">
        <v>0.21166992000000001</v>
      </c>
      <c r="E109">
        <f t="shared" si="11"/>
        <v>0.52173906849151264</v>
      </c>
      <c r="F109">
        <v>4.515625</v>
      </c>
      <c r="G109">
        <f t="shared" si="12"/>
        <v>0.21951219512195122</v>
      </c>
      <c r="H109">
        <v>0.21081543</v>
      </c>
      <c r="I109">
        <f t="shared" si="13"/>
        <v>0.7142857142857143</v>
      </c>
      <c r="J109">
        <v>0.9453125</v>
      </c>
      <c r="K109">
        <f t="shared" si="14"/>
        <v>0.17847904670858658</v>
      </c>
      <c r="L109">
        <v>102.7</v>
      </c>
      <c r="M109">
        <f t="shared" si="17"/>
        <v>102.7</v>
      </c>
      <c r="N109" s="18">
        <f t="shared" si="19"/>
        <v>0.5</v>
      </c>
      <c r="P109">
        <f t="shared" si="18"/>
        <v>0.23437567999999942</v>
      </c>
    </row>
    <row r="110" spans="1:16" x14ac:dyDescent="0.45">
      <c r="A110">
        <v>109</v>
      </c>
      <c r="B110">
        <v>0.20678711</v>
      </c>
      <c r="C110">
        <f t="shared" si="10"/>
        <v>0.21875071999999918</v>
      </c>
      <c r="D110">
        <v>0.2052002</v>
      </c>
      <c r="E110">
        <f t="shared" si="11"/>
        <v>6.0870104123852166E-2</v>
      </c>
      <c r="F110">
        <v>4.4453125</v>
      </c>
      <c r="G110">
        <f t="shared" si="12"/>
        <v>0.1951219512195122</v>
      </c>
      <c r="H110">
        <v>0.21081543</v>
      </c>
      <c r="I110">
        <f t="shared" si="13"/>
        <v>0.7142857142857143</v>
      </c>
      <c r="J110">
        <v>0.94384765999999998</v>
      </c>
      <c r="K110">
        <f t="shared" si="14"/>
        <v>0.17796171745894429</v>
      </c>
      <c r="M110">
        <f t="shared" si="17"/>
        <v>102.3</v>
      </c>
      <c r="N110" s="18">
        <f t="shared" si="19"/>
        <v>0.46923076923076878</v>
      </c>
      <c r="P110">
        <f t="shared" si="18"/>
        <v>0.1951219512195122</v>
      </c>
    </row>
    <row r="111" spans="1:16" x14ac:dyDescent="0.45">
      <c r="A111">
        <v>110</v>
      </c>
      <c r="B111">
        <v>0.20715332</v>
      </c>
      <c r="C111">
        <f t="shared" si="10"/>
        <v>0.26562559999999991</v>
      </c>
      <c r="D111">
        <v>0.2052002</v>
      </c>
      <c r="E111">
        <f t="shared" si="11"/>
        <v>6.0870104123852166E-2</v>
      </c>
      <c r="F111">
        <v>4.6328125</v>
      </c>
      <c r="G111">
        <f t="shared" si="12"/>
        <v>0.26016260162601629</v>
      </c>
      <c r="H111">
        <v>0.21081543</v>
      </c>
      <c r="I111">
        <f t="shared" si="13"/>
        <v>0.7142857142857143</v>
      </c>
      <c r="J111">
        <v>0.97119140999999998</v>
      </c>
      <c r="K111">
        <f t="shared" si="14"/>
        <v>0.18761855484043741</v>
      </c>
      <c r="L111">
        <v>102.3</v>
      </c>
      <c r="M111">
        <f t="shared" si="17"/>
        <v>102.3</v>
      </c>
      <c r="N111" s="18">
        <f t="shared" si="19"/>
        <v>0.46923076923076878</v>
      </c>
      <c r="P111">
        <f t="shared" si="18"/>
        <v>0.26016260162601629</v>
      </c>
    </row>
    <row r="112" spans="1:16" x14ac:dyDescent="0.45">
      <c r="A112">
        <v>111</v>
      </c>
      <c r="B112">
        <v>0.20776367000000001</v>
      </c>
      <c r="C112">
        <f t="shared" si="10"/>
        <v>0.34375040000000112</v>
      </c>
      <c r="D112">
        <v>0.2052002</v>
      </c>
      <c r="E112">
        <f t="shared" si="11"/>
        <v>6.0870104123852166E-2</v>
      </c>
      <c r="F112">
        <v>4.36328125</v>
      </c>
      <c r="G112">
        <f t="shared" si="12"/>
        <v>0.16666666666666666</v>
      </c>
      <c r="H112">
        <v>0.21081543</v>
      </c>
      <c r="I112">
        <f t="shared" si="13"/>
        <v>0.7142857142857143</v>
      </c>
      <c r="J112">
        <v>0.96484375</v>
      </c>
      <c r="K112">
        <f t="shared" si="14"/>
        <v>0.18537678769536739</v>
      </c>
      <c r="M112">
        <f t="shared" si="17"/>
        <v>102.1</v>
      </c>
      <c r="N112" s="18">
        <f t="shared" si="19"/>
        <v>0.45384615384615318</v>
      </c>
      <c r="P112">
        <f t="shared" si="18"/>
        <v>0.18537678769536739</v>
      </c>
    </row>
    <row r="113" spans="1:16" x14ac:dyDescent="0.45">
      <c r="A113">
        <v>112</v>
      </c>
      <c r="B113">
        <v>0.20727539</v>
      </c>
      <c r="C113">
        <f t="shared" si="10"/>
        <v>0.28125056000000015</v>
      </c>
      <c r="D113">
        <v>0.2052002</v>
      </c>
      <c r="E113">
        <f t="shared" si="11"/>
        <v>6.0870104123852166E-2</v>
      </c>
      <c r="F113">
        <v>4.359375</v>
      </c>
      <c r="G113">
        <f t="shared" si="12"/>
        <v>0.16531165311653118</v>
      </c>
      <c r="H113">
        <v>0.21081543</v>
      </c>
      <c r="I113">
        <f t="shared" si="13"/>
        <v>0.7142857142857143</v>
      </c>
      <c r="J113">
        <v>0.97705078000000001</v>
      </c>
      <c r="K113">
        <f t="shared" si="14"/>
        <v>0.18968787537064996</v>
      </c>
      <c r="L113">
        <v>102.1</v>
      </c>
      <c r="M113">
        <f t="shared" si="17"/>
        <v>102.1</v>
      </c>
      <c r="N113" s="18">
        <f t="shared" si="19"/>
        <v>0.45384615384615318</v>
      </c>
      <c r="P113">
        <f t="shared" si="18"/>
        <v>0.18968787537064996</v>
      </c>
    </row>
    <row r="114" spans="1:16" x14ac:dyDescent="0.45">
      <c r="A114">
        <v>113</v>
      </c>
      <c r="B114">
        <v>0.20678711</v>
      </c>
      <c r="C114">
        <f t="shared" si="10"/>
        <v>0.21875071999999918</v>
      </c>
      <c r="D114">
        <v>0.2052002</v>
      </c>
      <c r="E114">
        <f t="shared" si="11"/>
        <v>6.0870104123852166E-2</v>
      </c>
      <c r="F114">
        <v>4.390625</v>
      </c>
      <c r="G114">
        <f t="shared" si="12"/>
        <v>0.17615176151761516</v>
      </c>
      <c r="H114">
        <v>0.21081543</v>
      </c>
      <c r="I114">
        <f t="shared" si="13"/>
        <v>0.7142857142857143</v>
      </c>
      <c r="J114">
        <v>0.97509765999999998</v>
      </c>
      <c r="K114">
        <f t="shared" si="14"/>
        <v>0.18899810303779355</v>
      </c>
      <c r="M114">
        <f t="shared" si="17"/>
        <v>101.7</v>
      </c>
      <c r="N114" s="18">
        <f t="shared" si="19"/>
        <v>0.42307692307692307</v>
      </c>
      <c r="P114">
        <f t="shared" si="18"/>
        <v>0.18899810303779355</v>
      </c>
    </row>
    <row r="115" spans="1:16" x14ac:dyDescent="0.45">
      <c r="A115">
        <v>114</v>
      </c>
      <c r="B115">
        <v>0.20825194999999999</v>
      </c>
      <c r="C115">
        <f t="shared" si="10"/>
        <v>0.40625023999999854</v>
      </c>
      <c r="D115">
        <v>0.2052002</v>
      </c>
      <c r="E115">
        <f t="shared" si="11"/>
        <v>6.0870104123852166E-2</v>
      </c>
      <c r="F115">
        <v>4.3984375</v>
      </c>
      <c r="G115">
        <f t="shared" si="12"/>
        <v>0.17886178861788618</v>
      </c>
      <c r="H115">
        <v>0.21081543</v>
      </c>
      <c r="I115">
        <f t="shared" si="13"/>
        <v>0.7142857142857143</v>
      </c>
      <c r="J115">
        <v>0.96533203000000001</v>
      </c>
      <c r="K115">
        <f t="shared" si="14"/>
        <v>0.18554923077858149</v>
      </c>
      <c r="L115">
        <v>101.7</v>
      </c>
      <c r="M115">
        <f t="shared" si="17"/>
        <v>101.7</v>
      </c>
      <c r="N115" s="18">
        <f t="shared" si="19"/>
        <v>0.42307692307692307</v>
      </c>
      <c r="P115">
        <f t="shared" si="18"/>
        <v>0.18554923077858149</v>
      </c>
    </row>
    <row r="116" spans="1:16" x14ac:dyDescent="0.45">
      <c r="A116">
        <v>115</v>
      </c>
      <c r="B116">
        <v>0.20678711</v>
      </c>
      <c r="C116">
        <f t="shared" si="10"/>
        <v>0.21875071999999918</v>
      </c>
      <c r="D116">
        <v>0.2052002</v>
      </c>
      <c r="E116">
        <f t="shared" si="11"/>
        <v>6.0870104123852166E-2</v>
      </c>
      <c r="F116">
        <v>4.359375</v>
      </c>
      <c r="G116">
        <f t="shared" si="12"/>
        <v>0.16531165311653118</v>
      </c>
      <c r="H116">
        <v>0.21081543</v>
      </c>
      <c r="I116">
        <f t="shared" si="13"/>
        <v>0.7142857142857143</v>
      </c>
      <c r="J116">
        <v>0.93554687999999997</v>
      </c>
      <c r="K116">
        <f t="shared" si="14"/>
        <v>0.17503017798101789</v>
      </c>
      <c r="M116">
        <f t="shared" si="17"/>
        <v>101.4</v>
      </c>
      <c r="N116" s="18">
        <f t="shared" si="19"/>
        <v>0.40000000000000024</v>
      </c>
      <c r="P116">
        <f t="shared" si="18"/>
        <v>0.17503017798101789</v>
      </c>
    </row>
    <row r="117" spans="1:16" x14ac:dyDescent="0.45">
      <c r="A117">
        <v>116</v>
      </c>
      <c r="B117">
        <v>0.20690918</v>
      </c>
      <c r="C117">
        <f t="shared" si="10"/>
        <v>0.23437567999999942</v>
      </c>
      <c r="D117">
        <v>0.2052002</v>
      </c>
      <c r="E117">
        <f t="shared" si="11"/>
        <v>6.0870104123852166E-2</v>
      </c>
      <c r="F117">
        <v>4.38671875</v>
      </c>
      <c r="G117">
        <f t="shared" si="12"/>
        <v>0.17479674796747968</v>
      </c>
      <c r="H117">
        <v>0.21081543</v>
      </c>
      <c r="I117">
        <f t="shared" si="13"/>
        <v>0.7142857142857143</v>
      </c>
      <c r="J117">
        <v>0.95507812000000003</v>
      </c>
      <c r="K117">
        <f t="shared" si="14"/>
        <v>0.1819279154361553</v>
      </c>
      <c r="L117">
        <v>101.4</v>
      </c>
      <c r="M117">
        <f t="shared" si="17"/>
        <v>101.4</v>
      </c>
      <c r="N117" s="18">
        <f t="shared" si="19"/>
        <v>0.40000000000000024</v>
      </c>
      <c r="P117">
        <f t="shared" si="18"/>
        <v>0.1819279154361553</v>
      </c>
    </row>
    <row r="118" spans="1:16" x14ac:dyDescent="0.45">
      <c r="A118">
        <v>117</v>
      </c>
      <c r="B118">
        <v>0.20739746000000001</v>
      </c>
      <c r="C118">
        <f t="shared" si="10"/>
        <v>0.29687552000000039</v>
      </c>
      <c r="D118">
        <v>0.2088623</v>
      </c>
      <c r="E118">
        <f t="shared" si="11"/>
        <v>0.32173892602198795</v>
      </c>
      <c r="F118">
        <v>4.63671875</v>
      </c>
      <c r="G118">
        <f t="shared" si="12"/>
        <v>0.26151761517615174</v>
      </c>
      <c r="H118">
        <v>0.21069336</v>
      </c>
      <c r="I118">
        <f t="shared" si="13"/>
        <v>0.5714285714285714</v>
      </c>
      <c r="J118">
        <v>0.98242187999999997</v>
      </c>
      <c r="K118">
        <f t="shared" si="14"/>
        <v>0.19158475634929176</v>
      </c>
      <c r="M118">
        <f t="shared" si="17"/>
        <v>101.1</v>
      </c>
      <c r="N118" s="18">
        <f t="shared" si="19"/>
        <v>0.37692307692307625</v>
      </c>
      <c r="P118">
        <f t="shared" si="18"/>
        <v>0.29687552000000039</v>
      </c>
    </row>
    <row r="119" spans="1:16" x14ac:dyDescent="0.45">
      <c r="A119">
        <v>118</v>
      </c>
      <c r="B119">
        <v>0.20727539</v>
      </c>
      <c r="C119">
        <f t="shared" si="10"/>
        <v>0.28125056000000015</v>
      </c>
      <c r="D119">
        <v>0.20861816</v>
      </c>
      <c r="E119">
        <f t="shared" si="11"/>
        <v>0.30434767122877859</v>
      </c>
      <c r="F119">
        <v>4.2890625</v>
      </c>
      <c r="G119">
        <f t="shared" si="12"/>
        <v>0.14092140921409213</v>
      </c>
      <c r="H119">
        <v>0.21081543</v>
      </c>
      <c r="I119">
        <f t="shared" si="13"/>
        <v>0.7142857142857143</v>
      </c>
      <c r="J119">
        <v>0.90332031000000002</v>
      </c>
      <c r="K119">
        <f t="shared" si="14"/>
        <v>0.16364890270409707</v>
      </c>
      <c r="L119">
        <v>101.1</v>
      </c>
      <c r="M119">
        <f t="shared" si="17"/>
        <v>101.1</v>
      </c>
      <c r="N119" s="18">
        <f t="shared" si="19"/>
        <v>0.37692307692307625</v>
      </c>
      <c r="P119">
        <f t="shared" si="18"/>
        <v>0.28125056000000015</v>
      </c>
    </row>
    <row r="120" spans="1:16" x14ac:dyDescent="0.45">
      <c r="A120">
        <v>119</v>
      </c>
      <c r="B120">
        <v>0.20837401999999999</v>
      </c>
      <c r="C120">
        <f t="shared" si="10"/>
        <v>0.42187519999999878</v>
      </c>
      <c r="D120">
        <v>0.20568848000000001</v>
      </c>
      <c r="E120">
        <f t="shared" si="11"/>
        <v>9.5652613710270798E-2</v>
      </c>
      <c r="F120">
        <v>4.23828125</v>
      </c>
      <c r="G120">
        <f t="shared" si="12"/>
        <v>0.12330623306233063</v>
      </c>
      <c r="H120">
        <v>0.21081543</v>
      </c>
      <c r="I120">
        <f t="shared" si="13"/>
        <v>0.7142857142857143</v>
      </c>
      <c r="J120">
        <v>0.96435546999999999</v>
      </c>
      <c r="K120">
        <f t="shared" si="14"/>
        <v>0.18520434461215329</v>
      </c>
      <c r="M120">
        <f t="shared" si="17"/>
        <v>100.9</v>
      </c>
      <c r="N120" s="18">
        <f t="shared" si="19"/>
        <v>0.36153846153846175</v>
      </c>
      <c r="P120">
        <f t="shared" si="18"/>
        <v>0.18520434461215329</v>
      </c>
    </row>
    <row r="121" spans="1:16" x14ac:dyDescent="0.45">
      <c r="A121">
        <v>120</v>
      </c>
      <c r="B121">
        <v>0.20690918</v>
      </c>
      <c r="C121">
        <f t="shared" si="10"/>
        <v>0.23437567999999942</v>
      </c>
      <c r="D121">
        <v>0.20825194999999999</v>
      </c>
      <c r="E121">
        <f t="shared" si="11"/>
        <v>0.27826078903896462</v>
      </c>
      <c r="F121">
        <v>4.38671875</v>
      </c>
      <c r="G121">
        <f t="shared" si="12"/>
        <v>0.17479674796747968</v>
      </c>
      <c r="H121">
        <v>0.21081543</v>
      </c>
      <c r="I121">
        <f t="shared" si="13"/>
        <v>0.7142857142857143</v>
      </c>
      <c r="J121">
        <v>0.96972656000000002</v>
      </c>
      <c r="K121">
        <f t="shared" si="14"/>
        <v>0.18710122205915172</v>
      </c>
      <c r="L121">
        <v>100.9</v>
      </c>
      <c r="M121">
        <f t="shared" si="17"/>
        <v>100.9</v>
      </c>
      <c r="N121" s="18">
        <f t="shared" si="19"/>
        <v>0.36153846153846175</v>
      </c>
      <c r="P121">
        <f t="shared" si="18"/>
        <v>0.23437567999999942</v>
      </c>
    </row>
    <row r="122" spans="1:16" x14ac:dyDescent="0.45">
      <c r="A122">
        <v>121</v>
      </c>
      <c r="B122">
        <v>0.20739746000000001</v>
      </c>
      <c r="C122">
        <f t="shared" si="10"/>
        <v>0.29687552000000039</v>
      </c>
      <c r="D122">
        <v>0.20971680000000001</v>
      </c>
      <c r="E122">
        <f t="shared" si="11"/>
        <v>0.38260903014584008</v>
      </c>
      <c r="F122">
        <v>4.4609375</v>
      </c>
      <c r="G122">
        <f t="shared" si="12"/>
        <v>0.20054200542005421</v>
      </c>
      <c r="H122">
        <v>0.21081543</v>
      </c>
      <c r="I122">
        <f t="shared" si="13"/>
        <v>0.7142857142857143</v>
      </c>
      <c r="J122">
        <v>0.94091796999999999</v>
      </c>
      <c r="K122">
        <f t="shared" si="14"/>
        <v>0.17692705542801634</v>
      </c>
      <c r="M122">
        <f t="shared" si="17"/>
        <v>100.6</v>
      </c>
      <c r="N122" s="18">
        <f t="shared" si="19"/>
        <v>0.33846153846153781</v>
      </c>
      <c r="P122">
        <f t="shared" si="18"/>
        <v>0.29687552000000039</v>
      </c>
    </row>
    <row r="123" spans="1:16" x14ac:dyDescent="0.45">
      <c r="A123">
        <v>122</v>
      </c>
      <c r="B123">
        <v>0.20715332</v>
      </c>
      <c r="C123">
        <f t="shared" si="10"/>
        <v>0.26562559999999991</v>
      </c>
      <c r="D123">
        <v>0.2052002</v>
      </c>
      <c r="E123">
        <f t="shared" si="11"/>
        <v>6.0870104123852166E-2</v>
      </c>
      <c r="F123">
        <v>4.359375</v>
      </c>
      <c r="G123">
        <f t="shared" si="12"/>
        <v>0.16531165311653118</v>
      </c>
      <c r="H123">
        <v>0.21069336</v>
      </c>
      <c r="I123">
        <f t="shared" si="13"/>
        <v>0.5714285714285714</v>
      </c>
      <c r="J123">
        <v>0.95605468999999998</v>
      </c>
      <c r="K123">
        <f t="shared" si="14"/>
        <v>0.18227280513422686</v>
      </c>
      <c r="L123">
        <v>100.6</v>
      </c>
      <c r="M123">
        <f t="shared" si="17"/>
        <v>100.6</v>
      </c>
      <c r="N123" s="18">
        <f t="shared" si="19"/>
        <v>0.33846153846153781</v>
      </c>
      <c r="P123">
        <f t="shared" si="18"/>
        <v>0.18227280513422686</v>
      </c>
    </row>
    <row r="124" spans="1:16" x14ac:dyDescent="0.45">
      <c r="A124">
        <v>123</v>
      </c>
      <c r="B124">
        <v>0.20825194999999999</v>
      </c>
      <c r="C124">
        <f t="shared" si="10"/>
        <v>0.40625023999999854</v>
      </c>
      <c r="D124">
        <v>0.20556641</v>
      </c>
      <c r="E124">
        <f t="shared" si="11"/>
        <v>8.6956986313666135E-2</v>
      </c>
      <c r="F124">
        <v>4.2734375</v>
      </c>
      <c r="G124">
        <f t="shared" si="12"/>
        <v>0.13550135501355012</v>
      </c>
      <c r="H124">
        <v>0.21081543</v>
      </c>
      <c r="I124">
        <f t="shared" si="13"/>
        <v>0.7142857142857143</v>
      </c>
      <c r="J124">
        <v>0.95849609000000002</v>
      </c>
      <c r="K124">
        <f t="shared" si="14"/>
        <v>0.18313502055029737</v>
      </c>
      <c r="M124">
        <f t="shared" si="17"/>
        <v>100.3</v>
      </c>
      <c r="N124" s="18">
        <f t="shared" si="19"/>
        <v>0.31538461538461493</v>
      </c>
      <c r="P124">
        <f t="shared" si="18"/>
        <v>0.18313502055029737</v>
      </c>
    </row>
    <row r="125" spans="1:16" x14ac:dyDescent="0.45">
      <c r="A125">
        <v>124</v>
      </c>
      <c r="B125">
        <v>0.20715332</v>
      </c>
      <c r="C125">
        <f t="shared" si="10"/>
        <v>0.26562559999999991</v>
      </c>
      <c r="D125">
        <v>0.20532227</v>
      </c>
      <c r="E125">
        <f t="shared" si="11"/>
        <v>6.9565731520456822E-2</v>
      </c>
      <c r="F125">
        <v>4.29296875</v>
      </c>
      <c r="G125">
        <f t="shared" si="12"/>
        <v>0.14227642276422764</v>
      </c>
      <c r="H125">
        <v>0.21081543</v>
      </c>
      <c r="I125">
        <f t="shared" si="13"/>
        <v>0.7142857142857143</v>
      </c>
      <c r="J125">
        <v>0.97119140999999998</v>
      </c>
      <c r="K125">
        <f t="shared" si="14"/>
        <v>0.18761855484043741</v>
      </c>
      <c r="L125">
        <v>100.3</v>
      </c>
      <c r="M125">
        <f t="shared" si="17"/>
        <v>100.3</v>
      </c>
      <c r="N125" s="18">
        <f t="shared" si="19"/>
        <v>0.31538461538461493</v>
      </c>
      <c r="P125">
        <f t="shared" si="18"/>
        <v>0.18761855484043741</v>
      </c>
    </row>
    <row r="126" spans="1:16" x14ac:dyDescent="0.45">
      <c r="A126">
        <v>125</v>
      </c>
      <c r="B126">
        <v>0.20751953000000001</v>
      </c>
      <c r="C126">
        <f t="shared" si="10"/>
        <v>0.31250048000000064</v>
      </c>
      <c r="D126">
        <v>0.21374512000000001</v>
      </c>
      <c r="E126">
        <f t="shared" si="11"/>
        <v>0.66956544658140937</v>
      </c>
      <c r="F126">
        <v>4.203125</v>
      </c>
      <c r="G126">
        <f t="shared" si="12"/>
        <v>0.1111111111111111</v>
      </c>
      <c r="H126">
        <v>0.21081543</v>
      </c>
      <c r="I126">
        <f t="shared" si="13"/>
        <v>0.7142857142857143</v>
      </c>
      <c r="J126">
        <v>0.96484375</v>
      </c>
      <c r="K126">
        <f t="shared" si="14"/>
        <v>0.18537678769536739</v>
      </c>
      <c r="M126">
        <f t="shared" si="17"/>
        <v>100</v>
      </c>
      <c r="N126" s="18">
        <f t="shared" si="19"/>
        <v>0.2923076923076921</v>
      </c>
      <c r="P126">
        <f t="shared" si="18"/>
        <v>0.31250048000000064</v>
      </c>
    </row>
    <row r="127" spans="1:16" x14ac:dyDescent="0.45">
      <c r="A127">
        <v>126</v>
      </c>
      <c r="B127">
        <v>0.20800780999999999</v>
      </c>
      <c r="C127">
        <f t="shared" si="10"/>
        <v>0.37500031999999806</v>
      </c>
      <c r="D127">
        <v>0.2109375</v>
      </c>
      <c r="E127">
        <f t="shared" si="11"/>
        <v>0.46956530411188468</v>
      </c>
      <c r="F127">
        <v>4.265625</v>
      </c>
      <c r="G127">
        <f t="shared" si="12"/>
        <v>0.13279132791327913</v>
      </c>
      <c r="H127">
        <v>0.21069336</v>
      </c>
      <c r="I127">
        <f t="shared" si="13"/>
        <v>0.5714285714285714</v>
      </c>
      <c r="J127">
        <v>0.95605468999999998</v>
      </c>
      <c r="K127">
        <f t="shared" si="14"/>
        <v>0.18227280513422686</v>
      </c>
      <c r="L127">
        <v>100</v>
      </c>
      <c r="M127">
        <f t="shared" si="17"/>
        <v>100</v>
      </c>
      <c r="N127" s="18">
        <f t="shared" si="19"/>
        <v>0.2923076923076921</v>
      </c>
      <c r="P127">
        <f t="shared" si="18"/>
        <v>0.37500031999999806</v>
      </c>
    </row>
    <row r="128" spans="1:16" x14ac:dyDescent="0.45">
      <c r="A128">
        <v>127</v>
      </c>
      <c r="B128">
        <v>0.20690918</v>
      </c>
      <c r="C128">
        <f t="shared" si="10"/>
        <v>0.23437567999999942</v>
      </c>
      <c r="D128">
        <v>0.2052002</v>
      </c>
      <c r="E128">
        <f t="shared" si="11"/>
        <v>6.0870104123852166E-2</v>
      </c>
      <c r="F128">
        <v>4.42578125</v>
      </c>
      <c r="G128">
        <f t="shared" si="12"/>
        <v>0.18834688346883469</v>
      </c>
      <c r="H128">
        <v>0.21069336</v>
      </c>
      <c r="I128">
        <f t="shared" si="13"/>
        <v>0.5714285714285714</v>
      </c>
      <c r="J128">
        <v>0.98095703000000001</v>
      </c>
      <c r="K128">
        <f t="shared" si="14"/>
        <v>0.1910674235680061</v>
      </c>
      <c r="M128">
        <f t="shared" si="17"/>
        <v>99.7</v>
      </c>
      <c r="N128" s="18">
        <f t="shared" si="19"/>
        <v>0.26923076923076922</v>
      </c>
      <c r="P128">
        <f t="shared" si="18"/>
        <v>0.1910674235680061</v>
      </c>
    </row>
    <row r="129" spans="1:16" x14ac:dyDescent="0.45">
      <c r="A129">
        <v>128</v>
      </c>
      <c r="B129">
        <v>0.20703125</v>
      </c>
      <c r="C129">
        <f t="shared" si="10"/>
        <v>0.25000063999999966</v>
      </c>
      <c r="D129">
        <v>0.20617675999999999</v>
      </c>
      <c r="E129">
        <f t="shared" si="11"/>
        <v>0.13043512329668744</v>
      </c>
      <c r="F129">
        <v>4.28125</v>
      </c>
      <c r="G129">
        <f t="shared" si="12"/>
        <v>0.13821138211382114</v>
      </c>
      <c r="H129">
        <v>0.21081543</v>
      </c>
      <c r="I129">
        <f t="shared" si="13"/>
        <v>0.7142857142857143</v>
      </c>
      <c r="J129">
        <v>0.92626953000000001</v>
      </c>
      <c r="K129">
        <f t="shared" si="14"/>
        <v>0.1717537488050199</v>
      </c>
      <c r="L129">
        <v>99.7</v>
      </c>
      <c r="M129">
        <f t="shared" si="17"/>
        <v>99.7</v>
      </c>
      <c r="N129" s="18">
        <f t="shared" si="19"/>
        <v>0.26923076923076922</v>
      </c>
      <c r="P129">
        <f t="shared" si="18"/>
        <v>0.1717537488050199</v>
      </c>
    </row>
    <row r="130" spans="1:16" x14ac:dyDescent="0.45">
      <c r="A130">
        <v>129</v>
      </c>
      <c r="B130">
        <v>0.20715332</v>
      </c>
      <c r="C130">
        <f t="shared" si="10"/>
        <v>0.26562559999999991</v>
      </c>
      <c r="D130">
        <v>0.20654296999999999</v>
      </c>
      <c r="E130">
        <f t="shared" si="11"/>
        <v>0.15652200548650141</v>
      </c>
      <c r="F130">
        <v>4.2890625</v>
      </c>
      <c r="G130">
        <f t="shared" si="12"/>
        <v>0.14092140921409213</v>
      </c>
      <c r="H130">
        <v>0.21069336</v>
      </c>
      <c r="I130">
        <f t="shared" si="13"/>
        <v>0.5714285714285714</v>
      </c>
      <c r="J130">
        <v>0.97607421999999999</v>
      </c>
      <c r="K130">
        <f t="shared" si="14"/>
        <v>0.18934298920422174</v>
      </c>
      <c r="M130">
        <f t="shared" si="17"/>
        <v>99.4</v>
      </c>
      <c r="N130" s="18">
        <f t="shared" ref="N130:N161" si="20">((M130-MIN(M:M))/(MAX(M:M)-MIN(M:M)))</f>
        <v>0.24615384615384636</v>
      </c>
      <c r="P130">
        <f t="shared" si="18"/>
        <v>0.18934298920422174</v>
      </c>
    </row>
    <row r="131" spans="1:16" x14ac:dyDescent="0.45">
      <c r="A131">
        <v>130</v>
      </c>
      <c r="B131">
        <v>0.21044921999999999</v>
      </c>
      <c r="C131">
        <f t="shared" ref="C131:C171" si="21">((B131-MIN(B$2:B$171))/(MAX(B$2:B$171)-MIN(B$2:B$171)))</f>
        <v>0.68750079999999869</v>
      </c>
      <c r="D131">
        <v>0.20727539</v>
      </c>
      <c r="E131">
        <f t="shared" ref="E131:E171" si="22">((D131-MIN(D$2:D$171))/(MAX(D$2:D$171)-MIN(D$2:D$171)))</f>
        <v>0.20869576986612937</v>
      </c>
      <c r="F131">
        <v>4.29296875</v>
      </c>
      <c r="G131">
        <f t="shared" ref="G131:G171" si="23">((F131-MIN(F$2:F$171))/(MAX(F$2:F$171)-MIN(F$2:F$171)))</f>
        <v>0.14227642276422764</v>
      </c>
      <c r="H131">
        <v>0.21081543</v>
      </c>
      <c r="I131">
        <f t="shared" ref="I131:I171" si="24">((H131-MIN(H$2:H$171))/(MAX(H$2:H$171)-MIN(H$2:H$171)))</f>
        <v>0.7142857142857143</v>
      </c>
      <c r="J131">
        <v>0.95068359000000002</v>
      </c>
      <c r="K131">
        <f t="shared" ref="K131:K171" si="25">((J131-MIN(J$2:J$171))/(MAX(J$2:J$171)-MIN(J$2:J$171)))</f>
        <v>0.18037592415558504</v>
      </c>
      <c r="L131">
        <v>99.4</v>
      </c>
      <c r="M131">
        <f t="shared" si="17"/>
        <v>99.4</v>
      </c>
      <c r="N131" s="18">
        <f t="shared" si="20"/>
        <v>0.24615384615384636</v>
      </c>
      <c r="P131">
        <f t="shared" si="18"/>
        <v>0.20869576986612937</v>
      </c>
    </row>
    <row r="132" spans="1:16" x14ac:dyDescent="0.45">
      <c r="A132">
        <v>131</v>
      </c>
      <c r="B132">
        <v>0.20703125</v>
      </c>
      <c r="C132">
        <f t="shared" si="21"/>
        <v>0.25000063999999966</v>
      </c>
      <c r="D132">
        <v>0.20629882999999999</v>
      </c>
      <c r="E132">
        <f t="shared" si="22"/>
        <v>0.13913075069329212</v>
      </c>
      <c r="F132">
        <v>4.3125</v>
      </c>
      <c r="G132">
        <f t="shared" si="23"/>
        <v>0.14905149051490515</v>
      </c>
      <c r="H132">
        <v>0.21069336</v>
      </c>
      <c r="I132">
        <f t="shared" si="24"/>
        <v>0.5714285714285714</v>
      </c>
      <c r="J132">
        <v>0.99365234000000002</v>
      </c>
      <c r="K132">
        <f t="shared" si="25"/>
        <v>0.19555095432650277</v>
      </c>
      <c r="M132">
        <f t="shared" si="17"/>
        <v>99.3</v>
      </c>
      <c r="N132" s="18">
        <f t="shared" si="20"/>
        <v>0.23846153846153803</v>
      </c>
      <c r="P132">
        <f t="shared" si="18"/>
        <v>0.19555095432650277</v>
      </c>
    </row>
    <row r="133" spans="1:16" x14ac:dyDescent="0.45">
      <c r="A133">
        <v>132</v>
      </c>
      <c r="B133">
        <v>0.20751953000000001</v>
      </c>
      <c r="C133">
        <f t="shared" si="21"/>
        <v>0.31250048000000064</v>
      </c>
      <c r="D133">
        <v>0.20568848000000001</v>
      </c>
      <c r="E133">
        <f t="shared" si="22"/>
        <v>9.5652613710270798E-2</v>
      </c>
      <c r="F133">
        <v>4.43359375</v>
      </c>
      <c r="G133">
        <f t="shared" si="23"/>
        <v>0.1910569105691057</v>
      </c>
      <c r="H133">
        <v>0.21069336</v>
      </c>
      <c r="I133">
        <f t="shared" si="24"/>
        <v>0.5714285714285714</v>
      </c>
      <c r="J133">
        <v>0.98828125</v>
      </c>
      <c r="K133">
        <f t="shared" si="25"/>
        <v>0.19365407687950431</v>
      </c>
      <c r="L133">
        <v>99.3</v>
      </c>
      <c r="M133">
        <f t="shared" si="17"/>
        <v>99.3</v>
      </c>
      <c r="N133" s="18">
        <f t="shared" si="20"/>
        <v>0.23846153846153803</v>
      </c>
      <c r="P133">
        <f t="shared" si="18"/>
        <v>0.19365407687950431</v>
      </c>
    </row>
    <row r="134" spans="1:16" x14ac:dyDescent="0.45">
      <c r="A134">
        <v>133</v>
      </c>
      <c r="B134">
        <v>0.20959473000000001</v>
      </c>
      <c r="C134">
        <f t="shared" si="21"/>
        <v>0.57812608000000054</v>
      </c>
      <c r="D134">
        <v>0.20532227</v>
      </c>
      <c r="E134">
        <f t="shared" si="22"/>
        <v>6.9565731520456822E-2</v>
      </c>
      <c r="F134">
        <v>4.42578125</v>
      </c>
      <c r="G134">
        <f t="shared" si="23"/>
        <v>0.18834688346883469</v>
      </c>
      <c r="H134">
        <v>0.21069336</v>
      </c>
      <c r="I134">
        <f t="shared" si="24"/>
        <v>0.5714285714285714</v>
      </c>
      <c r="J134">
        <v>0.96728515999999998</v>
      </c>
      <c r="K134">
        <f t="shared" si="25"/>
        <v>0.18623900664308124</v>
      </c>
      <c r="M134">
        <f t="shared" si="17"/>
        <v>99</v>
      </c>
      <c r="N134" s="18">
        <f t="shared" si="20"/>
        <v>0.21538461538461517</v>
      </c>
      <c r="P134">
        <f t="shared" si="18"/>
        <v>0.18834688346883469</v>
      </c>
    </row>
    <row r="135" spans="1:16" x14ac:dyDescent="0.45">
      <c r="A135">
        <v>134</v>
      </c>
      <c r="B135">
        <v>0.20703125</v>
      </c>
      <c r="C135">
        <f t="shared" si="21"/>
        <v>0.25000063999999966</v>
      </c>
      <c r="D135">
        <v>0.2052002</v>
      </c>
      <c r="E135">
        <f t="shared" si="22"/>
        <v>6.0870104123852166E-2</v>
      </c>
      <c r="F135">
        <v>4.43359375</v>
      </c>
      <c r="G135">
        <f t="shared" si="23"/>
        <v>0.1910569105691057</v>
      </c>
      <c r="H135">
        <v>0.21069336</v>
      </c>
      <c r="I135">
        <f t="shared" si="24"/>
        <v>0.5714285714285714</v>
      </c>
      <c r="J135">
        <v>0.99462890999999998</v>
      </c>
      <c r="K135">
        <f t="shared" si="25"/>
        <v>0.19589584402457433</v>
      </c>
      <c r="L135">
        <v>99</v>
      </c>
      <c r="M135">
        <f t="shared" si="17"/>
        <v>99</v>
      </c>
      <c r="N135" s="18">
        <f t="shared" si="20"/>
        <v>0.21538461538461517</v>
      </c>
      <c r="P135">
        <f t="shared" si="18"/>
        <v>0.19589584402457433</v>
      </c>
    </row>
    <row r="136" spans="1:16" x14ac:dyDescent="0.45">
      <c r="A136">
        <v>135</v>
      </c>
      <c r="B136">
        <v>0.20703125</v>
      </c>
      <c r="C136">
        <f t="shared" si="21"/>
        <v>0.25000063999999966</v>
      </c>
      <c r="D136">
        <v>0.20727539</v>
      </c>
      <c r="E136">
        <f t="shared" si="22"/>
        <v>0.20869576986612937</v>
      </c>
      <c r="F136">
        <v>4.62890625</v>
      </c>
      <c r="G136">
        <f t="shared" si="23"/>
        <v>0.25880758807588078</v>
      </c>
      <c r="H136">
        <v>0.21069336</v>
      </c>
      <c r="I136">
        <f t="shared" si="24"/>
        <v>0.5714285714285714</v>
      </c>
      <c r="J136">
        <v>0.96972656000000002</v>
      </c>
      <c r="K136">
        <f t="shared" si="25"/>
        <v>0.18710122205915172</v>
      </c>
      <c r="M136">
        <f t="shared" si="17"/>
        <v>98.8</v>
      </c>
      <c r="N136" s="18">
        <f t="shared" si="20"/>
        <v>0.19999999999999957</v>
      </c>
      <c r="P136">
        <f t="shared" si="18"/>
        <v>0.25000063999999966</v>
      </c>
    </row>
    <row r="137" spans="1:16" x14ac:dyDescent="0.45">
      <c r="A137">
        <v>136</v>
      </c>
      <c r="B137">
        <v>0.20690918</v>
      </c>
      <c r="C137">
        <f t="shared" si="21"/>
        <v>0.23437567999999942</v>
      </c>
      <c r="D137">
        <v>0.21008300999999999</v>
      </c>
      <c r="E137">
        <f t="shared" si="22"/>
        <v>0.40869591233565211</v>
      </c>
      <c r="F137">
        <v>4.359375</v>
      </c>
      <c r="G137">
        <f t="shared" si="23"/>
        <v>0.16531165311653118</v>
      </c>
      <c r="H137">
        <v>0.21069336</v>
      </c>
      <c r="I137">
        <f t="shared" si="24"/>
        <v>0.5714285714285714</v>
      </c>
      <c r="J137">
        <v>0.95410156000000002</v>
      </c>
      <c r="K137">
        <f t="shared" si="25"/>
        <v>0.18158302926972711</v>
      </c>
      <c r="L137">
        <v>98.8</v>
      </c>
      <c r="M137">
        <f t="shared" si="17"/>
        <v>98.8</v>
      </c>
      <c r="N137" s="18">
        <f t="shared" si="20"/>
        <v>0.19999999999999957</v>
      </c>
      <c r="P137">
        <f t="shared" si="18"/>
        <v>0.23437567999999942</v>
      </c>
    </row>
    <row r="138" spans="1:16" x14ac:dyDescent="0.45">
      <c r="A138">
        <v>137</v>
      </c>
      <c r="B138">
        <v>0.20727539</v>
      </c>
      <c r="C138">
        <f t="shared" si="21"/>
        <v>0.28125056000000015</v>
      </c>
      <c r="D138">
        <v>0.21228026999999999</v>
      </c>
      <c r="E138">
        <f t="shared" si="22"/>
        <v>0.56521720547453391</v>
      </c>
      <c r="F138">
        <v>4.4140625</v>
      </c>
      <c r="G138">
        <f t="shared" si="23"/>
        <v>0.18428184281842819</v>
      </c>
      <c r="H138">
        <v>0.21069336</v>
      </c>
      <c r="I138">
        <f t="shared" si="24"/>
        <v>0.5714285714285714</v>
      </c>
      <c r="J138">
        <v>0.95947265999999998</v>
      </c>
      <c r="K138">
        <f t="shared" si="25"/>
        <v>0.18347991024836893</v>
      </c>
      <c r="M138">
        <f t="shared" si="17"/>
        <v>98.6</v>
      </c>
      <c r="N138" s="18">
        <f t="shared" si="20"/>
        <v>0.18461538461538396</v>
      </c>
      <c r="P138">
        <f t="shared" si="18"/>
        <v>0.28125056000000015</v>
      </c>
    </row>
    <row r="139" spans="1:16" x14ac:dyDescent="0.45">
      <c r="A139">
        <v>138</v>
      </c>
      <c r="B139">
        <v>0.20751953000000001</v>
      </c>
      <c r="C139">
        <f t="shared" si="21"/>
        <v>0.31250048000000064</v>
      </c>
      <c r="D139">
        <v>0.20544434</v>
      </c>
      <c r="E139">
        <f t="shared" si="22"/>
        <v>7.8261358917061485E-2</v>
      </c>
      <c r="F139">
        <v>4.609375</v>
      </c>
      <c r="G139">
        <f t="shared" si="23"/>
        <v>0.25203252032520324</v>
      </c>
      <c r="H139">
        <v>0.21069336</v>
      </c>
      <c r="I139">
        <f t="shared" si="24"/>
        <v>0.5714285714285714</v>
      </c>
      <c r="J139">
        <v>0.953125</v>
      </c>
      <c r="K139">
        <f t="shared" si="25"/>
        <v>0.18123814310329892</v>
      </c>
      <c r="L139">
        <v>98.6</v>
      </c>
      <c r="M139">
        <f t="shared" si="17"/>
        <v>98.6</v>
      </c>
      <c r="N139" s="18">
        <f t="shared" si="20"/>
        <v>0.18461538461538396</v>
      </c>
      <c r="P139">
        <f t="shared" si="18"/>
        <v>0.25203252032520324</v>
      </c>
    </row>
    <row r="140" spans="1:16" x14ac:dyDescent="0.45">
      <c r="A140">
        <v>139</v>
      </c>
      <c r="B140">
        <v>0.20739746000000001</v>
      </c>
      <c r="C140">
        <f t="shared" si="21"/>
        <v>0.29687552000000039</v>
      </c>
      <c r="D140">
        <v>0.20849609</v>
      </c>
      <c r="E140">
        <f t="shared" si="22"/>
        <v>0.29565204383217397</v>
      </c>
      <c r="F140">
        <v>4.5</v>
      </c>
      <c r="G140">
        <f t="shared" si="23"/>
        <v>0.21409214092140921</v>
      </c>
      <c r="H140">
        <v>0.21069336</v>
      </c>
      <c r="I140">
        <f t="shared" si="24"/>
        <v>0.5714285714285714</v>
      </c>
      <c r="J140">
        <v>0.96533203000000001</v>
      </c>
      <c r="K140">
        <f t="shared" si="25"/>
        <v>0.18554923077858149</v>
      </c>
      <c r="M140">
        <f t="shared" si="17"/>
        <v>98.4</v>
      </c>
      <c r="N140" s="18">
        <f t="shared" si="20"/>
        <v>0.16923076923076946</v>
      </c>
      <c r="P140">
        <f t="shared" si="18"/>
        <v>0.29565204383217397</v>
      </c>
    </row>
    <row r="141" spans="1:16" x14ac:dyDescent="0.45">
      <c r="A141">
        <v>140</v>
      </c>
      <c r="B141">
        <v>0.20678711</v>
      </c>
      <c r="C141">
        <f t="shared" si="21"/>
        <v>0.21875071999999918</v>
      </c>
      <c r="D141">
        <v>0.21020507999999999</v>
      </c>
      <c r="E141">
        <f t="shared" si="22"/>
        <v>0.41739153973225673</v>
      </c>
      <c r="F141">
        <v>4.5703125</v>
      </c>
      <c r="G141">
        <f t="shared" si="23"/>
        <v>0.23848238482384823</v>
      </c>
      <c r="H141">
        <v>0.21069336</v>
      </c>
      <c r="I141">
        <f t="shared" si="24"/>
        <v>0.5714285714285714</v>
      </c>
      <c r="J141">
        <v>0.94238281000000002</v>
      </c>
      <c r="K141">
        <f t="shared" si="25"/>
        <v>0.17744438467765863</v>
      </c>
      <c r="L141">
        <v>98.4</v>
      </c>
      <c r="M141">
        <f t="shared" si="17"/>
        <v>98.4</v>
      </c>
      <c r="N141" s="18">
        <f t="shared" si="20"/>
        <v>0.16923076923076946</v>
      </c>
      <c r="P141">
        <f t="shared" si="18"/>
        <v>0.23848238482384823</v>
      </c>
    </row>
    <row r="142" spans="1:16" x14ac:dyDescent="0.45">
      <c r="A142">
        <v>141</v>
      </c>
      <c r="B142">
        <v>0.20739746000000001</v>
      </c>
      <c r="C142">
        <f t="shared" si="21"/>
        <v>0.29687552000000039</v>
      </c>
      <c r="D142">
        <v>0.20544434</v>
      </c>
      <c r="E142">
        <f t="shared" si="22"/>
        <v>7.8261358917061485E-2</v>
      </c>
      <c r="F142">
        <v>4.60546875</v>
      </c>
      <c r="G142">
        <f t="shared" si="23"/>
        <v>0.25067750677506773</v>
      </c>
      <c r="H142">
        <v>0.21069336</v>
      </c>
      <c r="I142">
        <f t="shared" si="24"/>
        <v>0.5714285714285714</v>
      </c>
      <c r="J142">
        <v>0.953125</v>
      </c>
      <c r="K142">
        <f t="shared" si="25"/>
        <v>0.18123814310329892</v>
      </c>
      <c r="M142">
        <f t="shared" si="17"/>
        <v>98.4</v>
      </c>
      <c r="N142" s="18">
        <f t="shared" si="20"/>
        <v>0.16923076923076946</v>
      </c>
      <c r="P142">
        <f t="shared" si="18"/>
        <v>0.25067750677506773</v>
      </c>
    </row>
    <row r="143" spans="1:16" x14ac:dyDescent="0.45">
      <c r="A143">
        <v>142</v>
      </c>
      <c r="B143">
        <v>0.20727539</v>
      </c>
      <c r="C143">
        <f t="shared" si="21"/>
        <v>0.28125056000000015</v>
      </c>
      <c r="D143">
        <v>0.20544434</v>
      </c>
      <c r="E143">
        <f t="shared" si="22"/>
        <v>7.8261358917061485E-2</v>
      </c>
      <c r="F143">
        <v>4.609375</v>
      </c>
      <c r="G143">
        <f t="shared" si="23"/>
        <v>0.25203252032520324</v>
      </c>
      <c r="H143">
        <v>0.21069336</v>
      </c>
      <c r="I143">
        <f t="shared" si="24"/>
        <v>0.5714285714285714</v>
      </c>
      <c r="J143">
        <v>0.95849609000000002</v>
      </c>
      <c r="K143">
        <f t="shared" si="25"/>
        <v>0.18313502055029737</v>
      </c>
      <c r="L143">
        <v>98.4</v>
      </c>
      <c r="M143">
        <f t="shared" si="17"/>
        <v>98.4</v>
      </c>
      <c r="N143" s="18">
        <f t="shared" si="20"/>
        <v>0.16923076923076946</v>
      </c>
      <c r="P143">
        <f t="shared" si="18"/>
        <v>0.25203252032520324</v>
      </c>
    </row>
    <row r="144" spans="1:16" x14ac:dyDescent="0.45">
      <c r="A144">
        <v>143</v>
      </c>
      <c r="B144">
        <v>0.20703125</v>
      </c>
      <c r="C144">
        <f t="shared" si="21"/>
        <v>0.25000063999999966</v>
      </c>
      <c r="D144">
        <v>0.20532227</v>
      </c>
      <c r="E144">
        <f t="shared" si="22"/>
        <v>6.9565731520456822E-2</v>
      </c>
      <c r="F144">
        <v>4.55859375</v>
      </c>
      <c r="G144">
        <f t="shared" si="23"/>
        <v>0.23441734417344173</v>
      </c>
      <c r="H144">
        <v>0.21069336</v>
      </c>
      <c r="I144">
        <f t="shared" si="24"/>
        <v>0.5714285714285714</v>
      </c>
      <c r="J144">
        <v>0.97070312000000003</v>
      </c>
      <c r="K144">
        <f t="shared" si="25"/>
        <v>0.18744610822557994</v>
      </c>
      <c r="M144">
        <f t="shared" si="17"/>
        <v>98.2</v>
      </c>
      <c r="N144" s="18">
        <f t="shared" si="20"/>
        <v>0.15384615384615385</v>
      </c>
      <c r="P144">
        <f t="shared" si="18"/>
        <v>0.23441734417344173</v>
      </c>
    </row>
    <row r="145" spans="1:16" x14ac:dyDescent="0.45">
      <c r="A145">
        <v>144</v>
      </c>
      <c r="B145">
        <v>0.20727539</v>
      </c>
      <c r="C145">
        <f t="shared" si="21"/>
        <v>0.28125056000000015</v>
      </c>
      <c r="D145">
        <v>0.20874023</v>
      </c>
      <c r="E145">
        <f t="shared" si="22"/>
        <v>0.31304329862538327</v>
      </c>
      <c r="F145">
        <v>4.66015625</v>
      </c>
      <c r="G145">
        <f t="shared" si="23"/>
        <v>0.26964769647696479</v>
      </c>
      <c r="H145">
        <v>0.21069336</v>
      </c>
      <c r="I145">
        <f t="shared" si="24"/>
        <v>0.5714285714285714</v>
      </c>
      <c r="J145">
        <v>0.96289062000000003</v>
      </c>
      <c r="K145">
        <f t="shared" si="25"/>
        <v>0.18468701183086761</v>
      </c>
      <c r="L145">
        <v>98.2</v>
      </c>
      <c r="M145">
        <f t="shared" si="17"/>
        <v>98.2</v>
      </c>
      <c r="N145" s="18">
        <f t="shared" si="20"/>
        <v>0.15384615384615385</v>
      </c>
      <c r="P145">
        <f t="shared" si="18"/>
        <v>0.28125056000000015</v>
      </c>
    </row>
    <row r="146" spans="1:16" x14ac:dyDescent="0.45">
      <c r="A146">
        <v>145</v>
      </c>
      <c r="B146">
        <v>0.20678711</v>
      </c>
      <c r="C146">
        <f t="shared" si="21"/>
        <v>0.21875071999999918</v>
      </c>
      <c r="D146">
        <v>0.20532227</v>
      </c>
      <c r="E146">
        <f t="shared" si="22"/>
        <v>6.9565731520456822E-2</v>
      </c>
      <c r="F146">
        <v>4.5625</v>
      </c>
      <c r="G146">
        <f t="shared" si="23"/>
        <v>0.23577235772357724</v>
      </c>
      <c r="H146">
        <v>0.21069336</v>
      </c>
      <c r="I146">
        <f t="shared" si="24"/>
        <v>0.5714285714285714</v>
      </c>
      <c r="J146">
        <v>0.92431640999999998</v>
      </c>
      <c r="K146">
        <f t="shared" si="25"/>
        <v>0.17106397647216351</v>
      </c>
      <c r="M146">
        <f t="shared" si="17"/>
        <v>98</v>
      </c>
      <c r="N146" s="18">
        <f t="shared" si="20"/>
        <v>0.13846153846153825</v>
      </c>
      <c r="P146">
        <f t="shared" si="18"/>
        <v>0.21875071999999918</v>
      </c>
    </row>
    <row r="147" spans="1:16" x14ac:dyDescent="0.45">
      <c r="A147">
        <v>146</v>
      </c>
      <c r="B147">
        <v>0.2109375</v>
      </c>
      <c r="C147">
        <f t="shared" si="21"/>
        <v>0.75000063999999966</v>
      </c>
      <c r="D147">
        <v>0.21289062</v>
      </c>
      <c r="E147">
        <f t="shared" si="22"/>
        <v>0.60869534245755719</v>
      </c>
      <c r="F147">
        <v>4.58203125</v>
      </c>
      <c r="G147">
        <f t="shared" si="23"/>
        <v>0.24254742547425473</v>
      </c>
      <c r="H147">
        <v>0.21057128999999999</v>
      </c>
      <c r="I147">
        <f t="shared" si="24"/>
        <v>0.42857142857142855</v>
      </c>
      <c r="J147">
        <v>0.96582031000000002</v>
      </c>
      <c r="K147">
        <f t="shared" si="25"/>
        <v>0.18572167386179558</v>
      </c>
      <c r="L147">
        <v>98</v>
      </c>
      <c r="M147">
        <f t="shared" si="17"/>
        <v>98</v>
      </c>
      <c r="N147" s="18">
        <f t="shared" si="20"/>
        <v>0.13846153846153825</v>
      </c>
      <c r="P147">
        <f t="shared" si="18"/>
        <v>0.42857142857142855</v>
      </c>
    </row>
    <row r="148" spans="1:16" x14ac:dyDescent="0.45">
      <c r="A148">
        <v>147</v>
      </c>
      <c r="B148">
        <v>0.20678711</v>
      </c>
      <c r="C148">
        <f t="shared" si="21"/>
        <v>0.21875071999999918</v>
      </c>
      <c r="D148">
        <v>0.20532227</v>
      </c>
      <c r="E148">
        <f t="shared" si="22"/>
        <v>6.9565731520456822E-2</v>
      </c>
      <c r="F148">
        <v>4.5625</v>
      </c>
      <c r="G148">
        <f t="shared" si="23"/>
        <v>0.23577235772357724</v>
      </c>
      <c r="H148">
        <v>0.21069336</v>
      </c>
      <c r="I148">
        <f t="shared" si="24"/>
        <v>0.5714285714285714</v>
      </c>
      <c r="J148">
        <v>0.94775390999999998</v>
      </c>
      <c r="K148">
        <f t="shared" si="25"/>
        <v>0.17934126565630046</v>
      </c>
      <c r="M148">
        <f t="shared" si="17"/>
        <v>97.8</v>
      </c>
      <c r="N148" s="18">
        <f t="shared" si="20"/>
        <v>0.12307692307692264</v>
      </c>
      <c r="P148">
        <f t="shared" si="18"/>
        <v>0.21875071999999918</v>
      </c>
    </row>
    <row r="149" spans="1:16" x14ac:dyDescent="0.45">
      <c r="A149">
        <v>148</v>
      </c>
      <c r="B149">
        <v>0.20727539</v>
      </c>
      <c r="C149">
        <f t="shared" si="21"/>
        <v>0.28125056000000015</v>
      </c>
      <c r="D149">
        <v>0.20825194999999999</v>
      </c>
      <c r="E149">
        <f t="shared" si="22"/>
        <v>0.27826078903896462</v>
      </c>
      <c r="F149">
        <v>4.66015625</v>
      </c>
      <c r="G149">
        <f t="shared" si="23"/>
        <v>0.26964769647696479</v>
      </c>
      <c r="H149">
        <v>0.21069336</v>
      </c>
      <c r="I149">
        <f t="shared" si="24"/>
        <v>0.5714285714285714</v>
      </c>
      <c r="J149">
        <v>0.94335937999999997</v>
      </c>
      <c r="K149">
        <f t="shared" si="25"/>
        <v>0.17778927437573019</v>
      </c>
      <c r="L149">
        <v>97.8</v>
      </c>
      <c r="M149">
        <f t="shared" si="17"/>
        <v>97.8</v>
      </c>
      <c r="N149" s="18">
        <f t="shared" si="20"/>
        <v>0.12307692307692264</v>
      </c>
      <c r="P149">
        <f t="shared" si="18"/>
        <v>0.27826078903896462</v>
      </c>
    </row>
    <row r="150" spans="1:16" x14ac:dyDescent="0.45">
      <c r="A150">
        <v>149</v>
      </c>
      <c r="B150">
        <v>0.20727539</v>
      </c>
      <c r="C150">
        <f t="shared" si="21"/>
        <v>0.28125056000000015</v>
      </c>
      <c r="D150">
        <v>0.20715332</v>
      </c>
      <c r="E150">
        <f t="shared" si="22"/>
        <v>0.20000014246952472</v>
      </c>
      <c r="F150">
        <v>4.875</v>
      </c>
      <c r="G150">
        <f t="shared" si="23"/>
        <v>0.34417344173441733</v>
      </c>
      <c r="H150">
        <v>0.21069336</v>
      </c>
      <c r="I150">
        <f t="shared" si="24"/>
        <v>0.5714285714285714</v>
      </c>
      <c r="J150">
        <v>0.93164062000000003</v>
      </c>
      <c r="K150">
        <f t="shared" si="25"/>
        <v>0.17365062625201835</v>
      </c>
      <c r="M150">
        <f t="shared" ref="M150:M171" si="26">IF(L150="",L151,L150)</f>
        <v>97.6</v>
      </c>
      <c r="N150" s="18">
        <f t="shared" si="20"/>
        <v>0.10769230769230703</v>
      </c>
      <c r="P150">
        <f t="shared" ref="P150:P171" si="27">MEDIAN(K150,I150,G150,E150,C150)</f>
        <v>0.28125056000000015</v>
      </c>
    </row>
    <row r="151" spans="1:16" x14ac:dyDescent="0.45">
      <c r="A151">
        <v>150</v>
      </c>
      <c r="B151">
        <v>0.20703125</v>
      </c>
      <c r="C151">
        <f t="shared" si="21"/>
        <v>0.25000063999999966</v>
      </c>
      <c r="D151">
        <v>0.20544434</v>
      </c>
      <c r="E151">
        <f t="shared" si="22"/>
        <v>7.8261358917061485E-2</v>
      </c>
      <c r="F151">
        <v>4.91796875</v>
      </c>
      <c r="G151">
        <f t="shared" si="23"/>
        <v>0.35907859078590787</v>
      </c>
      <c r="H151">
        <v>0.21069336</v>
      </c>
      <c r="I151">
        <f t="shared" si="24"/>
        <v>0.5714285714285714</v>
      </c>
      <c r="J151">
        <v>0.95019531000000002</v>
      </c>
      <c r="K151">
        <f t="shared" si="25"/>
        <v>0.18020348107237094</v>
      </c>
      <c r="L151">
        <v>97.6</v>
      </c>
      <c r="M151">
        <f t="shared" si="26"/>
        <v>97.6</v>
      </c>
      <c r="N151" s="18">
        <f t="shared" si="20"/>
        <v>0.10769230769230703</v>
      </c>
      <c r="P151">
        <f t="shared" si="27"/>
        <v>0.25000063999999966</v>
      </c>
    </row>
    <row r="152" spans="1:16" x14ac:dyDescent="0.45">
      <c r="A152">
        <v>151</v>
      </c>
      <c r="B152">
        <v>0.20715332</v>
      </c>
      <c r="C152">
        <f t="shared" si="21"/>
        <v>0.26562559999999991</v>
      </c>
      <c r="D152">
        <v>0.21057128999999999</v>
      </c>
      <c r="E152">
        <f t="shared" si="22"/>
        <v>0.44347842192207071</v>
      </c>
      <c r="F152">
        <v>4.88671875</v>
      </c>
      <c r="G152">
        <f t="shared" si="23"/>
        <v>0.34823848238482386</v>
      </c>
      <c r="H152">
        <v>0.21057128999999999</v>
      </c>
      <c r="I152">
        <f t="shared" si="24"/>
        <v>0.42857142857142855</v>
      </c>
      <c r="J152">
        <v>0.97705078000000001</v>
      </c>
      <c r="K152">
        <f t="shared" si="25"/>
        <v>0.18968787537064996</v>
      </c>
      <c r="M152">
        <f t="shared" si="26"/>
        <v>97.5</v>
      </c>
      <c r="N152" s="18">
        <f t="shared" si="20"/>
        <v>9.9999999999999784E-2</v>
      </c>
      <c r="P152">
        <f t="shared" si="27"/>
        <v>0.34823848238482386</v>
      </c>
    </row>
    <row r="153" spans="1:16" x14ac:dyDescent="0.45">
      <c r="A153">
        <v>152</v>
      </c>
      <c r="B153">
        <v>0.20715332</v>
      </c>
      <c r="C153">
        <f t="shared" si="21"/>
        <v>0.26562559999999991</v>
      </c>
      <c r="D153">
        <v>0.20568848000000001</v>
      </c>
      <c r="E153">
        <f t="shared" si="22"/>
        <v>9.5652613710270798E-2</v>
      </c>
      <c r="F153">
        <v>4.7578125</v>
      </c>
      <c r="G153">
        <f t="shared" si="23"/>
        <v>0.30352303523035229</v>
      </c>
      <c r="H153">
        <v>0.21057128999999999</v>
      </c>
      <c r="I153">
        <f t="shared" si="24"/>
        <v>0.42857142857142855</v>
      </c>
      <c r="J153">
        <v>0.95507812000000003</v>
      </c>
      <c r="K153">
        <f t="shared" si="25"/>
        <v>0.1819279154361553</v>
      </c>
      <c r="L153">
        <v>97.5</v>
      </c>
      <c r="M153">
        <f t="shared" si="26"/>
        <v>97.5</v>
      </c>
      <c r="N153" s="18">
        <f t="shared" si="20"/>
        <v>9.9999999999999784E-2</v>
      </c>
      <c r="P153">
        <f t="shared" si="27"/>
        <v>0.26562559999999991</v>
      </c>
    </row>
    <row r="154" spans="1:16" x14ac:dyDescent="0.45">
      <c r="A154">
        <v>153</v>
      </c>
      <c r="B154">
        <v>0.20788574000000001</v>
      </c>
      <c r="C154">
        <f t="shared" si="21"/>
        <v>0.35937536000000136</v>
      </c>
      <c r="D154">
        <v>0.20544434</v>
      </c>
      <c r="E154">
        <f t="shared" si="22"/>
        <v>7.8261358917061485E-2</v>
      </c>
      <c r="F154">
        <v>4.5703125</v>
      </c>
      <c r="G154">
        <f t="shared" si="23"/>
        <v>0.23848238482384823</v>
      </c>
      <c r="H154">
        <v>0.21069336</v>
      </c>
      <c r="I154">
        <f t="shared" si="24"/>
        <v>0.5714285714285714</v>
      </c>
      <c r="J154">
        <v>0.96728515999999998</v>
      </c>
      <c r="K154">
        <f t="shared" si="25"/>
        <v>0.18623900664308124</v>
      </c>
      <c r="M154">
        <f t="shared" si="26"/>
        <v>97.4</v>
      </c>
      <c r="N154" s="18">
        <f t="shared" si="20"/>
        <v>9.2307692307692521E-2</v>
      </c>
      <c r="P154">
        <f t="shared" si="27"/>
        <v>0.23848238482384823</v>
      </c>
    </row>
    <row r="155" spans="1:16" x14ac:dyDescent="0.45">
      <c r="A155">
        <v>154</v>
      </c>
      <c r="B155">
        <v>0.20690918</v>
      </c>
      <c r="C155">
        <f t="shared" si="21"/>
        <v>0.23437567999999942</v>
      </c>
      <c r="D155">
        <v>0.20605469000000001</v>
      </c>
      <c r="E155">
        <f t="shared" si="22"/>
        <v>0.12173949590008476</v>
      </c>
      <c r="F155">
        <v>4.51953125</v>
      </c>
      <c r="G155">
        <f t="shared" si="23"/>
        <v>0.22086720867208673</v>
      </c>
      <c r="H155">
        <v>0.21069336</v>
      </c>
      <c r="I155">
        <f t="shared" si="24"/>
        <v>0.5714285714285714</v>
      </c>
      <c r="J155">
        <v>0.96533203000000001</v>
      </c>
      <c r="K155">
        <f t="shared" si="25"/>
        <v>0.18554923077858149</v>
      </c>
      <c r="L155">
        <v>97.4</v>
      </c>
      <c r="M155">
        <f t="shared" si="26"/>
        <v>97.4</v>
      </c>
      <c r="N155" s="18">
        <f t="shared" si="20"/>
        <v>9.2307692307692521E-2</v>
      </c>
      <c r="P155">
        <f t="shared" si="27"/>
        <v>0.22086720867208673</v>
      </c>
    </row>
    <row r="156" spans="1:16" x14ac:dyDescent="0.45">
      <c r="A156">
        <v>155</v>
      </c>
      <c r="B156">
        <v>0.20690918</v>
      </c>
      <c r="C156">
        <f t="shared" si="21"/>
        <v>0.23437567999999942</v>
      </c>
      <c r="D156">
        <v>0.20532227</v>
      </c>
      <c r="E156">
        <f t="shared" si="22"/>
        <v>6.9565731520456822E-2</v>
      </c>
      <c r="F156">
        <v>4.69921875</v>
      </c>
      <c r="G156">
        <f t="shared" si="23"/>
        <v>0.28319783197831977</v>
      </c>
      <c r="H156">
        <v>0.21069336</v>
      </c>
      <c r="I156">
        <f t="shared" si="24"/>
        <v>0.5714285714285714</v>
      </c>
      <c r="J156">
        <v>0.94824218999999998</v>
      </c>
      <c r="K156">
        <f t="shared" si="25"/>
        <v>0.17951370873951455</v>
      </c>
      <c r="M156">
        <f t="shared" si="26"/>
        <v>97.3</v>
      </c>
      <c r="N156" s="18">
        <f t="shared" si="20"/>
        <v>8.4615384615384176E-2</v>
      </c>
      <c r="P156">
        <f t="shared" si="27"/>
        <v>0.23437567999999942</v>
      </c>
    </row>
    <row r="157" spans="1:16" x14ac:dyDescent="0.45">
      <c r="A157">
        <v>156</v>
      </c>
      <c r="B157">
        <v>0.20715332</v>
      </c>
      <c r="C157">
        <f t="shared" si="21"/>
        <v>0.26562559999999991</v>
      </c>
      <c r="D157">
        <v>0.21313477</v>
      </c>
      <c r="E157">
        <f t="shared" si="22"/>
        <v>0.6260873095983861</v>
      </c>
      <c r="F157">
        <v>4.72265625</v>
      </c>
      <c r="G157">
        <f t="shared" si="23"/>
        <v>0.29132791327913277</v>
      </c>
      <c r="H157">
        <v>0.21057128999999999</v>
      </c>
      <c r="I157">
        <f t="shared" si="24"/>
        <v>0.42857142857142855</v>
      </c>
      <c r="J157">
        <v>0.94335937999999997</v>
      </c>
      <c r="K157">
        <f t="shared" si="25"/>
        <v>0.17778927437573019</v>
      </c>
      <c r="L157">
        <v>97.3</v>
      </c>
      <c r="M157">
        <f t="shared" si="26"/>
        <v>97.3</v>
      </c>
      <c r="N157" s="18">
        <f t="shared" si="20"/>
        <v>8.4615384615384176E-2</v>
      </c>
      <c r="P157">
        <f t="shared" si="27"/>
        <v>0.29132791327913277</v>
      </c>
    </row>
    <row r="158" spans="1:16" x14ac:dyDescent="0.45">
      <c r="A158">
        <v>157</v>
      </c>
      <c r="B158">
        <v>0.20727539</v>
      </c>
      <c r="C158">
        <f t="shared" si="21"/>
        <v>0.28125056000000015</v>
      </c>
      <c r="D158">
        <v>0.20617675999999999</v>
      </c>
      <c r="E158">
        <f t="shared" si="22"/>
        <v>0.13043512329668744</v>
      </c>
      <c r="F158">
        <v>4.60546875</v>
      </c>
      <c r="G158">
        <f t="shared" si="23"/>
        <v>0.25067750677506773</v>
      </c>
      <c r="H158">
        <v>0.21057128999999999</v>
      </c>
      <c r="I158">
        <f t="shared" si="24"/>
        <v>0.42857142857142855</v>
      </c>
      <c r="J158">
        <v>0.93115234000000002</v>
      </c>
      <c r="K158">
        <f t="shared" si="25"/>
        <v>0.17347818316880426</v>
      </c>
      <c r="M158">
        <f t="shared" si="26"/>
        <v>97.1</v>
      </c>
      <c r="N158" s="18">
        <f t="shared" si="20"/>
        <v>6.9230769230768568E-2</v>
      </c>
      <c r="P158">
        <f t="shared" si="27"/>
        <v>0.25067750677506773</v>
      </c>
    </row>
    <row r="159" spans="1:16" x14ac:dyDescent="0.45">
      <c r="A159">
        <v>158</v>
      </c>
      <c r="B159">
        <v>0.20727539</v>
      </c>
      <c r="C159">
        <f t="shared" si="21"/>
        <v>0.28125056000000015</v>
      </c>
      <c r="D159">
        <v>0.20825194999999999</v>
      </c>
      <c r="E159">
        <f t="shared" si="22"/>
        <v>0.27826078903896462</v>
      </c>
      <c r="F159">
        <v>4.51171875</v>
      </c>
      <c r="G159">
        <f t="shared" si="23"/>
        <v>0.21815718157181571</v>
      </c>
      <c r="H159">
        <v>0.21057128999999999</v>
      </c>
      <c r="I159">
        <f t="shared" si="24"/>
        <v>0.42857142857142855</v>
      </c>
      <c r="J159">
        <v>0.9296875</v>
      </c>
      <c r="K159">
        <f t="shared" si="25"/>
        <v>0.17296085391916197</v>
      </c>
      <c r="L159">
        <v>97.1</v>
      </c>
      <c r="M159">
        <f t="shared" si="26"/>
        <v>97.1</v>
      </c>
      <c r="N159" s="18">
        <f t="shared" si="20"/>
        <v>6.9230769230768568E-2</v>
      </c>
      <c r="P159">
        <f t="shared" si="27"/>
        <v>0.27826078903896462</v>
      </c>
    </row>
    <row r="160" spans="1:16" x14ac:dyDescent="0.45">
      <c r="A160">
        <v>159</v>
      </c>
      <c r="B160">
        <v>0.20703125</v>
      </c>
      <c r="C160">
        <f t="shared" si="21"/>
        <v>0.25000063999999966</v>
      </c>
      <c r="D160">
        <v>0.20605469000000001</v>
      </c>
      <c r="E160">
        <f t="shared" si="22"/>
        <v>0.12173949590008476</v>
      </c>
      <c r="F160">
        <v>4.41015625</v>
      </c>
      <c r="G160">
        <f t="shared" si="23"/>
        <v>0.18292682926829268</v>
      </c>
      <c r="H160">
        <v>0.21057128999999999</v>
      </c>
      <c r="I160">
        <f t="shared" si="24"/>
        <v>0.42857142857142855</v>
      </c>
      <c r="J160">
        <v>0.93457031000000002</v>
      </c>
      <c r="K160">
        <f t="shared" si="25"/>
        <v>0.17468528828294633</v>
      </c>
      <c r="M160">
        <f t="shared" si="26"/>
        <v>96.9</v>
      </c>
      <c r="N160" s="18">
        <f t="shared" si="20"/>
        <v>5.3846153846154064E-2</v>
      </c>
      <c r="P160">
        <f t="shared" si="27"/>
        <v>0.18292682926829268</v>
      </c>
    </row>
    <row r="161" spans="1:16" x14ac:dyDescent="0.45">
      <c r="A161">
        <v>160</v>
      </c>
      <c r="B161">
        <v>0.20703125</v>
      </c>
      <c r="C161">
        <f t="shared" si="21"/>
        <v>0.25000063999999966</v>
      </c>
      <c r="D161">
        <v>0.20532227</v>
      </c>
      <c r="E161">
        <f t="shared" si="22"/>
        <v>6.9565731520456822E-2</v>
      </c>
      <c r="F161">
        <v>4.5078125</v>
      </c>
      <c r="G161">
        <f t="shared" si="23"/>
        <v>0.21680216802168023</v>
      </c>
      <c r="H161">
        <v>0.21057128999999999</v>
      </c>
      <c r="I161">
        <f t="shared" si="24"/>
        <v>0.42857142857142855</v>
      </c>
      <c r="J161">
        <v>0.90722656000000002</v>
      </c>
      <c r="K161">
        <f t="shared" si="25"/>
        <v>0.16502845090145321</v>
      </c>
      <c r="L161">
        <v>96.9</v>
      </c>
      <c r="M161">
        <f t="shared" si="26"/>
        <v>96.9</v>
      </c>
      <c r="N161" s="18">
        <f t="shared" si="20"/>
        <v>5.3846153846154064E-2</v>
      </c>
      <c r="P161">
        <f t="shared" si="27"/>
        <v>0.21680216802168023</v>
      </c>
    </row>
    <row r="162" spans="1:16" x14ac:dyDescent="0.45">
      <c r="A162">
        <v>161</v>
      </c>
      <c r="B162">
        <v>0.20678711</v>
      </c>
      <c r="C162">
        <f t="shared" si="21"/>
        <v>0.21875071999999918</v>
      </c>
      <c r="D162">
        <v>0.20532227</v>
      </c>
      <c r="E162">
        <f t="shared" si="22"/>
        <v>6.9565731520456822E-2</v>
      </c>
      <c r="F162">
        <v>4.3125</v>
      </c>
      <c r="G162">
        <f t="shared" si="23"/>
        <v>0.14905149051490515</v>
      </c>
      <c r="H162">
        <v>0.21057128999999999</v>
      </c>
      <c r="I162">
        <f t="shared" si="24"/>
        <v>0.42857142857142855</v>
      </c>
      <c r="J162">
        <v>0.95996093999999998</v>
      </c>
      <c r="K162">
        <f t="shared" si="25"/>
        <v>0.18365235333158303</v>
      </c>
      <c r="M162">
        <f t="shared" si="26"/>
        <v>96.7</v>
      </c>
      <c r="N162" s="18">
        <f t="shared" ref="N162:N171" si="28">((M162-MIN(M:M))/(MAX(M:M)-MIN(M:M)))</f>
        <v>3.8461538461538464E-2</v>
      </c>
      <c r="P162">
        <f t="shared" si="27"/>
        <v>0.18365235333158303</v>
      </c>
    </row>
    <row r="163" spans="1:16" x14ac:dyDescent="0.45">
      <c r="A163">
        <v>162</v>
      </c>
      <c r="B163">
        <v>0.20715332</v>
      </c>
      <c r="C163">
        <f t="shared" si="21"/>
        <v>0.26562559999999991</v>
      </c>
      <c r="D163">
        <v>0.20532227</v>
      </c>
      <c r="E163">
        <f t="shared" si="22"/>
        <v>6.9565731520456822E-2</v>
      </c>
      <c r="F163">
        <v>4.21484375</v>
      </c>
      <c r="G163">
        <f t="shared" si="23"/>
        <v>0.11517615176151762</v>
      </c>
      <c r="H163">
        <v>0.21057128999999999</v>
      </c>
      <c r="I163">
        <f t="shared" si="24"/>
        <v>0.42857142857142855</v>
      </c>
      <c r="J163">
        <v>0.95068359000000002</v>
      </c>
      <c r="K163">
        <f t="shared" si="25"/>
        <v>0.18037592415558504</v>
      </c>
      <c r="L163">
        <v>96.7</v>
      </c>
      <c r="M163">
        <f t="shared" si="26"/>
        <v>96.7</v>
      </c>
      <c r="N163" s="18">
        <f t="shared" si="28"/>
        <v>3.8461538461538464E-2</v>
      </c>
      <c r="P163">
        <f t="shared" si="27"/>
        <v>0.18037592415558504</v>
      </c>
    </row>
    <row r="164" spans="1:16" x14ac:dyDescent="0.45">
      <c r="A164">
        <v>163</v>
      </c>
      <c r="B164">
        <v>0.20690918</v>
      </c>
      <c r="C164">
        <f t="shared" si="21"/>
        <v>0.23437567999999942</v>
      </c>
      <c r="D164">
        <v>0.20544434</v>
      </c>
      <c r="E164">
        <f t="shared" si="22"/>
        <v>7.8261358917061485E-2</v>
      </c>
      <c r="F164">
        <v>4.17578125</v>
      </c>
      <c r="G164">
        <f t="shared" si="23"/>
        <v>0.1016260162601626</v>
      </c>
      <c r="H164">
        <v>0.21057128999999999</v>
      </c>
      <c r="I164">
        <f t="shared" si="24"/>
        <v>0.42857142857142855</v>
      </c>
      <c r="J164">
        <v>0.95263671999999999</v>
      </c>
      <c r="K164">
        <f t="shared" si="25"/>
        <v>0.18106570002008482</v>
      </c>
      <c r="M164">
        <f t="shared" si="26"/>
        <v>96.6</v>
      </c>
      <c r="N164" s="18">
        <f t="shared" si="28"/>
        <v>3.0769230769230112E-2</v>
      </c>
      <c r="P164">
        <f t="shared" si="27"/>
        <v>0.18106570002008482</v>
      </c>
    </row>
    <row r="165" spans="1:16" x14ac:dyDescent="0.45">
      <c r="A165">
        <v>164</v>
      </c>
      <c r="B165">
        <v>0.20666503999999999</v>
      </c>
      <c r="C165">
        <f t="shared" si="21"/>
        <v>0.20312575999999893</v>
      </c>
      <c r="D165">
        <v>0.20532227</v>
      </c>
      <c r="E165">
        <f t="shared" si="22"/>
        <v>6.9565731520456822E-2</v>
      </c>
      <c r="F165">
        <v>4.4453125</v>
      </c>
      <c r="G165">
        <f t="shared" si="23"/>
        <v>0.1951219512195122</v>
      </c>
      <c r="H165">
        <v>0.21057128999999999</v>
      </c>
      <c r="I165">
        <f t="shared" si="24"/>
        <v>0.42857142857142855</v>
      </c>
      <c r="J165">
        <v>0.96044921999999999</v>
      </c>
      <c r="K165">
        <f t="shared" si="25"/>
        <v>0.18382479641479713</v>
      </c>
      <c r="L165">
        <v>96.6</v>
      </c>
      <c r="M165">
        <f t="shared" si="26"/>
        <v>96.6</v>
      </c>
      <c r="N165" s="18">
        <f t="shared" si="28"/>
        <v>3.0769230769230112E-2</v>
      </c>
      <c r="P165">
        <f t="shared" si="27"/>
        <v>0.1951219512195122</v>
      </c>
    </row>
    <row r="166" spans="1:16" x14ac:dyDescent="0.45">
      <c r="A166">
        <v>165</v>
      </c>
      <c r="B166">
        <v>0.20739746000000001</v>
      </c>
      <c r="C166">
        <f t="shared" si="21"/>
        <v>0.29687552000000039</v>
      </c>
      <c r="D166">
        <v>0.21252441</v>
      </c>
      <c r="E166">
        <f t="shared" si="22"/>
        <v>0.58260846026774327</v>
      </c>
      <c r="F166">
        <v>4.1953125</v>
      </c>
      <c r="G166">
        <f t="shared" si="23"/>
        <v>0.10840108401084012</v>
      </c>
      <c r="H166">
        <v>0.21057128999999999</v>
      </c>
      <c r="I166">
        <f t="shared" si="24"/>
        <v>0.42857142857142855</v>
      </c>
      <c r="J166">
        <v>0.99267578000000001</v>
      </c>
      <c r="K166">
        <f t="shared" si="25"/>
        <v>0.19520606816007458</v>
      </c>
      <c r="M166">
        <f t="shared" si="26"/>
        <v>96.4</v>
      </c>
      <c r="N166" s="18">
        <f t="shared" si="28"/>
        <v>1.5384615384615604E-2</v>
      </c>
      <c r="P166">
        <f t="shared" si="27"/>
        <v>0.29687552000000039</v>
      </c>
    </row>
    <row r="167" spans="1:16" x14ac:dyDescent="0.45">
      <c r="A167">
        <v>166</v>
      </c>
      <c r="B167">
        <v>0.20678711</v>
      </c>
      <c r="C167">
        <f t="shared" si="21"/>
        <v>0.21875071999999918</v>
      </c>
      <c r="D167">
        <v>0.20800780999999999</v>
      </c>
      <c r="E167">
        <f t="shared" si="22"/>
        <v>0.26086953424575532</v>
      </c>
      <c r="F167">
        <v>4.33984375</v>
      </c>
      <c r="G167">
        <f t="shared" si="23"/>
        <v>0.15853658536585366</v>
      </c>
      <c r="H167">
        <v>0.21057128999999999</v>
      </c>
      <c r="I167">
        <f t="shared" si="24"/>
        <v>0.42857142857142855</v>
      </c>
      <c r="J167">
        <v>0.92822265999999998</v>
      </c>
      <c r="K167">
        <f t="shared" si="25"/>
        <v>0.17244352466951968</v>
      </c>
      <c r="L167">
        <v>96.4</v>
      </c>
      <c r="M167">
        <f t="shared" si="26"/>
        <v>96.4</v>
      </c>
      <c r="N167" s="18">
        <f t="shared" si="28"/>
        <v>1.5384615384615604E-2</v>
      </c>
      <c r="P167">
        <f t="shared" si="27"/>
        <v>0.21875071999999918</v>
      </c>
    </row>
    <row r="168" spans="1:16" x14ac:dyDescent="0.45">
      <c r="A168">
        <v>167</v>
      </c>
      <c r="B168">
        <v>0.20849609</v>
      </c>
      <c r="C168">
        <f t="shared" si="21"/>
        <v>0.43750015999999903</v>
      </c>
      <c r="D168">
        <v>0.20532227</v>
      </c>
      <c r="E168">
        <f t="shared" si="22"/>
        <v>6.9565731520456822E-2</v>
      </c>
      <c r="F168">
        <v>4.3046875</v>
      </c>
      <c r="G168">
        <f t="shared" si="23"/>
        <v>0.14634146341463414</v>
      </c>
      <c r="H168">
        <v>0.21057128999999999</v>
      </c>
      <c r="I168">
        <f t="shared" si="24"/>
        <v>0.42857142857142855</v>
      </c>
      <c r="J168">
        <v>0.95751953000000001</v>
      </c>
      <c r="K168">
        <f t="shared" si="25"/>
        <v>0.18279013438386915</v>
      </c>
      <c r="M168">
        <f t="shared" si="26"/>
        <v>96.4</v>
      </c>
      <c r="N168" s="18">
        <f t="shared" si="28"/>
        <v>1.5384615384615604E-2</v>
      </c>
      <c r="P168">
        <f t="shared" si="27"/>
        <v>0.18279013438386915</v>
      </c>
    </row>
    <row r="169" spans="1:16" x14ac:dyDescent="0.45">
      <c r="A169">
        <v>168</v>
      </c>
      <c r="B169">
        <v>0.20703125</v>
      </c>
      <c r="C169">
        <f t="shared" si="21"/>
        <v>0.25000063999999966</v>
      </c>
      <c r="D169">
        <v>0.20837401999999999</v>
      </c>
      <c r="E169">
        <f t="shared" si="22"/>
        <v>0.28695641643556929</v>
      </c>
      <c r="F169">
        <v>4.671875</v>
      </c>
      <c r="G169">
        <f t="shared" si="23"/>
        <v>0.27371273712737126</v>
      </c>
      <c r="H169">
        <v>0.21057128999999999</v>
      </c>
      <c r="I169">
        <f t="shared" si="24"/>
        <v>0.42857142857142855</v>
      </c>
      <c r="J169">
        <v>0.95361328000000001</v>
      </c>
      <c r="K169">
        <f t="shared" si="25"/>
        <v>0.18141058618651301</v>
      </c>
      <c r="L169">
        <v>96.4</v>
      </c>
      <c r="M169">
        <f t="shared" si="26"/>
        <v>96.4</v>
      </c>
      <c r="N169" s="18">
        <f t="shared" si="28"/>
        <v>1.5384615384615604E-2</v>
      </c>
      <c r="P169">
        <f t="shared" si="27"/>
        <v>0.27371273712737126</v>
      </c>
    </row>
    <row r="170" spans="1:16" x14ac:dyDescent="0.45">
      <c r="A170">
        <v>169</v>
      </c>
      <c r="B170">
        <v>0.20678711</v>
      </c>
      <c r="C170">
        <f t="shared" si="21"/>
        <v>0.21875071999999918</v>
      </c>
      <c r="D170">
        <v>0.20532227</v>
      </c>
      <c r="E170">
        <f t="shared" si="22"/>
        <v>6.9565731520456822E-2</v>
      </c>
      <c r="F170">
        <v>4.87890625</v>
      </c>
      <c r="G170">
        <f t="shared" si="23"/>
        <v>0.34552845528455284</v>
      </c>
      <c r="H170">
        <v>0.21057128999999999</v>
      </c>
      <c r="I170">
        <f t="shared" si="24"/>
        <v>0.42857142857142855</v>
      </c>
      <c r="J170">
        <v>0.95996093999999998</v>
      </c>
      <c r="K170">
        <f t="shared" si="25"/>
        <v>0.18365235333158303</v>
      </c>
      <c r="M170">
        <f t="shared" si="26"/>
        <v>96.2</v>
      </c>
      <c r="N170" s="18">
        <f t="shared" si="28"/>
        <v>0</v>
      </c>
      <c r="P170">
        <f t="shared" si="27"/>
        <v>0.21875071999999918</v>
      </c>
    </row>
    <row r="171" spans="1:16" x14ac:dyDescent="0.45">
      <c r="A171">
        <v>170</v>
      </c>
      <c r="B171">
        <v>0.20983887000000001</v>
      </c>
      <c r="C171">
        <f t="shared" si="21"/>
        <v>0.60937600000000103</v>
      </c>
      <c r="D171">
        <v>0.20532227</v>
      </c>
      <c r="E171">
        <f t="shared" si="22"/>
        <v>6.9565731520456822E-2</v>
      </c>
      <c r="F171">
        <v>4.66015625</v>
      </c>
      <c r="G171">
        <f t="shared" si="23"/>
        <v>0.26964769647696479</v>
      </c>
      <c r="H171">
        <v>0.21057128999999999</v>
      </c>
      <c r="I171">
        <f t="shared" si="24"/>
        <v>0.42857142857142855</v>
      </c>
      <c r="J171">
        <v>0.97753906000000002</v>
      </c>
      <c r="K171">
        <f t="shared" si="25"/>
        <v>0.18986031845386406</v>
      </c>
      <c r="L171">
        <v>96.2</v>
      </c>
      <c r="M171">
        <f t="shared" si="26"/>
        <v>96.2</v>
      </c>
      <c r="N171" s="18">
        <f t="shared" si="28"/>
        <v>0</v>
      </c>
      <c r="P171">
        <f t="shared" si="27"/>
        <v>0.26964769647696479</v>
      </c>
    </row>
    <row r="172" spans="1:16" x14ac:dyDescent="0.45">
      <c r="A172">
        <v>171</v>
      </c>
      <c r="B172">
        <v>0.20715332</v>
      </c>
      <c r="D172">
        <v>0.21716309</v>
      </c>
      <c r="F172">
        <v>0.18054199000000001</v>
      </c>
      <c r="H172">
        <v>0.21057128999999999</v>
      </c>
      <c r="J172">
        <v>0.76708984000000002</v>
      </c>
    </row>
    <row r="173" spans="1:16" x14ac:dyDescent="0.45">
      <c r="A173">
        <v>172</v>
      </c>
      <c r="B173">
        <v>0.20971680000000001</v>
      </c>
      <c r="D173">
        <v>0.21459961</v>
      </c>
      <c r="F173">
        <v>3.04492188</v>
      </c>
      <c r="H173">
        <v>0.21069336</v>
      </c>
      <c r="J173">
        <v>0.74023437999999997</v>
      </c>
    </row>
    <row r="174" spans="1:16" x14ac:dyDescent="0.45">
      <c r="A174">
        <v>174</v>
      </c>
    </row>
    <row r="175" spans="1:16" x14ac:dyDescent="0.45">
      <c r="A175">
        <v>175</v>
      </c>
    </row>
    <row r="176" spans="1:16" x14ac:dyDescent="0.45">
      <c r="A176">
        <v>176</v>
      </c>
    </row>
    <row r="177" spans="3:11" x14ac:dyDescent="0.45">
      <c r="C177">
        <f>CORREL($N2:$N168,C2:C168)</f>
        <v>-0.18172302527824716</v>
      </c>
      <c r="E177">
        <f>CORREL($N2:$N168,E2:E168)</f>
        <v>0.17291876262021194</v>
      </c>
      <c r="G177">
        <f>CORREL($N2:$N168,G2:G168)</f>
        <v>0.73174606839932421</v>
      </c>
      <c r="I177">
        <f>CORREL($N2:$N168,I2:I168)</f>
        <v>0.39989805287016567</v>
      </c>
      <c r="K177">
        <f>CORREL($N2:$N168,K2:K168)</f>
        <v>-0.24327246983123682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9526F-010D-4C81-B6D3-29A358A628F9}">
  <sheetPr>
    <tabColor theme="8" tint="-0.249977111117893"/>
  </sheetPr>
  <dimension ref="A1:Q178"/>
  <sheetViews>
    <sheetView topLeftCell="F1" workbookViewId="0">
      <selection activeCell="P2" sqref="P2"/>
    </sheetView>
  </sheetViews>
  <sheetFormatPr defaultRowHeight="14.25" x14ac:dyDescent="0.45"/>
  <cols>
    <col min="14" max="14" width="22.06640625" style="18" bestFit="1" customWidth="1"/>
  </cols>
  <sheetData>
    <row r="1" spans="1:17" x14ac:dyDescent="0.45">
      <c r="A1" t="s">
        <v>0</v>
      </c>
      <c r="B1" t="s">
        <v>1</v>
      </c>
      <c r="C1" t="s">
        <v>12</v>
      </c>
      <c r="D1" t="s">
        <v>2</v>
      </c>
      <c r="E1" t="s">
        <v>13</v>
      </c>
      <c r="F1" t="s">
        <v>3</v>
      </c>
      <c r="G1" t="s">
        <v>14</v>
      </c>
      <c r="H1" t="s">
        <v>4</v>
      </c>
      <c r="I1" t="s">
        <v>15</v>
      </c>
      <c r="J1" t="s">
        <v>5</v>
      </c>
      <c r="K1" t="s">
        <v>16</v>
      </c>
      <c r="L1" t="s">
        <v>11</v>
      </c>
      <c r="N1" s="18" t="s">
        <v>17</v>
      </c>
      <c r="P1" t="s">
        <v>53</v>
      </c>
      <c r="Q1" t="s">
        <v>33</v>
      </c>
    </row>
    <row r="2" spans="1:17" x14ac:dyDescent="0.45">
      <c r="A2">
        <v>1</v>
      </c>
      <c r="B2">
        <v>0.21252441</v>
      </c>
      <c r="C2">
        <f>((B2-MIN(B$2:B$171))/(MAX(B$2:B$171)-MIN(B$2:B$171)))</f>
        <v>0.22222019951940689</v>
      </c>
      <c r="D2">
        <v>0.21447753999999999</v>
      </c>
      <c r="E2">
        <f>((D2-MIN(D$2:D$171))/(MAX(D$2:D$171)-MIN(D$2:D$171)))</f>
        <v>0.62499999999998934</v>
      </c>
      <c r="F2">
        <v>0.17541503999999999</v>
      </c>
      <c r="G2">
        <f>((F2-MIN(F$2:F$171))/(MAX(F$2:F$171)-MIN(F$2:F$171)))</f>
        <v>0</v>
      </c>
      <c r="H2">
        <v>0.21313477</v>
      </c>
      <c r="I2">
        <f>((H2-MIN(H$2:H$171))/(MAX(H$2:H$171)-MIN(H$2:H$171)))</f>
        <v>0.14285714285714285</v>
      </c>
      <c r="J2">
        <v>0.20263671999999999</v>
      </c>
      <c r="K2">
        <f>((J2-MIN(J$2:J$171))/(MAX(J$2:J$171)-MIN(J$2:J$171)))</f>
        <v>0</v>
      </c>
      <c r="M2">
        <f>IF(L2="",L3,L2)</f>
        <v>89.1</v>
      </c>
      <c r="N2" s="18">
        <f t="shared" ref="N2:N65" si="0">((M2-MIN(M:M))/(MAX(M:M)-MIN(M:M)))</f>
        <v>0</v>
      </c>
      <c r="P2">
        <f>MEDIAN(K2,I2,G2,E2,C2)</f>
        <v>0.14285714285714285</v>
      </c>
    </row>
    <row r="3" spans="1:17" x14ac:dyDescent="0.45">
      <c r="A3">
        <v>2</v>
      </c>
      <c r="B3">
        <v>0.21252441</v>
      </c>
      <c r="C3">
        <f t="shared" ref="C3:C66" si="1">((B3-MIN(B$2:B$171))/(MAX(B$2:B$171)-MIN(B$2:B$171)))</f>
        <v>0.22222019951940689</v>
      </c>
      <c r="D3">
        <v>0.21447753999999999</v>
      </c>
      <c r="E3">
        <f t="shared" ref="E3:E66" si="2">((D3-MIN(D$2:D$171))/(MAX(D$2:D$171)-MIN(D$2:D$171)))</f>
        <v>0.62499999999998934</v>
      </c>
      <c r="F3">
        <v>5.73828125</v>
      </c>
      <c r="G3">
        <f t="shared" ref="G3:G66" si="3">((F3-MIN(F$2:F$171))/(MAX(F$2:F$171)-MIN(F$2:F$171)))</f>
        <v>0.69908110509287036</v>
      </c>
      <c r="H3">
        <v>0.21313477</v>
      </c>
      <c r="I3">
        <f t="shared" ref="I3:I66" si="4">((H3-MIN(H$2:H$171))/(MAX(H$2:H$171)-MIN(H$2:H$171)))</f>
        <v>0.14285714285714285</v>
      </c>
      <c r="J3">
        <v>1.19726562</v>
      </c>
      <c r="K3">
        <f t="shared" ref="K3:K66" si="5">((J3-MIN(J$2:J$171))/(MAX(J$2:J$171)-MIN(J$2:J$171)))</f>
        <v>1</v>
      </c>
      <c r="L3">
        <v>89.1</v>
      </c>
      <c r="M3">
        <f t="shared" ref="M3:M66" si="6">IF(L3="",L4,L3)</f>
        <v>89.1</v>
      </c>
      <c r="N3" s="18">
        <f t="shared" si="0"/>
        <v>0</v>
      </c>
      <c r="P3">
        <f t="shared" ref="P3:P66" si="7">MEDIAN(K3,I3,G3,E3,C3)</f>
        <v>0.62499999999998934</v>
      </c>
    </row>
    <row r="4" spans="1:17" x14ac:dyDescent="0.45">
      <c r="A4">
        <v>3</v>
      </c>
      <c r="B4">
        <v>0.21252441</v>
      </c>
      <c r="C4">
        <f t="shared" si="1"/>
        <v>0.22222019951940689</v>
      </c>
      <c r="D4">
        <v>0.21435546999999999</v>
      </c>
      <c r="E4">
        <f t="shared" si="2"/>
        <v>0.49999999999998579</v>
      </c>
      <c r="F4">
        <v>6.17578125</v>
      </c>
      <c r="G4">
        <f t="shared" si="3"/>
        <v>0.75406139257998051</v>
      </c>
      <c r="H4">
        <v>0.2130127</v>
      </c>
      <c r="I4">
        <f t="shared" si="4"/>
        <v>0</v>
      </c>
      <c r="J4">
        <v>1.19628906</v>
      </c>
      <c r="K4">
        <f t="shared" si="5"/>
        <v>0.99901816647394825</v>
      </c>
      <c r="M4">
        <f t="shared" si="6"/>
        <v>91.7</v>
      </c>
      <c r="N4" s="18">
        <f t="shared" si="0"/>
        <v>2.0602218700475499E-2</v>
      </c>
      <c r="P4">
        <f t="shared" si="7"/>
        <v>0.49999999999998579</v>
      </c>
    </row>
    <row r="5" spans="1:17" x14ac:dyDescent="0.45">
      <c r="A5">
        <v>4</v>
      </c>
      <c r="B5">
        <v>0.21264648</v>
      </c>
      <c r="C5">
        <f t="shared" si="1"/>
        <v>0.33333029927911029</v>
      </c>
      <c r="D5">
        <v>0.21435546999999999</v>
      </c>
      <c r="E5">
        <f t="shared" si="2"/>
        <v>0.49999999999998579</v>
      </c>
      <c r="F5">
        <v>6.10546875</v>
      </c>
      <c r="G5">
        <f t="shared" si="3"/>
        <v>0.74522527494812352</v>
      </c>
      <c r="H5">
        <v>0.2130127</v>
      </c>
      <c r="I5">
        <f t="shared" si="4"/>
        <v>0</v>
      </c>
      <c r="J5">
        <v>1.19335938</v>
      </c>
      <c r="K5">
        <f t="shared" si="5"/>
        <v>0.9960726658957928</v>
      </c>
      <c r="L5">
        <v>91.7</v>
      </c>
      <c r="M5">
        <f t="shared" si="6"/>
        <v>91.7</v>
      </c>
      <c r="N5" s="18">
        <f t="shared" si="0"/>
        <v>2.0602218700475499E-2</v>
      </c>
      <c r="P5">
        <f t="shared" si="7"/>
        <v>0.49999999999998579</v>
      </c>
    </row>
    <row r="6" spans="1:17" x14ac:dyDescent="0.45">
      <c r="A6">
        <v>5</v>
      </c>
      <c r="B6">
        <v>0.21252441</v>
      </c>
      <c r="C6">
        <f t="shared" si="1"/>
        <v>0.22222019951940689</v>
      </c>
      <c r="D6">
        <v>0.21435546999999999</v>
      </c>
      <c r="E6">
        <f t="shared" si="2"/>
        <v>0.49999999999998579</v>
      </c>
      <c r="F6">
        <v>5.6953125</v>
      </c>
      <c r="G6">
        <f t="shared" si="3"/>
        <v>0.69368125542895775</v>
      </c>
      <c r="H6">
        <v>0.21313477</v>
      </c>
      <c r="I6">
        <f t="shared" si="4"/>
        <v>0.14285714285714285</v>
      </c>
      <c r="J6">
        <v>1.1953125</v>
      </c>
      <c r="K6">
        <f t="shared" si="5"/>
        <v>0.9980363329478964</v>
      </c>
      <c r="M6">
        <f t="shared" si="6"/>
        <v>98.9</v>
      </c>
      <c r="N6" s="18">
        <f t="shared" si="0"/>
        <v>7.7654516640253649E-2</v>
      </c>
      <c r="P6">
        <f t="shared" si="7"/>
        <v>0.49999999999998579</v>
      </c>
    </row>
    <row r="7" spans="1:17" x14ac:dyDescent="0.45">
      <c r="A7">
        <v>6</v>
      </c>
      <c r="B7">
        <v>0.21240234</v>
      </c>
      <c r="C7">
        <f t="shared" si="1"/>
        <v>0.11111009975970344</v>
      </c>
      <c r="D7">
        <v>0.21447753999999999</v>
      </c>
      <c r="E7">
        <f t="shared" si="2"/>
        <v>0.62499999999998934</v>
      </c>
      <c r="F7">
        <v>6.01953125</v>
      </c>
      <c r="G7">
        <f t="shared" si="3"/>
        <v>0.73442557562029831</v>
      </c>
      <c r="H7">
        <v>0.21313477</v>
      </c>
      <c r="I7">
        <f t="shared" si="4"/>
        <v>0.14285714285714285</v>
      </c>
      <c r="J7">
        <v>1.19433594</v>
      </c>
      <c r="K7">
        <f t="shared" si="5"/>
        <v>0.99705449942184465</v>
      </c>
      <c r="L7">
        <v>98.9</v>
      </c>
      <c r="M7">
        <f t="shared" si="6"/>
        <v>98.9</v>
      </c>
      <c r="N7" s="18">
        <f t="shared" si="0"/>
        <v>7.7654516640253649E-2</v>
      </c>
      <c r="P7">
        <f t="shared" si="7"/>
        <v>0.62499999999998934</v>
      </c>
    </row>
    <row r="8" spans="1:17" x14ac:dyDescent="0.45">
      <c r="A8">
        <v>7</v>
      </c>
      <c r="B8">
        <v>0.21289062</v>
      </c>
      <c r="C8">
        <f t="shared" si="1"/>
        <v>0.55555049879851715</v>
      </c>
      <c r="D8">
        <v>0.21386719000000001</v>
      </c>
      <c r="E8">
        <f t="shared" si="2"/>
        <v>0</v>
      </c>
      <c r="F8">
        <v>4.29296875</v>
      </c>
      <c r="G8">
        <f t="shared" si="3"/>
        <v>0.51744979821581016</v>
      </c>
      <c r="H8">
        <v>0.21313477</v>
      </c>
      <c r="I8">
        <f t="shared" si="4"/>
        <v>0.14285714285714285</v>
      </c>
      <c r="J8">
        <v>1.18847656</v>
      </c>
      <c r="K8">
        <f t="shared" si="5"/>
        <v>0.99116347815753192</v>
      </c>
      <c r="M8">
        <f t="shared" si="6"/>
        <v>113.1</v>
      </c>
      <c r="N8" s="18">
        <f t="shared" si="0"/>
        <v>0.19017432646592708</v>
      </c>
      <c r="P8">
        <f t="shared" si="7"/>
        <v>0.51744979821581016</v>
      </c>
    </row>
    <row r="9" spans="1:17" x14ac:dyDescent="0.45">
      <c r="A9">
        <v>8</v>
      </c>
      <c r="B9">
        <v>0.21289062</v>
      </c>
      <c r="C9">
        <f t="shared" si="1"/>
        <v>0.55555049879851715</v>
      </c>
      <c r="D9">
        <v>0.21386719000000001</v>
      </c>
      <c r="E9">
        <f t="shared" si="2"/>
        <v>0</v>
      </c>
      <c r="F9">
        <v>5.11328125</v>
      </c>
      <c r="G9">
        <f t="shared" si="3"/>
        <v>0.62053783725414169</v>
      </c>
      <c r="H9">
        <v>0.21313477</v>
      </c>
      <c r="I9">
        <f t="shared" si="4"/>
        <v>0.14285714285714285</v>
      </c>
      <c r="J9">
        <v>1.18652344</v>
      </c>
      <c r="K9">
        <f t="shared" si="5"/>
        <v>0.98919981110542832</v>
      </c>
      <c r="L9">
        <v>113.1</v>
      </c>
      <c r="M9">
        <f t="shared" si="6"/>
        <v>113.1</v>
      </c>
      <c r="N9" s="18">
        <f t="shared" si="0"/>
        <v>0.19017432646592708</v>
      </c>
      <c r="P9">
        <f t="shared" si="7"/>
        <v>0.55555049879851715</v>
      </c>
    </row>
    <row r="10" spans="1:17" x14ac:dyDescent="0.45">
      <c r="A10">
        <v>9</v>
      </c>
      <c r="B10">
        <v>0.21276855</v>
      </c>
      <c r="C10">
        <f t="shared" si="1"/>
        <v>0.44444039903881377</v>
      </c>
      <c r="D10">
        <v>0.21386719000000001</v>
      </c>
      <c r="E10">
        <f t="shared" si="2"/>
        <v>0</v>
      </c>
      <c r="F10">
        <v>5.328125</v>
      </c>
      <c r="G10">
        <f t="shared" si="3"/>
        <v>0.64753708557370471</v>
      </c>
      <c r="H10">
        <v>0.2130127</v>
      </c>
      <c r="I10">
        <f t="shared" si="4"/>
        <v>0</v>
      </c>
      <c r="J10">
        <v>1.18554688</v>
      </c>
      <c r="K10">
        <f t="shared" si="5"/>
        <v>0.98821797757937657</v>
      </c>
      <c r="M10">
        <f t="shared" si="6"/>
        <v>130.19999999999999</v>
      </c>
      <c r="N10" s="18">
        <f t="shared" si="0"/>
        <v>0.32567353407290006</v>
      </c>
      <c r="P10">
        <f t="shared" si="7"/>
        <v>0.44444039903881377</v>
      </c>
    </row>
    <row r="11" spans="1:17" x14ac:dyDescent="0.45">
      <c r="A11">
        <v>10</v>
      </c>
      <c r="B11">
        <v>0.21252441</v>
      </c>
      <c r="C11">
        <f t="shared" si="1"/>
        <v>0.22222019951940689</v>
      </c>
      <c r="D11">
        <v>0.21423339999999999</v>
      </c>
      <c r="E11">
        <f t="shared" si="2"/>
        <v>0.37499999999998224</v>
      </c>
      <c r="F11">
        <v>5.45703125</v>
      </c>
      <c r="G11">
        <f t="shared" si="3"/>
        <v>0.66373663456544241</v>
      </c>
      <c r="H11">
        <v>0.21313477</v>
      </c>
      <c r="I11">
        <f t="shared" si="4"/>
        <v>0.14285714285714285</v>
      </c>
      <c r="J11">
        <v>1.18066406</v>
      </c>
      <c r="K11">
        <f t="shared" si="5"/>
        <v>0.98330878984111558</v>
      </c>
      <c r="L11">
        <v>130.19999999999999</v>
      </c>
      <c r="M11">
        <f t="shared" si="6"/>
        <v>130.19999999999999</v>
      </c>
      <c r="N11" s="18">
        <f t="shared" si="0"/>
        <v>0.32567353407290006</v>
      </c>
      <c r="P11">
        <f t="shared" si="7"/>
        <v>0.37499999999998224</v>
      </c>
    </row>
    <row r="12" spans="1:17" x14ac:dyDescent="0.45">
      <c r="A12">
        <v>11</v>
      </c>
      <c r="B12">
        <v>0.21228026999999999</v>
      </c>
      <c r="C12">
        <f t="shared" si="1"/>
        <v>0</v>
      </c>
      <c r="D12">
        <v>0.21411132999999999</v>
      </c>
      <c r="E12">
        <f t="shared" si="2"/>
        <v>0.24999999999997868</v>
      </c>
      <c r="F12">
        <v>4.890625</v>
      </c>
      <c r="G12">
        <f t="shared" si="3"/>
        <v>0.59255679808659456</v>
      </c>
      <c r="H12">
        <v>0.21313477</v>
      </c>
      <c r="I12">
        <f t="shared" si="4"/>
        <v>0.14285714285714285</v>
      </c>
      <c r="J12">
        <v>1.17578125</v>
      </c>
      <c r="K12">
        <f t="shared" si="5"/>
        <v>0.97839961215685567</v>
      </c>
      <c r="M12">
        <f t="shared" si="6"/>
        <v>150</v>
      </c>
      <c r="N12" s="18">
        <f t="shared" si="0"/>
        <v>0.48256735340729001</v>
      </c>
      <c r="P12">
        <f t="shared" si="7"/>
        <v>0.24999999999997868</v>
      </c>
    </row>
    <row r="13" spans="1:17" x14ac:dyDescent="0.45">
      <c r="A13">
        <v>12</v>
      </c>
      <c r="B13">
        <v>0.21240234</v>
      </c>
      <c r="C13">
        <f t="shared" si="1"/>
        <v>0.11111009975970344</v>
      </c>
      <c r="D13">
        <v>0.21411132999999999</v>
      </c>
      <c r="E13">
        <f t="shared" si="2"/>
        <v>0.24999999999997868</v>
      </c>
      <c r="F13">
        <v>6.2890625</v>
      </c>
      <c r="G13">
        <f t="shared" si="3"/>
        <v>0.7682973598757501</v>
      </c>
      <c r="H13">
        <v>0.21313477</v>
      </c>
      <c r="I13">
        <f t="shared" si="4"/>
        <v>0.14285714285714285</v>
      </c>
      <c r="J13">
        <v>1.17773438</v>
      </c>
      <c r="K13">
        <f t="shared" si="5"/>
        <v>0.98036328926296024</v>
      </c>
      <c r="L13">
        <v>150</v>
      </c>
      <c r="M13">
        <f t="shared" si="6"/>
        <v>150</v>
      </c>
      <c r="N13" s="18">
        <f t="shared" si="0"/>
        <v>0.48256735340729001</v>
      </c>
      <c r="P13">
        <f t="shared" si="7"/>
        <v>0.24999999999997868</v>
      </c>
    </row>
    <row r="14" spans="1:17" x14ac:dyDescent="0.45">
      <c r="A14">
        <v>13</v>
      </c>
      <c r="B14">
        <v>0.21252441</v>
      </c>
      <c r="C14">
        <f t="shared" si="1"/>
        <v>0.22222019951940689</v>
      </c>
      <c r="D14">
        <v>0.21411132999999999</v>
      </c>
      <c r="E14">
        <f t="shared" si="2"/>
        <v>0.24999999999997868</v>
      </c>
      <c r="F14">
        <v>5.44140625</v>
      </c>
      <c r="G14">
        <f t="shared" si="3"/>
        <v>0.66177305286947419</v>
      </c>
      <c r="H14">
        <v>0.21313477</v>
      </c>
      <c r="I14">
        <f t="shared" si="4"/>
        <v>0.14285714285714285</v>
      </c>
      <c r="J14">
        <v>1.18164062</v>
      </c>
      <c r="K14">
        <f t="shared" si="5"/>
        <v>0.98429062336716744</v>
      </c>
      <c r="M14">
        <f t="shared" si="6"/>
        <v>169.8</v>
      </c>
      <c r="N14" s="18">
        <f t="shared" si="0"/>
        <v>0.63946117274167991</v>
      </c>
      <c r="P14">
        <f t="shared" si="7"/>
        <v>0.24999999999997868</v>
      </c>
    </row>
    <row r="15" spans="1:17" x14ac:dyDescent="0.45">
      <c r="A15">
        <v>14</v>
      </c>
      <c r="B15">
        <v>0.21240234</v>
      </c>
      <c r="C15">
        <f t="shared" si="1"/>
        <v>0.11111009975970344</v>
      </c>
      <c r="D15">
        <v>0.21423339999999999</v>
      </c>
      <c r="E15">
        <f t="shared" si="2"/>
        <v>0.37499999999998224</v>
      </c>
      <c r="F15">
        <v>5.890625</v>
      </c>
      <c r="G15">
        <f t="shared" si="3"/>
        <v>0.7182260266285605</v>
      </c>
      <c r="H15">
        <v>0.21325684</v>
      </c>
      <c r="I15">
        <f t="shared" si="4"/>
        <v>0.2857142857142857</v>
      </c>
      <c r="J15">
        <v>1.18652344</v>
      </c>
      <c r="K15">
        <f t="shared" si="5"/>
        <v>0.98919981110542832</v>
      </c>
      <c r="L15">
        <v>169.8</v>
      </c>
      <c r="M15">
        <f t="shared" si="6"/>
        <v>169.8</v>
      </c>
      <c r="N15" s="18">
        <f t="shared" si="0"/>
        <v>0.63946117274167991</v>
      </c>
      <c r="P15">
        <f t="shared" si="7"/>
        <v>0.37499999999998224</v>
      </c>
    </row>
    <row r="16" spans="1:17" x14ac:dyDescent="0.45">
      <c r="A16">
        <v>15</v>
      </c>
      <c r="B16">
        <v>0.21276855</v>
      </c>
      <c r="C16">
        <f t="shared" si="1"/>
        <v>0.44444039903881377</v>
      </c>
      <c r="D16">
        <v>0.21435546999999999</v>
      </c>
      <c r="E16">
        <f t="shared" si="2"/>
        <v>0.49999999999998579</v>
      </c>
      <c r="F16">
        <v>5.66015625</v>
      </c>
      <c r="G16">
        <f t="shared" si="3"/>
        <v>0.68926319661302926</v>
      </c>
      <c r="H16">
        <v>0.21325684</v>
      </c>
      <c r="I16">
        <f t="shared" si="4"/>
        <v>0.2857142857142857</v>
      </c>
      <c r="J16">
        <v>1.16601562</v>
      </c>
      <c r="K16">
        <f t="shared" si="5"/>
        <v>0.96858124673433477</v>
      </c>
      <c r="M16">
        <f t="shared" si="6"/>
        <v>188.5</v>
      </c>
      <c r="N16" s="18">
        <f t="shared" si="0"/>
        <v>0.78763866877971467</v>
      </c>
      <c r="P16">
        <f t="shared" si="7"/>
        <v>0.49999999999998579</v>
      </c>
    </row>
    <row r="17" spans="1:16" x14ac:dyDescent="0.45">
      <c r="A17">
        <v>16</v>
      </c>
      <c r="B17">
        <v>0.2130127</v>
      </c>
      <c r="C17">
        <f t="shared" si="1"/>
        <v>0.66666970072088971</v>
      </c>
      <c r="D17">
        <v>0.21435546999999999</v>
      </c>
      <c r="E17">
        <f t="shared" si="2"/>
        <v>0.49999999999998579</v>
      </c>
      <c r="F17">
        <v>5.4765625</v>
      </c>
      <c r="G17">
        <f t="shared" si="3"/>
        <v>0.66619111168540268</v>
      </c>
      <c r="H17">
        <v>0.21325684</v>
      </c>
      <c r="I17">
        <f t="shared" si="4"/>
        <v>0.2857142857142857</v>
      </c>
      <c r="J17">
        <v>1.171875</v>
      </c>
      <c r="K17">
        <f t="shared" si="5"/>
        <v>0.9744722679986475</v>
      </c>
      <c r="L17">
        <v>188.5</v>
      </c>
      <c r="M17">
        <f t="shared" si="6"/>
        <v>188.5</v>
      </c>
      <c r="N17" s="18">
        <f t="shared" si="0"/>
        <v>0.78763866877971467</v>
      </c>
      <c r="P17">
        <f t="shared" si="7"/>
        <v>0.66619111168540268</v>
      </c>
    </row>
    <row r="18" spans="1:16" x14ac:dyDescent="0.45">
      <c r="A18">
        <v>17</v>
      </c>
      <c r="B18">
        <v>0.21264648</v>
      </c>
      <c r="C18">
        <f t="shared" si="1"/>
        <v>0.33333029927911029</v>
      </c>
      <c r="D18">
        <v>0.21435546999999999</v>
      </c>
      <c r="E18">
        <f t="shared" si="2"/>
        <v>0.49999999999998579</v>
      </c>
      <c r="F18">
        <v>6.4921875</v>
      </c>
      <c r="G18">
        <f t="shared" si="3"/>
        <v>0.79382392192333695</v>
      </c>
      <c r="H18">
        <v>0.21337891</v>
      </c>
      <c r="I18">
        <f t="shared" si="4"/>
        <v>0.42857142857142855</v>
      </c>
      <c r="J18">
        <v>1.17871094</v>
      </c>
      <c r="K18">
        <f t="shared" si="5"/>
        <v>0.98134512278901198</v>
      </c>
      <c r="M18">
        <f t="shared" si="6"/>
        <v>202</v>
      </c>
      <c r="N18" s="18">
        <f t="shared" si="0"/>
        <v>0.89461172741679862</v>
      </c>
      <c r="P18">
        <f t="shared" si="7"/>
        <v>0.49999999999998579</v>
      </c>
    </row>
    <row r="19" spans="1:16" x14ac:dyDescent="0.45">
      <c r="A19">
        <v>18</v>
      </c>
      <c r="B19">
        <v>0.2130127</v>
      </c>
      <c r="C19">
        <f t="shared" si="1"/>
        <v>0.66666970072088971</v>
      </c>
      <c r="D19">
        <v>0.21435546999999999</v>
      </c>
      <c r="E19">
        <f t="shared" si="2"/>
        <v>0.49999999999998579</v>
      </c>
      <c r="F19">
        <v>6.4140625</v>
      </c>
      <c r="G19">
        <f t="shared" si="3"/>
        <v>0.78400601344349585</v>
      </c>
      <c r="H19">
        <v>0.21362305000000001</v>
      </c>
      <c r="I19">
        <f t="shared" si="4"/>
        <v>0.7142857142857143</v>
      </c>
      <c r="J19">
        <v>1.18359375</v>
      </c>
      <c r="K19">
        <f t="shared" si="5"/>
        <v>0.98625430047327201</v>
      </c>
      <c r="L19">
        <v>202</v>
      </c>
      <c r="M19">
        <f t="shared" si="6"/>
        <v>202</v>
      </c>
      <c r="N19" s="18">
        <f t="shared" si="0"/>
        <v>0.89461172741679862</v>
      </c>
      <c r="P19">
        <f t="shared" si="7"/>
        <v>0.7142857142857143</v>
      </c>
    </row>
    <row r="20" spans="1:16" x14ac:dyDescent="0.45">
      <c r="A20">
        <v>19</v>
      </c>
      <c r="B20">
        <v>0.2130127</v>
      </c>
      <c r="C20">
        <f t="shared" si="1"/>
        <v>0.66666970072088971</v>
      </c>
      <c r="D20">
        <v>0.21435546999999999</v>
      </c>
      <c r="E20">
        <f t="shared" si="2"/>
        <v>0.49999999999998579</v>
      </c>
      <c r="F20">
        <v>6.39453125</v>
      </c>
      <c r="G20">
        <f t="shared" si="3"/>
        <v>0.78155153632353558</v>
      </c>
      <c r="H20">
        <v>0.21362305000000001</v>
      </c>
      <c r="I20">
        <f t="shared" si="4"/>
        <v>0.7142857142857143</v>
      </c>
      <c r="J20">
        <v>1.18652344</v>
      </c>
      <c r="K20">
        <f t="shared" si="5"/>
        <v>0.98919981110542832</v>
      </c>
      <c r="M20">
        <f t="shared" si="6"/>
        <v>209</v>
      </c>
      <c r="N20" s="18">
        <f t="shared" si="0"/>
        <v>0.950079239302694</v>
      </c>
      <c r="P20">
        <f t="shared" si="7"/>
        <v>0.7142857142857143</v>
      </c>
    </row>
    <row r="21" spans="1:16" x14ac:dyDescent="0.45">
      <c r="A21">
        <v>20</v>
      </c>
      <c r="B21">
        <v>0.21289062</v>
      </c>
      <c r="C21">
        <f t="shared" si="1"/>
        <v>0.55555049879851715</v>
      </c>
      <c r="D21">
        <v>0.21447753999999999</v>
      </c>
      <c r="E21">
        <f t="shared" si="2"/>
        <v>0.62499999999998934</v>
      </c>
      <c r="F21">
        <v>6.328125</v>
      </c>
      <c r="G21">
        <f t="shared" si="3"/>
        <v>0.77320631411567065</v>
      </c>
      <c r="H21">
        <v>0.21362305000000001</v>
      </c>
      <c r="I21">
        <f t="shared" si="4"/>
        <v>0.7142857142857143</v>
      </c>
      <c r="J21">
        <v>1.17675781</v>
      </c>
      <c r="K21">
        <f t="shared" si="5"/>
        <v>0.97938144568290741</v>
      </c>
      <c r="L21">
        <v>209</v>
      </c>
      <c r="M21">
        <f t="shared" si="6"/>
        <v>209</v>
      </c>
      <c r="N21" s="18">
        <f t="shared" si="0"/>
        <v>0.950079239302694</v>
      </c>
      <c r="P21">
        <f t="shared" si="7"/>
        <v>0.7142857142857143</v>
      </c>
    </row>
    <row r="22" spans="1:16" x14ac:dyDescent="0.45">
      <c r="A22">
        <v>21</v>
      </c>
      <c r="B22">
        <v>0.21276855</v>
      </c>
      <c r="C22">
        <f t="shared" si="1"/>
        <v>0.44444039903881377</v>
      </c>
      <c r="D22">
        <v>0.21447753999999999</v>
      </c>
      <c r="E22">
        <f t="shared" si="2"/>
        <v>0.62499999999998934</v>
      </c>
      <c r="F22">
        <v>6.35546875</v>
      </c>
      <c r="G22">
        <f t="shared" si="3"/>
        <v>0.77664258208361503</v>
      </c>
      <c r="H22">
        <v>0.21362305000000001</v>
      </c>
      <c r="I22">
        <f t="shared" si="4"/>
        <v>0.7142857142857143</v>
      </c>
      <c r="J22">
        <v>1.17871094</v>
      </c>
      <c r="K22">
        <f t="shared" si="5"/>
        <v>0.98134512278901198</v>
      </c>
      <c r="M22">
        <f t="shared" si="6"/>
        <v>213.1</v>
      </c>
      <c r="N22" s="18">
        <f t="shared" si="0"/>
        <v>0.98256735340728985</v>
      </c>
      <c r="P22">
        <f t="shared" si="7"/>
        <v>0.7142857142857143</v>
      </c>
    </row>
    <row r="23" spans="1:16" x14ac:dyDescent="0.45">
      <c r="A23">
        <v>22</v>
      </c>
      <c r="B23">
        <v>0.21289062</v>
      </c>
      <c r="C23">
        <f t="shared" si="1"/>
        <v>0.55555049879851715</v>
      </c>
      <c r="D23">
        <v>0.21447753999999999</v>
      </c>
      <c r="E23">
        <f t="shared" si="2"/>
        <v>0.62499999999998934</v>
      </c>
      <c r="F23">
        <v>5.96484375</v>
      </c>
      <c r="G23">
        <f t="shared" si="3"/>
        <v>0.72755303968440954</v>
      </c>
      <c r="H23">
        <v>0.21362305000000001</v>
      </c>
      <c r="I23">
        <f t="shared" si="4"/>
        <v>0.7142857142857143</v>
      </c>
      <c r="J23">
        <v>1.17675781</v>
      </c>
      <c r="K23">
        <f t="shared" si="5"/>
        <v>0.97938144568290741</v>
      </c>
      <c r="L23">
        <v>213.1</v>
      </c>
      <c r="M23">
        <f t="shared" si="6"/>
        <v>213.1</v>
      </c>
      <c r="N23" s="18">
        <f t="shared" si="0"/>
        <v>0.98256735340728985</v>
      </c>
      <c r="P23">
        <f t="shared" si="7"/>
        <v>0.7142857142857143</v>
      </c>
    </row>
    <row r="24" spans="1:16" x14ac:dyDescent="0.45">
      <c r="A24">
        <v>23</v>
      </c>
      <c r="B24">
        <v>0.21276855</v>
      </c>
      <c r="C24">
        <f t="shared" si="1"/>
        <v>0.44444039903881377</v>
      </c>
      <c r="D24">
        <v>0.21435546999999999</v>
      </c>
      <c r="E24">
        <f t="shared" si="2"/>
        <v>0.49999999999998579</v>
      </c>
      <c r="F24">
        <v>6.34765625</v>
      </c>
      <c r="G24">
        <f t="shared" si="3"/>
        <v>0.77566079123563092</v>
      </c>
      <c r="H24">
        <v>0.21362305000000001</v>
      </c>
      <c r="I24">
        <f t="shared" si="4"/>
        <v>0.7142857142857143</v>
      </c>
      <c r="J24">
        <v>1.17773438</v>
      </c>
      <c r="K24">
        <f t="shared" si="5"/>
        <v>0.98036328926296024</v>
      </c>
      <c r="M24">
        <f t="shared" si="6"/>
        <v>215</v>
      </c>
      <c r="N24" s="18">
        <f t="shared" si="0"/>
        <v>0.99762282091917587</v>
      </c>
      <c r="P24">
        <f t="shared" si="7"/>
        <v>0.7142857142857143</v>
      </c>
    </row>
    <row r="25" spans="1:16" x14ac:dyDescent="0.45">
      <c r="A25">
        <v>24</v>
      </c>
      <c r="B25">
        <v>0.21289062</v>
      </c>
      <c r="C25">
        <f t="shared" si="1"/>
        <v>0.55555049879851715</v>
      </c>
      <c r="D25">
        <v>0.21435546999999999</v>
      </c>
      <c r="E25">
        <f t="shared" si="2"/>
        <v>0.49999999999998579</v>
      </c>
      <c r="F25">
        <v>6.0234375</v>
      </c>
      <c r="G25">
        <f t="shared" si="3"/>
        <v>0.73491647104429036</v>
      </c>
      <c r="H25">
        <v>0.21362305000000001</v>
      </c>
      <c r="I25">
        <f t="shared" si="4"/>
        <v>0.7142857142857143</v>
      </c>
      <c r="J25">
        <v>1.17382812</v>
      </c>
      <c r="K25">
        <f t="shared" si="5"/>
        <v>0.9764359350507511</v>
      </c>
      <c r="L25">
        <v>215</v>
      </c>
      <c r="M25">
        <f t="shared" si="6"/>
        <v>215</v>
      </c>
      <c r="N25" s="18">
        <f t="shared" si="0"/>
        <v>0.99762282091917587</v>
      </c>
      <c r="P25">
        <f t="shared" si="7"/>
        <v>0.7142857142857143</v>
      </c>
    </row>
    <row r="26" spans="1:16" x14ac:dyDescent="0.45">
      <c r="A26">
        <v>25</v>
      </c>
      <c r="B26">
        <v>0.21276855</v>
      </c>
      <c r="C26">
        <f t="shared" si="1"/>
        <v>0.44444039903881377</v>
      </c>
      <c r="D26">
        <v>0.21435546999999999</v>
      </c>
      <c r="E26">
        <f t="shared" si="2"/>
        <v>0.49999999999998579</v>
      </c>
      <c r="F26">
        <v>6.38671875</v>
      </c>
      <c r="G26">
        <f t="shared" si="3"/>
        <v>0.78056974547555147</v>
      </c>
      <c r="H26">
        <v>0.21362305000000001</v>
      </c>
      <c r="I26">
        <f t="shared" si="4"/>
        <v>0.7142857142857143</v>
      </c>
      <c r="J26">
        <v>1.16894531</v>
      </c>
      <c r="K26">
        <f t="shared" si="5"/>
        <v>0.97152675736649119</v>
      </c>
      <c r="M26">
        <f t="shared" si="6"/>
        <v>215.3</v>
      </c>
      <c r="N26" s="18">
        <f t="shared" si="0"/>
        <v>1</v>
      </c>
      <c r="P26">
        <f t="shared" si="7"/>
        <v>0.7142857142857143</v>
      </c>
    </row>
    <row r="27" spans="1:16" x14ac:dyDescent="0.45">
      <c r="A27">
        <v>26</v>
      </c>
      <c r="B27">
        <v>0.21276855</v>
      </c>
      <c r="C27">
        <f t="shared" si="1"/>
        <v>0.44444039903881377</v>
      </c>
      <c r="D27">
        <v>0.21423339999999999</v>
      </c>
      <c r="E27">
        <f t="shared" si="2"/>
        <v>0.37499999999998224</v>
      </c>
      <c r="F27">
        <v>6.28125</v>
      </c>
      <c r="G27">
        <f t="shared" si="3"/>
        <v>0.76731556902776599</v>
      </c>
      <c r="H27">
        <v>0.21362305000000001</v>
      </c>
      <c r="I27">
        <f t="shared" si="4"/>
        <v>0.7142857142857143</v>
      </c>
      <c r="J27">
        <v>1.17285156</v>
      </c>
      <c r="K27">
        <f t="shared" si="5"/>
        <v>0.97545410152469925</v>
      </c>
      <c r="L27">
        <v>215.3</v>
      </c>
      <c r="M27">
        <f t="shared" si="6"/>
        <v>215.3</v>
      </c>
      <c r="N27" s="18">
        <f t="shared" si="0"/>
        <v>1</v>
      </c>
      <c r="P27">
        <f t="shared" si="7"/>
        <v>0.7142857142857143</v>
      </c>
    </row>
    <row r="28" spans="1:16" x14ac:dyDescent="0.45">
      <c r="A28">
        <v>27</v>
      </c>
      <c r="B28">
        <v>0.21276855</v>
      </c>
      <c r="C28">
        <f t="shared" si="1"/>
        <v>0.44444039903881377</v>
      </c>
      <c r="D28">
        <v>0.21423339999999999</v>
      </c>
      <c r="E28">
        <f t="shared" si="2"/>
        <v>0.37499999999998224</v>
      </c>
      <c r="F28">
        <v>6.28515625</v>
      </c>
      <c r="G28">
        <f t="shared" si="3"/>
        <v>0.76780646445175804</v>
      </c>
      <c r="H28">
        <v>0.21362305000000001</v>
      </c>
      <c r="I28">
        <f t="shared" si="4"/>
        <v>0.7142857142857143</v>
      </c>
      <c r="J28">
        <v>1.16503906</v>
      </c>
      <c r="K28">
        <f t="shared" si="5"/>
        <v>0.96759941320828302</v>
      </c>
      <c r="M28">
        <f t="shared" si="6"/>
        <v>214.8</v>
      </c>
      <c r="N28" s="18">
        <f t="shared" si="0"/>
        <v>0.99603803486529319</v>
      </c>
      <c r="P28">
        <f t="shared" si="7"/>
        <v>0.7142857142857143</v>
      </c>
    </row>
    <row r="29" spans="1:16" x14ac:dyDescent="0.45">
      <c r="A29">
        <v>28</v>
      </c>
      <c r="B29">
        <v>0.21289062</v>
      </c>
      <c r="C29">
        <f t="shared" si="1"/>
        <v>0.55555049879851715</v>
      </c>
      <c r="D29">
        <v>0.21411132999999999</v>
      </c>
      <c r="E29">
        <f t="shared" si="2"/>
        <v>0.24999999999997868</v>
      </c>
      <c r="F29">
        <v>6.23046875</v>
      </c>
      <c r="G29">
        <f t="shared" si="3"/>
        <v>0.76093392851586927</v>
      </c>
      <c r="H29">
        <v>0.21362305000000001</v>
      </c>
      <c r="I29">
        <f t="shared" si="4"/>
        <v>0.7142857142857143</v>
      </c>
      <c r="J29">
        <v>1.16796875</v>
      </c>
      <c r="K29">
        <f t="shared" si="5"/>
        <v>0.97054492384043933</v>
      </c>
      <c r="L29">
        <v>214.8</v>
      </c>
      <c r="M29">
        <f t="shared" si="6"/>
        <v>214.8</v>
      </c>
      <c r="N29" s="18">
        <f t="shared" si="0"/>
        <v>0.99603803486529319</v>
      </c>
      <c r="P29">
        <f t="shared" si="7"/>
        <v>0.7142857142857143</v>
      </c>
    </row>
    <row r="30" spans="1:16" x14ac:dyDescent="0.45">
      <c r="A30">
        <v>29</v>
      </c>
      <c r="B30">
        <v>0.21276855</v>
      </c>
      <c r="C30">
        <f t="shared" si="1"/>
        <v>0.44444039903881377</v>
      </c>
      <c r="D30">
        <v>0.21423339999999999</v>
      </c>
      <c r="E30">
        <f t="shared" si="2"/>
        <v>0.37499999999998224</v>
      </c>
      <c r="F30">
        <v>6.1015625</v>
      </c>
      <c r="G30">
        <f t="shared" si="3"/>
        <v>0.74473437952413146</v>
      </c>
      <c r="H30">
        <v>0.21362305000000001</v>
      </c>
      <c r="I30">
        <f t="shared" si="4"/>
        <v>0.7142857142857143</v>
      </c>
      <c r="J30">
        <v>1.17675781</v>
      </c>
      <c r="K30">
        <f t="shared" si="5"/>
        <v>0.97938144568290741</v>
      </c>
      <c r="M30">
        <f t="shared" si="6"/>
        <v>214.1</v>
      </c>
      <c r="N30" s="18">
        <f t="shared" si="0"/>
        <v>0.99049128367670347</v>
      </c>
      <c r="P30">
        <f t="shared" si="7"/>
        <v>0.7142857142857143</v>
      </c>
    </row>
    <row r="31" spans="1:16" x14ac:dyDescent="0.45">
      <c r="A31">
        <v>30</v>
      </c>
      <c r="B31">
        <v>0.21276855</v>
      </c>
      <c r="C31">
        <f t="shared" si="1"/>
        <v>0.44444039903881377</v>
      </c>
      <c r="D31">
        <v>0.21423339999999999</v>
      </c>
      <c r="E31">
        <f t="shared" si="2"/>
        <v>0.37499999999998224</v>
      </c>
      <c r="F31">
        <v>6.453125</v>
      </c>
      <c r="G31">
        <f t="shared" si="3"/>
        <v>0.7889149676834164</v>
      </c>
      <c r="H31">
        <v>0.21374512000000001</v>
      </c>
      <c r="I31">
        <f t="shared" si="4"/>
        <v>0.8571428571428571</v>
      </c>
      <c r="J31">
        <v>1.17480469</v>
      </c>
      <c r="K31">
        <f t="shared" si="5"/>
        <v>0.97741777863080381</v>
      </c>
      <c r="L31">
        <v>214.1</v>
      </c>
      <c r="M31">
        <f t="shared" si="6"/>
        <v>214.1</v>
      </c>
      <c r="N31" s="18">
        <f t="shared" si="0"/>
        <v>0.99049128367670347</v>
      </c>
      <c r="P31">
        <f t="shared" si="7"/>
        <v>0.7889149676834164</v>
      </c>
    </row>
    <row r="32" spans="1:16" x14ac:dyDescent="0.45">
      <c r="A32">
        <v>31</v>
      </c>
      <c r="B32">
        <v>0.21276855</v>
      </c>
      <c r="C32">
        <f t="shared" si="1"/>
        <v>0.44444039903881377</v>
      </c>
      <c r="D32">
        <v>0.21411132999999999</v>
      </c>
      <c r="E32">
        <f t="shared" si="2"/>
        <v>0.24999999999997868</v>
      </c>
      <c r="F32">
        <v>6.50390625</v>
      </c>
      <c r="G32">
        <f t="shared" si="3"/>
        <v>0.79529660819531311</v>
      </c>
      <c r="H32">
        <v>0.21374512000000001</v>
      </c>
      <c r="I32">
        <f t="shared" si="4"/>
        <v>0.8571428571428571</v>
      </c>
      <c r="J32">
        <v>1.17675781</v>
      </c>
      <c r="K32">
        <f t="shared" si="5"/>
        <v>0.97938144568290741</v>
      </c>
      <c r="M32">
        <f t="shared" si="6"/>
        <v>213</v>
      </c>
      <c r="N32" s="18">
        <f t="shared" si="0"/>
        <v>0.98177496038034862</v>
      </c>
      <c r="P32">
        <f t="shared" si="7"/>
        <v>0.79529660819531311</v>
      </c>
    </row>
    <row r="33" spans="1:16" x14ac:dyDescent="0.45">
      <c r="A33">
        <v>32</v>
      </c>
      <c r="B33">
        <v>0.21276855</v>
      </c>
      <c r="C33">
        <f t="shared" si="1"/>
        <v>0.44444039903881377</v>
      </c>
      <c r="D33">
        <v>0.21411132999999999</v>
      </c>
      <c r="E33">
        <f t="shared" si="2"/>
        <v>0.24999999999997868</v>
      </c>
      <c r="F33">
        <v>6.38671875</v>
      </c>
      <c r="G33">
        <f t="shared" si="3"/>
        <v>0.78056974547555147</v>
      </c>
      <c r="H33">
        <v>0.21374512000000001</v>
      </c>
      <c r="I33">
        <f t="shared" si="4"/>
        <v>0.8571428571428571</v>
      </c>
      <c r="J33">
        <v>1.17285156</v>
      </c>
      <c r="K33">
        <f t="shared" si="5"/>
        <v>0.97545410152469925</v>
      </c>
      <c r="L33">
        <v>213</v>
      </c>
      <c r="M33">
        <f t="shared" si="6"/>
        <v>213</v>
      </c>
      <c r="N33" s="18">
        <f t="shared" si="0"/>
        <v>0.98177496038034862</v>
      </c>
      <c r="P33">
        <f t="shared" si="7"/>
        <v>0.78056974547555147</v>
      </c>
    </row>
    <row r="34" spans="1:16" x14ac:dyDescent="0.45">
      <c r="A34">
        <v>33</v>
      </c>
      <c r="B34">
        <v>0.21276855</v>
      </c>
      <c r="C34">
        <f t="shared" si="1"/>
        <v>0.44444039903881377</v>
      </c>
      <c r="D34">
        <v>0.21411132999999999</v>
      </c>
      <c r="E34">
        <f t="shared" si="2"/>
        <v>0.24999999999997868</v>
      </c>
      <c r="F34">
        <v>6.53125</v>
      </c>
      <c r="G34">
        <f t="shared" si="3"/>
        <v>0.7987328761632575</v>
      </c>
      <c r="H34">
        <v>0.21374512000000001</v>
      </c>
      <c r="I34">
        <f t="shared" si="4"/>
        <v>0.8571428571428571</v>
      </c>
      <c r="J34">
        <v>1.17675781</v>
      </c>
      <c r="K34">
        <f t="shared" si="5"/>
        <v>0.97938144568290741</v>
      </c>
      <c r="M34">
        <f t="shared" si="6"/>
        <v>211.8</v>
      </c>
      <c r="N34" s="18">
        <f t="shared" si="0"/>
        <v>0.97226624405705231</v>
      </c>
      <c r="P34">
        <f t="shared" si="7"/>
        <v>0.7987328761632575</v>
      </c>
    </row>
    <row r="35" spans="1:16" x14ac:dyDescent="0.45">
      <c r="A35">
        <v>34</v>
      </c>
      <c r="B35">
        <v>0.21276855</v>
      </c>
      <c r="C35">
        <f t="shared" si="1"/>
        <v>0.44444039903881377</v>
      </c>
      <c r="D35">
        <v>0.21411132999999999</v>
      </c>
      <c r="E35">
        <f t="shared" si="2"/>
        <v>0.24999999999997868</v>
      </c>
      <c r="F35">
        <v>6.37109375</v>
      </c>
      <c r="G35">
        <f t="shared" si="3"/>
        <v>0.77860616377958325</v>
      </c>
      <c r="H35">
        <v>0.21374512000000001</v>
      </c>
      <c r="I35">
        <f t="shared" si="4"/>
        <v>0.8571428571428571</v>
      </c>
      <c r="J35">
        <v>1.17382812</v>
      </c>
      <c r="K35">
        <f t="shared" si="5"/>
        <v>0.9764359350507511</v>
      </c>
      <c r="L35">
        <v>211.8</v>
      </c>
      <c r="M35">
        <f t="shared" si="6"/>
        <v>211.8</v>
      </c>
      <c r="N35" s="18">
        <f t="shared" si="0"/>
        <v>0.97226624405705231</v>
      </c>
      <c r="P35">
        <f t="shared" si="7"/>
        <v>0.77860616377958325</v>
      </c>
    </row>
    <row r="36" spans="1:16" x14ac:dyDescent="0.45">
      <c r="A36">
        <v>35</v>
      </c>
      <c r="B36">
        <v>0.21276855</v>
      </c>
      <c r="C36">
        <f t="shared" si="1"/>
        <v>0.44444039903881377</v>
      </c>
      <c r="D36">
        <v>0.21411132999999999</v>
      </c>
      <c r="E36">
        <f t="shared" si="2"/>
        <v>0.24999999999997868</v>
      </c>
      <c r="F36">
        <v>6.484375</v>
      </c>
      <c r="G36">
        <f t="shared" si="3"/>
        <v>0.79284213107535284</v>
      </c>
      <c r="H36">
        <v>0.21374512000000001</v>
      </c>
      <c r="I36">
        <f t="shared" si="4"/>
        <v>0.8571428571428571</v>
      </c>
      <c r="J36">
        <v>1.17578125</v>
      </c>
      <c r="K36">
        <f t="shared" si="5"/>
        <v>0.97839961215685567</v>
      </c>
      <c r="M36">
        <f t="shared" si="6"/>
        <v>210.4</v>
      </c>
      <c r="N36" s="18">
        <f t="shared" si="0"/>
        <v>0.96117274167987321</v>
      </c>
      <c r="P36">
        <f t="shared" si="7"/>
        <v>0.79284213107535284</v>
      </c>
    </row>
    <row r="37" spans="1:16" x14ac:dyDescent="0.45">
      <c r="A37">
        <v>36</v>
      </c>
      <c r="B37">
        <v>0.21276855</v>
      </c>
      <c r="C37">
        <f t="shared" si="1"/>
        <v>0.44444039903881377</v>
      </c>
      <c r="D37">
        <v>0.21411132999999999</v>
      </c>
      <c r="E37">
        <f t="shared" si="2"/>
        <v>0.24999999999997868</v>
      </c>
      <c r="F37">
        <v>6.27734375</v>
      </c>
      <c r="G37">
        <f t="shared" si="3"/>
        <v>0.76682467360377393</v>
      </c>
      <c r="H37">
        <v>0.21374512000000001</v>
      </c>
      <c r="I37">
        <f t="shared" si="4"/>
        <v>0.8571428571428571</v>
      </c>
      <c r="J37">
        <v>1.17480469</v>
      </c>
      <c r="K37">
        <f t="shared" si="5"/>
        <v>0.97741777863080381</v>
      </c>
      <c r="L37">
        <v>210.4</v>
      </c>
      <c r="M37">
        <f t="shared" si="6"/>
        <v>210.4</v>
      </c>
      <c r="N37" s="18">
        <f t="shared" si="0"/>
        <v>0.96117274167987321</v>
      </c>
      <c r="P37">
        <f t="shared" si="7"/>
        <v>0.76682467360377393</v>
      </c>
    </row>
    <row r="38" spans="1:16" x14ac:dyDescent="0.45">
      <c r="A38">
        <v>37</v>
      </c>
      <c r="B38">
        <v>0.21276855</v>
      </c>
      <c r="C38">
        <f t="shared" si="1"/>
        <v>0.44444039903881377</v>
      </c>
      <c r="D38">
        <v>0.21411132999999999</v>
      </c>
      <c r="E38">
        <f t="shared" si="2"/>
        <v>0.24999999999997868</v>
      </c>
      <c r="F38">
        <v>6.30859375</v>
      </c>
      <c r="G38">
        <f t="shared" si="3"/>
        <v>0.77075183699571037</v>
      </c>
      <c r="H38">
        <v>0.21374512000000001</v>
      </c>
      <c r="I38">
        <f t="shared" si="4"/>
        <v>0.8571428571428571</v>
      </c>
      <c r="J38">
        <v>1.17089844</v>
      </c>
      <c r="K38">
        <f t="shared" si="5"/>
        <v>0.97349043447259576</v>
      </c>
      <c r="M38">
        <f t="shared" si="6"/>
        <v>209</v>
      </c>
      <c r="N38" s="18">
        <f t="shared" si="0"/>
        <v>0.950079239302694</v>
      </c>
      <c r="P38">
        <f t="shared" si="7"/>
        <v>0.77075183699571037</v>
      </c>
    </row>
    <row r="39" spans="1:16" x14ac:dyDescent="0.45">
      <c r="A39">
        <v>38</v>
      </c>
      <c r="B39">
        <v>0.21276855</v>
      </c>
      <c r="C39">
        <f t="shared" si="1"/>
        <v>0.44444039903881377</v>
      </c>
      <c r="D39">
        <v>0.21411132999999999</v>
      </c>
      <c r="E39">
        <f t="shared" si="2"/>
        <v>0.24999999999997868</v>
      </c>
      <c r="F39">
        <v>6.640625</v>
      </c>
      <c r="G39">
        <f t="shared" si="3"/>
        <v>0.81247794803503504</v>
      </c>
      <c r="H39">
        <v>0.21374512000000001</v>
      </c>
      <c r="I39">
        <f t="shared" si="4"/>
        <v>0.8571428571428571</v>
      </c>
      <c r="J39">
        <v>1.17480469</v>
      </c>
      <c r="K39">
        <f t="shared" si="5"/>
        <v>0.97741777863080381</v>
      </c>
      <c r="L39">
        <v>209</v>
      </c>
      <c r="M39">
        <f t="shared" si="6"/>
        <v>209</v>
      </c>
      <c r="N39" s="18">
        <f t="shared" si="0"/>
        <v>0.950079239302694</v>
      </c>
      <c r="P39">
        <f t="shared" si="7"/>
        <v>0.81247794803503504</v>
      </c>
    </row>
    <row r="40" spans="1:16" x14ac:dyDescent="0.45">
      <c r="A40">
        <v>39</v>
      </c>
      <c r="B40">
        <v>0.21276855</v>
      </c>
      <c r="C40">
        <f t="shared" si="1"/>
        <v>0.44444039903881377</v>
      </c>
      <c r="D40">
        <v>0.21411132999999999</v>
      </c>
      <c r="E40">
        <f t="shared" si="2"/>
        <v>0.24999999999997868</v>
      </c>
      <c r="F40">
        <v>6.37109375</v>
      </c>
      <c r="G40">
        <f t="shared" si="3"/>
        <v>0.77860616377958325</v>
      </c>
      <c r="H40">
        <v>0.21374512000000001</v>
      </c>
      <c r="I40">
        <f t="shared" si="4"/>
        <v>0.8571428571428571</v>
      </c>
      <c r="J40">
        <v>1.16894531</v>
      </c>
      <c r="K40">
        <f t="shared" si="5"/>
        <v>0.97152675736649119</v>
      </c>
      <c r="M40">
        <f t="shared" si="6"/>
        <v>207.8</v>
      </c>
      <c r="N40" s="18">
        <f t="shared" si="0"/>
        <v>0.94057052297939781</v>
      </c>
      <c r="P40">
        <f t="shared" si="7"/>
        <v>0.77860616377958325</v>
      </c>
    </row>
    <row r="41" spans="1:16" x14ac:dyDescent="0.45">
      <c r="A41">
        <v>40</v>
      </c>
      <c r="B41">
        <v>0.21276855</v>
      </c>
      <c r="C41">
        <f t="shared" si="1"/>
        <v>0.44444039903881377</v>
      </c>
      <c r="D41">
        <v>0.21411132999999999</v>
      </c>
      <c r="E41">
        <f t="shared" si="2"/>
        <v>0.24999999999997868</v>
      </c>
      <c r="F41">
        <v>6.5234375</v>
      </c>
      <c r="G41">
        <f t="shared" si="3"/>
        <v>0.79775108531527339</v>
      </c>
      <c r="H41">
        <v>0.21374512000000001</v>
      </c>
      <c r="I41">
        <f t="shared" si="4"/>
        <v>0.8571428571428571</v>
      </c>
      <c r="J41">
        <v>1.17675781</v>
      </c>
      <c r="K41">
        <f t="shared" si="5"/>
        <v>0.97938144568290741</v>
      </c>
      <c r="L41">
        <v>207.8</v>
      </c>
      <c r="M41">
        <f t="shared" si="6"/>
        <v>207.8</v>
      </c>
      <c r="N41" s="18">
        <f t="shared" si="0"/>
        <v>0.94057052297939781</v>
      </c>
      <c r="P41">
        <f t="shared" si="7"/>
        <v>0.79775108531527339</v>
      </c>
    </row>
    <row r="42" spans="1:16" x14ac:dyDescent="0.45">
      <c r="A42">
        <v>41</v>
      </c>
      <c r="B42">
        <v>0.21276855</v>
      </c>
      <c r="C42">
        <f t="shared" si="1"/>
        <v>0.44444039903881377</v>
      </c>
      <c r="D42">
        <v>0.21423339999999999</v>
      </c>
      <c r="E42">
        <f t="shared" si="2"/>
        <v>0.37499999999998224</v>
      </c>
      <c r="F42">
        <v>6.36328125</v>
      </c>
      <c r="G42">
        <f t="shared" si="3"/>
        <v>0.77762437293159914</v>
      </c>
      <c r="H42">
        <v>0.21374512000000001</v>
      </c>
      <c r="I42">
        <f t="shared" si="4"/>
        <v>0.8571428571428571</v>
      </c>
      <c r="J42">
        <v>1.16992188</v>
      </c>
      <c r="K42">
        <f t="shared" si="5"/>
        <v>0.9725086009465439</v>
      </c>
      <c r="M42">
        <f t="shared" si="6"/>
        <v>206.3</v>
      </c>
      <c r="N42" s="18">
        <f t="shared" si="0"/>
        <v>0.92868462757527737</v>
      </c>
      <c r="P42">
        <f t="shared" si="7"/>
        <v>0.77762437293159914</v>
      </c>
    </row>
    <row r="43" spans="1:16" x14ac:dyDescent="0.45">
      <c r="A43">
        <v>42</v>
      </c>
      <c r="B43">
        <v>0.21276855</v>
      </c>
      <c r="C43">
        <f t="shared" si="1"/>
        <v>0.44444039903881377</v>
      </c>
      <c r="D43">
        <v>0.21423339999999999</v>
      </c>
      <c r="E43">
        <f t="shared" si="2"/>
        <v>0.37499999999998224</v>
      </c>
      <c r="F43">
        <v>6.46484375</v>
      </c>
      <c r="G43">
        <f t="shared" si="3"/>
        <v>0.79038765395539257</v>
      </c>
      <c r="H43">
        <v>0.21374512000000001</v>
      </c>
      <c r="I43">
        <f t="shared" si="4"/>
        <v>0.8571428571428571</v>
      </c>
      <c r="J43">
        <v>1.17675781</v>
      </c>
      <c r="K43">
        <f t="shared" si="5"/>
        <v>0.97938144568290741</v>
      </c>
      <c r="L43">
        <v>206.3</v>
      </c>
      <c r="M43">
        <f t="shared" si="6"/>
        <v>206.3</v>
      </c>
      <c r="N43" s="18">
        <f t="shared" si="0"/>
        <v>0.92868462757527737</v>
      </c>
      <c r="P43">
        <f t="shared" si="7"/>
        <v>0.79038765395539257</v>
      </c>
    </row>
    <row r="44" spans="1:16" x14ac:dyDescent="0.45">
      <c r="A44">
        <v>43</v>
      </c>
      <c r="B44">
        <v>0.21276855</v>
      </c>
      <c r="C44">
        <f t="shared" si="1"/>
        <v>0.44444039903881377</v>
      </c>
      <c r="D44">
        <v>0.21411132999999999</v>
      </c>
      <c r="E44">
        <f t="shared" si="2"/>
        <v>0.24999999999997868</v>
      </c>
      <c r="F44">
        <v>6.40625</v>
      </c>
      <c r="G44">
        <f t="shared" si="3"/>
        <v>0.78302422259551174</v>
      </c>
      <c r="H44">
        <v>0.21374512000000001</v>
      </c>
      <c r="I44">
        <f t="shared" si="4"/>
        <v>0.8571428571428571</v>
      </c>
      <c r="J44">
        <v>1.17578125</v>
      </c>
      <c r="K44">
        <f t="shared" si="5"/>
        <v>0.97839961215685567</v>
      </c>
      <c r="M44">
        <f t="shared" si="6"/>
        <v>204.8</v>
      </c>
      <c r="N44" s="18">
        <f t="shared" si="0"/>
        <v>0.91679873217115693</v>
      </c>
      <c r="P44">
        <f t="shared" si="7"/>
        <v>0.78302422259551174</v>
      </c>
    </row>
    <row r="45" spans="1:16" x14ac:dyDescent="0.45">
      <c r="A45">
        <v>44</v>
      </c>
      <c r="B45">
        <v>0.21276855</v>
      </c>
      <c r="C45">
        <f t="shared" si="1"/>
        <v>0.44444039903881377</v>
      </c>
      <c r="D45">
        <v>0.21411132999999999</v>
      </c>
      <c r="E45">
        <f t="shared" si="2"/>
        <v>0.24999999999997868</v>
      </c>
      <c r="F45">
        <v>6.46484375</v>
      </c>
      <c r="G45">
        <f t="shared" si="3"/>
        <v>0.79038765395539257</v>
      </c>
      <c r="H45">
        <v>0.21374512000000001</v>
      </c>
      <c r="I45">
        <f t="shared" si="4"/>
        <v>0.8571428571428571</v>
      </c>
      <c r="J45">
        <v>1.17089844</v>
      </c>
      <c r="K45">
        <f t="shared" si="5"/>
        <v>0.97349043447259576</v>
      </c>
      <c r="L45">
        <v>204.8</v>
      </c>
      <c r="M45">
        <f t="shared" si="6"/>
        <v>204.8</v>
      </c>
      <c r="N45" s="18">
        <f t="shared" si="0"/>
        <v>0.91679873217115693</v>
      </c>
      <c r="P45">
        <f t="shared" si="7"/>
        <v>0.79038765395539257</v>
      </c>
    </row>
    <row r="46" spans="1:16" x14ac:dyDescent="0.45">
      <c r="A46">
        <v>45</v>
      </c>
      <c r="B46">
        <v>0.21276855</v>
      </c>
      <c r="C46">
        <f t="shared" si="1"/>
        <v>0.44444039903881377</v>
      </c>
      <c r="D46">
        <v>0.21411132999999999</v>
      </c>
      <c r="E46">
        <f t="shared" si="2"/>
        <v>0.24999999999997868</v>
      </c>
      <c r="F46">
        <v>6.51171875</v>
      </c>
      <c r="G46">
        <f t="shared" si="3"/>
        <v>0.79627839904329722</v>
      </c>
      <c r="H46">
        <v>0.21374512000000001</v>
      </c>
      <c r="I46">
        <f t="shared" si="4"/>
        <v>0.8571428571428571</v>
      </c>
      <c r="J46">
        <v>1.17089844</v>
      </c>
      <c r="K46">
        <f t="shared" si="5"/>
        <v>0.97349043447259576</v>
      </c>
      <c r="M46">
        <f t="shared" si="6"/>
        <v>203.4</v>
      </c>
      <c r="N46" s="18">
        <f t="shared" si="0"/>
        <v>0.90570522979397783</v>
      </c>
      <c r="P46">
        <f t="shared" si="7"/>
        <v>0.79627839904329722</v>
      </c>
    </row>
    <row r="47" spans="1:16" x14ac:dyDescent="0.45">
      <c r="A47">
        <v>46</v>
      </c>
      <c r="B47">
        <v>0.21276855</v>
      </c>
      <c r="C47">
        <f t="shared" si="1"/>
        <v>0.44444039903881377</v>
      </c>
      <c r="D47">
        <v>0.21423339999999999</v>
      </c>
      <c r="E47">
        <f t="shared" si="2"/>
        <v>0.37499999999998224</v>
      </c>
      <c r="F47">
        <v>6.4609375</v>
      </c>
      <c r="G47">
        <f t="shared" si="3"/>
        <v>0.78989675853140051</v>
      </c>
      <c r="H47">
        <v>0.21374512000000001</v>
      </c>
      <c r="I47">
        <f t="shared" si="4"/>
        <v>0.8571428571428571</v>
      </c>
      <c r="J47">
        <v>1.17578125</v>
      </c>
      <c r="K47">
        <f t="shared" si="5"/>
        <v>0.97839961215685567</v>
      </c>
      <c r="L47">
        <v>203.4</v>
      </c>
      <c r="M47">
        <f t="shared" si="6"/>
        <v>203.4</v>
      </c>
      <c r="N47" s="18">
        <f t="shared" si="0"/>
        <v>0.90570522979397783</v>
      </c>
      <c r="P47">
        <f t="shared" si="7"/>
        <v>0.78989675853140051</v>
      </c>
    </row>
    <row r="48" spans="1:16" x14ac:dyDescent="0.45">
      <c r="A48">
        <v>47</v>
      </c>
      <c r="B48">
        <v>0.21276855</v>
      </c>
      <c r="C48">
        <f t="shared" si="1"/>
        <v>0.44444039903881377</v>
      </c>
      <c r="D48">
        <v>0.21423339999999999</v>
      </c>
      <c r="E48">
        <f t="shared" si="2"/>
        <v>0.37499999999998224</v>
      </c>
      <c r="F48">
        <v>6.39453125</v>
      </c>
      <c r="G48">
        <f t="shared" si="3"/>
        <v>0.78155153632353558</v>
      </c>
      <c r="H48">
        <v>0.21374512000000001</v>
      </c>
      <c r="I48">
        <f t="shared" si="4"/>
        <v>0.8571428571428571</v>
      </c>
      <c r="J48">
        <v>1.1640625</v>
      </c>
      <c r="K48">
        <f t="shared" si="5"/>
        <v>0.96661757968223116</v>
      </c>
      <c r="M48">
        <f t="shared" si="6"/>
        <v>202</v>
      </c>
      <c r="N48" s="18">
        <f t="shared" si="0"/>
        <v>0.89461172741679862</v>
      </c>
      <c r="P48">
        <f t="shared" si="7"/>
        <v>0.78155153632353558</v>
      </c>
    </row>
    <row r="49" spans="1:16" x14ac:dyDescent="0.45">
      <c r="A49">
        <v>48</v>
      </c>
      <c r="B49">
        <v>0.21276855</v>
      </c>
      <c r="C49">
        <f t="shared" si="1"/>
        <v>0.44444039903881377</v>
      </c>
      <c r="D49">
        <v>0.21411132999999999</v>
      </c>
      <c r="E49">
        <f t="shared" si="2"/>
        <v>0.24999999999997868</v>
      </c>
      <c r="F49">
        <v>6.38671875</v>
      </c>
      <c r="G49">
        <f t="shared" si="3"/>
        <v>0.78056974547555147</v>
      </c>
      <c r="H49">
        <v>0.21374512000000001</v>
      </c>
      <c r="I49">
        <f t="shared" si="4"/>
        <v>0.8571428571428571</v>
      </c>
      <c r="J49">
        <v>1.17578125</v>
      </c>
      <c r="K49">
        <f t="shared" si="5"/>
        <v>0.97839961215685567</v>
      </c>
      <c r="L49">
        <v>202</v>
      </c>
      <c r="M49">
        <f t="shared" si="6"/>
        <v>202</v>
      </c>
      <c r="N49" s="18">
        <f t="shared" si="0"/>
        <v>0.89461172741679862</v>
      </c>
      <c r="P49">
        <f t="shared" si="7"/>
        <v>0.78056974547555147</v>
      </c>
    </row>
    <row r="50" spans="1:16" x14ac:dyDescent="0.45">
      <c r="A50">
        <v>49</v>
      </c>
      <c r="B50">
        <v>0.21276855</v>
      </c>
      <c r="C50">
        <f t="shared" si="1"/>
        <v>0.44444039903881377</v>
      </c>
      <c r="D50">
        <v>0.21423339999999999</v>
      </c>
      <c r="E50">
        <f t="shared" si="2"/>
        <v>0.37499999999998224</v>
      </c>
      <c r="F50">
        <v>6.44921875</v>
      </c>
      <c r="G50">
        <f t="shared" si="3"/>
        <v>0.78842407225942435</v>
      </c>
      <c r="H50">
        <v>0.21374512000000001</v>
      </c>
      <c r="I50">
        <f t="shared" si="4"/>
        <v>0.8571428571428571</v>
      </c>
      <c r="J50">
        <v>1.17578125</v>
      </c>
      <c r="K50">
        <f t="shared" si="5"/>
        <v>0.97839961215685567</v>
      </c>
      <c r="M50">
        <f t="shared" si="6"/>
        <v>200.7</v>
      </c>
      <c r="N50" s="18">
        <f t="shared" si="0"/>
        <v>0.88431061806656086</v>
      </c>
      <c r="P50">
        <f t="shared" si="7"/>
        <v>0.78842407225942435</v>
      </c>
    </row>
    <row r="51" spans="1:16" x14ac:dyDescent="0.45">
      <c r="A51">
        <v>50</v>
      </c>
      <c r="B51">
        <v>0.21276855</v>
      </c>
      <c r="C51">
        <f t="shared" si="1"/>
        <v>0.44444039903881377</v>
      </c>
      <c r="D51">
        <v>0.21411132999999999</v>
      </c>
      <c r="E51">
        <f t="shared" si="2"/>
        <v>0.24999999999997868</v>
      </c>
      <c r="F51">
        <v>6.58203125</v>
      </c>
      <c r="G51">
        <f t="shared" si="3"/>
        <v>0.80511451667515421</v>
      </c>
      <c r="H51">
        <v>0.21374512000000001</v>
      </c>
      <c r="I51">
        <f t="shared" si="4"/>
        <v>0.8571428571428571</v>
      </c>
      <c r="J51">
        <v>1.17382812</v>
      </c>
      <c r="K51">
        <f t="shared" si="5"/>
        <v>0.9764359350507511</v>
      </c>
      <c r="L51">
        <v>200.7</v>
      </c>
      <c r="M51">
        <f t="shared" si="6"/>
        <v>200.7</v>
      </c>
      <c r="N51" s="18">
        <f t="shared" si="0"/>
        <v>0.88431061806656086</v>
      </c>
      <c r="P51">
        <f t="shared" si="7"/>
        <v>0.80511451667515421</v>
      </c>
    </row>
    <row r="52" spans="1:16" x14ac:dyDescent="0.45">
      <c r="A52">
        <v>51</v>
      </c>
      <c r="B52">
        <v>0.21276855</v>
      </c>
      <c r="C52">
        <f t="shared" si="1"/>
        <v>0.44444039903881377</v>
      </c>
      <c r="D52">
        <v>0.21411132999999999</v>
      </c>
      <c r="E52">
        <f t="shared" si="2"/>
        <v>0.24999999999997868</v>
      </c>
      <c r="F52">
        <v>6.484375</v>
      </c>
      <c r="G52">
        <f t="shared" si="3"/>
        <v>0.79284213107535284</v>
      </c>
      <c r="H52">
        <v>0.21374512000000001</v>
      </c>
      <c r="I52">
        <f t="shared" si="4"/>
        <v>0.8571428571428571</v>
      </c>
      <c r="J52">
        <v>1.17578125</v>
      </c>
      <c r="K52">
        <f t="shared" si="5"/>
        <v>0.97839961215685567</v>
      </c>
      <c r="M52">
        <f t="shared" si="6"/>
        <v>199.3</v>
      </c>
      <c r="N52" s="18">
        <f t="shared" si="0"/>
        <v>0.87321711568938198</v>
      </c>
      <c r="P52">
        <f t="shared" si="7"/>
        <v>0.79284213107535284</v>
      </c>
    </row>
    <row r="53" spans="1:16" x14ac:dyDescent="0.45">
      <c r="A53">
        <v>52</v>
      </c>
      <c r="B53">
        <v>0.21276855</v>
      </c>
      <c r="C53">
        <f t="shared" si="1"/>
        <v>0.44444039903881377</v>
      </c>
      <c r="D53">
        <v>0.21423339999999999</v>
      </c>
      <c r="E53">
        <f t="shared" si="2"/>
        <v>0.37499999999998224</v>
      </c>
      <c r="F53">
        <v>6.5078125</v>
      </c>
      <c r="G53">
        <f t="shared" si="3"/>
        <v>0.79578750361930517</v>
      </c>
      <c r="H53">
        <v>0.21374512000000001</v>
      </c>
      <c r="I53">
        <f t="shared" si="4"/>
        <v>0.8571428571428571</v>
      </c>
      <c r="J53">
        <v>1.17089844</v>
      </c>
      <c r="K53">
        <f t="shared" si="5"/>
        <v>0.97349043447259576</v>
      </c>
      <c r="L53">
        <v>199.3</v>
      </c>
      <c r="M53">
        <f t="shared" si="6"/>
        <v>199.3</v>
      </c>
      <c r="N53" s="18">
        <f t="shared" si="0"/>
        <v>0.87321711568938198</v>
      </c>
      <c r="P53">
        <f t="shared" si="7"/>
        <v>0.79578750361930517</v>
      </c>
    </row>
    <row r="54" spans="1:16" x14ac:dyDescent="0.45">
      <c r="A54">
        <v>53</v>
      </c>
      <c r="B54">
        <v>0.21276855</v>
      </c>
      <c r="C54">
        <f t="shared" si="1"/>
        <v>0.44444039903881377</v>
      </c>
      <c r="D54">
        <v>0.21423339999999999</v>
      </c>
      <c r="E54">
        <f t="shared" si="2"/>
        <v>0.37499999999998224</v>
      </c>
      <c r="F54">
        <v>6.421875</v>
      </c>
      <c r="G54">
        <f t="shared" si="3"/>
        <v>0.78498780429147996</v>
      </c>
      <c r="H54">
        <v>0.21374512000000001</v>
      </c>
      <c r="I54">
        <f t="shared" si="4"/>
        <v>0.8571428571428571</v>
      </c>
      <c r="J54">
        <v>1.17382812</v>
      </c>
      <c r="K54">
        <f t="shared" si="5"/>
        <v>0.9764359350507511</v>
      </c>
      <c r="M54">
        <f t="shared" si="6"/>
        <v>198.1</v>
      </c>
      <c r="N54" s="18">
        <f t="shared" si="0"/>
        <v>0.86370839936608546</v>
      </c>
      <c r="P54">
        <f t="shared" si="7"/>
        <v>0.78498780429147996</v>
      </c>
    </row>
    <row r="55" spans="1:16" x14ac:dyDescent="0.45">
      <c r="A55">
        <v>54</v>
      </c>
      <c r="B55">
        <v>0.21276855</v>
      </c>
      <c r="C55">
        <f t="shared" si="1"/>
        <v>0.44444039903881377</v>
      </c>
      <c r="D55">
        <v>0.21423339999999999</v>
      </c>
      <c r="E55">
        <f t="shared" si="2"/>
        <v>0.37499999999998224</v>
      </c>
      <c r="F55">
        <v>6.48828125</v>
      </c>
      <c r="G55">
        <f t="shared" si="3"/>
        <v>0.7933330264993449</v>
      </c>
      <c r="H55">
        <v>0.21374512000000001</v>
      </c>
      <c r="I55">
        <f t="shared" si="4"/>
        <v>0.8571428571428571</v>
      </c>
      <c r="J55">
        <v>1.17773438</v>
      </c>
      <c r="K55">
        <f t="shared" si="5"/>
        <v>0.98036328926296024</v>
      </c>
      <c r="L55">
        <v>198.1</v>
      </c>
      <c r="M55">
        <f t="shared" si="6"/>
        <v>198.1</v>
      </c>
      <c r="N55" s="18">
        <f t="shared" si="0"/>
        <v>0.86370839936608546</v>
      </c>
      <c r="P55">
        <f t="shared" si="7"/>
        <v>0.7933330264993449</v>
      </c>
    </row>
    <row r="56" spans="1:16" x14ac:dyDescent="0.45">
      <c r="A56">
        <v>55</v>
      </c>
      <c r="B56">
        <v>0.21276855</v>
      </c>
      <c r="C56">
        <f t="shared" si="1"/>
        <v>0.44444039903881377</v>
      </c>
      <c r="D56">
        <v>0.21423339999999999</v>
      </c>
      <c r="E56">
        <f t="shared" si="2"/>
        <v>0.37499999999998224</v>
      </c>
      <c r="F56">
        <v>6.16796875</v>
      </c>
      <c r="G56">
        <f t="shared" si="3"/>
        <v>0.7530796017319964</v>
      </c>
      <c r="H56">
        <v>0.21374512000000001</v>
      </c>
      <c r="I56">
        <f t="shared" si="4"/>
        <v>0.8571428571428571</v>
      </c>
      <c r="J56">
        <v>1.17382812</v>
      </c>
      <c r="K56">
        <f t="shared" si="5"/>
        <v>0.9764359350507511</v>
      </c>
      <c r="M56">
        <f t="shared" si="6"/>
        <v>196.6</v>
      </c>
      <c r="N56" s="18">
        <f t="shared" si="0"/>
        <v>0.85182250396196502</v>
      </c>
      <c r="P56">
        <f t="shared" si="7"/>
        <v>0.7530796017319964</v>
      </c>
    </row>
    <row r="57" spans="1:16" x14ac:dyDescent="0.45">
      <c r="A57">
        <v>56</v>
      </c>
      <c r="B57">
        <v>0.21276855</v>
      </c>
      <c r="C57">
        <f t="shared" si="1"/>
        <v>0.44444039903881377</v>
      </c>
      <c r="D57">
        <v>0.21423339999999999</v>
      </c>
      <c r="E57">
        <f t="shared" si="2"/>
        <v>0.37499999999998224</v>
      </c>
      <c r="F57">
        <v>6.2890625</v>
      </c>
      <c r="G57">
        <f t="shared" si="3"/>
        <v>0.7682973598757501</v>
      </c>
      <c r="H57">
        <v>0.21374512000000001</v>
      </c>
      <c r="I57">
        <f t="shared" si="4"/>
        <v>0.8571428571428571</v>
      </c>
      <c r="J57">
        <v>1.17773438</v>
      </c>
      <c r="K57">
        <f t="shared" si="5"/>
        <v>0.98036328926296024</v>
      </c>
      <c r="L57">
        <v>196.6</v>
      </c>
      <c r="M57">
        <f t="shared" si="6"/>
        <v>196.6</v>
      </c>
      <c r="N57" s="18">
        <f t="shared" si="0"/>
        <v>0.85182250396196502</v>
      </c>
      <c r="P57">
        <f t="shared" si="7"/>
        <v>0.7682973598757501</v>
      </c>
    </row>
    <row r="58" spans="1:16" x14ac:dyDescent="0.45">
      <c r="A58">
        <v>57</v>
      </c>
      <c r="B58">
        <v>0.21276855</v>
      </c>
      <c r="C58">
        <f t="shared" si="1"/>
        <v>0.44444039903881377</v>
      </c>
      <c r="D58">
        <v>0.21423339999999999</v>
      </c>
      <c r="E58">
        <f t="shared" si="2"/>
        <v>0.37499999999998224</v>
      </c>
      <c r="F58">
        <v>6.46875</v>
      </c>
      <c r="G58">
        <f t="shared" si="3"/>
        <v>0.79087854937938462</v>
      </c>
      <c r="H58">
        <v>0.21374512000000001</v>
      </c>
      <c r="I58">
        <f t="shared" si="4"/>
        <v>0.8571428571428571</v>
      </c>
      <c r="J58">
        <v>1.171875</v>
      </c>
      <c r="K58">
        <f t="shared" si="5"/>
        <v>0.9744722679986475</v>
      </c>
      <c r="M58">
        <f t="shared" si="6"/>
        <v>195.3</v>
      </c>
      <c r="N58" s="18">
        <f t="shared" si="0"/>
        <v>0.84152139461172748</v>
      </c>
      <c r="P58">
        <f t="shared" si="7"/>
        <v>0.79087854937938462</v>
      </c>
    </row>
    <row r="59" spans="1:16" x14ac:dyDescent="0.45">
      <c r="A59">
        <v>58</v>
      </c>
      <c r="B59">
        <v>0.21276855</v>
      </c>
      <c r="C59">
        <f t="shared" si="1"/>
        <v>0.44444039903881377</v>
      </c>
      <c r="D59">
        <v>0.21423339999999999</v>
      </c>
      <c r="E59">
        <f t="shared" si="2"/>
        <v>0.37499999999998224</v>
      </c>
      <c r="F59">
        <v>6.48046875</v>
      </c>
      <c r="G59">
        <f t="shared" si="3"/>
        <v>0.79235123565136079</v>
      </c>
      <c r="H59">
        <v>0.21374512000000001</v>
      </c>
      <c r="I59">
        <f t="shared" si="4"/>
        <v>0.8571428571428571</v>
      </c>
      <c r="J59">
        <v>1.17675781</v>
      </c>
      <c r="K59">
        <f t="shared" si="5"/>
        <v>0.97938144568290741</v>
      </c>
      <c r="L59">
        <v>195.3</v>
      </c>
      <c r="M59">
        <f t="shared" si="6"/>
        <v>195.3</v>
      </c>
      <c r="N59" s="18">
        <f t="shared" si="0"/>
        <v>0.84152139461172748</v>
      </c>
      <c r="P59">
        <f t="shared" si="7"/>
        <v>0.79235123565136079</v>
      </c>
    </row>
    <row r="60" spans="1:16" x14ac:dyDescent="0.45">
      <c r="A60">
        <v>59</v>
      </c>
      <c r="B60">
        <v>0.21276855</v>
      </c>
      <c r="C60">
        <f t="shared" si="1"/>
        <v>0.44444039903881377</v>
      </c>
      <c r="D60">
        <v>0.21423339999999999</v>
      </c>
      <c r="E60">
        <f t="shared" si="2"/>
        <v>0.37499999999998224</v>
      </c>
      <c r="F60">
        <v>6.578125</v>
      </c>
      <c r="G60">
        <f t="shared" si="3"/>
        <v>0.80462362125116216</v>
      </c>
      <c r="H60">
        <v>0.21374512000000001</v>
      </c>
      <c r="I60">
        <f t="shared" si="4"/>
        <v>0.8571428571428571</v>
      </c>
      <c r="J60">
        <v>1.17773438</v>
      </c>
      <c r="K60">
        <f t="shared" si="5"/>
        <v>0.98036328926296024</v>
      </c>
      <c r="M60">
        <f t="shared" si="6"/>
        <v>194.2</v>
      </c>
      <c r="N60" s="18">
        <f t="shared" si="0"/>
        <v>0.83280507131537229</v>
      </c>
      <c r="P60">
        <f t="shared" si="7"/>
        <v>0.80462362125116216</v>
      </c>
    </row>
    <row r="61" spans="1:16" x14ac:dyDescent="0.45">
      <c r="A61">
        <v>60</v>
      </c>
      <c r="B61">
        <v>0.21276855</v>
      </c>
      <c r="C61">
        <f t="shared" si="1"/>
        <v>0.44444039903881377</v>
      </c>
      <c r="D61">
        <v>0.21423339999999999</v>
      </c>
      <c r="E61">
        <f t="shared" si="2"/>
        <v>0.37499999999998224</v>
      </c>
      <c r="F61">
        <v>6.49609375</v>
      </c>
      <c r="G61">
        <f t="shared" si="3"/>
        <v>0.79431481734732901</v>
      </c>
      <c r="H61">
        <v>0.21374512000000001</v>
      </c>
      <c r="I61">
        <f t="shared" si="4"/>
        <v>0.8571428571428571</v>
      </c>
      <c r="J61">
        <v>1.17285156</v>
      </c>
      <c r="K61">
        <f t="shared" si="5"/>
        <v>0.97545410152469925</v>
      </c>
      <c r="L61">
        <v>194.2</v>
      </c>
      <c r="M61">
        <f t="shared" si="6"/>
        <v>194.2</v>
      </c>
      <c r="N61" s="18">
        <f t="shared" si="0"/>
        <v>0.83280507131537229</v>
      </c>
      <c r="P61">
        <f t="shared" si="7"/>
        <v>0.79431481734732901</v>
      </c>
    </row>
    <row r="62" spans="1:16" x14ac:dyDescent="0.45">
      <c r="A62">
        <v>61</v>
      </c>
      <c r="B62">
        <v>0.21276855</v>
      </c>
      <c r="C62">
        <f t="shared" si="1"/>
        <v>0.44444039903881377</v>
      </c>
      <c r="D62">
        <v>0.21435546999999999</v>
      </c>
      <c r="E62">
        <f t="shared" si="2"/>
        <v>0.49999999999998579</v>
      </c>
      <c r="F62">
        <v>6.48828125</v>
      </c>
      <c r="G62">
        <f t="shared" si="3"/>
        <v>0.7933330264993449</v>
      </c>
      <c r="H62">
        <v>0.21374512000000001</v>
      </c>
      <c r="I62">
        <f t="shared" si="4"/>
        <v>0.8571428571428571</v>
      </c>
      <c r="J62">
        <v>1.16894531</v>
      </c>
      <c r="K62">
        <f t="shared" si="5"/>
        <v>0.97152675736649119</v>
      </c>
      <c r="M62">
        <f t="shared" si="6"/>
        <v>192.7</v>
      </c>
      <c r="N62" s="18">
        <f t="shared" si="0"/>
        <v>0.82091917591125185</v>
      </c>
      <c r="P62">
        <f t="shared" si="7"/>
        <v>0.7933330264993449</v>
      </c>
    </row>
    <row r="63" spans="1:16" x14ac:dyDescent="0.45">
      <c r="A63">
        <v>62</v>
      </c>
      <c r="B63">
        <v>0.21276855</v>
      </c>
      <c r="C63">
        <f t="shared" si="1"/>
        <v>0.44444039903881377</v>
      </c>
      <c r="D63">
        <v>0.21423339999999999</v>
      </c>
      <c r="E63">
        <f t="shared" si="2"/>
        <v>0.37499999999998224</v>
      </c>
      <c r="F63">
        <v>6.44921875</v>
      </c>
      <c r="G63">
        <f t="shared" si="3"/>
        <v>0.78842407225942435</v>
      </c>
      <c r="H63">
        <v>0.21374512000000001</v>
      </c>
      <c r="I63">
        <f t="shared" si="4"/>
        <v>0.8571428571428571</v>
      </c>
      <c r="J63">
        <v>1.17089844</v>
      </c>
      <c r="K63">
        <f t="shared" si="5"/>
        <v>0.97349043447259576</v>
      </c>
      <c r="L63">
        <v>192.7</v>
      </c>
      <c r="M63">
        <f t="shared" si="6"/>
        <v>192.7</v>
      </c>
      <c r="N63" s="18">
        <f t="shared" si="0"/>
        <v>0.82091917591125185</v>
      </c>
      <c r="P63">
        <f t="shared" si="7"/>
        <v>0.78842407225942435</v>
      </c>
    </row>
    <row r="64" spans="1:16" x14ac:dyDescent="0.45">
      <c r="A64">
        <v>63</v>
      </c>
      <c r="B64">
        <v>0.21276855</v>
      </c>
      <c r="C64">
        <f t="shared" si="1"/>
        <v>0.44444039903881377</v>
      </c>
      <c r="D64">
        <v>0.21423339999999999</v>
      </c>
      <c r="E64">
        <f t="shared" si="2"/>
        <v>0.37499999999998224</v>
      </c>
      <c r="F64">
        <v>6.35546875</v>
      </c>
      <c r="G64">
        <f t="shared" si="3"/>
        <v>0.77664258208361503</v>
      </c>
      <c r="H64">
        <v>0.21374512000000001</v>
      </c>
      <c r="I64">
        <f t="shared" si="4"/>
        <v>0.8571428571428571</v>
      </c>
      <c r="J64">
        <v>1.1640625</v>
      </c>
      <c r="K64">
        <f t="shared" si="5"/>
        <v>0.96661757968223116</v>
      </c>
      <c r="M64">
        <f t="shared" si="6"/>
        <v>191.4</v>
      </c>
      <c r="N64" s="18">
        <f t="shared" si="0"/>
        <v>0.81061806656101421</v>
      </c>
      <c r="P64">
        <f t="shared" si="7"/>
        <v>0.77664258208361503</v>
      </c>
    </row>
    <row r="65" spans="1:16" x14ac:dyDescent="0.45">
      <c r="A65">
        <v>64</v>
      </c>
      <c r="B65">
        <v>0.21276855</v>
      </c>
      <c r="C65">
        <f t="shared" si="1"/>
        <v>0.44444039903881377</v>
      </c>
      <c r="D65">
        <v>0.21435546999999999</v>
      </c>
      <c r="E65">
        <f t="shared" si="2"/>
        <v>0.49999999999998579</v>
      </c>
      <c r="F65">
        <v>6.49609375</v>
      </c>
      <c r="G65">
        <f t="shared" si="3"/>
        <v>0.79431481734732901</v>
      </c>
      <c r="H65">
        <v>0.21374512000000001</v>
      </c>
      <c r="I65">
        <f t="shared" si="4"/>
        <v>0.8571428571428571</v>
      </c>
      <c r="J65">
        <v>1.17382812</v>
      </c>
      <c r="K65">
        <f t="shared" si="5"/>
        <v>0.9764359350507511</v>
      </c>
      <c r="L65">
        <v>191.4</v>
      </c>
      <c r="M65">
        <f t="shared" si="6"/>
        <v>191.4</v>
      </c>
      <c r="N65" s="18">
        <f t="shared" si="0"/>
        <v>0.81061806656101421</v>
      </c>
      <c r="P65">
        <f t="shared" si="7"/>
        <v>0.79431481734732901</v>
      </c>
    </row>
    <row r="66" spans="1:16" x14ac:dyDescent="0.45">
      <c r="A66">
        <v>65</v>
      </c>
      <c r="B66">
        <v>0.21264648</v>
      </c>
      <c r="C66">
        <f t="shared" si="1"/>
        <v>0.33333029927911029</v>
      </c>
      <c r="D66">
        <v>0.21435546999999999</v>
      </c>
      <c r="E66">
        <f t="shared" si="2"/>
        <v>0.49999999999998579</v>
      </c>
      <c r="F66">
        <v>6.46484375</v>
      </c>
      <c r="G66">
        <f t="shared" si="3"/>
        <v>0.79038765395539257</v>
      </c>
      <c r="H66">
        <v>0.21374512000000001</v>
      </c>
      <c r="I66">
        <f t="shared" si="4"/>
        <v>0.8571428571428571</v>
      </c>
      <c r="J66">
        <v>1.17089844</v>
      </c>
      <c r="K66">
        <f t="shared" si="5"/>
        <v>0.97349043447259576</v>
      </c>
      <c r="M66">
        <f t="shared" si="6"/>
        <v>190.2</v>
      </c>
      <c r="N66" s="18">
        <f t="shared" ref="N66:N129" si="8">((M66-MIN(M:M))/(MAX(M:M)-MIN(M:M)))</f>
        <v>0.80110935023771779</v>
      </c>
      <c r="P66">
        <f t="shared" si="7"/>
        <v>0.79038765395539257</v>
      </c>
    </row>
    <row r="67" spans="1:16" x14ac:dyDescent="0.45">
      <c r="A67">
        <v>66</v>
      </c>
      <c r="B67">
        <v>0.21276855</v>
      </c>
      <c r="C67">
        <f t="shared" ref="C67:C130" si="9">((B67-MIN(B$2:B$171))/(MAX(B$2:B$171)-MIN(B$2:B$171)))</f>
        <v>0.44444039903881377</v>
      </c>
      <c r="D67">
        <v>0.21423339999999999</v>
      </c>
      <c r="E67">
        <f t="shared" ref="E67:E130" si="10">((D67-MIN(D$2:D$171))/(MAX(D$2:D$171)-MIN(D$2:D$171)))</f>
        <v>0.37499999999998224</v>
      </c>
      <c r="F67">
        <v>6.4921875</v>
      </c>
      <c r="G67">
        <f t="shared" ref="G67:G130" si="11">((F67-MIN(F$2:F$171))/(MAX(F$2:F$171)-MIN(F$2:F$171)))</f>
        <v>0.79382392192333695</v>
      </c>
      <c r="H67">
        <v>0.21374512000000001</v>
      </c>
      <c r="I67">
        <f t="shared" ref="I67:I130" si="12">((H67-MIN(H$2:H$171))/(MAX(H$2:H$171)-MIN(H$2:H$171)))</f>
        <v>0.8571428571428571</v>
      </c>
      <c r="J67">
        <v>1.17089844</v>
      </c>
      <c r="K67">
        <f t="shared" ref="K67:K130" si="13">((J67-MIN(J$2:J$171))/(MAX(J$2:J$171)-MIN(J$2:J$171)))</f>
        <v>0.97349043447259576</v>
      </c>
      <c r="L67">
        <v>190.2</v>
      </c>
      <c r="M67">
        <f t="shared" ref="M67:M130" si="14">IF(L67="",L68,L67)</f>
        <v>190.2</v>
      </c>
      <c r="N67" s="18">
        <f t="shared" si="8"/>
        <v>0.80110935023771779</v>
      </c>
      <c r="P67">
        <f t="shared" ref="P67:P130" si="15">MEDIAN(K67,I67,G67,E67,C67)</f>
        <v>0.79382392192333695</v>
      </c>
    </row>
    <row r="68" spans="1:16" x14ac:dyDescent="0.45">
      <c r="A68">
        <v>67</v>
      </c>
      <c r="B68">
        <v>0.21276855</v>
      </c>
      <c r="C68">
        <f t="shared" si="9"/>
        <v>0.44444039903881377</v>
      </c>
      <c r="D68">
        <v>0.21423339999999999</v>
      </c>
      <c r="E68">
        <f t="shared" si="10"/>
        <v>0.37499999999998224</v>
      </c>
      <c r="F68">
        <v>6.578125</v>
      </c>
      <c r="G68">
        <f t="shared" si="11"/>
        <v>0.80462362125116216</v>
      </c>
      <c r="H68">
        <v>0.21374512000000001</v>
      </c>
      <c r="I68">
        <f t="shared" si="12"/>
        <v>0.8571428571428571</v>
      </c>
      <c r="J68">
        <v>1.18164062</v>
      </c>
      <c r="K68">
        <f t="shared" si="13"/>
        <v>0.98429062336716744</v>
      </c>
      <c r="M68">
        <f t="shared" si="14"/>
        <v>189</v>
      </c>
      <c r="N68" s="18">
        <f t="shared" si="8"/>
        <v>0.79160063391442148</v>
      </c>
      <c r="P68">
        <f t="shared" si="15"/>
        <v>0.80462362125116216</v>
      </c>
    </row>
    <row r="69" spans="1:16" x14ac:dyDescent="0.45">
      <c r="A69">
        <v>68</v>
      </c>
      <c r="B69">
        <v>0.21276855</v>
      </c>
      <c r="C69">
        <f t="shared" si="9"/>
        <v>0.44444039903881377</v>
      </c>
      <c r="D69">
        <v>0.21423339999999999</v>
      </c>
      <c r="E69">
        <f t="shared" si="10"/>
        <v>0.37499999999998224</v>
      </c>
      <c r="F69">
        <v>6.4296875</v>
      </c>
      <c r="G69">
        <f t="shared" si="11"/>
        <v>0.78596959513946407</v>
      </c>
      <c r="H69">
        <v>0.21374512000000001</v>
      </c>
      <c r="I69">
        <f t="shared" si="12"/>
        <v>0.8571428571428571</v>
      </c>
      <c r="J69">
        <v>1.171875</v>
      </c>
      <c r="K69">
        <f t="shared" si="13"/>
        <v>0.9744722679986475</v>
      </c>
      <c r="L69">
        <v>189</v>
      </c>
      <c r="M69">
        <f t="shared" si="14"/>
        <v>189</v>
      </c>
      <c r="N69" s="18">
        <f t="shared" si="8"/>
        <v>0.79160063391442148</v>
      </c>
      <c r="P69">
        <f t="shared" si="15"/>
        <v>0.78596959513946407</v>
      </c>
    </row>
    <row r="70" spans="1:16" x14ac:dyDescent="0.45">
      <c r="A70">
        <v>69</v>
      </c>
      <c r="B70">
        <v>0.21276855</v>
      </c>
      <c r="C70">
        <f t="shared" si="9"/>
        <v>0.44444039903881377</v>
      </c>
      <c r="D70">
        <v>0.21423339999999999</v>
      </c>
      <c r="E70">
        <f t="shared" si="10"/>
        <v>0.37499999999998224</v>
      </c>
      <c r="F70">
        <v>6.421875</v>
      </c>
      <c r="G70">
        <f t="shared" si="11"/>
        <v>0.78498780429147996</v>
      </c>
      <c r="H70">
        <v>0.21374512000000001</v>
      </c>
      <c r="I70">
        <f t="shared" si="12"/>
        <v>0.8571428571428571</v>
      </c>
      <c r="J70">
        <v>1.171875</v>
      </c>
      <c r="K70">
        <f t="shared" si="13"/>
        <v>0.9744722679986475</v>
      </c>
      <c r="M70">
        <f t="shared" si="14"/>
        <v>187.7</v>
      </c>
      <c r="N70" s="18">
        <f t="shared" si="8"/>
        <v>0.78129952456418372</v>
      </c>
      <c r="P70">
        <f t="shared" si="15"/>
        <v>0.78498780429147996</v>
      </c>
    </row>
    <row r="71" spans="1:16" x14ac:dyDescent="0.45">
      <c r="A71">
        <v>70</v>
      </c>
      <c r="B71">
        <v>0.21276855</v>
      </c>
      <c r="C71">
        <f t="shared" si="9"/>
        <v>0.44444039903881377</v>
      </c>
      <c r="D71">
        <v>0.21435546999999999</v>
      </c>
      <c r="E71">
        <f t="shared" si="10"/>
        <v>0.49999999999998579</v>
      </c>
      <c r="F71">
        <v>6.4453125</v>
      </c>
      <c r="G71">
        <f t="shared" si="11"/>
        <v>0.78793317683543229</v>
      </c>
      <c r="H71">
        <v>0.21374512000000001</v>
      </c>
      <c r="I71">
        <f t="shared" si="12"/>
        <v>0.8571428571428571</v>
      </c>
      <c r="J71">
        <v>1.16601562</v>
      </c>
      <c r="K71">
        <f t="shared" si="13"/>
        <v>0.96858124673433477</v>
      </c>
      <c r="L71">
        <v>187.7</v>
      </c>
      <c r="M71">
        <f t="shared" si="14"/>
        <v>187.7</v>
      </c>
      <c r="N71" s="18">
        <f t="shared" si="8"/>
        <v>0.78129952456418372</v>
      </c>
      <c r="P71">
        <f t="shared" si="15"/>
        <v>0.78793317683543229</v>
      </c>
    </row>
    <row r="72" spans="1:16" x14ac:dyDescent="0.45">
      <c r="A72">
        <v>71</v>
      </c>
      <c r="B72">
        <v>0.21276855</v>
      </c>
      <c r="C72">
        <f t="shared" si="9"/>
        <v>0.44444039903881377</v>
      </c>
      <c r="D72">
        <v>0.21435546999999999</v>
      </c>
      <c r="E72">
        <f t="shared" si="10"/>
        <v>0.49999999999998579</v>
      </c>
      <c r="F72">
        <v>6.1171875</v>
      </c>
      <c r="G72">
        <f t="shared" si="11"/>
        <v>0.74669796122009968</v>
      </c>
      <c r="H72">
        <v>0.21374512000000001</v>
      </c>
      <c r="I72">
        <f t="shared" si="12"/>
        <v>0.8571428571428571</v>
      </c>
      <c r="J72">
        <v>1.17382812</v>
      </c>
      <c r="K72">
        <f t="shared" si="13"/>
        <v>0.9764359350507511</v>
      </c>
      <c r="M72">
        <f t="shared" si="14"/>
        <v>186.5</v>
      </c>
      <c r="N72" s="18">
        <f t="shared" si="8"/>
        <v>0.77179080824088742</v>
      </c>
      <c r="P72">
        <f t="shared" si="15"/>
        <v>0.74669796122009968</v>
      </c>
    </row>
    <row r="73" spans="1:16" x14ac:dyDescent="0.45">
      <c r="A73">
        <v>72</v>
      </c>
      <c r="B73">
        <v>0.21276855</v>
      </c>
      <c r="C73">
        <f t="shared" si="9"/>
        <v>0.44444039903881377</v>
      </c>
      <c r="D73">
        <v>0.21435546999999999</v>
      </c>
      <c r="E73">
        <f t="shared" si="10"/>
        <v>0.49999999999998579</v>
      </c>
      <c r="F73">
        <v>6.578125</v>
      </c>
      <c r="G73">
        <f t="shared" si="11"/>
        <v>0.80462362125116216</v>
      </c>
      <c r="H73">
        <v>0.21374512000000001</v>
      </c>
      <c r="I73">
        <f t="shared" si="12"/>
        <v>0.8571428571428571</v>
      </c>
      <c r="J73">
        <v>1.16992188</v>
      </c>
      <c r="K73">
        <f t="shared" si="13"/>
        <v>0.9725086009465439</v>
      </c>
      <c r="L73">
        <v>186.5</v>
      </c>
      <c r="M73">
        <f t="shared" si="14"/>
        <v>186.5</v>
      </c>
      <c r="N73" s="18">
        <f t="shared" si="8"/>
        <v>0.77179080824088742</v>
      </c>
      <c r="P73">
        <f t="shared" si="15"/>
        <v>0.80462362125116216</v>
      </c>
    </row>
    <row r="74" spans="1:16" x14ac:dyDescent="0.45">
      <c r="A74">
        <v>73</v>
      </c>
      <c r="B74">
        <v>0.21276855</v>
      </c>
      <c r="C74">
        <f t="shared" si="9"/>
        <v>0.44444039903881377</v>
      </c>
      <c r="D74">
        <v>0.21435546999999999</v>
      </c>
      <c r="E74">
        <f t="shared" si="10"/>
        <v>0.49999999999998579</v>
      </c>
      <c r="F74">
        <v>6.41796875</v>
      </c>
      <c r="G74">
        <f t="shared" si="11"/>
        <v>0.78449690886748791</v>
      </c>
      <c r="H74">
        <v>0.21374512000000001</v>
      </c>
      <c r="I74">
        <f t="shared" si="12"/>
        <v>0.8571428571428571</v>
      </c>
      <c r="J74">
        <v>1.1640625</v>
      </c>
      <c r="K74">
        <f t="shared" si="13"/>
        <v>0.96661757968223116</v>
      </c>
      <c r="M74">
        <f t="shared" si="14"/>
        <v>185.2</v>
      </c>
      <c r="N74" s="18">
        <f t="shared" si="8"/>
        <v>0.76148969889064966</v>
      </c>
      <c r="P74">
        <f t="shared" si="15"/>
        <v>0.78449690886748791</v>
      </c>
    </row>
    <row r="75" spans="1:16" x14ac:dyDescent="0.45">
      <c r="A75">
        <v>74</v>
      </c>
      <c r="B75">
        <v>0.21276855</v>
      </c>
      <c r="C75">
        <f t="shared" si="9"/>
        <v>0.44444039903881377</v>
      </c>
      <c r="D75">
        <v>0.21435546999999999</v>
      </c>
      <c r="E75">
        <f t="shared" si="10"/>
        <v>0.49999999999998579</v>
      </c>
      <c r="F75">
        <v>6.34765625</v>
      </c>
      <c r="G75">
        <f t="shared" si="11"/>
        <v>0.77566079123563092</v>
      </c>
      <c r="H75">
        <v>0.21374512000000001</v>
      </c>
      <c r="I75">
        <f t="shared" si="12"/>
        <v>0.8571428571428571</v>
      </c>
      <c r="J75">
        <v>1.17089844</v>
      </c>
      <c r="K75">
        <f t="shared" si="13"/>
        <v>0.97349043447259576</v>
      </c>
      <c r="L75">
        <v>185.2</v>
      </c>
      <c r="M75">
        <f t="shared" si="14"/>
        <v>185.2</v>
      </c>
      <c r="N75" s="18">
        <f t="shared" si="8"/>
        <v>0.76148969889064966</v>
      </c>
      <c r="P75">
        <f t="shared" si="15"/>
        <v>0.77566079123563092</v>
      </c>
    </row>
    <row r="76" spans="1:16" x14ac:dyDescent="0.45">
      <c r="A76">
        <v>75</v>
      </c>
      <c r="B76">
        <v>0.21276855</v>
      </c>
      <c r="C76">
        <f t="shared" si="9"/>
        <v>0.44444039903881377</v>
      </c>
      <c r="D76">
        <v>0.21435546999999999</v>
      </c>
      <c r="E76">
        <f t="shared" si="10"/>
        <v>0.49999999999998579</v>
      </c>
      <c r="F76">
        <v>6.484375</v>
      </c>
      <c r="G76">
        <f t="shared" si="11"/>
        <v>0.79284213107535284</v>
      </c>
      <c r="H76">
        <v>0.21374512000000001</v>
      </c>
      <c r="I76">
        <f t="shared" si="12"/>
        <v>0.8571428571428571</v>
      </c>
      <c r="J76">
        <v>1.16796875</v>
      </c>
      <c r="K76">
        <f t="shared" si="13"/>
        <v>0.97054492384043933</v>
      </c>
      <c r="M76">
        <f t="shared" si="14"/>
        <v>184.1</v>
      </c>
      <c r="N76" s="18">
        <f t="shared" si="8"/>
        <v>0.75277337559429469</v>
      </c>
      <c r="P76">
        <f t="shared" si="15"/>
        <v>0.79284213107535284</v>
      </c>
    </row>
    <row r="77" spans="1:16" x14ac:dyDescent="0.45">
      <c r="A77">
        <v>76</v>
      </c>
      <c r="B77">
        <v>0.21276855</v>
      </c>
      <c r="C77">
        <f t="shared" si="9"/>
        <v>0.44444039903881377</v>
      </c>
      <c r="D77">
        <v>0.21435546999999999</v>
      </c>
      <c r="E77">
        <f t="shared" si="10"/>
        <v>0.49999999999998579</v>
      </c>
      <c r="F77">
        <v>6.49609375</v>
      </c>
      <c r="G77">
        <f t="shared" si="11"/>
        <v>0.79431481734732901</v>
      </c>
      <c r="H77">
        <v>0.21374512000000001</v>
      </c>
      <c r="I77">
        <f t="shared" si="12"/>
        <v>0.8571428571428571</v>
      </c>
      <c r="J77">
        <v>1.16503906</v>
      </c>
      <c r="K77">
        <f t="shared" si="13"/>
        <v>0.96759941320828302</v>
      </c>
      <c r="L77">
        <v>184.1</v>
      </c>
      <c r="M77">
        <f t="shared" si="14"/>
        <v>184.1</v>
      </c>
      <c r="N77" s="18">
        <f t="shared" si="8"/>
        <v>0.75277337559429469</v>
      </c>
      <c r="P77">
        <f t="shared" si="15"/>
        <v>0.79431481734732901</v>
      </c>
    </row>
    <row r="78" spans="1:16" x14ac:dyDescent="0.45">
      <c r="A78">
        <v>77</v>
      </c>
      <c r="B78">
        <v>0.21276855</v>
      </c>
      <c r="C78">
        <f t="shared" si="9"/>
        <v>0.44444039903881377</v>
      </c>
      <c r="D78">
        <v>0.21435546999999999</v>
      </c>
      <c r="E78">
        <f t="shared" si="10"/>
        <v>0.49999999999998579</v>
      </c>
      <c r="F78">
        <v>6.46875</v>
      </c>
      <c r="G78">
        <f t="shared" si="11"/>
        <v>0.79087854937938462</v>
      </c>
      <c r="H78">
        <v>0.21374512000000001</v>
      </c>
      <c r="I78">
        <f t="shared" si="12"/>
        <v>0.8571428571428571</v>
      </c>
      <c r="J78">
        <v>1.17871094</v>
      </c>
      <c r="K78">
        <f t="shared" si="13"/>
        <v>0.98134512278901198</v>
      </c>
      <c r="M78">
        <f t="shared" si="14"/>
        <v>183</v>
      </c>
      <c r="N78" s="18">
        <f t="shared" si="8"/>
        <v>0.74405705229793972</v>
      </c>
      <c r="P78">
        <f t="shared" si="15"/>
        <v>0.79087854937938462</v>
      </c>
    </row>
    <row r="79" spans="1:16" x14ac:dyDescent="0.45">
      <c r="A79">
        <v>78</v>
      </c>
      <c r="B79">
        <v>0.21276855</v>
      </c>
      <c r="C79">
        <f t="shared" si="9"/>
        <v>0.44444039903881377</v>
      </c>
      <c r="D79">
        <v>0.21435546999999999</v>
      </c>
      <c r="E79">
        <f t="shared" si="10"/>
        <v>0.49999999999998579</v>
      </c>
      <c r="F79">
        <v>6.484375</v>
      </c>
      <c r="G79">
        <f t="shared" si="11"/>
        <v>0.79284213107535284</v>
      </c>
      <c r="H79">
        <v>0.21374512000000001</v>
      </c>
      <c r="I79">
        <f t="shared" si="12"/>
        <v>0.8571428571428571</v>
      </c>
      <c r="J79">
        <v>1.16894531</v>
      </c>
      <c r="K79">
        <f t="shared" si="13"/>
        <v>0.97152675736649119</v>
      </c>
      <c r="L79">
        <v>183</v>
      </c>
      <c r="M79">
        <f t="shared" si="14"/>
        <v>183</v>
      </c>
      <c r="N79" s="18">
        <f t="shared" si="8"/>
        <v>0.74405705229793972</v>
      </c>
      <c r="P79">
        <f t="shared" si="15"/>
        <v>0.79284213107535284</v>
      </c>
    </row>
    <row r="80" spans="1:16" x14ac:dyDescent="0.45">
      <c r="A80">
        <v>79</v>
      </c>
      <c r="B80">
        <v>0.21276855</v>
      </c>
      <c r="C80">
        <f t="shared" si="9"/>
        <v>0.44444039903881377</v>
      </c>
      <c r="D80">
        <v>0.21435546999999999</v>
      </c>
      <c r="E80">
        <f t="shared" si="10"/>
        <v>0.49999999999998579</v>
      </c>
      <c r="F80">
        <v>6.4921875</v>
      </c>
      <c r="G80">
        <f t="shared" si="11"/>
        <v>0.79382392192333695</v>
      </c>
      <c r="H80">
        <v>0.21374512000000001</v>
      </c>
      <c r="I80">
        <f t="shared" si="12"/>
        <v>0.8571428571428571</v>
      </c>
      <c r="J80">
        <v>1.17382812</v>
      </c>
      <c r="K80">
        <f t="shared" si="13"/>
        <v>0.9764359350507511</v>
      </c>
      <c r="M80">
        <f t="shared" si="14"/>
        <v>181.8</v>
      </c>
      <c r="N80" s="18">
        <f t="shared" si="8"/>
        <v>0.73454833597464342</v>
      </c>
      <c r="P80">
        <f t="shared" si="15"/>
        <v>0.79382392192333695</v>
      </c>
    </row>
    <row r="81" spans="1:16" x14ac:dyDescent="0.45">
      <c r="A81">
        <v>80</v>
      </c>
      <c r="B81">
        <v>0.21276855</v>
      </c>
      <c r="C81">
        <f t="shared" si="9"/>
        <v>0.44444039903881377</v>
      </c>
      <c r="D81">
        <v>0.21435546999999999</v>
      </c>
      <c r="E81">
        <f t="shared" si="10"/>
        <v>0.49999999999998579</v>
      </c>
      <c r="F81">
        <v>6.40234375</v>
      </c>
      <c r="G81">
        <f t="shared" si="11"/>
        <v>0.78253332717151969</v>
      </c>
      <c r="H81">
        <v>0.21374512000000001</v>
      </c>
      <c r="I81">
        <f t="shared" si="12"/>
        <v>0.8571428571428571</v>
      </c>
      <c r="J81">
        <v>1.16113281</v>
      </c>
      <c r="K81">
        <f t="shared" si="13"/>
        <v>0.96367206905007485</v>
      </c>
      <c r="L81">
        <v>181.8</v>
      </c>
      <c r="M81">
        <f t="shared" si="14"/>
        <v>181.8</v>
      </c>
      <c r="N81" s="18">
        <f t="shared" si="8"/>
        <v>0.73454833597464342</v>
      </c>
      <c r="P81">
        <f t="shared" si="15"/>
        <v>0.78253332717151969</v>
      </c>
    </row>
    <row r="82" spans="1:16" x14ac:dyDescent="0.45">
      <c r="A82">
        <v>81</v>
      </c>
      <c r="B82">
        <v>0.21276855</v>
      </c>
      <c r="C82">
        <f t="shared" si="9"/>
        <v>0.44444039903881377</v>
      </c>
      <c r="D82">
        <v>0.21435546999999999</v>
      </c>
      <c r="E82">
        <f t="shared" si="10"/>
        <v>0.49999999999998579</v>
      </c>
      <c r="F82">
        <v>6.546875</v>
      </c>
      <c r="G82">
        <f t="shared" si="11"/>
        <v>0.80069645785922572</v>
      </c>
      <c r="H82">
        <v>0.21374512000000001</v>
      </c>
      <c r="I82">
        <f t="shared" si="12"/>
        <v>0.8571428571428571</v>
      </c>
      <c r="J82">
        <v>1.17773438</v>
      </c>
      <c r="K82">
        <f t="shared" si="13"/>
        <v>0.98036328926296024</v>
      </c>
      <c r="M82">
        <f t="shared" si="14"/>
        <v>180.3</v>
      </c>
      <c r="N82" s="18">
        <f t="shared" si="8"/>
        <v>0.72266244057052298</v>
      </c>
      <c r="P82">
        <f t="shared" si="15"/>
        <v>0.80069645785922572</v>
      </c>
    </row>
    <row r="83" spans="1:16" x14ac:dyDescent="0.45">
      <c r="A83">
        <v>82</v>
      </c>
      <c r="B83">
        <v>0.21276855</v>
      </c>
      <c r="C83">
        <f t="shared" si="9"/>
        <v>0.44444039903881377</v>
      </c>
      <c r="D83">
        <v>0.21435546999999999</v>
      </c>
      <c r="E83">
        <f t="shared" si="10"/>
        <v>0.49999999999998579</v>
      </c>
      <c r="F83">
        <v>6.38671875</v>
      </c>
      <c r="G83">
        <f t="shared" si="11"/>
        <v>0.78056974547555147</v>
      </c>
      <c r="H83">
        <v>0.21374512000000001</v>
      </c>
      <c r="I83">
        <f t="shared" si="12"/>
        <v>0.8571428571428571</v>
      </c>
      <c r="J83">
        <v>1.17382812</v>
      </c>
      <c r="K83">
        <f t="shared" si="13"/>
        <v>0.9764359350507511</v>
      </c>
      <c r="L83">
        <v>180.3</v>
      </c>
      <c r="M83">
        <f t="shared" si="14"/>
        <v>180.3</v>
      </c>
      <c r="N83" s="18">
        <f t="shared" si="8"/>
        <v>0.72266244057052298</v>
      </c>
      <c r="P83">
        <f t="shared" si="15"/>
        <v>0.78056974547555147</v>
      </c>
    </row>
    <row r="84" spans="1:16" x14ac:dyDescent="0.45">
      <c r="A84">
        <v>83</v>
      </c>
      <c r="B84">
        <v>0.21276855</v>
      </c>
      <c r="C84">
        <f t="shared" si="9"/>
        <v>0.44444039903881377</v>
      </c>
      <c r="D84">
        <v>0.21435546999999999</v>
      </c>
      <c r="E84">
        <f t="shared" si="10"/>
        <v>0.49999999999998579</v>
      </c>
      <c r="F84">
        <v>6.34765625</v>
      </c>
      <c r="G84">
        <f t="shared" si="11"/>
        <v>0.77566079123563092</v>
      </c>
      <c r="H84">
        <v>0.21374512000000001</v>
      </c>
      <c r="I84">
        <f t="shared" si="12"/>
        <v>0.8571428571428571</v>
      </c>
      <c r="J84">
        <v>1.17675781</v>
      </c>
      <c r="K84">
        <f t="shared" si="13"/>
        <v>0.97938144568290741</v>
      </c>
      <c r="M84">
        <f t="shared" si="14"/>
        <v>179.3</v>
      </c>
      <c r="N84" s="18">
        <f t="shared" si="8"/>
        <v>0.71473851030110935</v>
      </c>
      <c r="P84">
        <f t="shared" si="15"/>
        <v>0.77566079123563092</v>
      </c>
    </row>
    <row r="85" spans="1:16" x14ac:dyDescent="0.45">
      <c r="A85">
        <v>84</v>
      </c>
      <c r="B85">
        <v>0.21276855</v>
      </c>
      <c r="C85">
        <f t="shared" si="9"/>
        <v>0.44444039903881377</v>
      </c>
      <c r="D85">
        <v>0.21435546999999999</v>
      </c>
      <c r="E85">
        <f t="shared" si="10"/>
        <v>0.49999999999998579</v>
      </c>
      <c r="F85">
        <v>6.5390625</v>
      </c>
      <c r="G85">
        <f t="shared" si="11"/>
        <v>0.79971466701124161</v>
      </c>
      <c r="H85">
        <v>0.21374512000000001</v>
      </c>
      <c r="I85">
        <f t="shared" si="12"/>
        <v>0.8571428571428571</v>
      </c>
      <c r="J85">
        <v>1.16894531</v>
      </c>
      <c r="K85">
        <f t="shared" si="13"/>
        <v>0.97152675736649119</v>
      </c>
      <c r="L85">
        <v>179.3</v>
      </c>
      <c r="M85">
        <f t="shared" si="14"/>
        <v>179.3</v>
      </c>
      <c r="N85" s="18">
        <f t="shared" si="8"/>
        <v>0.71473851030110935</v>
      </c>
      <c r="P85">
        <f t="shared" si="15"/>
        <v>0.79971466701124161</v>
      </c>
    </row>
    <row r="86" spans="1:16" x14ac:dyDescent="0.45">
      <c r="A86">
        <v>85</v>
      </c>
      <c r="B86">
        <v>0.21276855</v>
      </c>
      <c r="C86">
        <f t="shared" si="9"/>
        <v>0.44444039903881377</v>
      </c>
      <c r="D86">
        <v>0.21435546999999999</v>
      </c>
      <c r="E86">
        <f t="shared" si="10"/>
        <v>0.49999999999998579</v>
      </c>
      <c r="F86">
        <v>6.60546875</v>
      </c>
      <c r="G86">
        <f t="shared" si="11"/>
        <v>0.80805988921910654</v>
      </c>
      <c r="H86">
        <v>0.21374512000000001</v>
      </c>
      <c r="I86">
        <f t="shared" si="12"/>
        <v>0.8571428571428571</v>
      </c>
      <c r="J86">
        <v>1.17578125</v>
      </c>
      <c r="K86">
        <f t="shared" si="13"/>
        <v>0.97839961215685567</v>
      </c>
      <c r="M86">
        <f t="shared" si="14"/>
        <v>178</v>
      </c>
      <c r="N86" s="18">
        <f t="shared" si="8"/>
        <v>0.7044374009508716</v>
      </c>
      <c r="P86">
        <f t="shared" si="15"/>
        <v>0.80805988921910654</v>
      </c>
    </row>
    <row r="87" spans="1:16" x14ac:dyDescent="0.45">
      <c r="A87">
        <v>86</v>
      </c>
      <c r="B87">
        <v>0.21276855</v>
      </c>
      <c r="C87">
        <f t="shared" si="9"/>
        <v>0.44444039903881377</v>
      </c>
      <c r="D87">
        <v>0.21435546999999999</v>
      </c>
      <c r="E87">
        <f t="shared" si="10"/>
        <v>0.49999999999998579</v>
      </c>
      <c r="F87">
        <v>6.47265625</v>
      </c>
      <c r="G87">
        <f t="shared" si="11"/>
        <v>0.79136944480337668</v>
      </c>
      <c r="H87">
        <v>0.21374512000000001</v>
      </c>
      <c r="I87">
        <f t="shared" si="12"/>
        <v>0.8571428571428571</v>
      </c>
      <c r="J87">
        <v>1.16796875</v>
      </c>
      <c r="K87">
        <f t="shared" si="13"/>
        <v>0.97054492384043933</v>
      </c>
      <c r="L87">
        <v>178</v>
      </c>
      <c r="M87">
        <f t="shared" si="14"/>
        <v>178</v>
      </c>
      <c r="N87" s="18">
        <f t="shared" si="8"/>
        <v>0.7044374009508716</v>
      </c>
      <c r="P87">
        <f t="shared" si="15"/>
        <v>0.79136944480337668</v>
      </c>
    </row>
    <row r="88" spans="1:16" x14ac:dyDescent="0.45">
      <c r="A88">
        <v>87</v>
      </c>
      <c r="B88">
        <v>0.21276855</v>
      </c>
      <c r="C88">
        <f t="shared" si="9"/>
        <v>0.44444039903881377</v>
      </c>
      <c r="D88">
        <v>0.21435546999999999</v>
      </c>
      <c r="E88">
        <f t="shared" si="10"/>
        <v>0.49999999999998579</v>
      </c>
      <c r="F88">
        <v>6.54296875</v>
      </c>
      <c r="G88">
        <f t="shared" si="11"/>
        <v>0.80020556243523366</v>
      </c>
      <c r="H88">
        <v>0.21374512000000001</v>
      </c>
      <c r="I88">
        <f t="shared" si="12"/>
        <v>0.8571428571428571</v>
      </c>
      <c r="J88">
        <v>1.17871094</v>
      </c>
      <c r="K88">
        <f t="shared" si="13"/>
        <v>0.98134512278901198</v>
      </c>
      <c r="M88">
        <f t="shared" si="14"/>
        <v>177.2</v>
      </c>
      <c r="N88" s="18">
        <f t="shared" si="8"/>
        <v>0.69809825673534054</v>
      </c>
      <c r="P88">
        <f t="shared" si="15"/>
        <v>0.80020556243523366</v>
      </c>
    </row>
    <row r="89" spans="1:16" x14ac:dyDescent="0.45">
      <c r="A89">
        <v>88</v>
      </c>
      <c r="B89">
        <v>0.21276855</v>
      </c>
      <c r="C89">
        <f t="shared" si="9"/>
        <v>0.44444039903881377</v>
      </c>
      <c r="D89">
        <v>0.21435546999999999</v>
      </c>
      <c r="E89">
        <f t="shared" si="10"/>
        <v>0.49999999999998579</v>
      </c>
      <c r="F89">
        <v>6.5703125</v>
      </c>
      <c r="G89">
        <f t="shared" si="11"/>
        <v>0.80364183040317805</v>
      </c>
      <c r="H89">
        <v>0.21374512000000001</v>
      </c>
      <c r="I89">
        <f t="shared" si="12"/>
        <v>0.8571428571428571</v>
      </c>
      <c r="J89">
        <v>1.17089844</v>
      </c>
      <c r="K89">
        <f t="shared" si="13"/>
        <v>0.97349043447259576</v>
      </c>
      <c r="L89">
        <v>177.2</v>
      </c>
      <c r="M89">
        <f t="shared" si="14"/>
        <v>177.2</v>
      </c>
      <c r="N89" s="18">
        <f t="shared" si="8"/>
        <v>0.69809825673534054</v>
      </c>
      <c r="P89">
        <f t="shared" si="15"/>
        <v>0.80364183040317805</v>
      </c>
    </row>
    <row r="90" spans="1:16" x14ac:dyDescent="0.45">
      <c r="A90">
        <v>89</v>
      </c>
      <c r="B90">
        <v>0.21276855</v>
      </c>
      <c r="C90">
        <f t="shared" si="9"/>
        <v>0.44444039903881377</v>
      </c>
      <c r="D90">
        <v>0.21435546999999999</v>
      </c>
      <c r="E90">
        <f t="shared" si="10"/>
        <v>0.49999999999998579</v>
      </c>
      <c r="F90">
        <v>6.484375</v>
      </c>
      <c r="G90">
        <f t="shared" si="11"/>
        <v>0.79284213107535284</v>
      </c>
      <c r="H90">
        <v>0.21374512000000001</v>
      </c>
      <c r="I90">
        <f t="shared" si="12"/>
        <v>0.8571428571428571</v>
      </c>
      <c r="J90">
        <v>1.1796875</v>
      </c>
      <c r="K90">
        <f t="shared" si="13"/>
        <v>0.98232695631506384</v>
      </c>
      <c r="M90">
        <f t="shared" si="14"/>
        <v>176.2</v>
      </c>
      <c r="N90" s="18">
        <f t="shared" si="8"/>
        <v>0.69017432646592691</v>
      </c>
      <c r="P90">
        <f t="shared" si="15"/>
        <v>0.79284213107535284</v>
      </c>
    </row>
    <row r="91" spans="1:16" x14ac:dyDescent="0.45">
      <c r="A91">
        <v>90</v>
      </c>
      <c r="B91">
        <v>0.21276855</v>
      </c>
      <c r="C91">
        <f t="shared" si="9"/>
        <v>0.44444039903881377</v>
      </c>
      <c r="D91">
        <v>0.21435546999999999</v>
      </c>
      <c r="E91">
        <f t="shared" si="10"/>
        <v>0.49999999999998579</v>
      </c>
      <c r="F91">
        <v>6.62109375</v>
      </c>
      <c r="G91">
        <f t="shared" si="11"/>
        <v>0.81002347091507476</v>
      </c>
      <c r="H91">
        <v>0.21374512000000001</v>
      </c>
      <c r="I91">
        <f t="shared" si="12"/>
        <v>0.8571428571428571</v>
      </c>
      <c r="J91">
        <v>1.16601562</v>
      </c>
      <c r="K91">
        <f t="shared" si="13"/>
        <v>0.96858124673433477</v>
      </c>
      <c r="L91">
        <v>176.2</v>
      </c>
      <c r="M91">
        <f t="shared" si="14"/>
        <v>176.2</v>
      </c>
      <c r="N91" s="18">
        <f t="shared" si="8"/>
        <v>0.69017432646592691</v>
      </c>
      <c r="P91">
        <f>MEDIAN(K178,I178,G178,E178,C178)</f>
        <v>0.24486289282120197</v>
      </c>
    </row>
    <row r="92" spans="1:16" x14ac:dyDescent="0.45">
      <c r="A92">
        <v>91</v>
      </c>
      <c r="B92">
        <v>0.21276855</v>
      </c>
      <c r="C92">
        <f t="shared" si="9"/>
        <v>0.44444039903881377</v>
      </c>
      <c r="D92">
        <v>0.21435546999999999</v>
      </c>
      <c r="E92">
        <f t="shared" si="10"/>
        <v>0.49999999999998579</v>
      </c>
      <c r="F92">
        <v>6.4921875</v>
      </c>
      <c r="G92">
        <f t="shared" si="11"/>
        <v>0.79382392192333695</v>
      </c>
      <c r="H92">
        <v>0.21374512000000001</v>
      </c>
      <c r="I92">
        <f t="shared" si="12"/>
        <v>0.8571428571428571</v>
      </c>
      <c r="J92">
        <v>1.17382812</v>
      </c>
      <c r="K92">
        <f t="shared" si="13"/>
        <v>0.9764359350507511</v>
      </c>
      <c r="M92">
        <f t="shared" si="14"/>
        <v>175</v>
      </c>
      <c r="N92" s="18">
        <f t="shared" si="8"/>
        <v>0.68066561014263072</v>
      </c>
      <c r="P92">
        <f t="shared" si="15"/>
        <v>0.79382392192333695</v>
      </c>
    </row>
    <row r="93" spans="1:16" x14ac:dyDescent="0.45">
      <c r="A93">
        <v>92</v>
      </c>
      <c r="B93">
        <v>0.21276855</v>
      </c>
      <c r="C93">
        <f t="shared" si="9"/>
        <v>0.44444039903881377</v>
      </c>
      <c r="D93">
        <v>0.21435546999999999</v>
      </c>
      <c r="E93">
        <f t="shared" si="10"/>
        <v>0.49999999999998579</v>
      </c>
      <c r="F93">
        <v>6.51953125</v>
      </c>
      <c r="G93">
        <f t="shared" si="11"/>
        <v>0.79726018989128133</v>
      </c>
      <c r="H93">
        <v>0.21374512000000001</v>
      </c>
      <c r="I93">
        <f t="shared" si="12"/>
        <v>0.8571428571428571</v>
      </c>
      <c r="J93">
        <v>1.171875</v>
      </c>
      <c r="K93">
        <f t="shared" si="13"/>
        <v>0.9744722679986475</v>
      </c>
      <c r="L93">
        <v>175</v>
      </c>
      <c r="M93">
        <f t="shared" si="14"/>
        <v>175</v>
      </c>
      <c r="N93" s="18">
        <f t="shared" si="8"/>
        <v>0.68066561014263072</v>
      </c>
      <c r="P93">
        <f t="shared" si="15"/>
        <v>0.79726018989128133</v>
      </c>
    </row>
    <row r="94" spans="1:16" x14ac:dyDescent="0.45">
      <c r="A94">
        <v>93</v>
      </c>
      <c r="B94">
        <v>0.21276855</v>
      </c>
      <c r="C94">
        <f t="shared" si="9"/>
        <v>0.44444039903881377</v>
      </c>
      <c r="D94">
        <v>0.21435546999999999</v>
      </c>
      <c r="E94">
        <f t="shared" si="10"/>
        <v>0.49999999999998579</v>
      </c>
      <c r="F94">
        <v>6.55078125</v>
      </c>
      <c r="G94">
        <f t="shared" si="11"/>
        <v>0.80118735328321777</v>
      </c>
      <c r="H94">
        <v>0.21374512000000001</v>
      </c>
      <c r="I94">
        <f t="shared" si="12"/>
        <v>0.8571428571428571</v>
      </c>
      <c r="J94">
        <v>1.17578125</v>
      </c>
      <c r="K94">
        <f t="shared" si="13"/>
        <v>0.97839961215685567</v>
      </c>
      <c r="M94">
        <f t="shared" si="14"/>
        <v>174</v>
      </c>
      <c r="N94" s="18">
        <f t="shared" si="8"/>
        <v>0.67274167987321709</v>
      </c>
      <c r="P94">
        <f t="shared" si="15"/>
        <v>0.80118735328321777</v>
      </c>
    </row>
    <row r="95" spans="1:16" x14ac:dyDescent="0.45">
      <c r="A95">
        <v>94</v>
      </c>
      <c r="B95">
        <v>0.21276855</v>
      </c>
      <c r="C95">
        <f t="shared" si="9"/>
        <v>0.44444039903881377</v>
      </c>
      <c r="D95">
        <v>0.21435546999999999</v>
      </c>
      <c r="E95">
        <f t="shared" si="10"/>
        <v>0.49999999999998579</v>
      </c>
      <c r="F95">
        <v>6.53125</v>
      </c>
      <c r="G95">
        <f t="shared" si="11"/>
        <v>0.7987328761632575</v>
      </c>
      <c r="H95">
        <v>0.21374512000000001</v>
      </c>
      <c r="I95">
        <f t="shared" si="12"/>
        <v>0.8571428571428571</v>
      </c>
      <c r="J95">
        <v>1.17871094</v>
      </c>
      <c r="K95">
        <f t="shared" si="13"/>
        <v>0.98134512278901198</v>
      </c>
      <c r="L95">
        <v>174</v>
      </c>
      <c r="M95">
        <f t="shared" si="14"/>
        <v>174</v>
      </c>
      <c r="N95" s="18">
        <f t="shared" si="8"/>
        <v>0.67274167987321709</v>
      </c>
      <c r="P95">
        <f t="shared" si="15"/>
        <v>0.7987328761632575</v>
      </c>
    </row>
    <row r="96" spans="1:16" x14ac:dyDescent="0.45">
      <c r="A96">
        <v>95</v>
      </c>
      <c r="B96">
        <v>0.21276855</v>
      </c>
      <c r="C96">
        <f t="shared" si="9"/>
        <v>0.44444039903881377</v>
      </c>
      <c r="D96">
        <v>0.21435546999999999</v>
      </c>
      <c r="E96">
        <f t="shared" si="10"/>
        <v>0.49999999999998579</v>
      </c>
      <c r="F96">
        <v>6.375</v>
      </c>
      <c r="G96">
        <f t="shared" si="11"/>
        <v>0.7790970592035753</v>
      </c>
      <c r="H96">
        <v>0.21374512000000001</v>
      </c>
      <c r="I96">
        <f t="shared" si="12"/>
        <v>0.8571428571428571</v>
      </c>
      <c r="J96">
        <v>1.17382812</v>
      </c>
      <c r="K96">
        <f t="shared" si="13"/>
        <v>0.9764359350507511</v>
      </c>
      <c r="M96">
        <f t="shared" si="14"/>
        <v>172.9</v>
      </c>
      <c r="N96" s="18">
        <f t="shared" si="8"/>
        <v>0.66402535657686212</v>
      </c>
      <c r="P96">
        <f t="shared" si="15"/>
        <v>0.7790970592035753</v>
      </c>
    </row>
    <row r="97" spans="1:16" x14ac:dyDescent="0.45">
      <c r="A97">
        <v>96</v>
      </c>
      <c r="B97">
        <v>0.21276855</v>
      </c>
      <c r="C97">
        <f t="shared" si="9"/>
        <v>0.44444039903881377</v>
      </c>
      <c r="D97">
        <v>0.21435546999999999</v>
      </c>
      <c r="E97">
        <f t="shared" si="10"/>
        <v>0.49999999999998579</v>
      </c>
      <c r="F97">
        <v>6.2890625</v>
      </c>
      <c r="G97">
        <f t="shared" si="11"/>
        <v>0.7682973598757501</v>
      </c>
      <c r="H97">
        <v>0.21374512000000001</v>
      </c>
      <c r="I97">
        <f t="shared" si="12"/>
        <v>0.8571428571428571</v>
      </c>
      <c r="J97">
        <v>1.17578125</v>
      </c>
      <c r="K97">
        <f t="shared" si="13"/>
        <v>0.97839961215685567</v>
      </c>
      <c r="L97">
        <v>172.9</v>
      </c>
      <c r="M97">
        <f t="shared" si="14"/>
        <v>172.9</v>
      </c>
      <c r="N97" s="18">
        <f t="shared" si="8"/>
        <v>0.66402535657686212</v>
      </c>
      <c r="P97">
        <f t="shared" si="15"/>
        <v>0.7682973598757501</v>
      </c>
    </row>
    <row r="98" spans="1:16" x14ac:dyDescent="0.45">
      <c r="A98">
        <v>97</v>
      </c>
      <c r="B98">
        <v>0.21276855</v>
      </c>
      <c r="C98">
        <f t="shared" si="9"/>
        <v>0.44444039903881377</v>
      </c>
      <c r="D98">
        <v>0.21435546999999999</v>
      </c>
      <c r="E98">
        <f t="shared" si="10"/>
        <v>0.49999999999998579</v>
      </c>
      <c r="F98">
        <v>6.4765625</v>
      </c>
      <c r="G98">
        <f t="shared" si="11"/>
        <v>0.79186034022736873</v>
      </c>
      <c r="H98">
        <v>0.21374512000000001</v>
      </c>
      <c r="I98">
        <f t="shared" si="12"/>
        <v>0.8571428571428571</v>
      </c>
      <c r="J98">
        <v>1.171875</v>
      </c>
      <c r="K98">
        <f t="shared" si="13"/>
        <v>0.9744722679986475</v>
      </c>
      <c r="M98">
        <f t="shared" si="14"/>
        <v>171.8</v>
      </c>
      <c r="N98" s="18">
        <f t="shared" si="8"/>
        <v>0.65530903328050716</v>
      </c>
      <c r="P98">
        <f t="shared" si="15"/>
        <v>0.79186034022736873</v>
      </c>
    </row>
    <row r="99" spans="1:16" x14ac:dyDescent="0.45">
      <c r="A99">
        <v>98</v>
      </c>
      <c r="B99">
        <v>0.21276855</v>
      </c>
      <c r="C99">
        <f t="shared" si="9"/>
        <v>0.44444039903881377</v>
      </c>
      <c r="D99">
        <v>0.21435546999999999</v>
      </c>
      <c r="E99">
        <f t="shared" si="10"/>
        <v>0.49999999999998579</v>
      </c>
      <c r="F99">
        <v>6.484375</v>
      </c>
      <c r="G99">
        <f t="shared" si="11"/>
        <v>0.79284213107535284</v>
      </c>
      <c r="H99">
        <v>0.21374512000000001</v>
      </c>
      <c r="I99">
        <f t="shared" si="12"/>
        <v>0.8571428571428571</v>
      </c>
      <c r="J99">
        <v>1.17578125</v>
      </c>
      <c r="K99">
        <f t="shared" si="13"/>
        <v>0.97839961215685567</v>
      </c>
      <c r="L99">
        <v>171.8</v>
      </c>
      <c r="M99">
        <f t="shared" si="14"/>
        <v>171.8</v>
      </c>
      <c r="N99" s="18">
        <f t="shared" si="8"/>
        <v>0.65530903328050716</v>
      </c>
      <c r="P99">
        <f t="shared" si="15"/>
        <v>0.79284213107535284</v>
      </c>
    </row>
    <row r="100" spans="1:16" x14ac:dyDescent="0.45">
      <c r="A100">
        <v>99</v>
      </c>
      <c r="B100">
        <v>0.21276855</v>
      </c>
      <c r="C100">
        <f t="shared" si="9"/>
        <v>0.44444039903881377</v>
      </c>
      <c r="D100">
        <v>0.21435546999999999</v>
      </c>
      <c r="E100">
        <f t="shared" si="10"/>
        <v>0.49999999999998579</v>
      </c>
      <c r="F100">
        <v>6.328125</v>
      </c>
      <c r="G100">
        <f t="shared" si="11"/>
        <v>0.77320631411567065</v>
      </c>
      <c r="H100">
        <v>0.21362305000000001</v>
      </c>
      <c r="I100">
        <f t="shared" si="12"/>
        <v>0.7142857142857143</v>
      </c>
      <c r="J100">
        <v>1.171875</v>
      </c>
      <c r="K100">
        <f t="shared" si="13"/>
        <v>0.9744722679986475</v>
      </c>
      <c r="M100">
        <f t="shared" si="14"/>
        <v>170.7</v>
      </c>
      <c r="N100" s="18">
        <f t="shared" si="8"/>
        <v>0.64659270998415197</v>
      </c>
      <c r="P100">
        <f t="shared" si="15"/>
        <v>0.7142857142857143</v>
      </c>
    </row>
    <row r="101" spans="1:16" x14ac:dyDescent="0.45">
      <c r="A101">
        <v>100</v>
      </c>
      <c r="B101">
        <v>0.21276855</v>
      </c>
      <c r="C101">
        <f t="shared" si="9"/>
        <v>0.44444039903881377</v>
      </c>
      <c r="D101">
        <v>0.21435546999999999</v>
      </c>
      <c r="E101">
        <f t="shared" si="10"/>
        <v>0.49999999999998579</v>
      </c>
      <c r="F101">
        <v>6.47265625</v>
      </c>
      <c r="G101">
        <f t="shared" si="11"/>
        <v>0.79136944480337668</v>
      </c>
      <c r="H101">
        <v>0.21374512000000001</v>
      </c>
      <c r="I101">
        <f t="shared" si="12"/>
        <v>0.8571428571428571</v>
      </c>
      <c r="J101">
        <v>1.17675781</v>
      </c>
      <c r="K101">
        <f t="shared" si="13"/>
        <v>0.97938144568290741</v>
      </c>
      <c r="L101">
        <v>170.7</v>
      </c>
      <c r="M101">
        <f t="shared" si="14"/>
        <v>170.7</v>
      </c>
      <c r="N101" s="18">
        <f t="shared" si="8"/>
        <v>0.64659270998415197</v>
      </c>
      <c r="P101">
        <f t="shared" si="15"/>
        <v>0.79136944480337668</v>
      </c>
    </row>
    <row r="102" spans="1:16" x14ac:dyDescent="0.45">
      <c r="A102">
        <v>101</v>
      </c>
      <c r="B102">
        <v>0.21276855</v>
      </c>
      <c r="C102">
        <f t="shared" si="9"/>
        <v>0.44444039903881377</v>
      </c>
      <c r="D102">
        <v>0.21435546999999999</v>
      </c>
      <c r="E102">
        <f t="shared" si="10"/>
        <v>0.49999999999998579</v>
      </c>
      <c r="F102">
        <v>6.56640625</v>
      </c>
      <c r="G102">
        <f t="shared" si="11"/>
        <v>0.80315093497918599</v>
      </c>
      <c r="H102">
        <v>0.21362305000000001</v>
      </c>
      <c r="I102">
        <f t="shared" si="12"/>
        <v>0.7142857142857143</v>
      </c>
      <c r="J102">
        <v>1.1796875</v>
      </c>
      <c r="K102">
        <f t="shared" si="13"/>
        <v>0.98232695631506384</v>
      </c>
      <c r="M102">
        <f t="shared" si="14"/>
        <v>169.6</v>
      </c>
      <c r="N102" s="18">
        <f t="shared" si="8"/>
        <v>0.63787638668779711</v>
      </c>
      <c r="P102">
        <f t="shared" si="15"/>
        <v>0.7142857142857143</v>
      </c>
    </row>
    <row r="103" spans="1:16" x14ac:dyDescent="0.45">
      <c r="A103">
        <v>102</v>
      </c>
      <c r="B103">
        <v>0.2130127</v>
      </c>
      <c r="C103">
        <f t="shared" si="9"/>
        <v>0.66666970072088971</v>
      </c>
      <c r="D103">
        <v>0.21484375</v>
      </c>
      <c r="E103">
        <f t="shared" si="10"/>
        <v>1</v>
      </c>
      <c r="F103">
        <v>4.25390625</v>
      </c>
      <c r="G103">
        <f t="shared" si="11"/>
        <v>0.51254084397588962</v>
      </c>
      <c r="H103">
        <v>0.21350098000000001</v>
      </c>
      <c r="I103">
        <f t="shared" si="12"/>
        <v>0.5714285714285714</v>
      </c>
      <c r="J103">
        <v>1.18359375</v>
      </c>
      <c r="K103">
        <f t="shared" si="13"/>
        <v>0.98625430047327201</v>
      </c>
      <c r="L103">
        <v>169.6</v>
      </c>
      <c r="M103">
        <f t="shared" si="14"/>
        <v>169.6</v>
      </c>
      <c r="N103" s="18">
        <f t="shared" si="8"/>
        <v>0.63787638668779711</v>
      </c>
      <c r="P103">
        <f t="shared" si="15"/>
        <v>0.66666970072088971</v>
      </c>
    </row>
    <row r="104" spans="1:16" x14ac:dyDescent="0.45">
      <c r="A104">
        <v>103</v>
      </c>
      <c r="B104">
        <v>0.21337891</v>
      </c>
      <c r="C104">
        <f t="shared" si="9"/>
        <v>1</v>
      </c>
      <c r="D104">
        <v>0.21472168</v>
      </c>
      <c r="E104">
        <f t="shared" si="10"/>
        <v>0.87499999999999645</v>
      </c>
      <c r="F104">
        <v>3.94335938</v>
      </c>
      <c r="G104">
        <f t="shared" si="11"/>
        <v>0.47351465839686735</v>
      </c>
      <c r="H104">
        <v>0.21350098000000001</v>
      </c>
      <c r="I104">
        <f t="shared" si="12"/>
        <v>0.5714285714285714</v>
      </c>
      <c r="J104">
        <v>1.18554688</v>
      </c>
      <c r="K104">
        <f t="shared" si="13"/>
        <v>0.98821797757937657</v>
      </c>
      <c r="M104">
        <f t="shared" si="14"/>
        <v>168.7</v>
      </c>
      <c r="N104" s="18">
        <f t="shared" si="8"/>
        <v>0.63074484944532472</v>
      </c>
      <c r="P104">
        <f t="shared" si="15"/>
        <v>0.87499999999999645</v>
      </c>
    </row>
    <row r="105" spans="1:16" x14ac:dyDescent="0.45">
      <c r="A105">
        <v>104</v>
      </c>
      <c r="B105">
        <v>0.21313477</v>
      </c>
      <c r="C105">
        <f t="shared" si="9"/>
        <v>0.77777980048059314</v>
      </c>
      <c r="D105">
        <v>0.21447753999999999</v>
      </c>
      <c r="E105">
        <f t="shared" si="10"/>
        <v>0.62499999999998934</v>
      </c>
      <c r="F105">
        <v>4.18359375</v>
      </c>
      <c r="G105">
        <f t="shared" si="11"/>
        <v>0.50370472634403263</v>
      </c>
      <c r="H105">
        <v>0.21337891</v>
      </c>
      <c r="I105">
        <f t="shared" si="12"/>
        <v>0.42857142857142855</v>
      </c>
      <c r="J105">
        <v>1.17285156</v>
      </c>
      <c r="K105">
        <f t="shared" si="13"/>
        <v>0.97545410152469925</v>
      </c>
      <c r="L105">
        <v>168.7</v>
      </c>
      <c r="M105">
        <f t="shared" si="14"/>
        <v>168.7</v>
      </c>
      <c r="N105" s="18">
        <f t="shared" si="8"/>
        <v>0.63074484944532472</v>
      </c>
      <c r="P105">
        <f t="shared" si="15"/>
        <v>0.62499999999998934</v>
      </c>
    </row>
    <row r="106" spans="1:16" x14ac:dyDescent="0.45">
      <c r="A106">
        <v>105</v>
      </c>
      <c r="B106">
        <v>0.21313477</v>
      </c>
      <c r="C106">
        <f t="shared" si="9"/>
        <v>0.77777980048059314</v>
      </c>
      <c r="D106">
        <v>0.21447753999999999</v>
      </c>
      <c r="E106">
        <f t="shared" si="10"/>
        <v>0.62499999999998934</v>
      </c>
      <c r="F106">
        <v>4.046875</v>
      </c>
      <c r="G106">
        <f t="shared" si="11"/>
        <v>0.48652338650431071</v>
      </c>
      <c r="H106">
        <v>0.21337891</v>
      </c>
      <c r="I106">
        <f t="shared" si="12"/>
        <v>0.42857142857142855</v>
      </c>
      <c r="J106">
        <v>1.16796875</v>
      </c>
      <c r="K106">
        <f t="shared" si="13"/>
        <v>0.97054492384043933</v>
      </c>
      <c r="M106">
        <f t="shared" si="14"/>
        <v>167.6</v>
      </c>
      <c r="N106" s="18">
        <f t="shared" si="8"/>
        <v>0.62202852614896975</v>
      </c>
      <c r="P106">
        <f t="shared" si="15"/>
        <v>0.62499999999998934</v>
      </c>
    </row>
    <row r="107" spans="1:16" x14ac:dyDescent="0.45">
      <c r="A107">
        <v>106</v>
      </c>
      <c r="B107">
        <v>0.21276855</v>
      </c>
      <c r="C107">
        <f t="shared" si="9"/>
        <v>0.44444039903881377</v>
      </c>
      <c r="D107">
        <v>0.21423339999999999</v>
      </c>
      <c r="E107">
        <f t="shared" si="10"/>
        <v>0.37499999999998224</v>
      </c>
      <c r="F107">
        <v>5.26953125</v>
      </c>
      <c r="G107">
        <f t="shared" si="11"/>
        <v>0.64017365421382388</v>
      </c>
      <c r="H107">
        <v>0.21374512000000001</v>
      </c>
      <c r="I107">
        <f t="shared" si="12"/>
        <v>0.8571428571428571</v>
      </c>
      <c r="J107">
        <v>1.16308594</v>
      </c>
      <c r="K107">
        <f t="shared" si="13"/>
        <v>0.96563574615617942</v>
      </c>
      <c r="L107">
        <v>167.6</v>
      </c>
      <c r="M107">
        <f t="shared" si="14"/>
        <v>167.6</v>
      </c>
      <c r="N107" s="18">
        <f t="shared" si="8"/>
        <v>0.62202852614896975</v>
      </c>
      <c r="P107">
        <f t="shared" si="15"/>
        <v>0.64017365421382388</v>
      </c>
    </row>
    <row r="108" spans="1:16" x14ac:dyDescent="0.45">
      <c r="A108">
        <v>107</v>
      </c>
      <c r="B108">
        <v>0.21289062</v>
      </c>
      <c r="C108">
        <f t="shared" si="9"/>
        <v>0.55555049879851715</v>
      </c>
      <c r="D108">
        <v>0.21411132999999999</v>
      </c>
      <c r="E108">
        <f t="shared" si="10"/>
        <v>0.24999999999997868</v>
      </c>
      <c r="F108">
        <v>5.5078125</v>
      </c>
      <c r="G108">
        <f t="shared" si="11"/>
        <v>0.67011827507733912</v>
      </c>
      <c r="H108">
        <v>0.21374512000000001</v>
      </c>
      <c r="I108">
        <f t="shared" si="12"/>
        <v>0.8571428571428571</v>
      </c>
      <c r="J108">
        <v>1.16601562</v>
      </c>
      <c r="K108">
        <f t="shared" si="13"/>
        <v>0.96858124673433477</v>
      </c>
      <c r="M108">
        <f t="shared" si="14"/>
        <v>166.6</v>
      </c>
      <c r="N108" s="18">
        <f t="shared" si="8"/>
        <v>0.61410459587955613</v>
      </c>
      <c r="P108">
        <f t="shared" si="15"/>
        <v>0.67011827507733912</v>
      </c>
    </row>
    <row r="109" spans="1:16" x14ac:dyDescent="0.45">
      <c r="A109">
        <v>108</v>
      </c>
      <c r="B109">
        <v>0.21289062</v>
      </c>
      <c r="C109">
        <f t="shared" si="9"/>
        <v>0.55555049879851715</v>
      </c>
      <c r="D109">
        <v>0.21411132999999999</v>
      </c>
      <c r="E109">
        <f t="shared" si="10"/>
        <v>0.24999999999997868</v>
      </c>
      <c r="F109">
        <v>5.484375</v>
      </c>
      <c r="G109">
        <f t="shared" si="11"/>
        <v>0.66717290253338679</v>
      </c>
      <c r="H109">
        <v>0.21374512000000001</v>
      </c>
      <c r="I109">
        <f t="shared" si="12"/>
        <v>0.8571428571428571</v>
      </c>
      <c r="J109">
        <v>1.16601562</v>
      </c>
      <c r="K109">
        <f t="shared" si="13"/>
        <v>0.96858124673433477</v>
      </c>
      <c r="L109">
        <v>166.6</v>
      </c>
      <c r="M109">
        <f t="shared" si="14"/>
        <v>166.6</v>
      </c>
      <c r="N109" s="18">
        <f t="shared" si="8"/>
        <v>0.61410459587955613</v>
      </c>
      <c r="P109">
        <f t="shared" si="15"/>
        <v>0.66717290253338679</v>
      </c>
    </row>
    <row r="110" spans="1:16" x14ac:dyDescent="0.45">
      <c r="A110">
        <v>109</v>
      </c>
      <c r="B110">
        <v>0.21289062</v>
      </c>
      <c r="C110">
        <f t="shared" si="9"/>
        <v>0.55555049879851715</v>
      </c>
      <c r="D110">
        <v>0.21423339999999999</v>
      </c>
      <c r="E110">
        <f t="shared" si="10"/>
        <v>0.37499999999998224</v>
      </c>
      <c r="F110">
        <v>5.62890625</v>
      </c>
      <c r="G110">
        <f t="shared" si="11"/>
        <v>0.68533603322109282</v>
      </c>
      <c r="H110">
        <v>0.21374512000000001</v>
      </c>
      <c r="I110">
        <f t="shared" si="12"/>
        <v>0.8571428571428571</v>
      </c>
      <c r="J110">
        <v>1.17578125</v>
      </c>
      <c r="K110">
        <f t="shared" si="13"/>
        <v>0.97839961215685567</v>
      </c>
      <c r="M110">
        <f t="shared" si="14"/>
        <v>165.6</v>
      </c>
      <c r="N110" s="18">
        <f t="shared" si="8"/>
        <v>0.6061806656101425</v>
      </c>
      <c r="P110">
        <f t="shared" si="15"/>
        <v>0.68533603322109282</v>
      </c>
    </row>
    <row r="111" spans="1:16" x14ac:dyDescent="0.45">
      <c r="A111">
        <v>110</v>
      </c>
      <c r="B111">
        <v>0.21325684</v>
      </c>
      <c r="C111">
        <f t="shared" si="9"/>
        <v>0.88888990024029657</v>
      </c>
      <c r="D111">
        <v>0.21484375</v>
      </c>
      <c r="E111">
        <f t="shared" si="10"/>
        <v>1</v>
      </c>
      <c r="F111">
        <v>5.6484375</v>
      </c>
      <c r="G111">
        <f t="shared" si="11"/>
        <v>0.6877905103410531</v>
      </c>
      <c r="H111">
        <v>0.21350098000000001</v>
      </c>
      <c r="I111">
        <f t="shared" si="12"/>
        <v>0.5714285714285714</v>
      </c>
      <c r="J111">
        <v>1.17675781</v>
      </c>
      <c r="K111">
        <f t="shared" si="13"/>
        <v>0.97938144568290741</v>
      </c>
      <c r="L111">
        <v>165.6</v>
      </c>
      <c r="M111">
        <f t="shared" si="14"/>
        <v>165.6</v>
      </c>
      <c r="N111" s="18">
        <f t="shared" si="8"/>
        <v>0.6061806656101425</v>
      </c>
      <c r="P111">
        <f t="shared" si="15"/>
        <v>0.88888990024029657</v>
      </c>
    </row>
    <row r="112" spans="1:16" x14ac:dyDescent="0.45">
      <c r="A112">
        <v>111</v>
      </c>
      <c r="B112">
        <v>0.2130127</v>
      </c>
      <c r="C112">
        <f t="shared" si="9"/>
        <v>0.66666970072088971</v>
      </c>
      <c r="D112">
        <v>0.21459961</v>
      </c>
      <c r="E112">
        <f t="shared" si="10"/>
        <v>0.74999999999999289</v>
      </c>
      <c r="F112">
        <v>5.86328125</v>
      </c>
      <c r="G112">
        <f t="shared" si="11"/>
        <v>0.71478975866061611</v>
      </c>
      <c r="H112">
        <v>0.21337891</v>
      </c>
      <c r="I112">
        <f t="shared" si="12"/>
        <v>0.42857142857142855</v>
      </c>
      <c r="J112">
        <v>1.1640625</v>
      </c>
      <c r="K112">
        <f t="shared" si="13"/>
        <v>0.96661757968223116</v>
      </c>
      <c r="M112">
        <f t="shared" si="14"/>
        <v>164.6</v>
      </c>
      <c r="N112" s="18">
        <f t="shared" si="8"/>
        <v>0.59825673534072887</v>
      </c>
      <c r="P112">
        <f t="shared" si="15"/>
        <v>0.71478975866061611</v>
      </c>
    </row>
    <row r="113" spans="1:16" x14ac:dyDescent="0.45">
      <c r="A113">
        <v>112</v>
      </c>
      <c r="B113">
        <v>0.21313477</v>
      </c>
      <c r="C113">
        <f t="shared" si="9"/>
        <v>0.77777980048059314</v>
      </c>
      <c r="D113">
        <v>0.21447753999999999</v>
      </c>
      <c r="E113">
        <f t="shared" si="10"/>
        <v>0.62499999999998934</v>
      </c>
      <c r="F113">
        <v>5.94140625</v>
      </c>
      <c r="G113">
        <f t="shared" si="11"/>
        <v>0.72460766714045721</v>
      </c>
      <c r="H113">
        <v>0.21337891</v>
      </c>
      <c r="I113">
        <f t="shared" si="12"/>
        <v>0.42857142857142855</v>
      </c>
      <c r="J113">
        <v>1.1640625</v>
      </c>
      <c r="K113">
        <f t="shared" si="13"/>
        <v>0.96661757968223116</v>
      </c>
      <c r="L113">
        <v>164.6</v>
      </c>
      <c r="M113">
        <f t="shared" si="14"/>
        <v>164.6</v>
      </c>
      <c r="N113" s="18">
        <f t="shared" si="8"/>
        <v>0.59825673534072887</v>
      </c>
      <c r="P113">
        <f t="shared" si="15"/>
        <v>0.72460766714045721</v>
      </c>
    </row>
    <row r="114" spans="1:16" x14ac:dyDescent="0.45">
      <c r="A114">
        <v>113</v>
      </c>
      <c r="B114">
        <v>0.21313477</v>
      </c>
      <c r="C114">
        <f t="shared" si="9"/>
        <v>0.77777980048059314</v>
      </c>
      <c r="D114">
        <v>0.21472168</v>
      </c>
      <c r="E114">
        <f t="shared" si="10"/>
        <v>0.87499999999999645</v>
      </c>
      <c r="F114">
        <v>6.27734375</v>
      </c>
      <c r="G114">
        <f t="shared" si="11"/>
        <v>0.76682467360377393</v>
      </c>
      <c r="H114">
        <v>0.21350098000000001</v>
      </c>
      <c r="I114">
        <f t="shared" si="12"/>
        <v>0.5714285714285714</v>
      </c>
      <c r="J114">
        <v>1.16796875</v>
      </c>
      <c r="K114">
        <f t="shared" si="13"/>
        <v>0.97054492384043933</v>
      </c>
      <c r="M114">
        <f t="shared" si="14"/>
        <v>163.80000000000001</v>
      </c>
      <c r="N114" s="18">
        <f t="shared" si="8"/>
        <v>0.59191759112519815</v>
      </c>
      <c r="P114">
        <f t="shared" si="15"/>
        <v>0.77777980048059314</v>
      </c>
    </row>
    <row r="115" spans="1:16" x14ac:dyDescent="0.45">
      <c r="A115">
        <v>114</v>
      </c>
      <c r="B115">
        <v>0.21276855</v>
      </c>
      <c r="C115">
        <f t="shared" si="9"/>
        <v>0.44444039903881377</v>
      </c>
      <c r="D115">
        <v>0.21459961</v>
      </c>
      <c r="E115">
        <f t="shared" si="10"/>
        <v>0.74999999999999289</v>
      </c>
      <c r="F115">
        <v>6.74609375</v>
      </c>
      <c r="G115">
        <f t="shared" si="11"/>
        <v>0.82573212448282052</v>
      </c>
      <c r="H115">
        <v>0.21337891</v>
      </c>
      <c r="I115">
        <f t="shared" si="12"/>
        <v>0.42857142857142855</v>
      </c>
      <c r="J115">
        <v>1.16796875</v>
      </c>
      <c r="K115">
        <f t="shared" si="13"/>
        <v>0.97054492384043933</v>
      </c>
      <c r="L115">
        <v>163.80000000000001</v>
      </c>
      <c r="M115">
        <f t="shared" si="14"/>
        <v>163.80000000000001</v>
      </c>
      <c r="N115" s="18">
        <f t="shared" si="8"/>
        <v>0.59191759112519815</v>
      </c>
      <c r="P115">
        <f t="shared" si="15"/>
        <v>0.74999999999999289</v>
      </c>
    </row>
    <row r="116" spans="1:16" x14ac:dyDescent="0.45">
      <c r="A116">
        <v>115</v>
      </c>
      <c r="B116">
        <v>0.21289062</v>
      </c>
      <c r="C116">
        <f t="shared" si="9"/>
        <v>0.55555049879851715</v>
      </c>
      <c r="D116">
        <v>0.21472168</v>
      </c>
      <c r="E116">
        <f t="shared" si="10"/>
        <v>0.87499999999999645</v>
      </c>
      <c r="F116">
        <v>6.671875</v>
      </c>
      <c r="G116">
        <f t="shared" si="11"/>
        <v>0.81640511142697147</v>
      </c>
      <c r="H116">
        <v>0.21337891</v>
      </c>
      <c r="I116">
        <f t="shared" si="12"/>
        <v>0.42857142857142855</v>
      </c>
      <c r="J116">
        <v>1.18457031</v>
      </c>
      <c r="K116">
        <f t="shared" si="13"/>
        <v>0.98723613399932375</v>
      </c>
      <c r="M116">
        <f t="shared" si="14"/>
        <v>163.69999999999999</v>
      </c>
      <c r="N116" s="18">
        <f t="shared" si="8"/>
        <v>0.59112519809825659</v>
      </c>
      <c r="P116">
        <f t="shared" si="15"/>
        <v>0.81640511142697147</v>
      </c>
    </row>
    <row r="117" spans="1:16" x14ac:dyDescent="0.45">
      <c r="A117">
        <v>116</v>
      </c>
      <c r="B117">
        <v>0.21325684</v>
      </c>
      <c r="C117">
        <f t="shared" si="9"/>
        <v>0.88888990024029657</v>
      </c>
      <c r="D117">
        <v>0.21459961</v>
      </c>
      <c r="E117">
        <f t="shared" si="10"/>
        <v>0.74999999999999289</v>
      </c>
      <c r="F117">
        <v>6.7265625</v>
      </c>
      <c r="G117">
        <f t="shared" si="11"/>
        <v>0.82327764736286024</v>
      </c>
      <c r="H117">
        <v>0.21337891</v>
      </c>
      <c r="I117">
        <f t="shared" si="12"/>
        <v>0.42857142857142855</v>
      </c>
      <c r="J117">
        <v>1.17285156</v>
      </c>
      <c r="K117">
        <f t="shared" si="13"/>
        <v>0.97545410152469925</v>
      </c>
      <c r="L117">
        <v>163.69999999999999</v>
      </c>
      <c r="M117">
        <f t="shared" si="14"/>
        <v>163.69999999999999</v>
      </c>
      <c r="N117" s="18">
        <f t="shared" si="8"/>
        <v>0.59112519809825659</v>
      </c>
      <c r="P117">
        <f t="shared" si="15"/>
        <v>0.82327764736286024</v>
      </c>
    </row>
    <row r="118" spans="1:16" x14ac:dyDescent="0.45">
      <c r="A118">
        <v>117</v>
      </c>
      <c r="B118">
        <v>0.2130127</v>
      </c>
      <c r="C118">
        <f t="shared" si="9"/>
        <v>0.66666970072088971</v>
      </c>
      <c r="D118">
        <v>0.21411132999999999</v>
      </c>
      <c r="E118">
        <f t="shared" si="10"/>
        <v>0.24999999999997868</v>
      </c>
      <c r="F118">
        <v>6.5625</v>
      </c>
      <c r="G118">
        <f t="shared" si="11"/>
        <v>0.80266003955519394</v>
      </c>
      <c r="H118">
        <v>0.21374512000000001</v>
      </c>
      <c r="I118">
        <f t="shared" si="12"/>
        <v>0.8571428571428571</v>
      </c>
      <c r="J118">
        <v>1.18261719</v>
      </c>
      <c r="K118">
        <f t="shared" si="13"/>
        <v>0.98527246694722015</v>
      </c>
      <c r="M118">
        <f t="shared" si="14"/>
        <v>164.9</v>
      </c>
      <c r="N118" s="18">
        <f t="shared" si="8"/>
        <v>0.60063391442155312</v>
      </c>
      <c r="P118">
        <f t="shared" si="15"/>
        <v>0.80266003955519394</v>
      </c>
    </row>
    <row r="119" spans="1:16" x14ac:dyDescent="0.45">
      <c r="A119">
        <v>118</v>
      </c>
      <c r="B119">
        <v>0.2130127</v>
      </c>
      <c r="C119">
        <f t="shared" si="9"/>
        <v>0.66666970072088971</v>
      </c>
      <c r="D119">
        <v>0.21435546999999999</v>
      </c>
      <c r="E119">
        <f t="shared" si="10"/>
        <v>0.49999999999998579</v>
      </c>
      <c r="F119">
        <v>6.515625</v>
      </c>
      <c r="G119">
        <f t="shared" si="11"/>
        <v>0.79676929446728928</v>
      </c>
      <c r="H119">
        <v>0.21362305000000001</v>
      </c>
      <c r="I119">
        <f t="shared" si="12"/>
        <v>0.7142857142857143</v>
      </c>
      <c r="J119">
        <v>1.16113281</v>
      </c>
      <c r="K119">
        <f t="shared" si="13"/>
        <v>0.96367206905007485</v>
      </c>
      <c r="L119">
        <v>164.9</v>
      </c>
      <c r="M119">
        <f t="shared" si="14"/>
        <v>164.9</v>
      </c>
      <c r="N119" s="18">
        <f t="shared" si="8"/>
        <v>0.60063391442155312</v>
      </c>
      <c r="P119">
        <f t="shared" si="15"/>
        <v>0.7142857142857143</v>
      </c>
    </row>
    <row r="120" spans="1:16" x14ac:dyDescent="0.45">
      <c r="A120">
        <v>119</v>
      </c>
      <c r="B120">
        <v>0.21264648</v>
      </c>
      <c r="C120">
        <f t="shared" si="9"/>
        <v>0.33333029927911029</v>
      </c>
      <c r="D120">
        <v>0.21423339999999999</v>
      </c>
      <c r="E120">
        <f t="shared" si="10"/>
        <v>0.37499999999998224</v>
      </c>
      <c r="F120">
        <v>6.3828125</v>
      </c>
      <c r="G120">
        <f t="shared" si="11"/>
        <v>0.78007885005155941</v>
      </c>
      <c r="H120">
        <v>0.21362305000000001</v>
      </c>
      <c r="I120">
        <f t="shared" si="12"/>
        <v>0.7142857142857143</v>
      </c>
      <c r="J120">
        <v>1.1640625</v>
      </c>
      <c r="K120">
        <f t="shared" si="13"/>
        <v>0.96661757968223116</v>
      </c>
      <c r="M120">
        <f t="shared" si="14"/>
        <v>166.7</v>
      </c>
      <c r="N120" s="18">
        <f t="shared" si="8"/>
        <v>0.61489698890649747</v>
      </c>
      <c r="P120">
        <f t="shared" si="15"/>
        <v>0.7142857142857143</v>
      </c>
    </row>
    <row r="121" spans="1:16" x14ac:dyDescent="0.45">
      <c r="A121">
        <v>120</v>
      </c>
      <c r="B121">
        <v>0.21313477</v>
      </c>
      <c r="C121">
        <f t="shared" si="9"/>
        <v>0.77777980048059314</v>
      </c>
      <c r="D121">
        <v>0.21411132999999999</v>
      </c>
      <c r="E121">
        <f t="shared" si="10"/>
        <v>0.24999999999997868</v>
      </c>
      <c r="F121">
        <v>6.765625</v>
      </c>
      <c r="G121">
        <f t="shared" si="11"/>
        <v>0.82818660160278079</v>
      </c>
      <c r="H121">
        <v>0.21374512000000001</v>
      </c>
      <c r="I121">
        <f t="shared" si="12"/>
        <v>0.8571428571428571</v>
      </c>
      <c r="J121">
        <v>1.16308594</v>
      </c>
      <c r="K121">
        <f t="shared" si="13"/>
        <v>0.96563574615617942</v>
      </c>
      <c r="L121">
        <v>166.7</v>
      </c>
      <c r="M121">
        <f t="shared" si="14"/>
        <v>166.7</v>
      </c>
      <c r="N121" s="18">
        <f t="shared" si="8"/>
        <v>0.61489698890649747</v>
      </c>
      <c r="P121">
        <f t="shared" si="15"/>
        <v>0.82818660160278079</v>
      </c>
    </row>
    <row r="122" spans="1:16" x14ac:dyDescent="0.45">
      <c r="A122">
        <v>121</v>
      </c>
      <c r="B122">
        <v>0.21313477</v>
      </c>
      <c r="C122">
        <f t="shared" si="9"/>
        <v>0.77777980048059314</v>
      </c>
      <c r="D122">
        <v>0.21411132999999999</v>
      </c>
      <c r="E122">
        <f t="shared" si="10"/>
        <v>0.24999999999997868</v>
      </c>
      <c r="F122">
        <v>6.796875</v>
      </c>
      <c r="G122">
        <f t="shared" si="11"/>
        <v>0.83211376499471723</v>
      </c>
      <c r="H122">
        <v>0.21374512000000001</v>
      </c>
      <c r="I122">
        <f t="shared" si="12"/>
        <v>0.8571428571428571</v>
      </c>
      <c r="J122">
        <v>1.15136719</v>
      </c>
      <c r="K122">
        <f t="shared" si="13"/>
        <v>0.95385371368155492</v>
      </c>
      <c r="M122">
        <f t="shared" si="14"/>
        <v>168.8</v>
      </c>
      <c r="N122" s="18">
        <f t="shared" si="8"/>
        <v>0.63153724247226628</v>
      </c>
      <c r="P122">
        <f t="shared" si="15"/>
        <v>0.83211376499471723</v>
      </c>
    </row>
    <row r="123" spans="1:16" x14ac:dyDescent="0.45">
      <c r="A123">
        <v>122</v>
      </c>
      <c r="B123">
        <v>0.21276855</v>
      </c>
      <c r="C123">
        <f t="shared" si="9"/>
        <v>0.44444039903881377</v>
      </c>
      <c r="D123">
        <v>0.21411132999999999</v>
      </c>
      <c r="E123">
        <f t="shared" si="10"/>
        <v>0.24999999999997868</v>
      </c>
      <c r="F123">
        <v>7.27734375</v>
      </c>
      <c r="G123">
        <f t="shared" si="11"/>
        <v>0.89249390214573998</v>
      </c>
      <c r="H123">
        <v>0.21374512000000001</v>
      </c>
      <c r="I123">
        <f t="shared" si="12"/>
        <v>0.8571428571428571</v>
      </c>
      <c r="J123">
        <v>1.16210938</v>
      </c>
      <c r="K123">
        <f t="shared" si="13"/>
        <v>0.96465391263012767</v>
      </c>
      <c r="L123">
        <v>168.8</v>
      </c>
      <c r="M123">
        <f t="shared" si="14"/>
        <v>168.8</v>
      </c>
      <c r="N123" s="18">
        <f t="shared" si="8"/>
        <v>0.63153724247226628</v>
      </c>
      <c r="P123">
        <f t="shared" si="15"/>
        <v>0.8571428571428571</v>
      </c>
    </row>
    <row r="124" spans="1:16" x14ac:dyDescent="0.45">
      <c r="A124">
        <v>123</v>
      </c>
      <c r="B124">
        <v>0.21289062</v>
      </c>
      <c r="C124">
        <f t="shared" si="9"/>
        <v>0.55555049879851715</v>
      </c>
      <c r="D124">
        <v>0.21398925999999999</v>
      </c>
      <c r="E124">
        <f t="shared" si="10"/>
        <v>0.12499999999997513</v>
      </c>
      <c r="F124">
        <v>6.87890625</v>
      </c>
      <c r="G124">
        <f t="shared" si="11"/>
        <v>0.84242256889855038</v>
      </c>
      <c r="H124">
        <v>0.21374512000000001</v>
      </c>
      <c r="I124">
        <f t="shared" si="12"/>
        <v>0.8571428571428571</v>
      </c>
      <c r="J124">
        <v>1.16503906</v>
      </c>
      <c r="K124">
        <f t="shared" si="13"/>
        <v>0.96759941320828302</v>
      </c>
      <c r="M124">
        <f t="shared" si="14"/>
        <v>170.4</v>
      </c>
      <c r="N124" s="18">
        <f t="shared" si="8"/>
        <v>0.64421553090332806</v>
      </c>
      <c r="P124">
        <f t="shared" si="15"/>
        <v>0.84242256889855038</v>
      </c>
    </row>
    <row r="125" spans="1:16" x14ac:dyDescent="0.45">
      <c r="A125">
        <v>124</v>
      </c>
      <c r="B125">
        <v>0.2130127</v>
      </c>
      <c r="C125">
        <f t="shared" si="9"/>
        <v>0.66666970072088971</v>
      </c>
      <c r="D125">
        <v>0.21411132999999999</v>
      </c>
      <c r="E125">
        <f t="shared" si="10"/>
        <v>0.24999999999997868</v>
      </c>
      <c r="F125">
        <v>7.3984375</v>
      </c>
      <c r="G125">
        <f t="shared" si="11"/>
        <v>0.90771166028949368</v>
      </c>
      <c r="H125">
        <v>0.21374512000000001</v>
      </c>
      <c r="I125">
        <f t="shared" si="12"/>
        <v>0.8571428571428571</v>
      </c>
      <c r="J125">
        <v>1.17578125</v>
      </c>
      <c r="K125">
        <f t="shared" si="13"/>
        <v>0.97839961215685567</v>
      </c>
      <c r="L125">
        <v>170.4</v>
      </c>
      <c r="M125">
        <f t="shared" si="14"/>
        <v>170.4</v>
      </c>
      <c r="N125" s="18">
        <f t="shared" si="8"/>
        <v>0.64421553090332806</v>
      </c>
      <c r="P125">
        <f t="shared" si="15"/>
        <v>0.8571428571428571</v>
      </c>
    </row>
    <row r="126" spans="1:16" x14ac:dyDescent="0.45">
      <c r="A126">
        <v>125</v>
      </c>
      <c r="B126">
        <v>0.21313477</v>
      </c>
      <c r="C126">
        <f t="shared" si="9"/>
        <v>0.77777980048059314</v>
      </c>
      <c r="D126">
        <v>0.21423339999999999</v>
      </c>
      <c r="E126">
        <f t="shared" si="10"/>
        <v>0.37499999999998224</v>
      </c>
      <c r="F126">
        <v>7.25</v>
      </c>
      <c r="G126">
        <f t="shared" si="11"/>
        <v>0.8890576341777956</v>
      </c>
      <c r="H126">
        <v>0.21350098000000001</v>
      </c>
      <c r="I126">
        <f t="shared" si="12"/>
        <v>0.5714285714285714</v>
      </c>
      <c r="J126">
        <v>1.17382812</v>
      </c>
      <c r="K126">
        <f t="shared" si="13"/>
        <v>0.9764359350507511</v>
      </c>
      <c r="M126">
        <f t="shared" si="14"/>
        <v>171.7</v>
      </c>
      <c r="N126" s="18">
        <f t="shared" si="8"/>
        <v>0.6545166402535656</v>
      </c>
      <c r="P126">
        <f t="shared" si="15"/>
        <v>0.77777980048059314</v>
      </c>
    </row>
    <row r="127" spans="1:16" x14ac:dyDescent="0.45">
      <c r="A127">
        <v>126</v>
      </c>
      <c r="B127">
        <v>0.2130127</v>
      </c>
      <c r="C127">
        <f t="shared" si="9"/>
        <v>0.66666970072088971</v>
      </c>
      <c r="D127">
        <v>0.21411132999999999</v>
      </c>
      <c r="E127">
        <f t="shared" si="10"/>
        <v>0.24999999999997868</v>
      </c>
      <c r="F127">
        <v>6.94921875</v>
      </c>
      <c r="G127">
        <f t="shared" si="11"/>
        <v>0.85125868653040737</v>
      </c>
      <c r="H127">
        <v>0.21362305000000001</v>
      </c>
      <c r="I127">
        <f t="shared" si="12"/>
        <v>0.7142857142857143</v>
      </c>
      <c r="J127">
        <v>1.16894531</v>
      </c>
      <c r="K127">
        <f t="shared" si="13"/>
        <v>0.97152675736649119</v>
      </c>
      <c r="L127">
        <v>171.7</v>
      </c>
      <c r="M127">
        <f t="shared" si="14"/>
        <v>171.7</v>
      </c>
      <c r="N127" s="18">
        <f t="shared" si="8"/>
        <v>0.6545166402535656</v>
      </c>
      <c r="P127">
        <f t="shared" si="15"/>
        <v>0.7142857142857143</v>
      </c>
    </row>
    <row r="128" spans="1:16" x14ac:dyDescent="0.45">
      <c r="A128">
        <v>127</v>
      </c>
      <c r="B128">
        <v>0.2130127</v>
      </c>
      <c r="C128">
        <f t="shared" si="9"/>
        <v>0.66666970072088971</v>
      </c>
      <c r="D128">
        <v>0.21411132999999999</v>
      </c>
      <c r="E128">
        <f t="shared" si="10"/>
        <v>0.24999999999997868</v>
      </c>
      <c r="F128">
        <v>7.23046875</v>
      </c>
      <c r="G128">
        <f t="shared" si="11"/>
        <v>0.88660315705783532</v>
      </c>
      <c r="H128">
        <v>0.21350098000000001</v>
      </c>
      <c r="I128">
        <f t="shared" si="12"/>
        <v>0.5714285714285714</v>
      </c>
      <c r="J128">
        <v>1.17089844</v>
      </c>
      <c r="K128">
        <f t="shared" si="13"/>
        <v>0.97349043447259576</v>
      </c>
      <c r="M128">
        <f t="shared" si="14"/>
        <v>172.3</v>
      </c>
      <c r="N128" s="18">
        <f t="shared" si="8"/>
        <v>0.65927099841521397</v>
      </c>
      <c r="P128">
        <f t="shared" si="15"/>
        <v>0.66666970072088971</v>
      </c>
    </row>
    <row r="129" spans="1:16" x14ac:dyDescent="0.45">
      <c r="A129">
        <v>128</v>
      </c>
      <c r="B129">
        <v>0.2130127</v>
      </c>
      <c r="C129">
        <f t="shared" si="9"/>
        <v>0.66666970072088971</v>
      </c>
      <c r="D129">
        <v>0.21411132999999999</v>
      </c>
      <c r="E129">
        <f t="shared" si="10"/>
        <v>0.24999999999997868</v>
      </c>
      <c r="F129">
        <v>6.921875</v>
      </c>
      <c r="G129">
        <f t="shared" si="11"/>
        <v>0.84782241856246299</v>
      </c>
      <c r="H129">
        <v>0.21350098000000001</v>
      </c>
      <c r="I129">
        <f t="shared" si="12"/>
        <v>0.5714285714285714</v>
      </c>
      <c r="J129">
        <v>1.16699219</v>
      </c>
      <c r="K129">
        <f t="shared" si="13"/>
        <v>0.96956309031438759</v>
      </c>
      <c r="L129">
        <v>172.3</v>
      </c>
      <c r="M129">
        <f t="shared" si="14"/>
        <v>172.3</v>
      </c>
      <c r="N129" s="18">
        <f t="shared" si="8"/>
        <v>0.65927099841521397</v>
      </c>
      <c r="P129">
        <f t="shared" si="15"/>
        <v>0.66666970072088971</v>
      </c>
    </row>
    <row r="130" spans="1:16" x14ac:dyDescent="0.45">
      <c r="A130">
        <v>129</v>
      </c>
      <c r="B130">
        <v>0.2130127</v>
      </c>
      <c r="C130">
        <f t="shared" si="9"/>
        <v>0.66666970072088971</v>
      </c>
      <c r="D130">
        <v>0.21423339999999999</v>
      </c>
      <c r="E130">
        <f t="shared" si="10"/>
        <v>0.37499999999998224</v>
      </c>
      <c r="F130">
        <v>6.66796875</v>
      </c>
      <c r="G130">
        <f t="shared" si="11"/>
        <v>0.81591421600297942</v>
      </c>
      <c r="H130">
        <v>0.21350098000000001</v>
      </c>
      <c r="I130">
        <f t="shared" si="12"/>
        <v>0.5714285714285714</v>
      </c>
      <c r="J130">
        <v>1.171875</v>
      </c>
      <c r="K130">
        <f t="shared" si="13"/>
        <v>0.9744722679986475</v>
      </c>
      <c r="M130">
        <f t="shared" si="14"/>
        <v>173.1</v>
      </c>
      <c r="N130" s="18">
        <f t="shared" ref="N130:N171" si="16">((M130-MIN(M:M))/(MAX(M:M)-MIN(M:M)))</f>
        <v>0.66561014263074481</v>
      </c>
      <c r="P130">
        <f t="shared" si="15"/>
        <v>0.66666970072088971</v>
      </c>
    </row>
    <row r="131" spans="1:16" x14ac:dyDescent="0.45">
      <c r="A131">
        <v>130</v>
      </c>
      <c r="B131">
        <v>0.21325684</v>
      </c>
      <c r="C131">
        <f t="shared" ref="C131:C171" si="17">((B131-MIN(B$2:B$171))/(MAX(B$2:B$171)-MIN(B$2:B$171)))</f>
        <v>0.88888990024029657</v>
      </c>
      <c r="D131">
        <v>0.21435546999999999</v>
      </c>
      <c r="E131">
        <f t="shared" ref="E131:E171" si="18">((D131-MIN(D$2:D$171))/(MAX(D$2:D$171)-MIN(D$2:D$171)))</f>
        <v>0.49999999999998579</v>
      </c>
      <c r="F131">
        <v>6.765625</v>
      </c>
      <c r="G131">
        <f t="shared" ref="G131:G171" si="19">((F131-MIN(F$2:F$171))/(MAX(F$2:F$171)-MIN(F$2:F$171)))</f>
        <v>0.82818660160278079</v>
      </c>
      <c r="H131">
        <v>0.21350098000000001</v>
      </c>
      <c r="I131">
        <f t="shared" ref="I131:I171" si="20">((H131-MIN(H$2:H$171))/(MAX(H$2:H$171)-MIN(H$2:H$171)))</f>
        <v>0.5714285714285714</v>
      </c>
      <c r="J131">
        <v>1.17480469</v>
      </c>
      <c r="K131">
        <f t="shared" ref="K131:K171" si="21">((J131-MIN(J$2:J$171))/(MAX(J$2:J$171)-MIN(J$2:J$171)))</f>
        <v>0.97741777863080381</v>
      </c>
      <c r="L131">
        <v>173.1</v>
      </c>
      <c r="M131">
        <f t="shared" ref="M131:M171" si="22">IF(L131="",L132,L131)</f>
        <v>173.1</v>
      </c>
      <c r="N131" s="18">
        <f t="shared" si="16"/>
        <v>0.66561014263074481</v>
      </c>
      <c r="P131">
        <f t="shared" ref="P131:P171" si="23">MEDIAN(K131,I131,G131,E131,C131)</f>
        <v>0.82818660160278079</v>
      </c>
    </row>
    <row r="132" spans="1:16" x14ac:dyDescent="0.45">
      <c r="A132">
        <v>131</v>
      </c>
      <c r="B132">
        <v>0.21289062</v>
      </c>
      <c r="C132">
        <f t="shared" si="17"/>
        <v>0.55555049879851715</v>
      </c>
      <c r="D132">
        <v>0.21435546999999999</v>
      </c>
      <c r="E132">
        <f t="shared" si="18"/>
        <v>0.49999999999998579</v>
      </c>
      <c r="F132">
        <v>7.5859375</v>
      </c>
      <c r="G132">
        <f t="shared" si="19"/>
        <v>0.93127464064111232</v>
      </c>
      <c r="H132">
        <v>0.21350098000000001</v>
      </c>
      <c r="I132">
        <f t="shared" si="20"/>
        <v>0.5714285714285714</v>
      </c>
      <c r="J132">
        <v>1.16601562</v>
      </c>
      <c r="K132">
        <f t="shared" si="21"/>
        <v>0.96858124673433477</v>
      </c>
      <c r="M132">
        <f t="shared" si="22"/>
        <v>173.7</v>
      </c>
      <c r="N132" s="18">
        <f t="shared" si="16"/>
        <v>0.67036450079239285</v>
      </c>
      <c r="P132">
        <f t="shared" si="23"/>
        <v>0.5714285714285714</v>
      </c>
    </row>
    <row r="133" spans="1:16" x14ac:dyDescent="0.45">
      <c r="A133">
        <v>132</v>
      </c>
      <c r="B133">
        <v>0.2130127</v>
      </c>
      <c r="C133">
        <f t="shared" si="17"/>
        <v>0.66666970072088971</v>
      </c>
      <c r="D133">
        <v>0.21423339999999999</v>
      </c>
      <c r="E133">
        <f t="shared" si="18"/>
        <v>0.37499999999998224</v>
      </c>
      <c r="F133">
        <v>8.1328125</v>
      </c>
      <c r="G133">
        <f t="shared" si="19"/>
        <v>1</v>
      </c>
      <c r="H133">
        <v>0.21350098000000001</v>
      </c>
      <c r="I133">
        <f t="shared" si="20"/>
        <v>0.5714285714285714</v>
      </c>
      <c r="J133">
        <v>1.18066406</v>
      </c>
      <c r="K133">
        <f t="shared" si="21"/>
        <v>0.98330878984111558</v>
      </c>
      <c r="L133">
        <v>173.7</v>
      </c>
      <c r="M133">
        <f t="shared" si="22"/>
        <v>173.7</v>
      </c>
      <c r="N133" s="18">
        <f t="shared" si="16"/>
        <v>0.67036450079239285</v>
      </c>
      <c r="P133">
        <f t="shared" si="23"/>
        <v>0.66666970072088971</v>
      </c>
    </row>
    <row r="134" spans="1:16" x14ac:dyDescent="0.45">
      <c r="A134">
        <v>133</v>
      </c>
      <c r="B134">
        <v>0.21289062</v>
      </c>
      <c r="C134">
        <f t="shared" si="17"/>
        <v>0.55555049879851715</v>
      </c>
      <c r="D134">
        <v>0.21459961</v>
      </c>
      <c r="E134">
        <f t="shared" si="18"/>
        <v>0.74999999999999289</v>
      </c>
      <c r="F134">
        <v>6.1640625</v>
      </c>
      <c r="G134">
        <f t="shared" si="19"/>
        <v>0.75258870630800434</v>
      </c>
      <c r="H134">
        <v>0.21374512000000001</v>
      </c>
      <c r="I134">
        <f t="shared" si="20"/>
        <v>0.8571428571428571</v>
      </c>
      <c r="J134">
        <v>1.17089844</v>
      </c>
      <c r="K134">
        <f t="shared" si="21"/>
        <v>0.97349043447259576</v>
      </c>
      <c r="M134">
        <f t="shared" si="22"/>
        <v>174</v>
      </c>
      <c r="N134" s="18">
        <f t="shared" si="16"/>
        <v>0.67274167987321709</v>
      </c>
      <c r="P134">
        <f t="shared" si="23"/>
        <v>0.75258870630800434</v>
      </c>
    </row>
    <row r="135" spans="1:16" x14ac:dyDescent="0.45">
      <c r="A135">
        <v>134</v>
      </c>
      <c r="B135">
        <v>0.21276855</v>
      </c>
      <c r="C135">
        <f t="shared" si="17"/>
        <v>0.44444039903881377</v>
      </c>
      <c r="D135">
        <v>0.21459961</v>
      </c>
      <c r="E135">
        <f t="shared" si="18"/>
        <v>0.74999999999999289</v>
      </c>
      <c r="F135">
        <v>6.6015625</v>
      </c>
      <c r="G135">
        <f t="shared" si="19"/>
        <v>0.80756899379511449</v>
      </c>
      <c r="H135">
        <v>0.21386719000000001</v>
      </c>
      <c r="I135">
        <f t="shared" si="20"/>
        <v>1</v>
      </c>
      <c r="J135">
        <v>1.16894531</v>
      </c>
      <c r="K135">
        <f t="shared" si="21"/>
        <v>0.97152675736649119</v>
      </c>
      <c r="L135">
        <v>174</v>
      </c>
      <c r="M135">
        <f t="shared" si="22"/>
        <v>174</v>
      </c>
      <c r="N135" s="18">
        <f t="shared" si="16"/>
        <v>0.67274167987321709</v>
      </c>
      <c r="P135">
        <f t="shared" si="23"/>
        <v>0.80756899379511449</v>
      </c>
    </row>
    <row r="136" spans="1:16" x14ac:dyDescent="0.45">
      <c r="A136">
        <v>135</v>
      </c>
      <c r="B136">
        <v>0.21276855</v>
      </c>
      <c r="C136">
        <f t="shared" si="17"/>
        <v>0.44444039903881377</v>
      </c>
      <c r="D136">
        <v>0.21459961</v>
      </c>
      <c r="E136">
        <f t="shared" si="18"/>
        <v>0.74999999999999289</v>
      </c>
      <c r="F136">
        <v>6.625</v>
      </c>
      <c r="G136">
        <f t="shared" si="19"/>
        <v>0.81051436633906682</v>
      </c>
      <c r="H136">
        <v>0.21386719000000001</v>
      </c>
      <c r="I136">
        <f t="shared" si="20"/>
        <v>1</v>
      </c>
      <c r="J136">
        <v>1.171875</v>
      </c>
      <c r="K136">
        <f t="shared" si="21"/>
        <v>0.9744722679986475</v>
      </c>
      <c r="M136">
        <f t="shared" si="22"/>
        <v>174.2</v>
      </c>
      <c r="N136" s="18">
        <f t="shared" si="16"/>
        <v>0.67432646592709966</v>
      </c>
      <c r="P136">
        <f t="shared" si="23"/>
        <v>0.81051436633906682</v>
      </c>
    </row>
    <row r="137" spans="1:16" x14ac:dyDescent="0.45">
      <c r="A137">
        <v>136</v>
      </c>
      <c r="B137">
        <v>0.21276855</v>
      </c>
      <c r="C137">
        <f t="shared" si="17"/>
        <v>0.44444039903881377</v>
      </c>
      <c r="D137">
        <v>0.21459961</v>
      </c>
      <c r="E137">
        <f t="shared" si="18"/>
        <v>0.74999999999999289</v>
      </c>
      <c r="F137">
        <v>7.2890625</v>
      </c>
      <c r="G137">
        <f t="shared" si="19"/>
        <v>0.89396658841771615</v>
      </c>
      <c r="H137">
        <v>0.21386719000000001</v>
      </c>
      <c r="I137">
        <f t="shared" si="20"/>
        <v>1</v>
      </c>
      <c r="J137">
        <v>1.16796875</v>
      </c>
      <c r="K137">
        <f t="shared" si="21"/>
        <v>0.97054492384043933</v>
      </c>
      <c r="L137">
        <v>174.2</v>
      </c>
      <c r="M137">
        <f t="shared" si="22"/>
        <v>174.2</v>
      </c>
      <c r="N137" s="18">
        <f t="shared" si="16"/>
        <v>0.67432646592709966</v>
      </c>
      <c r="P137">
        <f t="shared" si="23"/>
        <v>0.89396658841771615</v>
      </c>
    </row>
    <row r="138" spans="1:16" x14ac:dyDescent="0.45">
      <c r="A138">
        <v>137</v>
      </c>
      <c r="B138">
        <v>0.21276855</v>
      </c>
      <c r="C138">
        <f t="shared" si="17"/>
        <v>0.44444039903881377</v>
      </c>
      <c r="D138">
        <v>0.21459961</v>
      </c>
      <c r="E138">
        <f t="shared" si="18"/>
        <v>0.74999999999999289</v>
      </c>
      <c r="F138">
        <v>6.578125</v>
      </c>
      <c r="G138">
        <f t="shared" si="19"/>
        <v>0.80462362125116216</v>
      </c>
      <c r="H138">
        <v>0.21374512000000001</v>
      </c>
      <c r="I138">
        <f t="shared" si="20"/>
        <v>0.8571428571428571</v>
      </c>
      <c r="J138">
        <v>1.16796875</v>
      </c>
      <c r="K138">
        <f t="shared" si="21"/>
        <v>0.97054492384043933</v>
      </c>
      <c r="M138">
        <f t="shared" si="22"/>
        <v>174</v>
      </c>
      <c r="N138" s="18">
        <f t="shared" si="16"/>
        <v>0.67274167987321709</v>
      </c>
      <c r="P138">
        <f t="shared" si="23"/>
        <v>0.80462362125116216</v>
      </c>
    </row>
    <row r="139" spans="1:16" x14ac:dyDescent="0.45">
      <c r="A139">
        <v>138</v>
      </c>
      <c r="B139">
        <v>0.21264648</v>
      </c>
      <c r="C139">
        <f t="shared" si="17"/>
        <v>0.33333029927911029</v>
      </c>
      <c r="D139">
        <v>0.21459961</v>
      </c>
      <c r="E139">
        <f t="shared" si="18"/>
        <v>0.74999999999999289</v>
      </c>
      <c r="F139">
        <v>6.6875</v>
      </c>
      <c r="G139">
        <f t="shared" si="19"/>
        <v>0.81836869312293969</v>
      </c>
      <c r="H139">
        <v>0.21374512000000001</v>
      </c>
      <c r="I139">
        <f t="shared" si="20"/>
        <v>0.8571428571428571</v>
      </c>
      <c r="J139">
        <v>1.171875</v>
      </c>
      <c r="K139">
        <f t="shared" si="21"/>
        <v>0.9744722679986475</v>
      </c>
      <c r="L139">
        <v>174</v>
      </c>
      <c r="M139">
        <f t="shared" si="22"/>
        <v>174</v>
      </c>
      <c r="N139" s="18">
        <f t="shared" si="16"/>
        <v>0.67274167987321709</v>
      </c>
      <c r="P139">
        <f t="shared" si="23"/>
        <v>0.81836869312293969</v>
      </c>
    </row>
    <row r="140" spans="1:16" x14ac:dyDescent="0.45">
      <c r="A140">
        <v>139</v>
      </c>
      <c r="B140">
        <v>0.21276855</v>
      </c>
      <c r="C140">
        <f t="shared" si="17"/>
        <v>0.44444039903881377</v>
      </c>
      <c r="D140">
        <v>0.21459961</v>
      </c>
      <c r="E140">
        <f t="shared" si="18"/>
        <v>0.74999999999999289</v>
      </c>
      <c r="F140">
        <v>7.078125</v>
      </c>
      <c r="G140">
        <f t="shared" si="19"/>
        <v>0.86745823552214518</v>
      </c>
      <c r="H140">
        <v>0.21374512000000001</v>
      </c>
      <c r="I140">
        <f t="shared" si="20"/>
        <v>0.8571428571428571</v>
      </c>
      <c r="J140">
        <v>1.16992188</v>
      </c>
      <c r="K140">
        <f t="shared" si="21"/>
        <v>0.9725086009465439</v>
      </c>
      <c r="M140">
        <f t="shared" si="22"/>
        <v>173.3</v>
      </c>
      <c r="N140" s="18">
        <f t="shared" si="16"/>
        <v>0.6671949286846276</v>
      </c>
      <c r="P140">
        <f t="shared" si="23"/>
        <v>0.8571428571428571</v>
      </c>
    </row>
    <row r="141" spans="1:16" x14ac:dyDescent="0.45">
      <c r="A141">
        <v>140</v>
      </c>
      <c r="B141">
        <v>0.21276855</v>
      </c>
      <c r="C141">
        <f t="shared" si="17"/>
        <v>0.44444039903881377</v>
      </c>
      <c r="D141">
        <v>0.21447753999999999</v>
      </c>
      <c r="E141">
        <f t="shared" si="18"/>
        <v>0.62499999999998934</v>
      </c>
      <c r="F141">
        <v>7.65625</v>
      </c>
      <c r="G141">
        <f t="shared" si="19"/>
        <v>0.9401107582729693</v>
      </c>
      <c r="H141">
        <v>0.21386719000000001</v>
      </c>
      <c r="I141">
        <f t="shared" si="20"/>
        <v>1</v>
      </c>
      <c r="J141">
        <v>1.16992188</v>
      </c>
      <c r="K141">
        <f t="shared" si="21"/>
        <v>0.9725086009465439</v>
      </c>
      <c r="L141">
        <v>173.3</v>
      </c>
      <c r="M141">
        <f t="shared" si="22"/>
        <v>173.3</v>
      </c>
      <c r="N141" s="18">
        <f t="shared" si="16"/>
        <v>0.6671949286846276</v>
      </c>
      <c r="P141">
        <f t="shared" si="23"/>
        <v>0.9401107582729693</v>
      </c>
    </row>
    <row r="142" spans="1:16" x14ac:dyDescent="0.45">
      <c r="A142">
        <v>141</v>
      </c>
      <c r="B142">
        <v>0.21276855</v>
      </c>
      <c r="C142">
        <f t="shared" si="17"/>
        <v>0.44444039903881377</v>
      </c>
      <c r="D142">
        <v>0.21447753999999999</v>
      </c>
      <c r="E142">
        <f t="shared" si="18"/>
        <v>0.62499999999998934</v>
      </c>
      <c r="F142">
        <v>7.07421875</v>
      </c>
      <c r="G142">
        <f t="shared" si="19"/>
        <v>0.86696734009815313</v>
      </c>
      <c r="H142">
        <v>0.21374512000000001</v>
      </c>
      <c r="I142">
        <f t="shared" si="20"/>
        <v>0.8571428571428571</v>
      </c>
      <c r="J142">
        <v>1.16503906</v>
      </c>
      <c r="K142">
        <f t="shared" si="21"/>
        <v>0.96759941320828302</v>
      </c>
      <c r="M142">
        <f t="shared" si="22"/>
        <v>172.6</v>
      </c>
      <c r="N142" s="18">
        <f t="shared" si="16"/>
        <v>0.66164817749603799</v>
      </c>
      <c r="P142">
        <f t="shared" si="23"/>
        <v>0.8571428571428571</v>
      </c>
    </row>
    <row r="143" spans="1:16" x14ac:dyDescent="0.45">
      <c r="A143">
        <v>142</v>
      </c>
      <c r="B143">
        <v>0.21276855</v>
      </c>
      <c r="C143">
        <f t="shared" si="17"/>
        <v>0.44444039903881377</v>
      </c>
      <c r="D143">
        <v>0.21447753999999999</v>
      </c>
      <c r="E143">
        <f t="shared" si="18"/>
        <v>0.62499999999998934</v>
      </c>
      <c r="F143">
        <v>6.6171875</v>
      </c>
      <c r="G143">
        <f t="shared" si="19"/>
        <v>0.80953257549108271</v>
      </c>
      <c r="H143">
        <v>0.21374512000000001</v>
      </c>
      <c r="I143">
        <f t="shared" si="20"/>
        <v>0.8571428571428571</v>
      </c>
      <c r="J143">
        <v>1.16601562</v>
      </c>
      <c r="K143">
        <f t="shared" si="21"/>
        <v>0.96858124673433477</v>
      </c>
      <c r="L143">
        <v>172.6</v>
      </c>
      <c r="M143">
        <f t="shared" si="22"/>
        <v>172.6</v>
      </c>
      <c r="N143" s="18">
        <f t="shared" si="16"/>
        <v>0.66164817749603799</v>
      </c>
      <c r="P143">
        <f t="shared" si="23"/>
        <v>0.80953257549108271</v>
      </c>
    </row>
    <row r="144" spans="1:16" x14ac:dyDescent="0.45">
      <c r="A144">
        <v>143</v>
      </c>
      <c r="B144">
        <v>0.21276855</v>
      </c>
      <c r="C144">
        <f t="shared" si="17"/>
        <v>0.44444039903881377</v>
      </c>
      <c r="D144">
        <v>0.21447753999999999</v>
      </c>
      <c r="E144">
        <f t="shared" si="18"/>
        <v>0.62499999999998934</v>
      </c>
      <c r="F144">
        <v>6.8203125</v>
      </c>
      <c r="G144">
        <f t="shared" si="19"/>
        <v>0.83505913753866956</v>
      </c>
      <c r="H144">
        <v>0.21374512000000001</v>
      </c>
      <c r="I144">
        <f t="shared" si="20"/>
        <v>0.8571428571428571</v>
      </c>
      <c r="J144">
        <v>1.17285156</v>
      </c>
      <c r="K144">
        <f t="shared" si="21"/>
        <v>0.97545410152469925</v>
      </c>
      <c r="M144">
        <f t="shared" si="22"/>
        <v>171.7</v>
      </c>
      <c r="N144" s="18">
        <f t="shared" si="16"/>
        <v>0.6545166402535656</v>
      </c>
      <c r="P144">
        <f t="shared" si="23"/>
        <v>0.83505913753866956</v>
      </c>
    </row>
    <row r="145" spans="1:16" x14ac:dyDescent="0.45">
      <c r="A145">
        <v>144</v>
      </c>
      <c r="B145">
        <v>0.21264648</v>
      </c>
      <c r="C145">
        <f t="shared" si="17"/>
        <v>0.33333029927911029</v>
      </c>
      <c r="D145">
        <v>0.21447753999999999</v>
      </c>
      <c r="E145">
        <f t="shared" si="18"/>
        <v>0.62499999999998934</v>
      </c>
      <c r="F145">
        <v>6.6171875</v>
      </c>
      <c r="G145">
        <f t="shared" si="19"/>
        <v>0.80953257549108271</v>
      </c>
      <c r="H145">
        <v>0.21374512000000001</v>
      </c>
      <c r="I145">
        <f t="shared" si="20"/>
        <v>0.8571428571428571</v>
      </c>
      <c r="J145">
        <v>1.16894531</v>
      </c>
      <c r="K145">
        <f t="shared" si="21"/>
        <v>0.97152675736649119</v>
      </c>
      <c r="L145">
        <v>171.7</v>
      </c>
      <c r="M145">
        <f t="shared" si="22"/>
        <v>171.7</v>
      </c>
      <c r="N145" s="18">
        <f t="shared" si="16"/>
        <v>0.6545166402535656</v>
      </c>
      <c r="P145">
        <f t="shared" si="23"/>
        <v>0.80953257549108271</v>
      </c>
    </row>
    <row r="146" spans="1:16" x14ac:dyDescent="0.45">
      <c r="A146">
        <v>145</v>
      </c>
      <c r="B146">
        <v>0.21276855</v>
      </c>
      <c r="C146">
        <f t="shared" si="17"/>
        <v>0.44444039903881377</v>
      </c>
      <c r="D146">
        <v>0.21447753999999999</v>
      </c>
      <c r="E146">
        <f t="shared" si="18"/>
        <v>0.62499999999998934</v>
      </c>
      <c r="F146">
        <v>7.12109375</v>
      </c>
      <c r="G146">
        <f t="shared" si="19"/>
        <v>0.87285808518605779</v>
      </c>
      <c r="H146">
        <v>0.21374512000000001</v>
      </c>
      <c r="I146">
        <f t="shared" si="20"/>
        <v>0.8571428571428571</v>
      </c>
      <c r="J146">
        <v>1.17089844</v>
      </c>
      <c r="K146">
        <f t="shared" si="21"/>
        <v>0.97349043447259576</v>
      </c>
      <c r="M146">
        <f t="shared" si="22"/>
        <v>170.8</v>
      </c>
      <c r="N146" s="18">
        <f t="shared" si="16"/>
        <v>0.64738510301109353</v>
      </c>
      <c r="P146">
        <f t="shared" si="23"/>
        <v>0.8571428571428571</v>
      </c>
    </row>
    <row r="147" spans="1:16" x14ac:dyDescent="0.45">
      <c r="A147">
        <v>146</v>
      </c>
      <c r="B147">
        <v>0.21276855</v>
      </c>
      <c r="C147">
        <f t="shared" si="17"/>
        <v>0.44444039903881377</v>
      </c>
      <c r="D147">
        <v>0.21447753999999999</v>
      </c>
      <c r="E147">
        <f t="shared" si="18"/>
        <v>0.62499999999998934</v>
      </c>
      <c r="F147">
        <v>6.60546875</v>
      </c>
      <c r="G147">
        <f t="shared" si="19"/>
        <v>0.80805988921910654</v>
      </c>
      <c r="H147">
        <v>0.21374512000000001</v>
      </c>
      <c r="I147">
        <f t="shared" si="20"/>
        <v>0.8571428571428571</v>
      </c>
      <c r="J147">
        <v>1.16992188</v>
      </c>
      <c r="K147">
        <f t="shared" si="21"/>
        <v>0.9725086009465439</v>
      </c>
      <c r="L147">
        <v>170.8</v>
      </c>
      <c r="M147">
        <f t="shared" si="22"/>
        <v>170.8</v>
      </c>
      <c r="N147" s="18">
        <f t="shared" si="16"/>
        <v>0.64738510301109353</v>
      </c>
      <c r="P147">
        <f t="shared" si="23"/>
        <v>0.80805988921910654</v>
      </c>
    </row>
    <row r="148" spans="1:16" x14ac:dyDescent="0.45">
      <c r="A148">
        <v>147</v>
      </c>
      <c r="B148">
        <v>0.21276855</v>
      </c>
      <c r="C148">
        <f t="shared" si="17"/>
        <v>0.44444039903881377</v>
      </c>
      <c r="D148">
        <v>0.21447753999999999</v>
      </c>
      <c r="E148">
        <f t="shared" si="18"/>
        <v>0.62499999999998934</v>
      </c>
      <c r="F148">
        <v>6.6875</v>
      </c>
      <c r="G148">
        <f t="shared" si="19"/>
        <v>0.81836869312293969</v>
      </c>
      <c r="H148">
        <v>0.21374512000000001</v>
      </c>
      <c r="I148">
        <f t="shared" si="20"/>
        <v>0.8571428571428571</v>
      </c>
      <c r="J148">
        <v>1.17089844</v>
      </c>
      <c r="K148">
        <f t="shared" si="21"/>
        <v>0.97349043447259576</v>
      </c>
      <c r="M148">
        <f t="shared" si="22"/>
        <v>169.8</v>
      </c>
      <c r="N148" s="18">
        <f t="shared" si="16"/>
        <v>0.63946117274167991</v>
      </c>
      <c r="P148">
        <f t="shared" si="23"/>
        <v>0.81836869312293969</v>
      </c>
    </row>
    <row r="149" spans="1:16" x14ac:dyDescent="0.45">
      <c r="A149">
        <v>148</v>
      </c>
      <c r="B149">
        <v>0.21276855</v>
      </c>
      <c r="C149">
        <f t="shared" si="17"/>
        <v>0.44444039903881377</v>
      </c>
      <c r="D149">
        <v>0.21447753999999999</v>
      </c>
      <c r="E149">
        <f t="shared" si="18"/>
        <v>0.62499999999998934</v>
      </c>
      <c r="F149">
        <v>7.73046875</v>
      </c>
      <c r="G149">
        <f t="shared" si="19"/>
        <v>0.94943777132881835</v>
      </c>
      <c r="H149">
        <v>0.21374512000000001</v>
      </c>
      <c r="I149">
        <f t="shared" si="20"/>
        <v>0.8571428571428571</v>
      </c>
      <c r="J149">
        <v>1.16601562</v>
      </c>
      <c r="K149">
        <f t="shared" si="21"/>
        <v>0.96858124673433477</v>
      </c>
      <c r="L149">
        <v>169.8</v>
      </c>
      <c r="M149">
        <f t="shared" si="22"/>
        <v>169.8</v>
      </c>
      <c r="N149" s="18">
        <f t="shared" si="16"/>
        <v>0.63946117274167991</v>
      </c>
      <c r="P149">
        <f t="shared" si="23"/>
        <v>0.8571428571428571</v>
      </c>
    </row>
    <row r="150" spans="1:16" x14ac:dyDescent="0.45">
      <c r="A150">
        <v>149</v>
      </c>
      <c r="B150">
        <v>0.21276855</v>
      </c>
      <c r="C150">
        <f t="shared" si="17"/>
        <v>0.44444039903881377</v>
      </c>
      <c r="D150">
        <v>0.21447753999999999</v>
      </c>
      <c r="E150">
        <f t="shared" si="18"/>
        <v>0.62499999999998934</v>
      </c>
      <c r="F150">
        <v>6.49609375</v>
      </c>
      <c r="G150">
        <f t="shared" si="19"/>
        <v>0.79431481734732901</v>
      </c>
      <c r="H150">
        <v>0.21374512000000001</v>
      </c>
      <c r="I150">
        <f t="shared" si="20"/>
        <v>0.8571428571428571</v>
      </c>
      <c r="J150">
        <v>1.16601562</v>
      </c>
      <c r="K150">
        <f t="shared" si="21"/>
        <v>0.96858124673433477</v>
      </c>
      <c r="M150">
        <f t="shared" si="22"/>
        <v>168.8</v>
      </c>
      <c r="N150" s="18">
        <f t="shared" si="16"/>
        <v>0.63153724247226628</v>
      </c>
      <c r="P150">
        <f t="shared" si="23"/>
        <v>0.79431481734732901</v>
      </c>
    </row>
    <row r="151" spans="1:16" x14ac:dyDescent="0.45">
      <c r="A151">
        <v>150</v>
      </c>
      <c r="B151">
        <v>0.21252441</v>
      </c>
      <c r="C151">
        <f t="shared" si="17"/>
        <v>0.22222019951940689</v>
      </c>
      <c r="D151">
        <v>0.21447753999999999</v>
      </c>
      <c r="E151">
        <f t="shared" si="18"/>
        <v>0.62499999999998934</v>
      </c>
      <c r="F151">
        <v>6.765625</v>
      </c>
      <c r="G151">
        <f t="shared" si="19"/>
        <v>0.82818660160278079</v>
      </c>
      <c r="H151">
        <v>0.21374512000000001</v>
      </c>
      <c r="I151">
        <f t="shared" si="20"/>
        <v>0.8571428571428571</v>
      </c>
      <c r="J151">
        <v>1.16503906</v>
      </c>
      <c r="K151">
        <f t="shared" si="21"/>
        <v>0.96759941320828302</v>
      </c>
      <c r="L151">
        <v>168.8</v>
      </c>
      <c r="M151">
        <f t="shared" si="22"/>
        <v>168.8</v>
      </c>
      <c r="N151" s="18">
        <f t="shared" si="16"/>
        <v>0.63153724247226628</v>
      </c>
      <c r="P151">
        <f t="shared" si="23"/>
        <v>0.82818660160278079</v>
      </c>
    </row>
    <row r="152" spans="1:16" x14ac:dyDescent="0.45">
      <c r="A152">
        <v>151</v>
      </c>
      <c r="B152">
        <v>0.21276855</v>
      </c>
      <c r="C152">
        <f t="shared" si="17"/>
        <v>0.44444039903881377</v>
      </c>
      <c r="D152">
        <v>0.21447753999999999</v>
      </c>
      <c r="E152">
        <f t="shared" si="18"/>
        <v>0.62499999999998934</v>
      </c>
      <c r="F152">
        <v>7.71875</v>
      </c>
      <c r="G152">
        <f t="shared" si="19"/>
        <v>0.94796508505684218</v>
      </c>
      <c r="H152">
        <v>0.21374512000000001</v>
      </c>
      <c r="I152">
        <f t="shared" si="20"/>
        <v>0.8571428571428571</v>
      </c>
      <c r="J152">
        <v>1.17285156</v>
      </c>
      <c r="K152">
        <f t="shared" si="21"/>
        <v>0.97545410152469925</v>
      </c>
      <c r="M152">
        <f t="shared" si="22"/>
        <v>167.7</v>
      </c>
      <c r="N152" s="18">
        <f t="shared" si="16"/>
        <v>0.62282091917591109</v>
      </c>
      <c r="P152">
        <f t="shared" si="23"/>
        <v>0.8571428571428571</v>
      </c>
    </row>
    <row r="153" spans="1:16" x14ac:dyDescent="0.45">
      <c r="A153">
        <v>152</v>
      </c>
      <c r="B153">
        <v>0.21276855</v>
      </c>
      <c r="C153">
        <f t="shared" si="17"/>
        <v>0.44444039903881377</v>
      </c>
      <c r="D153">
        <v>0.21447753999999999</v>
      </c>
      <c r="E153">
        <f t="shared" si="18"/>
        <v>0.62499999999998934</v>
      </c>
      <c r="F153">
        <v>7.3203125</v>
      </c>
      <c r="G153">
        <f t="shared" si="19"/>
        <v>0.89789375180965258</v>
      </c>
      <c r="H153">
        <v>0.21374512000000001</v>
      </c>
      <c r="I153">
        <f t="shared" si="20"/>
        <v>0.8571428571428571</v>
      </c>
      <c r="J153">
        <v>1.17871094</v>
      </c>
      <c r="K153">
        <f t="shared" si="21"/>
        <v>0.98134512278901198</v>
      </c>
      <c r="L153">
        <v>167.7</v>
      </c>
      <c r="M153">
        <f t="shared" si="22"/>
        <v>167.7</v>
      </c>
      <c r="N153" s="18">
        <f t="shared" si="16"/>
        <v>0.62282091917591109</v>
      </c>
      <c r="P153">
        <f t="shared" si="23"/>
        <v>0.8571428571428571</v>
      </c>
    </row>
    <row r="154" spans="1:16" x14ac:dyDescent="0.45">
      <c r="A154">
        <v>153</v>
      </c>
      <c r="B154">
        <v>0.21276855</v>
      </c>
      <c r="C154">
        <f t="shared" si="17"/>
        <v>0.44444039903881377</v>
      </c>
      <c r="D154">
        <v>0.21447753999999999</v>
      </c>
      <c r="E154">
        <f t="shared" si="18"/>
        <v>0.62499999999998934</v>
      </c>
      <c r="F154">
        <v>7.38671875</v>
      </c>
      <c r="G154">
        <f t="shared" si="19"/>
        <v>0.90623897401751752</v>
      </c>
      <c r="H154">
        <v>0.21374512000000001</v>
      </c>
      <c r="I154">
        <f t="shared" si="20"/>
        <v>0.8571428571428571</v>
      </c>
      <c r="J154">
        <v>1.16699219</v>
      </c>
      <c r="K154">
        <f t="shared" si="21"/>
        <v>0.96956309031438759</v>
      </c>
      <c r="M154">
        <f t="shared" si="22"/>
        <v>166.8</v>
      </c>
      <c r="N154" s="18">
        <f t="shared" si="16"/>
        <v>0.61568938193343903</v>
      </c>
      <c r="P154">
        <f t="shared" si="23"/>
        <v>0.8571428571428571</v>
      </c>
    </row>
    <row r="155" spans="1:16" x14ac:dyDescent="0.45">
      <c r="A155">
        <v>154</v>
      </c>
      <c r="B155">
        <v>0.21276855</v>
      </c>
      <c r="C155">
        <f t="shared" si="17"/>
        <v>0.44444039903881377</v>
      </c>
      <c r="D155">
        <v>0.21447753999999999</v>
      </c>
      <c r="E155">
        <f t="shared" si="18"/>
        <v>0.62499999999998934</v>
      </c>
      <c r="F155">
        <v>6.74609375</v>
      </c>
      <c r="G155">
        <f t="shared" si="19"/>
        <v>0.82573212448282052</v>
      </c>
      <c r="H155">
        <v>0.21374512000000001</v>
      </c>
      <c r="I155">
        <f t="shared" si="20"/>
        <v>0.8571428571428571</v>
      </c>
      <c r="J155">
        <v>1.16796875</v>
      </c>
      <c r="K155">
        <f t="shared" si="21"/>
        <v>0.97054492384043933</v>
      </c>
      <c r="L155">
        <v>166.8</v>
      </c>
      <c r="M155">
        <f t="shared" si="22"/>
        <v>166.8</v>
      </c>
      <c r="N155" s="18">
        <f t="shared" si="16"/>
        <v>0.61568938193343903</v>
      </c>
      <c r="P155">
        <f t="shared" si="23"/>
        <v>0.82573212448282052</v>
      </c>
    </row>
    <row r="156" spans="1:16" x14ac:dyDescent="0.45">
      <c r="A156">
        <v>155</v>
      </c>
      <c r="B156">
        <v>0.21276855</v>
      </c>
      <c r="C156">
        <f t="shared" si="17"/>
        <v>0.44444039903881377</v>
      </c>
      <c r="D156">
        <v>0.21447753999999999</v>
      </c>
      <c r="E156">
        <f t="shared" si="18"/>
        <v>0.62499999999998934</v>
      </c>
      <c r="F156">
        <v>6.8671875</v>
      </c>
      <c r="G156">
        <f t="shared" si="19"/>
        <v>0.84094988262657422</v>
      </c>
      <c r="H156">
        <v>0.21374512000000001</v>
      </c>
      <c r="I156">
        <f t="shared" si="20"/>
        <v>0.8571428571428571</v>
      </c>
      <c r="J156">
        <v>1.16796875</v>
      </c>
      <c r="K156">
        <f t="shared" si="21"/>
        <v>0.97054492384043933</v>
      </c>
      <c r="M156">
        <f t="shared" si="22"/>
        <v>165.7</v>
      </c>
      <c r="N156" s="18">
        <f t="shared" si="16"/>
        <v>0.60697305863708384</v>
      </c>
      <c r="P156">
        <f t="shared" si="23"/>
        <v>0.84094988262657422</v>
      </c>
    </row>
    <row r="157" spans="1:16" x14ac:dyDescent="0.45">
      <c r="A157">
        <v>156</v>
      </c>
      <c r="B157">
        <v>0.21276855</v>
      </c>
      <c r="C157">
        <f t="shared" si="17"/>
        <v>0.44444039903881377</v>
      </c>
      <c r="D157">
        <v>0.21447753999999999</v>
      </c>
      <c r="E157">
        <f t="shared" si="18"/>
        <v>0.62499999999998934</v>
      </c>
      <c r="F157">
        <v>6.70703125</v>
      </c>
      <c r="G157">
        <f t="shared" si="19"/>
        <v>0.82082317024289997</v>
      </c>
      <c r="H157">
        <v>0.21374512000000001</v>
      </c>
      <c r="I157">
        <f t="shared" si="20"/>
        <v>0.8571428571428571</v>
      </c>
      <c r="J157">
        <v>1.17089844</v>
      </c>
      <c r="K157">
        <f t="shared" si="21"/>
        <v>0.97349043447259576</v>
      </c>
      <c r="L157">
        <v>165.7</v>
      </c>
      <c r="M157">
        <f t="shared" si="22"/>
        <v>165.7</v>
      </c>
      <c r="N157" s="18">
        <f t="shared" si="16"/>
        <v>0.60697305863708384</v>
      </c>
      <c r="P157">
        <f t="shared" si="23"/>
        <v>0.82082317024289997</v>
      </c>
    </row>
    <row r="158" spans="1:16" x14ac:dyDescent="0.45">
      <c r="A158">
        <v>157</v>
      </c>
      <c r="B158">
        <v>0.21276855</v>
      </c>
      <c r="C158">
        <f t="shared" si="17"/>
        <v>0.44444039903881377</v>
      </c>
      <c r="D158">
        <v>0.21447753999999999</v>
      </c>
      <c r="E158">
        <f t="shared" si="18"/>
        <v>0.62499999999998934</v>
      </c>
      <c r="F158">
        <v>6.8984375</v>
      </c>
      <c r="G158">
        <f t="shared" si="19"/>
        <v>0.84487704601851066</v>
      </c>
      <c r="H158">
        <v>0.21374512000000001</v>
      </c>
      <c r="I158">
        <f t="shared" si="20"/>
        <v>0.8571428571428571</v>
      </c>
      <c r="J158">
        <v>1.16601562</v>
      </c>
      <c r="K158">
        <f t="shared" si="21"/>
        <v>0.96858124673433477</v>
      </c>
      <c r="M158">
        <f t="shared" si="22"/>
        <v>164.9</v>
      </c>
      <c r="N158" s="18">
        <f t="shared" si="16"/>
        <v>0.60063391442155312</v>
      </c>
      <c r="P158">
        <f t="shared" si="23"/>
        <v>0.84487704601851066</v>
      </c>
    </row>
    <row r="159" spans="1:16" x14ac:dyDescent="0.45">
      <c r="A159">
        <v>158</v>
      </c>
      <c r="B159">
        <v>0.21276855</v>
      </c>
      <c r="C159">
        <f t="shared" si="17"/>
        <v>0.44444039903881377</v>
      </c>
      <c r="D159">
        <v>0.21447753999999999</v>
      </c>
      <c r="E159">
        <f t="shared" si="18"/>
        <v>0.62499999999998934</v>
      </c>
      <c r="F159">
        <v>6.7421875</v>
      </c>
      <c r="G159">
        <f t="shared" si="19"/>
        <v>0.82524122905882846</v>
      </c>
      <c r="H159">
        <v>0.21374512000000001</v>
      </c>
      <c r="I159">
        <f t="shared" si="20"/>
        <v>0.8571428571428571</v>
      </c>
      <c r="J159">
        <v>1.16601562</v>
      </c>
      <c r="K159">
        <f t="shared" si="21"/>
        <v>0.96858124673433477</v>
      </c>
      <c r="L159">
        <v>164.9</v>
      </c>
      <c r="M159">
        <f t="shared" si="22"/>
        <v>164.9</v>
      </c>
      <c r="N159" s="18">
        <f t="shared" si="16"/>
        <v>0.60063391442155312</v>
      </c>
      <c r="P159">
        <f t="shared" si="23"/>
        <v>0.82524122905882846</v>
      </c>
    </row>
    <row r="160" spans="1:16" x14ac:dyDescent="0.45">
      <c r="A160">
        <v>159</v>
      </c>
      <c r="B160">
        <v>0.21276855</v>
      </c>
      <c r="C160">
        <f t="shared" si="17"/>
        <v>0.44444039903881377</v>
      </c>
      <c r="D160">
        <v>0.21447753999999999</v>
      </c>
      <c r="E160">
        <f t="shared" si="18"/>
        <v>0.62499999999998934</v>
      </c>
      <c r="F160">
        <v>6.8359375</v>
      </c>
      <c r="G160">
        <f t="shared" si="19"/>
        <v>0.83702271923463778</v>
      </c>
      <c r="H160">
        <v>0.21374512000000001</v>
      </c>
      <c r="I160">
        <f t="shared" si="20"/>
        <v>0.8571428571428571</v>
      </c>
      <c r="J160">
        <v>1.16308594</v>
      </c>
      <c r="K160">
        <f t="shared" si="21"/>
        <v>0.96563574615617942</v>
      </c>
      <c r="M160">
        <f t="shared" si="22"/>
        <v>163.80000000000001</v>
      </c>
      <c r="N160" s="18">
        <f t="shared" si="16"/>
        <v>0.59191759112519815</v>
      </c>
      <c r="P160">
        <f t="shared" si="23"/>
        <v>0.83702271923463778</v>
      </c>
    </row>
    <row r="161" spans="1:16" x14ac:dyDescent="0.45">
      <c r="A161">
        <v>160</v>
      </c>
      <c r="B161">
        <v>0.21276855</v>
      </c>
      <c r="C161">
        <f t="shared" si="17"/>
        <v>0.44444039903881377</v>
      </c>
      <c r="D161">
        <v>0.21447753999999999</v>
      </c>
      <c r="E161">
        <f t="shared" si="18"/>
        <v>0.62499999999998934</v>
      </c>
      <c r="F161">
        <v>6.80078125</v>
      </c>
      <c r="G161">
        <f t="shared" si="19"/>
        <v>0.83260466041870929</v>
      </c>
      <c r="H161">
        <v>0.21374512000000001</v>
      </c>
      <c r="I161">
        <f t="shared" si="20"/>
        <v>0.8571428571428571</v>
      </c>
      <c r="J161">
        <v>1.16503906</v>
      </c>
      <c r="K161">
        <f t="shared" si="21"/>
        <v>0.96759941320828302</v>
      </c>
      <c r="L161">
        <v>163.80000000000001</v>
      </c>
      <c r="M161">
        <f t="shared" si="22"/>
        <v>163.80000000000001</v>
      </c>
      <c r="N161" s="18">
        <f t="shared" si="16"/>
        <v>0.59191759112519815</v>
      </c>
      <c r="P161">
        <f t="shared" si="23"/>
        <v>0.83260466041870929</v>
      </c>
    </row>
    <row r="162" spans="1:16" x14ac:dyDescent="0.45">
      <c r="A162">
        <v>161</v>
      </c>
      <c r="B162">
        <v>0.21276855</v>
      </c>
      <c r="C162">
        <f t="shared" si="17"/>
        <v>0.44444039903881377</v>
      </c>
      <c r="D162">
        <v>0.21447753999999999</v>
      </c>
      <c r="E162">
        <f t="shared" si="18"/>
        <v>0.62499999999998934</v>
      </c>
      <c r="F162">
        <v>6.67578125</v>
      </c>
      <c r="G162">
        <f t="shared" si="19"/>
        <v>0.81689600685096353</v>
      </c>
      <c r="H162">
        <v>0.21374512000000001</v>
      </c>
      <c r="I162">
        <f t="shared" si="20"/>
        <v>0.8571428571428571</v>
      </c>
      <c r="J162">
        <v>1.16503906</v>
      </c>
      <c r="K162">
        <f t="shared" si="21"/>
        <v>0.96759941320828302</v>
      </c>
      <c r="M162">
        <f t="shared" si="22"/>
        <v>162.80000000000001</v>
      </c>
      <c r="N162" s="18">
        <f t="shared" si="16"/>
        <v>0.58399366085578452</v>
      </c>
      <c r="P162">
        <f t="shared" si="23"/>
        <v>0.81689600685096353</v>
      </c>
    </row>
    <row r="163" spans="1:16" x14ac:dyDescent="0.45">
      <c r="A163">
        <v>162</v>
      </c>
      <c r="B163">
        <v>0.21264648</v>
      </c>
      <c r="C163">
        <f t="shared" si="17"/>
        <v>0.33333029927911029</v>
      </c>
      <c r="D163">
        <v>0.21447753999999999</v>
      </c>
      <c r="E163">
        <f t="shared" si="18"/>
        <v>0.62499999999998934</v>
      </c>
      <c r="F163">
        <v>7.3671875</v>
      </c>
      <c r="G163">
        <f t="shared" si="19"/>
        <v>0.90378449689755724</v>
      </c>
      <c r="H163">
        <v>0.21374512000000001</v>
      </c>
      <c r="I163">
        <f t="shared" si="20"/>
        <v>0.8571428571428571</v>
      </c>
      <c r="J163">
        <v>1.1640625</v>
      </c>
      <c r="K163">
        <f t="shared" si="21"/>
        <v>0.96661757968223116</v>
      </c>
      <c r="L163">
        <v>162.80000000000001</v>
      </c>
      <c r="M163">
        <f t="shared" si="22"/>
        <v>162.80000000000001</v>
      </c>
      <c r="N163" s="18">
        <f t="shared" si="16"/>
        <v>0.58399366085578452</v>
      </c>
      <c r="P163">
        <f t="shared" si="23"/>
        <v>0.8571428571428571</v>
      </c>
    </row>
    <row r="164" spans="1:16" x14ac:dyDescent="0.45">
      <c r="A164">
        <v>163</v>
      </c>
      <c r="B164">
        <v>0.21276855</v>
      </c>
      <c r="C164">
        <f t="shared" si="17"/>
        <v>0.44444039903881377</v>
      </c>
      <c r="D164">
        <v>0.21447753999999999</v>
      </c>
      <c r="E164">
        <f t="shared" si="18"/>
        <v>0.62499999999998934</v>
      </c>
      <c r="F164">
        <v>6.64453125</v>
      </c>
      <c r="G164">
        <f t="shared" si="19"/>
        <v>0.81296884345902709</v>
      </c>
      <c r="H164">
        <v>0.21374512000000001</v>
      </c>
      <c r="I164">
        <f t="shared" si="20"/>
        <v>0.8571428571428571</v>
      </c>
      <c r="J164">
        <v>1.1640625</v>
      </c>
      <c r="K164">
        <f t="shared" si="21"/>
        <v>0.96661757968223116</v>
      </c>
      <c r="M164">
        <f t="shared" si="22"/>
        <v>161.9</v>
      </c>
      <c r="N164" s="18">
        <f t="shared" si="16"/>
        <v>0.57686212361331224</v>
      </c>
      <c r="P164">
        <f t="shared" si="23"/>
        <v>0.81296884345902709</v>
      </c>
    </row>
    <row r="165" spans="1:16" x14ac:dyDescent="0.45">
      <c r="A165">
        <v>164</v>
      </c>
      <c r="B165">
        <v>0.21264648</v>
      </c>
      <c r="C165">
        <f t="shared" si="17"/>
        <v>0.33333029927911029</v>
      </c>
      <c r="D165">
        <v>0.21447753999999999</v>
      </c>
      <c r="E165">
        <f t="shared" si="18"/>
        <v>0.62499999999998934</v>
      </c>
      <c r="F165">
        <v>6.84375</v>
      </c>
      <c r="G165">
        <f t="shared" si="19"/>
        <v>0.83800451008262189</v>
      </c>
      <c r="H165">
        <v>0.21374512000000001</v>
      </c>
      <c r="I165">
        <f t="shared" si="20"/>
        <v>0.8571428571428571</v>
      </c>
      <c r="J165">
        <v>1.16992188</v>
      </c>
      <c r="K165">
        <f t="shared" si="21"/>
        <v>0.9725086009465439</v>
      </c>
      <c r="L165">
        <v>161.9</v>
      </c>
      <c r="M165">
        <f t="shared" si="22"/>
        <v>161.9</v>
      </c>
      <c r="N165" s="18">
        <f t="shared" si="16"/>
        <v>0.57686212361331224</v>
      </c>
      <c r="P165">
        <f t="shared" si="23"/>
        <v>0.83800451008262189</v>
      </c>
    </row>
    <row r="166" spans="1:16" x14ac:dyDescent="0.45">
      <c r="A166">
        <v>165</v>
      </c>
      <c r="B166">
        <v>0.21264648</v>
      </c>
      <c r="C166">
        <f t="shared" si="17"/>
        <v>0.33333029927911029</v>
      </c>
      <c r="D166">
        <v>0.21447753999999999</v>
      </c>
      <c r="E166">
        <f t="shared" si="18"/>
        <v>0.62499999999998934</v>
      </c>
      <c r="F166">
        <v>6.6640625</v>
      </c>
      <c r="G166">
        <f t="shared" si="19"/>
        <v>0.81542332057898737</v>
      </c>
      <c r="H166">
        <v>0.21374512000000001</v>
      </c>
      <c r="I166">
        <f t="shared" si="20"/>
        <v>0.8571428571428571</v>
      </c>
      <c r="J166">
        <v>1.16894531</v>
      </c>
      <c r="K166">
        <f t="shared" si="21"/>
        <v>0.97152675736649119</v>
      </c>
      <c r="M166">
        <f t="shared" si="22"/>
        <v>161</v>
      </c>
      <c r="N166" s="18">
        <f t="shared" si="16"/>
        <v>0.56973058637083995</v>
      </c>
      <c r="P166">
        <f t="shared" si="23"/>
        <v>0.81542332057898737</v>
      </c>
    </row>
    <row r="167" spans="1:16" x14ac:dyDescent="0.45">
      <c r="A167">
        <v>166</v>
      </c>
      <c r="B167">
        <v>0.21264648</v>
      </c>
      <c r="C167">
        <f t="shared" si="17"/>
        <v>0.33333029927911029</v>
      </c>
      <c r="D167">
        <v>0.21447753999999999</v>
      </c>
      <c r="E167">
        <f t="shared" si="18"/>
        <v>0.62499999999998934</v>
      </c>
      <c r="F167">
        <v>6.70703125</v>
      </c>
      <c r="G167">
        <f t="shared" si="19"/>
        <v>0.82082317024289997</v>
      </c>
      <c r="H167">
        <v>0.21374512000000001</v>
      </c>
      <c r="I167">
        <f t="shared" si="20"/>
        <v>0.8571428571428571</v>
      </c>
      <c r="J167">
        <v>1.16894531</v>
      </c>
      <c r="K167">
        <f t="shared" si="21"/>
        <v>0.97152675736649119</v>
      </c>
      <c r="L167">
        <v>161</v>
      </c>
      <c r="M167">
        <f t="shared" si="22"/>
        <v>161</v>
      </c>
      <c r="N167" s="18">
        <f t="shared" si="16"/>
        <v>0.56973058637083995</v>
      </c>
      <c r="P167">
        <f t="shared" si="23"/>
        <v>0.82082317024289997</v>
      </c>
    </row>
    <row r="168" spans="1:16" x14ac:dyDescent="0.45">
      <c r="A168">
        <v>167</v>
      </c>
      <c r="B168">
        <v>0.21276855</v>
      </c>
      <c r="C168">
        <f t="shared" si="17"/>
        <v>0.44444039903881377</v>
      </c>
      <c r="D168">
        <v>0.21447753999999999</v>
      </c>
      <c r="E168">
        <f t="shared" si="18"/>
        <v>0.62499999999998934</v>
      </c>
      <c r="F168">
        <v>6.70703125</v>
      </c>
      <c r="G168">
        <f t="shared" si="19"/>
        <v>0.82082317024289997</v>
      </c>
      <c r="H168">
        <v>0.21374512000000001</v>
      </c>
      <c r="I168">
        <f t="shared" si="20"/>
        <v>0.8571428571428571</v>
      </c>
      <c r="J168">
        <v>1.16699219</v>
      </c>
      <c r="K168">
        <f t="shared" si="21"/>
        <v>0.96956309031438759</v>
      </c>
      <c r="M168">
        <f t="shared" si="22"/>
        <v>160.1</v>
      </c>
      <c r="N168" s="18">
        <f t="shared" si="16"/>
        <v>0.56259904912836756</v>
      </c>
      <c r="P168">
        <f t="shared" si="23"/>
        <v>0.82082317024289997</v>
      </c>
    </row>
    <row r="169" spans="1:16" x14ac:dyDescent="0.45">
      <c r="A169">
        <v>168</v>
      </c>
      <c r="B169">
        <v>0.21276855</v>
      </c>
      <c r="C169">
        <f t="shared" si="17"/>
        <v>0.44444039903881377</v>
      </c>
      <c r="D169">
        <v>0.21447753999999999</v>
      </c>
      <c r="E169">
        <f t="shared" si="18"/>
        <v>0.62499999999998934</v>
      </c>
      <c r="F169">
        <v>7.66015625</v>
      </c>
      <c r="G169">
        <f t="shared" si="19"/>
        <v>0.94060165369696136</v>
      </c>
      <c r="H169">
        <v>0.21374512000000001</v>
      </c>
      <c r="I169">
        <f t="shared" si="20"/>
        <v>0.8571428571428571</v>
      </c>
      <c r="J169">
        <v>1.17773438</v>
      </c>
      <c r="K169">
        <f t="shared" si="21"/>
        <v>0.98036328926296024</v>
      </c>
      <c r="L169">
        <v>160.1</v>
      </c>
      <c r="M169">
        <f t="shared" si="22"/>
        <v>160.1</v>
      </c>
      <c r="N169" s="18">
        <f t="shared" si="16"/>
        <v>0.56259904912836756</v>
      </c>
      <c r="P169">
        <f t="shared" si="23"/>
        <v>0.8571428571428571</v>
      </c>
    </row>
    <row r="170" spans="1:16" x14ac:dyDescent="0.45">
      <c r="A170">
        <v>169</v>
      </c>
      <c r="B170">
        <v>0.21276855</v>
      </c>
      <c r="C170">
        <f t="shared" si="17"/>
        <v>0.44444039903881377</v>
      </c>
      <c r="D170">
        <v>0.21447753999999999</v>
      </c>
      <c r="E170">
        <f t="shared" si="18"/>
        <v>0.62499999999998934</v>
      </c>
      <c r="F170">
        <v>6.37109375</v>
      </c>
      <c r="G170">
        <f t="shared" si="19"/>
        <v>0.77860616377958325</v>
      </c>
      <c r="H170">
        <v>0.21374512000000001</v>
      </c>
      <c r="I170">
        <f t="shared" si="20"/>
        <v>0.8571428571428571</v>
      </c>
      <c r="J170">
        <v>1.18164062</v>
      </c>
      <c r="K170">
        <f t="shared" si="21"/>
        <v>0.98429062336716744</v>
      </c>
      <c r="M170">
        <f t="shared" si="22"/>
        <v>159.19999999999999</v>
      </c>
      <c r="N170" s="18">
        <f t="shared" si="16"/>
        <v>0.55546751188589527</v>
      </c>
      <c r="P170">
        <f t="shared" si="23"/>
        <v>0.77860616377958325</v>
      </c>
    </row>
    <row r="171" spans="1:16" x14ac:dyDescent="0.45">
      <c r="A171">
        <v>170</v>
      </c>
      <c r="B171">
        <v>0.21276855</v>
      </c>
      <c r="C171">
        <f t="shared" si="17"/>
        <v>0.44444039903881377</v>
      </c>
      <c r="D171">
        <v>0.21459961</v>
      </c>
      <c r="E171">
        <f t="shared" si="18"/>
        <v>0.74999999999999289</v>
      </c>
      <c r="F171">
        <v>6.7734375</v>
      </c>
      <c r="G171">
        <f t="shared" si="19"/>
        <v>0.8291683924507649</v>
      </c>
      <c r="H171">
        <v>0.21374512000000001</v>
      </c>
      <c r="I171">
        <f t="shared" si="20"/>
        <v>0.8571428571428571</v>
      </c>
      <c r="J171">
        <v>1.17773438</v>
      </c>
      <c r="K171">
        <f t="shared" si="21"/>
        <v>0.98036328926296024</v>
      </c>
      <c r="L171">
        <v>159.19999999999999</v>
      </c>
      <c r="M171">
        <f t="shared" si="22"/>
        <v>159.19999999999999</v>
      </c>
      <c r="N171" s="18">
        <f t="shared" si="16"/>
        <v>0.55546751188589527</v>
      </c>
      <c r="P171">
        <f t="shared" si="23"/>
        <v>0.8291683924507649</v>
      </c>
    </row>
    <row r="172" spans="1:16" x14ac:dyDescent="0.45">
      <c r="A172">
        <v>171</v>
      </c>
      <c r="B172">
        <v>0.21276855</v>
      </c>
      <c r="D172">
        <v>0.21447753999999999</v>
      </c>
      <c r="F172">
        <v>6.38671875</v>
      </c>
      <c r="H172">
        <v>0.21374512000000001</v>
      </c>
      <c r="J172">
        <v>1.17480469</v>
      </c>
    </row>
    <row r="173" spans="1:16" x14ac:dyDescent="0.45">
      <c r="A173">
        <v>172</v>
      </c>
      <c r="B173">
        <v>0.21276855</v>
      </c>
      <c r="D173">
        <v>0.21447753999999999</v>
      </c>
      <c r="F173">
        <v>6.609375</v>
      </c>
      <c r="H173">
        <v>0.21374512000000001</v>
      </c>
      <c r="J173">
        <v>1.171875</v>
      </c>
    </row>
    <row r="174" spans="1:16" x14ac:dyDescent="0.45">
      <c r="A174">
        <v>173</v>
      </c>
      <c r="B174">
        <v>0.21264648</v>
      </c>
      <c r="D174">
        <v>0.21423339999999999</v>
      </c>
      <c r="F174">
        <v>6.37109375</v>
      </c>
      <c r="H174">
        <v>0.21362305000000001</v>
      </c>
      <c r="J174">
        <v>1.09277344</v>
      </c>
    </row>
    <row r="175" spans="1:16" x14ac:dyDescent="0.45">
      <c r="A175">
        <v>174</v>
      </c>
      <c r="B175">
        <v>0.21289062</v>
      </c>
      <c r="D175">
        <v>0.21398925999999999</v>
      </c>
      <c r="F175">
        <v>0.17480469000000001</v>
      </c>
      <c r="H175">
        <v>0.21337891</v>
      </c>
      <c r="J175">
        <v>2.79101562</v>
      </c>
    </row>
    <row r="176" spans="1:16" x14ac:dyDescent="0.45">
      <c r="A176">
        <v>175</v>
      </c>
    </row>
    <row r="177" spans="1:11" x14ac:dyDescent="0.45">
      <c r="A177">
        <v>176</v>
      </c>
    </row>
    <row r="178" spans="1:11" x14ac:dyDescent="0.45">
      <c r="C178">
        <f>CORREL($N2:$N168,C2:C168)</f>
        <v>0.17654099658421829</v>
      </c>
      <c r="E178">
        <f>CORREL($N2:$N168,E2:E168)</f>
        <v>-0.20694352868159532</v>
      </c>
      <c r="G178">
        <f>CORREL($N2:$N168,G2:G168)</f>
        <v>0.30322287889866167</v>
      </c>
      <c r="I178">
        <f>CORREL($N2:$N168,I2:I168)</f>
        <v>0.60949897512064199</v>
      </c>
      <c r="K178">
        <f>CORREL($N2:$N168,K2:K168)</f>
        <v>0.24486289282120197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DBFB2-47AE-464D-9FAC-F334440D5BF0}">
  <sheetPr>
    <tabColor theme="8" tint="-0.249977111117893"/>
  </sheetPr>
  <dimension ref="A1:Q177"/>
  <sheetViews>
    <sheetView workbookViewId="0">
      <selection activeCell="P2" sqref="P2"/>
    </sheetView>
  </sheetViews>
  <sheetFormatPr defaultRowHeight="14.25" x14ac:dyDescent="0.45"/>
  <cols>
    <col min="14" max="14" width="22.06640625" style="18" bestFit="1" customWidth="1"/>
  </cols>
  <sheetData>
    <row r="1" spans="1:17" x14ac:dyDescent="0.45">
      <c r="A1" t="s">
        <v>0</v>
      </c>
      <c r="B1" t="s">
        <v>1</v>
      </c>
      <c r="C1" t="s">
        <v>12</v>
      </c>
      <c r="D1" t="s">
        <v>2</v>
      </c>
      <c r="E1" t="s">
        <v>13</v>
      </c>
      <c r="F1" t="s">
        <v>3</v>
      </c>
      <c r="G1" t="s">
        <v>14</v>
      </c>
      <c r="H1" t="s">
        <v>4</v>
      </c>
      <c r="I1" t="s">
        <v>15</v>
      </c>
      <c r="J1" t="s">
        <v>5</v>
      </c>
      <c r="K1" t="s">
        <v>16</v>
      </c>
      <c r="L1" t="s">
        <v>11</v>
      </c>
      <c r="N1" s="18" t="s">
        <v>17</v>
      </c>
      <c r="P1" t="s">
        <v>53</v>
      </c>
      <c r="Q1" t="s">
        <v>33</v>
      </c>
    </row>
    <row r="2" spans="1:17" x14ac:dyDescent="0.45">
      <c r="A2">
        <v>1</v>
      </c>
      <c r="B2">
        <v>0.19726562</v>
      </c>
      <c r="C2">
        <f>((B2-MIN(B$2:B$171))/(MAX(B$2:B$171)-MIN(B$2:B$171)))</f>
        <v>0.14285630694152962</v>
      </c>
      <c r="D2">
        <v>0.19909668</v>
      </c>
      <c r="E2">
        <f>((D2-MIN(D$2:D$171))/(MAX(D$2:D$171)-MIN(D$2:D$171)))</f>
        <v>0.2857142857142857</v>
      </c>
      <c r="F2">
        <v>6.33984375</v>
      </c>
      <c r="G2">
        <f>((F2-MIN(F$2:F$171))/(MAX(F$2:F$171)-MIN(F$2:F$171)))</f>
        <v>0.65069306895278189</v>
      </c>
      <c r="H2">
        <v>0.19787598000000001</v>
      </c>
      <c r="I2">
        <f>((H2-MIN(H$2:H$171))/(MAX(H$2:H$171)-MIN(H$2:H$171)))</f>
        <v>0.23076923076923481</v>
      </c>
      <c r="J2">
        <v>0.19433594000000001</v>
      </c>
      <c r="K2">
        <f>((J2-MIN(J$2:J$171))/(MAX(J$2:J$171)-MIN(J$2:J$171)))</f>
        <v>0.26666666666667072</v>
      </c>
      <c r="M2">
        <f>IF(L2="",L3,L2)</f>
        <v>128.1</v>
      </c>
      <c r="N2" s="18">
        <f t="shared" ref="N2:N33" si="0">1-((M2-MIN(M:M))/(MAX(M:M)-MIN(M:M)))</f>
        <v>0.64516129032258085</v>
      </c>
      <c r="P2">
        <f>MEDIAN(K2,I2,G2,E2,C2)</f>
        <v>0.26666666666667072</v>
      </c>
    </row>
    <row r="3" spans="1:17" x14ac:dyDescent="0.45">
      <c r="A3">
        <v>2</v>
      </c>
      <c r="B3">
        <v>0.19714355</v>
      </c>
      <c r="C3">
        <f t="shared" ref="C3:C66" si="1">((B3-MIN(B$2:B$171))/(MAX(B$2:B$171)-MIN(B$2:B$171)))</f>
        <v>7.142815347076481E-2</v>
      </c>
      <c r="D3">
        <v>0.19897461</v>
      </c>
      <c r="E3">
        <f t="shared" ref="E3:E66" si="2">((D3-MIN(D$2:D$171))/(MAX(D$2:D$171)-MIN(D$2:D$171)))</f>
        <v>0.14285714285714285</v>
      </c>
      <c r="F3">
        <v>6.9140625</v>
      </c>
      <c r="G3">
        <f t="shared" ref="G3:G66" si="3">((F3-MIN(F$2:F$171))/(MAX(F$2:F$171)-MIN(F$2:F$171)))</f>
        <v>0.767128712635188</v>
      </c>
      <c r="H3">
        <v>0.19775391</v>
      </c>
      <c r="I3">
        <f t="shared" ref="I3:I66" si="4">((H3-MIN(H$2:H$171))/(MAX(H$2:H$171)-MIN(H$2:H$171)))</f>
        <v>0.15384615384615655</v>
      </c>
      <c r="J3">
        <v>0.19458007999999999</v>
      </c>
      <c r="K3">
        <f t="shared" ref="K3:K66" si="5">((J3-MIN(J$2:J$171))/(MAX(J$2:J$171)-MIN(J$2:J$171)))</f>
        <v>0.33333333333333082</v>
      </c>
      <c r="L3">
        <v>128.1</v>
      </c>
      <c r="M3">
        <f t="shared" ref="M3:M66" si="6">IF(L3="",L4,L3)</f>
        <v>128.1</v>
      </c>
      <c r="N3" s="18">
        <f t="shared" si="0"/>
        <v>0.64516129032258085</v>
      </c>
      <c r="P3">
        <f t="shared" ref="P3:P66" si="7">MEDIAN(K3,I3,G3,E3,C3)</f>
        <v>0.15384615384615655</v>
      </c>
    </row>
    <row r="4" spans="1:17" x14ac:dyDescent="0.45">
      <c r="A4">
        <v>3</v>
      </c>
      <c r="B4">
        <v>0.19714355</v>
      </c>
      <c r="C4">
        <f t="shared" si="1"/>
        <v>7.142815347076481E-2</v>
      </c>
      <c r="D4">
        <v>0.19897461</v>
      </c>
      <c r="E4">
        <f t="shared" si="2"/>
        <v>0.14285714285714285</v>
      </c>
      <c r="F4">
        <v>6.88671875</v>
      </c>
      <c r="G4">
        <f t="shared" si="3"/>
        <v>0.76158415817412106</v>
      </c>
      <c r="H4">
        <v>0.19763184</v>
      </c>
      <c r="I4">
        <f t="shared" si="4"/>
        <v>7.6923076923078273E-2</v>
      </c>
      <c r="J4">
        <v>0.19458007999999999</v>
      </c>
      <c r="K4">
        <f t="shared" si="5"/>
        <v>0.33333333333333082</v>
      </c>
      <c r="M4">
        <f t="shared" si="6"/>
        <v>127.6</v>
      </c>
      <c r="N4" s="18">
        <f t="shared" si="0"/>
        <v>0.66308243727598581</v>
      </c>
      <c r="P4">
        <f t="shared" si="7"/>
        <v>0.14285714285714285</v>
      </c>
    </row>
    <row r="5" spans="1:17" x14ac:dyDescent="0.45">
      <c r="A5">
        <v>4</v>
      </c>
      <c r="B5">
        <v>0.19714355</v>
      </c>
      <c r="C5">
        <f t="shared" si="1"/>
        <v>7.142815347076481E-2</v>
      </c>
      <c r="D5">
        <v>0.19885253999999999</v>
      </c>
      <c r="E5">
        <f t="shared" si="2"/>
        <v>0</v>
      </c>
      <c r="F5">
        <v>6.39453125</v>
      </c>
      <c r="G5">
        <f t="shared" si="3"/>
        <v>0.66178217787491589</v>
      </c>
      <c r="H5">
        <v>0.19763184</v>
      </c>
      <c r="I5">
        <f t="shared" si="4"/>
        <v>7.6923076923078273E-2</v>
      </c>
      <c r="J5">
        <v>0.19458007999999999</v>
      </c>
      <c r="K5">
        <f t="shared" si="5"/>
        <v>0.33333333333333082</v>
      </c>
      <c r="L5">
        <v>127.6</v>
      </c>
      <c r="M5">
        <f t="shared" si="6"/>
        <v>127.6</v>
      </c>
      <c r="N5" s="18">
        <f t="shared" si="0"/>
        <v>0.66308243727598581</v>
      </c>
      <c r="P5">
        <f t="shared" si="7"/>
        <v>7.6923076923078273E-2</v>
      </c>
    </row>
    <row r="6" spans="1:17" x14ac:dyDescent="0.45">
      <c r="A6">
        <v>5</v>
      </c>
      <c r="B6">
        <v>0.19702148</v>
      </c>
      <c r="C6">
        <f t="shared" si="1"/>
        <v>0</v>
      </c>
      <c r="D6">
        <v>0.19897461</v>
      </c>
      <c r="E6">
        <f t="shared" si="2"/>
        <v>0.14285714285714285</v>
      </c>
      <c r="F6">
        <v>6.95703125</v>
      </c>
      <c r="G6">
        <f t="shared" si="3"/>
        <v>0.77584158393115032</v>
      </c>
      <c r="H6">
        <v>0.19763184</v>
      </c>
      <c r="I6">
        <f t="shared" si="4"/>
        <v>7.6923076923078273E-2</v>
      </c>
      <c r="J6">
        <v>0.19445800999999999</v>
      </c>
      <c r="K6">
        <f t="shared" si="5"/>
        <v>0.29999999999999699</v>
      </c>
      <c r="M6">
        <f t="shared" si="6"/>
        <v>127</v>
      </c>
      <c r="N6" s="18">
        <f t="shared" si="0"/>
        <v>0.68458781362007171</v>
      </c>
      <c r="P6">
        <f t="shared" si="7"/>
        <v>0.14285714285714285</v>
      </c>
    </row>
    <row r="7" spans="1:17" x14ac:dyDescent="0.45">
      <c r="A7">
        <v>6</v>
      </c>
      <c r="B7">
        <v>0.19714355</v>
      </c>
      <c r="C7">
        <f t="shared" si="1"/>
        <v>7.142815347076481E-2</v>
      </c>
      <c r="D7">
        <v>0.19885253999999999</v>
      </c>
      <c r="E7">
        <f t="shared" si="2"/>
        <v>0</v>
      </c>
      <c r="F7">
        <v>6.97265625</v>
      </c>
      <c r="G7">
        <f t="shared" si="3"/>
        <v>0.7790099007660457</v>
      </c>
      <c r="H7">
        <v>0.19763184</v>
      </c>
      <c r="I7">
        <f t="shared" si="4"/>
        <v>7.6923076923078273E-2</v>
      </c>
      <c r="J7">
        <v>0.19445800999999999</v>
      </c>
      <c r="K7">
        <f t="shared" si="5"/>
        <v>0.29999999999999699</v>
      </c>
      <c r="L7">
        <v>127</v>
      </c>
      <c r="M7">
        <f t="shared" si="6"/>
        <v>127</v>
      </c>
      <c r="N7" s="18">
        <f t="shared" si="0"/>
        <v>0.68458781362007171</v>
      </c>
      <c r="P7">
        <f t="shared" si="7"/>
        <v>7.6923076923078273E-2</v>
      </c>
    </row>
    <row r="8" spans="1:17" x14ac:dyDescent="0.45">
      <c r="A8">
        <v>7</v>
      </c>
      <c r="B8">
        <v>0.19714355</v>
      </c>
      <c r="C8">
        <f t="shared" si="1"/>
        <v>7.142815347076481E-2</v>
      </c>
      <c r="D8">
        <v>0.19885253999999999</v>
      </c>
      <c r="E8">
        <f t="shared" si="2"/>
        <v>0</v>
      </c>
      <c r="F8">
        <v>7.40625</v>
      </c>
      <c r="G8">
        <f t="shared" si="3"/>
        <v>0.86693069293439307</v>
      </c>
      <c r="H8">
        <v>0.19763184</v>
      </c>
      <c r="I8">
        <f t="shared" si="4"/>
        <v>7.6923076923078273E-2</v>
      </c>
      <c r="J8">
        <v>0.19458007999999999</v>
      </c>
      <c r="K8">
        <f t="shared" si="5"/>
        <v>0.33333333333333082</v>
      </c>
      <c r="M8">
        <f t="shared" si="6"/>
        <v>126.3</v>
      </c>
      <c r="N8" s="18">
        <f t="shared" si="0"/>
        <v>0.70967741935483875</v>
      </c>
      <c r="P8">
        <f t="shared" si="7"/>
        <v>7.6923076923078273E-2</v>
      </c>
    </row>
    <row r="9" spans="1:17" x14ac:dyDescent="0.45">
      <c r="A9">
        <v>8</v>
      </c>
      <c r="B9">
        <v>0.19702148</v>
      </c>
      <c r="C9">
        <f t="shared" si="1"/>
        <v>0</v>
      </c>
      <c r="D9">
        <v>0.19885253999999999</v>
      </c>
      <c r="E9">
        <f t="shared" si="2"/>
        <v>0</v>
      </c>
      <c r="F9">
        <v>7.44921875</v>
      </c>
      <c r="G9">
        <f t="shared" si="3"/>
        <v>0.8756435642303555</v>
      </c>
      <c r="H9">
        <v>0.19763184</v>
      </c>
      <c r="I9">
        <f t="shared" si="4"/>
        <v>7.6923076923078273E-2</v>
      </c>
      <c r="J9">
        <v>0.19458007999999999</v>
      </c>
      <c r="K9">
        <f t="shared" si="5"/>
        <v>0.33333333333333082</v>
      </c>
      <c r="L9">
        <v>126.3</v>
      </c>
      <c r="M9">
        <f t="shared" si="6"/>
        <v>126.3</v>
      </c>
      <c r="N9" s="18">
        <f t="shared" si="0"/>
        <v>0.70967741935483875</v>
      </c>
      <c r="P9">
        <f t="shared" si="7"/>
        <v>7.6923076923078273E-2</v>
      </c>
    </row>
    <row r="10" spans="1:17" x14ac:dyDescent="0.45">
      <c r="A10">
        <v>9</v>
      </c>
      <c r="B10">
        <v>0.19714355</v>
      </c>
      <c r="C10">
        <f t="shared" si="1"/>
        <v>7.142815347076481E-2</v>
      </c>
      <c r="D10">
        <v>0.19885253999999999</v>
      </c>
      <c r="E10">
        <f t="shared" si="2"/>
        <v>0</v>
      </c>
      <c r="F10">
        <v>7.0546875</v>
      </c>
      <c r="G10">
        <f t="shared" si="3"/>
        <v>0.79564356414924664</v>
      </c>
      <c r="H10">
        <v>0.19750977</v>
      </c>
      <c r="I10">
        <f t="shared" si="4"/>
        <v>0</v>
      </c>
      <c r="J10">
        <v>0.19458007999999999</v>
      </c>
      <c r="K10">
        <f t="shared" si="5"/>
        <v>0.33333333333333082</v>
      </c>
      <c r="M10">
        <f t="shared" si="6"/>
        <v>125.8</v>
      </c>
      <c r="N10" s="18">
        <f t="shared" si="0"/>
        <v>0.72759856630824382</v>
      </c>
      <c r="P10">
        <f t="shared" si="7"/>
        <v>7.142815347076481E-2</v>
      </c>
    </row>
    <row r="11" spans="1:17" x14ac:dyDescent="0.45">
      <c r="A11">
        <v>10</v>
      </c>
      <c r="B11">
        <v>0.19714355</v>
      </c>
      <c r="C11">
        <f t="shared" si="1"/>
        <v>7.142815347076481E-2</v>
      </c>
      <c r="D11">
        <v>0.19897461</v>
      </c>
      <c r="E11">
        <f t="shared" si="2"/>
        <v>0.14285714285714285</v>
      </c>
      <c r="F11">
        <v>7.66796875</v>
      </c>
      <c r="G11">
        <f t="shared" si="3"/>
        <v>0.91999999991889103</v>
      </c>
      <c r="H11">
        <v>0.19750977</v>
      </c>
      <c r="I11">
        <f t="shared" si="4"/>
        <v>0</v>
      </c>
      <c r="J11">
        <v>0.19458007999999999</v>
      </c>
      <c r="K11">
        <f t="shared" si="5"/>
        <v>0.33333333333333082</v>
      </c>
      <c r="L11">
        <v>125.8</v>
      </c>
      <c r="M11">
        <f t="shared" si="6"/>
        <v>125.8</v>
      </c>
      <c r="N11" s="18">
        <f t="shared" si="0"/>
        <v>0.72759856630824382</v>
      </c>
      <c r="P11">
        <f t="shared" si="7"/>
        <v>0.14285714285714285</v>
      </c>
    </row>
    <row r="12" spans="1:17" x14ac:dyDescent="0.45">
      <c r="A12">
        <v>11</v>
      </c>
      <c r="B12">
        <v>0.19714355</v>
      </c>
      <c r="C12">
        <f t="shared" si="1"/>
        <v>7.142815347076481E-2</v>
      </c>
      <c r="D12">
        <v>0.19897461</v>
      </c>
      <c r="E12">
        <f t="shared" si="2"/>
        <v>0.14285714285714285</v>
      </c>
      <c r="F12">
        <v>7.5234375</v>
      </c>
      <c r="G12">
        <f t="shared" si="3"/>
        <v>0.89069306919610858</v>
      </c>
      <c r="H12">
        <v>0.19763184</v>
      </c>
      <c r="I12">
        <f t="shared" si="4"/>
        <v>7.6923076923078273E-2</v>
      </c>
      <c r="J12">
        <v>0.19458007999999999</v>
      </c>
      <c r="K12">
        <f t="shared" si="5"/>
        <v>0.33333333333333082</v>
      </c>
      <c r="M12">
        <f t="shared" si="6"/>
        <v>125.3</v>
      </c>
      <c r="N12" s="18">
        <f t="shared" si="0"/>
        <v>0.7455197132616489</v>
      </c>
      <c r="P12">
        <f t="shared" si="7"/>
        <v>0.14285714285714285</v>
      </c>
    </row>
    <row r="13" spans="1:17" x14ac:dyDescent="0.45">
      <c r="A13">
        <v>12</v>
      </c>
      <c r="B13">
        <v>0.19714355</v>
      </c>
      <c r="C13">
        <f t="shared" si="1"/>
        <v>7.142815347076481E-2</v>
      </c>
      <c r="D13">
        <v>0.19885253999999999</v>
      </c>
      <c r="E13">
        <f t="shared" si="2"/>
        <v>0</v>
      </c>
      <c r="F13">
        <v>7.57421875</v>
      </c>
      <c r="G13">
        <f t="shared" si="3"/>
        <v>0.90099009890951864</v>
      </c>
      <c r="H13">
        <v>0.19750977</v>
      </c>
      <c r="I13">
        <f t="shared" si="4"/>
        <v>0</v>
      </c>
      <c r="J13">
        <v>0.19458007999999999</v>
      </c>
      <c r="K13">
        <f t="shared" si="5"/>
        <v>0.33333333333333082</v>
      </c>
      <c r="L13">
        <v>125.3</v>
      </c>
      <c r="M13">
        <f t="shared" si="6"/>
        <v>125.3</v>
      </c>
      <c r="N13" s="18">
        <f t="shared" si="0"/>
        <v>0.7455197132616489</v>
      </c>
      <c r="P13">
        <f t="shared" si="7"/>
        <v>7.142815347076481E-2</v>
      </c>
    </row>
    <row r="14" spans="1:17" x14ac:dyDescent="0.45">
      <c r="A14">
        <v>13</v>
      </c>
      <c r="B14">
        <v>0.19714355</v>
      </c>
      <c r="C14">
        <f t="shared" si="1"/>
        <v>7.142815347076481E-2</v>
      </c>
      <c r="D14">
        <v>0.19897461</v>
      </c>
      <c r="E14">
        <f t="shared" si="2"/>
        <v>0.14285714285714285</v>
      </c>
      <c r="F14">
        <v>7.36328125</v>
      </c>
      <c r="G14">
        <f t="shared" si="3"/>
        <v>0.85821782163843074</v>
      </c>
      <c r="H14">
        <v>0.19750977</v>
      </c>
      <c r="I14">
        <f t="shared" si="4"/>
        <v>0</v>
      </c>
      <c r="J14">
        <v>0.19470214999999999</v>
      </c>
      <c r="K14">
        <f t="shared" si="5"/>
        <v>0.36666666666666464</v>
      </c>
      <c r="M14">
        <f t="shared" si="6"/>
        <v>124.7</v>
      </c>
      <c r="N14" s="18">
        <f t="shared" si="0"/>
        <v>0.76702508960573468</v>
      </c>
      <c r="P14">
        <f t="shared" si="7"/>
        <v>0.14285714285714285</v>
      </c>
    </row>
    <row r="15" spans="1:17" x14ac:dyDescent="0.45">
      <c r="A15">
        <v>14</v>
      </c>
      <c r="B15">
        <v>0.19714355</v>
      </c>
      <c r="C15">
        <f t="shared" si="1"/>
        <v>7.142815347076481E-2</v>
      </c>
      <c r="D15">
        <v>0.19885253999999999</v>
      </c>
      <c r="E15">
        <f t="shared" si="2"/>
        <v>0</v>
      </c>
      <c r="F15">
        <v>7.8125</v>
      </c>
      <c r="G15">
        <f t="shared" si="3"/>
        <v>0.9493069306416736</v>
      </c>
      <c r="H15">
        <v>0.19750977</v>
      </c>
      <c r="I15">
        <f t="shared" si="4"/>
        <v>0</v>
      </c>
      <c r="J15">
        <v>0.19458007999999999</v>
      </c>
      <c r="K15">
        <f t="shared" si="5"/>
        <v>0.33333333333333082</v>
      </c>
      <c r="L15">
        <v>124.7</v>
      </c>
      <c r="M15">
        <f t="shared" si="6"/>
        <v>124.7</v>
      </c>
      <c r="N15" s="18">
        <f t="shared" si="0"/>
        <v>0.76702508960573468</v>
      </c>
      <c r="P15">
        <f t="shared" si="7"/>
        <v>7.142815347076481E-2</v>
      </c>
    </row>
    <row r="16" spans="1:17" x14ac:dyDescent="0.45">
      <c r="A16">
        <v>15</v>
      </c>
      <c r="B16">
        <v>0.19714355</v>
      </c>
      <c r="C16">
        <f t="shared" si="1"/>
        <v>7.142815347076481E-2</v>
      </c>
      <c r="D16">
        <v>0.19897461</v>
      </c>
      <c r="E16">
        <f t="shared" si="2"/>
        <v>0.14285714285714285</v>
      </c>
      <c r="F16">
        <v>7.51171875</v>
      </c>
      <c r="G16">
        <f t="shared" si="3"/>
        <v>0.88831683156993702</v>
      </c>
      <c r="H16">
        <v>0.19763184</v>
      </c>
      <c r="I16">
        <f t="shared" si="4"/>
        <v>7.6923076923078273E-2</v>
      </c>
      <c r="J16">
        <v>0.19458007999999999</v>
      </c>
      <c r="K16">
        <f t="shared" si="5"/>
        <v>0.33333333333333082</v>
      </c>
      <c r="M16">
        <f t="shared" si="6"/>
        <v>124.2</v>
      </c>
      <c r="N16" s="18">
        <f t="shared" si="0"/>
        <v>0.78494623655913975</v>
      </c>
      <c r="P16">
        <f t="shared" si="7"/>
        <v>0.14285714285714285</v>
      </c>
    </row>
    <row r="17" spans="1:16" x14ac:dyDescent="0.45">
      <c r="A17">
        <v>16</v>
      </c>
      <c r="B17">
        <v>0.19714355</v>
      </c>
      <c r="C17">
        <f t="shared" si="1"/>
        <v>7.142815347076481E-2</v>
      </c>
      <c r="D17">
        <v>0.19897461</v>
      </c>
      <c r="E17">
        <f t="shared" si="2"/>
        <v>0.14285714285714285</v>
      </c>
      <c r="F17">
        <v>7.65234375</v>
      </c>
      <c r="G17">
        <f t="shared" si="3"/>
        <v>0.91683168308399565</v>
      </c>
      <c r="H17">
        <v>0.19750977</v>
      </c>
      <c r="I17">
        <f t="shared" si="4"/>
        <v>0</v>
      </c>
      <c r="J17">
        <v>0.19396973000000001</v>
      </c>
      <c r="K17">
        <f t="shared" si="5"/>
        <v>0.16666666666666918</v>
      </c>
      <c r="L17">
        <v>124.2</v>
      </c>
      <c r="M17">
        <f t="shared" si="6"/>
        <v>124.2</v>
      </c>
      <c r="N17" s="18">
        <f t="shared" si="0"/>
        <v>0.78494623655913975</v>
      </c>
      <c r="P17">
        <f t="shared" si="7"/>
        <v>0.14285714285714285</v>
      </c>
    </row>
    <row r="18" spans="1:16" x14ac:dyDescent="0.45">
      <c r="A18">
        <v>17</v>
      </c>
      <c r="B18">
        <v>0.19714355</v>
      </c>
      <c r="C18">
        <f t="shared" si="1"/>
        <v>7.142815347076481E-2</v>
      </c>
      <c r="D18">
        <v>0.19897461</v>
      </c>
      <c r="E18">
        <f t="shared" si="2"/>
        <v>0.14285714285714285</v>
      </c>
      <c r="F18">
        <v>7.5234375</v>
      </c>
      <c r="G18">
        <f t="shared" si="3"/>
        <v>0.89069306919610858</v>
      </c>
      <c r="H18">
        <v>0.19763184</v>
      </c>
      <c r="I18">
        <f t="shared" si="4"/>
        <v>7.6923076923078273E-2</v>
      </c>
      <c r="J18">
        <v>0.19458007999999999</v>
      </c>
      <c r="K18">
        <f t="shared" si="5"/>
        <v>0.33333333333333082</v>
      </c>
      <c r="M18">
        <f t="shared" si="6"/>
        <v>123.6</v>
      </c>
      <c r="N18" s="18">
        <f t="shared" si="0"/>
        <v>0.80645161290322609</v>
      </c>
      <c r="P18">
        <f t="shared" si="7"/>
        <v>0.14285714285714285</v>
      </c>
    </row>
    <row r="19" spans="1:16" x14ac:dyDescent="0.45">
      <c r="A19">
        <v>18</v>
      </c>
      <c r="B19">
        <v>0.19714355</v>
      </c>
      <c r="C19">
        <f t="shared" si="1"/>
        <v>7.142815347076481E-2</v>
      </c>
      <c r="D19">
        <v>0.19885253999999999</v>
      </c>
      <c r="E19">
        <f t="shared" si="2"/>
        <v>0</v>
      </c>
      <c r="F19">
        <v>8</v>
      </c>
      <c r="G19">
        <f t="shared" si="3"/>
        <v>0.98732673266041837</v>
      </c>
      <c r="H19">
        <v>0.19763184</v>
      </c>
      <c r="I19">
        <f t="shared" si="4"/>
        <v>7.6923076923078273E-2</v>
      </c>
      <c r="J19">
        <v>0.19470214999999999</v>
      </c>
      <c r="K19">
        <f t="shared" si="5"/>
        <v>0.36666666666666464</v>
      </c>
      <c r="L19">
        <v>123.6</v>
      </c>
      <c r="M19">
        <f t="shared" si="6"/>
        <v>123.6</v>
      </c>
      <c r="N19" s="18">
        <f t="shared" si="0"/>
        <v>0.80645161290322609</v>
      </c>
      <c r="P19">
        <f t="shared" si="7"/>
        <v>7.6923076923078273E-2</v>
      </c>
    </row>
    <row r="20" spans="1:16" x14ac:dyDescent="0.45">
      <c r="A20">
        <v>19</v>
      </c>
      <c r="B20">
        <v>0.19824219000000001</v>
      </c>
      <c r="C20">
        <f t="shared" si="1"/>
        <v>0.71428738611695697</v>
      </c>
      <c r="D20">
        <v>0.19921875</v>
      </c>
      <c r="E20">
        <f t="shared" si="2"/>
        <v>0.42857142857142855</v>
      </c>
      <c r="F20">
        <v>3.50976562</v>
      </c>
      <c r="G20">
        <f t="shared" si="3"/>
        <v>7.6831681218490752E-2</v>
      </c>
      <c r="H20">
        <v>0.19873046999999999</v>
      </c>
      <c r="I20">
        <f t="shared" si="4"/>
        <v>0.76923076923076517</v>
      </c>
      <c r="J20">
        <v>0.19506836</v>
      </c>
      <c r="K20">
        <f t="shared" si="5"/>
        <v>0.46666666666666617</v>
      </c>
      <c r="M20">
        <f t="shared" si="6"/>
        <v>123</v>
      </c>
      <c r="N20" s="18">
        <f t="shared" si="0"/>
        <v>0.82795698924731187</v>
      </c>
      <c r="P20">
        <f t="shared" si="7"/>
        <v>0.46666666666666617</v>
      </c>
    </row>
    <row r="21" spans="1:16" x14ac:dyDescent="0.45">
      <c r="A21">
        <v>20</v>
      </c>
      <c r="B21">
        <v>0.19836425999999999</v>
      </c>
      <c r="C21">
        <f t="shared" si="1"/>
        <v>0.78571553958770557</v>
      </c>
      <c r="D21">
        <v>0.19934082</v>
      </c>
      <c r="E21">
        <f t="shared" si="2"/>
        <v>0.5714285714285714</v>
      </c>
      <c r="F21">
        <v>4.53515625</v>
      </c>
      <c r="G21">
        <f t="shared" si="3"/>
        <v>0.28475247452236291</v>
      </c>
      <c r="H21">
        <v>0.19873046999999999</v>
      </c>
      <c r="I21">
        <f t="shared" si="4"/>
        <v>0.76923076923076517</v>
      </c>
      <c r="J21">
        <v>0.19506836</v>
      </c>
      <c r="K21">
        <f t="shared" si="5"/>
        <v>0.46666666666666617</v>
      </c>
      <c r="L21">
        <v>123</v>
      </c>
      <c r="M21">
        <f t="shared" si="6"/>
        <v>123</v>
      </c>
      <c r="N21" s="18">
        <f t="shared" si="0"/>
        <v>0.82795698924731187</v>
      </c>
      <c r="P21">
        <f t="shared" si="7"/>
        <v>0.5714285714285714</v>
      </c>
    </row>
    <row r="22" spans="1:16" x14ac:dyDescent="0.45">
      <c r="A22">
        <v>21</v>
      </c>
      <c r="B22">
        <v>0.19860839999999999</v>
      </c>
      <c r="C22">
        <f t="shared" si="1"/>
        <v>0.92857184652923519</v>
      </c>
      <c r="D22">
        <v>0.19946289</v>
      </c>
      <c r="E22">
        <f t="shared" si="2"/>
        <v>0.7142857142857143</v>
      </c>
      <c r="F22">
        <v>3.75585938</v>
      </c>
      <c r="G22">
        <f t="shared" si="3"/>
        <v>0.12673267339581612</v>
      </c>
      <c r="H22">
        <v>0.19897461</v>
      </c>
      <c r="I22">
        <f t="shared" si="4"/>
        <v>0.92307692307692168</v>
      </c>
      <c r="J22">
        <v>0.1953125</v>
      </c>
      <c r="K22">
        <f t="shared" si="5"/>
        <v>0.53333333333333388</v>
      </c>
      <c r="M22">
        <f t="shared" si="6"/>
        <v>122.4</v>
      </c>
      <c r="N22" s="18">
        <f t="shared" si="0"/>
        <v>0.84946236559139776</v>
      </c>
      <c r="P22">
        <f t="shared" si="7"/>
        <v>0.7142857142857143</v>
      </c>
    </row>
    <row r="23" spans="1:16" x14ac:dyDescent="0.45">
      <c r="A23">
        <v>22</v>
      </c>
      <c r="B23">
        <v>0.19860839999999999</v>
      </c>
      <c r="C23">
        <f t="shared" si="1"/>
        <v>0.92857184652923519</v>
      </c>
      <c r="D23">
        <v>0.19958496000000001</v>
      </c>
      <c r="E23">
        <f t="shared" si="2"/>
        <v>0.8571428571428571</v>
      </c>
      <c r="F23">
        <v>5.61328125</v>
      </c>
      <c r="G23">
        <f t="shared" si="3"/>
        <v>0.5033663361301457</v>
      </c>
      <c r="H23">
        <v>0.19885253999999999</v>
      </c>
      <c r="I23">
        <f t="shared" si="4"/>
        <v>0.84615384615384348</v>
      </c>
      <c r="J23">
        <v>0.19555664</v>
      </c>
      <c r="K23">
        <f t="shared" si="5"/>
        <v>0.60000000000000153</v>
      </c>
      <c r="L23">
        <v>122.4</v>
      </c>
      <c r="M23">
        <f t="shared" si="6"/>
        <v>122.4</v>
      </c>
      <c r="N23" s="18">
        <f t="shared" si="0"/>
        <v>0.84946236559139776</v>
      </c>
      <c r="P23">
        <f t="shared" si="7"/>
        <v>0.84615384615384348</v>
      </c>
    </row>
    <row r="24" spans="1:16" x14ac:dyDescent="0.45">
      <c r="A24">
        <v>23</v>
      </c>
      <c r="B24">
        <v>0.19836425999999999</v>
      </c>
      <c r="C24">
        <f t="shared" si="1"/>
        <v>0.78571553958770557</v>
      </c>
      <c r="D24">
        <v>0.19958496000000001</v>
      </c>
      <c r="E24">
        <f t="shared" si="2"/>
        <v>0.8571428571428571</v>
      </c>
      <c r="F24">
        <v>4.078125</v>
      </c>
      <c r="G24">
        <f t="shared" si="3"/>
        <v>0.19207920710167239</v>
      </c>
      <c r="H24">
        <v>0.19885253999999999</v>
      </c>
      <c r="I24">
        <f t="shared" si="4"/>
        <v>0.84615384615384348</v>
      </c>
      <c r="J24">
        <v>0.19567871000000001</v>
      </c>
      <c r="K24">
        <f t="shared" si="5"/>
        <v>0.6333333333333353</v>
      </c>
      <c r="M24">
        <f t="shared" si="6"/>
        <v>122</v>
      </c>
      <c r="N24" s="18">
        <f t="shared" si="0"/>
        <v>0.86379928315412191</v>
      </c>
      <c r="P24">
        <f t="shared" si="7"/>
        <v>0.78571553958770557</v>
      </c>
    </row>
    <row r="25" spans="1:16" x14ac:dyDescent="0.45">
      <c r="A25">
        <v>24</v>
      </c>
      <c r="B25">
        <v>0.19848632999999999</v>
      </c>
      <c r="C25">
        <f t="shared" si="1"/>
        <v>0.85714369305847038</v>
      </c>
      <c r="D25">
        <v>0.19946289</v>
      </c>
      <c r="E25">
        <f t="shared" si="2"/>
        <v>0.7142857142857143</v>
      </c>
      <c r="F25">
        <v>4.06640625</v>
      </c>
      <c r="G25">
        <f t="shared" si="3"/>
        <v>0.18970296947550086</v>
      </c>
      <c r="H25">
        <v>0.19885253999999999</v>
      </c>
      <c r="I25">
        <f t="shared" si="4"/>
        <v>0.84615384615384348</v>
      </c>
      <c r="J25">
        <v>0.19519043</v>
      </c>
      <c r="K25">
        <f t="shared" si="5"/>
        <v>0.5</v>
      </c>
      <c r="L25">
        <v>122</v>
      </c>
      <c r="M25">
        <f t="shared" si="6"/>
        <v>122</v>
      </c>
      <c r="N25" s="18">
        <f t="shared" si="0"/>
        <v>0.86379928315412191</v>
      </c>
      <c r="P25">
        <f t="shared" si="7"/>
        <v>0.7142857142857143</v>
      </c>
    </row>
    <row r="26" spans="1:16" x14ac:dyDescent="0.45">
      <c r="A26">
        <v>25</v>
      </c>
      <c r="B26">
        <v>0.19836425999999999</v>
      </c>
      <c r="C26">
        <f t="shared" si="1"/>
        <v>0.78571553958770557</v>
      </c>
      <c r="D26">
        <v>0.19946289</v>
      </c>
      <c r="E26">
        <f t="shared" si="2"/>
        <v>0.7142857142857143</v>
      </c>
      <c r="F26">
        <v>4.26953125</v>
      </c>
      <c r="G26">
        <f t="shared" si="3"/>
        <v>0.2308910883291411</v>
      </c>
      <c r="H26">
        <v>0.19885253999999999</v>
      </c>
      <c r="I26">
        <f t="shared" si="4"/>
        <v>0.84615384615384348</v>
      </c>
      <c r="J26">
        <v>0.19470214999999999</v>
      </c>
      <c r="K26">
        <f t="shared" si="5"/>
        <v>0.36666666666666464</v>
      </c>
      <c r="M26">
        <f t="shared" si="6"/>
        <v>121.5</v>
      </c>
      <c r="N26" s="18">
        <f t="shared" si="0"/>
        <v>0.88172043010752699</v>
      </c>
      <c r="P26">
        <f t="shared" si="7"/>
        <v>0.7142857142857143</v>
      </c>
    </row>
    <row r="27" spans="1:16" x14ac:dyDescent="0.45">
      <c r="A27">
        <v>26</v>
      </c>
      <c r="B27">
        <v>0.19836425999999999</v>
      </c>
      <c r="C27">
        <f t="shared" si="1"/>
        <v>0.78571553958770557</v>
      </c>
      <c r="D27">
        <v>0.19946289</v>
      </c>
      <c r="E27">
        <f t="shared" si="2"/>
        <v>0.7142857142857143</v>
      </c>
      <c r="F27">
        <v>4.6328125</v>
      </c>
      <c r="G27">
        <f t="shared" si="3"/>
        <v>0.30455445474045922</v>
      </c>
      <c r="H27">
        <v>0.19885253999999999</v>
      </c>
      <c r="I27">
        <f t="shared" si="4"/>
        <v>0.84615384615384348</v>
      </c>
      <c r="J27">
        <v>0.19384766</v>
      </c>
      <c r="K27">
        <f t="shared" si="5"/>
        <v>0.13333333333333536</v>
      </c>
      <c r="L27">
        <v>121.5</v>
      </c>
      <c r="M27">
        <f t="shared" si="6"/>
        <v>121.5</v>
      </c>
      <c r="N27" s="18">
        <f t="shared" si="0"/>
        <v>0.88172043010752699</v>
      </c>
      <c r="P27">
        <f t="shared" si="7"/>
        <v>0.7142857142857143</v>
      </c>
    </row>
    <row r="28" spans="1:16" x14ac:dyDescent="0.45">
      <c r="A28">
        <v>27</v>
      </c>
      <c r="B28">
        <v>0.19836425999999999</v>
      </c>
      <c r="C28">
        <f t="shared" si="1"/>
        <v>0.78571553958770557</v>
      </c>
      <c r="D28">
        <v>0.19946289</v>
      </c>
      <c r="E28">
        <f t="shared" si="2"/>
        <v>0.7142857142857143</v>
      </c>
      <c r="F28">
        <v>5.2265625</v>
      </c>
      <c r="G28">
        <f t="shared" si="3"/>
        <v>0.42495049446648453</v>
      </c>
      <c r="H28">
        <v>0.19885253999999999</v>
      </c>
      <c r="I28">
        <f t="shared" si="4"/>
        <v>0.84615384615384348</v>
      </c>
      <c r="J28">
        <v>0.19555664</v>
      </c>
      <c r="K28">
        <f t="shared" si="5"/>
        <v>0.60000000000000153</v>
      </c>
      <c r="M28">
        <f t="shared" si="6"/>
        <v>120.9</v>
      </c>
      <c r="N28" s="18">
        <f t="shared" si="0"/>
        <v>0.90322580645161277</v>
      </c>
      <c r="P28">
        <f t="shared" si="7"/>
        <v>0.7142857142857143</v>
      </c>
    </row>
    <row r="29" spans="1:16" x14ac:dyDescent="0.45">
      <c r="A29">
        <v>28</v>
      </c>
      <c r="B29">
        <v>0.19860839999999999</v>
      </c>
      <c r="C29">
        <f t="shared" si="1"/>
        <v>0.92857184652923519</v>
      </c>
      <c r="D29">
        <v>0.19946289</v>
      </c>
      <c r="E29">
        <f t="shared" si="2"/>
        <v>0.7142857142857143</v>
      </c>
      <c r="F29">
        <v>5.59765625</v>
      </c>
      <c r="G29">
        <f t="shared" si="3"/>
        <v>0.50019801929525032</v>
      </c>
      <c r="H29">
        <v>0.19885253999999999</v>
      </c>
      <c r="I29">
        <f t="shared" si="4"/>
        <v>0.84615384615384348</v>
      </c>
      <c r="J29">
        <v>0.19543457</v>
      </c>
      <c r="K29">
        <f t="shared" si="5"/>
        <v>0.56666666666666765</v>
      </c>
      <c r="L29">
        <v>120.9</v>
      </c>
      <c r="M29">
        <f t="shared" si="6"/>
        <v>120.9</v>
      </c>
      <c r="N29" s="18">
        <f t="shared" si="0"/>
        <v>0.90322580645161277</v>
      </c>
      <c r="P29">
        <f t="shared" si="7"/>
        <v>0.7142857142857143</v>
      </c>
    </row>
    <row r="30" spans="1:16" x14ac:dyDescent="0.45">
      <c r="A30">
        <v>29</v>
      </c>
      <c r="B30">
        <v>0.19848632999999999</v>
      </c>
      <c r="C30">
        <f t="shared" si="1"/>
        <v>0.85714369305847038</v>
      </c>
      <c r="D30">
        <v>0.19946289</v>
      </c>
      <c r="E30">
        <f t="shared" si="2"/>
        <v>0.7142857142857143</v>
      </c>
      <c r="F30">
        <v>4.93359375</v>
      </c>
      <c r="G30">
        <f t="shared" si="3"/>
        <v>0.36554455381219569</v>
      </c>
      <c r="H30">
        <v>0.19885253999999999</v>
      </c>
      <c r="I30">
        <f t="shared" si="4"/>
        <v>0.84615384615384348</v>
      </c>
      <c r="J30">
        <v>0.19543457</v>
      </c>
      <c r="K30">
        <f t="shared" si="5"/>
        <v>0.56666666666666765</v>
      </c>
      <c r="M30">
        <f t="shared" si="6"/>
        <v>120.4</v>
      </c>
      <c r="N30" s="18">
        <f t="shared" si="0"/>
        <v>0.92114695340501784</v>
      </c>
      <c r="P30">
        <f t="shared" si="7"/>
        <v>0.7142857142857143</v>
      </c>
    </row>
    <row r="31" spans="1:16" x14ac:dyDescent="0.45">
      <c r="A31">
        <v>30</v>
      </c>
      <c r="B31">
        <v>0.19848632999999999</v>
      </c>
      <c r="C31">
        <f t="shared" si="1"/>
        <v>0.85714369305847038</v>
      </c>
      <c r="D31">
        <v>0.19934082</v>
      </c>
      <c r="E31">
        <f t="shared" si="2"/>
        <v>0.5714285714285714</v>
      </c>
      <c r="F31">
        <v>4.83203125</v>
      </c>
      <c r="G31">
        <f t="shared" si="3"/>
        <v>0.34495049438537556</v>
      </c>
      <c r="H31">
        <v>0.19885253999999999</v>
      </c>
      <c r="I31">
        <f t="shared" si="4"/>
        <v>0.84615384615384348</v>
      </c>
      <c r="J31">
        <v>0.19543457</v>
      </c>
      <c r="K31">
        <f t="shared" si="5"/>
        <v>0.56666666666666765</v>
      </c>
      <c r="L31">
        <v>120.4</v>
      </c>
      <c r="M31">
        <f t="shared" si="6"/>
        <v>120.4</v>
      </c>
      <c r="N31" s="18">
        <f t="shared" si="0"/>
        <v>0.92114695340501784</v>
      </c>
      <c r="P31">
        <f t="shared" si="7"/>
        <v>0.5714285714285714</v>
      </c>
    </row>
    <row r="32" spans="1:16" x14ac:dyDescent="0.45">
      <c r="A32">
        <v>31</v>
      </c>
      <c r="B32">
        <v>0.19836425999999999</v>
      </c>
      <c r="C32">
        <f t="shared" si="1"/>
        <v>0.78571553958770557</v>
      </c>
      <c r="D32">
        <v>0.19946289</v>
      </c>
      <c r="E32">
        <f t="shared" si="2"/>
        <v>0.7142857142857143</v>
      </c>
      <c r="F32">
        <v>4.5078125</v>
      </c>
      <c r="G32">
        <f t="shared" si="3"/>
        <v>0.27920792006129597</v>
      </c>
      <c r="H32">
        <v>0.19885253999999999</v>
      </c>
      <c r="I32">
        <f t="shared" si="4"/>
        <v>0.84615384615384348</v>
      </c>
      <c r="J32">
        <v>0.19543457</v>
      </c>
      <c r="K32">
        <f t="shared" si="5"/>
        <v>0.56666666666666765</v>
      </c>
      <c r="M32">
        <f t="shared" si="6"/>
        <v>119.9</v>
      </c>
      <c r="N32" s="18">
        <f t="shared" si="0"/>
        <v>0.93906810035842281</v>
      </c>
      <c r="P32">
        <f t="shared" si="7"/>
        <v>0.7142857142857143</v>
      </c>
    </row>
    <row r="33" spans="1:16" x14ac:dyDescent="0.45">
      <c r="A33">
        <v>32</v>
      </c>
      <c r="B33">
        <v>0.19824219000000001</v>
      </c>
      <c r="C33">
        <f t="shared" si="1"/>
        <v>0.71428738611695697</v>
      </c>
      <c r="D33">
        <v>0.19934082</v>
      </c>
      <c r="E33">
        <f t="shared" si="2"/>
        <v>0.5714285714285714</v>
      </c>
      <c r="F33">
        <v>4.31640625</v>
      </c>
      <c r="G33">
        <f t="shared" si="3"/>
        <v>0.24039603883382729</v>
      </c>
      <c r="H33">
        <v>0.19885253999999999</v>
      </c>
      <c r="I33">
        <f t="shared" si="4"/>
        <v>0.84615384615384348</v>
      </c>
      <c r="J33">
        <v>0.1953125</v>
      </c>
      <c r="K33">
        <f t="shared" si="5"/>
        <v>0.53333333333333388</v>
      </c>
      <c r="L33">
        <v>119.9</v>
      </c>
      <c r="M33">
        <f t="shared" si="6"/>
        <v>119.9</v>
      </c>
      <c r="N33" s="18">
        <f t="shared" si="0"/>
        <v>0.93906810035842281</v>
      </c>
      <c r="P33">
        <f t="shared" si="7"/>
        <v>0.5714285714285714</v>
      </c>
    </row>
    <row r="34" spans="1:16" x14ac:dyDescent="0.45">
      <c r="A34">
        <v>33</v>
      </c>
      <c r="B34">
        <v>0.19812012000000001</v>
      </c>
      <c r="C34">
        <f t="shared" si="1"/>
        <v>0.64285923264619216</v>
      </c>
      <c r="D34">
        <v>0.19909668</v>
      </c>
      <c r="E34">
        <f t="shared" si="2"/>
        <v>0.2857142857142857</v>
      </c>
      <c r="F34">
        <v>4.3984375</v>
      </c>
      <c r="G34">
        <f t="shared" si="3"/>
        <v>0.25702970221702814</v>
      </c>
      <c r="H34">
        <v>0.19885253999999999</v>
      </c>
      <c r="I34">
        <f t="shared" si="4"/>
        <v>0.84615384615384348</v>
      </c>
      <c r="J34">
        <v>0.19567871000000001</v>
      </c>
      <c r="K34">
        <f t="shared" si="5"/>
        <v>0.6333333333333353</v>
      </c>
      <c r="M34">
        <f t="shared" si="6"/>
        <v>119.4</v>
      </c>
      <c r="N34" s="18">
        <f t="shared" ref="N34:N65" si="8">1-((M34-MIN(M:M))/(MAX(M:M)-MIN(M:M)))</f>
        <v>0.95698924731182788</v>
      </c>
      <c r="P34">
        <f t="shared" si="7"/>
        <v>0.6333333333333353</v>
      </c>
    </row>
    <row r="35" spans="1:16" x14ac:dyDescent="0.45">
      <c r="A35">
        <v>34</v>
      </c>
      <c r="B35">
        <v>0.19812012000000001</v>
      </c>
      <c r="C35">
        <f t="shared" si="1"/>
        <v>0.64285923264619216</v>
      </c>
      <c r="D35">
        <v>0.19909668</v>
      </c>
      <c r="E35">
        <f t="shared" si="2"/>
        <v>0.2857142857142857</v>
      </c>
      <c r="F35">
        <v>4.54296875</v>
      </c>
      <c r="G35">
        <f t="shared" si="3"/>
        <v>0.28633663293981065</v>
      </c>
      <c r="H35">
        <v>0.19873046999999999</v>
      </c>
      <c r="I35">
        <f t="shared" si="4"/>
        <v>0.76923076923076517</v>
      </c>
      <c r="J35">
        <v>0.19519043</v>
      </c>
      <c r="K35">
        <f t="shared" si="5"/>
        <v>0.5</v>
      </c>
      <c r="L35">
        <v>119.4</v>
      </c>
      <c r="M35">
        <f t="shared" si="6"/>
        <v>119.4</v>
      </c>
      <c r="N35" s="18">
        <f t="shared" si="8"/>
        <v>0.95698924731182788</v>
      </c>
      <c r="P35">
        <f t="shared" si="7"/>
        <v>0.5</v>
      </c>
    </row>
    <row r="36" spans="1:16" x14ac:dyDescent="0.45">
      <c r="A36">
        <v>35</v>
      </c>
      <c r="B36">
        <v>0.19824219000000001</v>
      </c>
      <c r="C36">
        <f t="shared" si="1"/>
        <v>0.71428738611695697</v>
      </c>
      <c r="D36">
        <v>0.19909668</v>
      </c>
      <c r="E36">
        <f t="shared" si="2"/>
        <v>0.2857142857142857</v>
      </c>
      <c r="F36">
        <v>4.69921875</v>
      </c>
      <c r="G36">
        <f t="shared" si="3"/>
        <v>0.31801980128876467</v>
      </c>
      <c r="H36">
        <v>0.19873046999999999</v>
      </c>
      <c r="I36">
        <f t="shared" si="4"/>
        <v>0.76923076923076517</v>
      </c>
      <c r="J36">
        <v>0.19519043</v>
      </c>
      <c r="K36">
        <f t="shared" si="5"/>
        <v>0.5</v>
      </c>
      <c r="M36">
        <f t="shared" si="6"/>
        <v>118.9</v>
      </c>
      <c r="N36" s="18">
        <f t="shared" si="8"/>
        <v>0.97491039426523285</v>
      </c>
      <c r="P36">
        <f t="shared" si="7"/>
        <v>0.5</v>
      </c>
    </row>
    <row r="37" spans="1:16" x14ac:dyDescent="0.45">
      <c r="A37">
        <v>36</v>
      </c>
      <c r="B37">
        <v>0.19799805000000001</v>
      </c>
      <c r="C37">
        <f t="shared" si="1"/>
        <v>0.57143107917542735</v>
      </c>
      <c r="D37">
        <v>0.19909668</v>
      </c>
      <c r="E37">
        <f t="shared" si="2"/>
        <v>0.2857142857142857</v>
      </c>
      <c r="F37">
        <v>4.8046875</v>
      </c>
      <c r="G37">
        <f t="shared" si="3"/>
        <v>0.33940593992430862</v>
      </c>
      <c r="H37">
        <v>0.19873046999999999</v>
      </c>
      <c r="I37">
        <f t="shared" si="4"/>
        <v>0.76923076923076517</v>
      </c>
      <c r="J37">
        <v>0.19519043</v>
      </c>
      <c r="K37">
        <f t="shared" si="5"/>
        <v>0.5</v>
      </c>
      <c r="L37">
        <v>118.9</v>
      </c>
      <c r="M37">
        <f t="shared" si="6"/>
        <v>118.9</v>
      </c>
      <c r="N37" s="18">
        <f t="shared" si="8"/>
        <v>0.97491039426523285</v>
      </c>
      <c r="P37">
        <f t="shared" si="7"/>
        <v>0.5</v>
      </c>
    </row>
    <row r="38" spans="1:16" x14ac:dyDescent="0.45">
      <c r="A38">
        <v>37</v>
      </c>
      <c r="B38">
        <v>0.19824219000000001</v>
      </c>
      <c r="C38">
        <f t="shared" si="1"/>
        <v>0.71428738611695697</v>
      </c>
      <c r="D38">
        <v>0.19909668</v>
      </c>
      <c r="E38">
        <f t="shared" si="2"/>
        <v>0.2857142857142857</v>
      </c>
      <c r="F38">
        <v>5.734375</v>
      </c>
      <c r="G38">
        <f t="shared" si="3"/>
        <v>0.52792079160058514</v>
      </c>
      <c r="H38">
        <v>0.19873046999999999</v>
      </c>
      <c r="I38">
        <f t="shared" si="4"/>
        <v>0.76923076923076517</v>
      </c>
      <c r="J38">
        <v>0.19543457</v>
      </c>
      <c r="K38">
        <f t="shared" si="5"/>
        <v>0.56666666666666765</v>
      </c>
      <c r="M38">
        <f t="shared" si="6"/>
        <v>118.3</v>
      </c>
      <c r="N38" s="18">
        <f t="shared" si="8"/>
        <v>0.99641577060931918</v>
      </c>
      <c r="P38">
        <f t="shared" si="7"/>
        <v>0.56666666666666765</v>
      </c>
    </row>
    <row r="39" spans="1:16" x14ac:dyDescent="0.45">
      <c r="A39">
        <v>38</v>
      </c>
      <c r="B39">
        <v>0.19824219000000001</v>
      </c>
      <c r="C39">
        <f t="shared" si="1"/>
        <v>0.71428738611695697</v>
      </c>
      <c r="D39">
        <v>0.19946289</v>
      </c>
      <c r="E39">
        <f t="shared" si="2"/>
        <v>0.7142857142857143</v>
      </c>
      <c r="F39">
        <v>5.23046875</v>
      </c>
      <c r="G39">
        <f t="shared" si="3"/>
        <v>0.42574257367520835</v>
      </c>
      <c r="H39">
        <v>0.19885253999999999</v>
      </c>
      <c r="I39">
        <f t="shared" si="4"/>
        <v>0.84615384615384348</v>
      </c>
      <c r="J39">
        <v>0.19580078000000001</v>
      </c>
      <c r="K39">
        <f t="shared" si="5"/>
        <v>0.66666666666666918</v>
      </c>
      <c r="L39">
        <v>118.3</v>
      </c>
      <c r="M39">
        <f t="shared" si="6"/>
        <v>118.3</v>
      </c>
      <c r="N39" s="18">
        <f t="shared" si="8"/>
        <v>0.99641577060931918</v>
      </c>
      <c r="P39">
        <f t="shared" si="7"/>
        <v>0.7142857142857143</v>
      </c>
    </row>
    <row r="40" spans="1:16" x14ac:dyDescent="0.45">
      <c r="A40">
        <v>39</v>
      </c>
      <c r="B40">
        <v>0.19824219000000001</v>
      </c>
      <c r="C40">
        <f t="shared" si="1"/>
        <v>0.71428738611695697</v>
      </c>
      <c r="D40">
        <v>0.19934082</v>
      </c>
      <c r="E40">
        <f t="shared" si="2"/>
        <v>0.5714285714285714</v>
      </c>
      <c r="F40">
        <v>5.3828125</v>
      </c>
      <c r="G40">
        <f t="shared" si="3"/>
        <v>0.45663366281543855</v>
      </c>
      <c r="H40">
        <v>0.19885253999999999</v>
      </c>
      <c r="I40">
        <f t="shared" si="4"/>
        <v>0.84615384615384348</v>
      </c>
      <c r="J40">
        <v>0.19580078000000001</v>
      </c>
      <c r="K40">
        <f t="shared" si="5"/>
        <v>0.66666666666666918</v>
      </c>
      <c r="M40">
        <f t="shared" si="6"/>
        <v>118.2</v>
      </c>
      <c r="N40" s="18">
        <f t="shared" si="8"/>
        <v>1</v>
      </c>
      <c r="P40">
        <f t="shared" si="7"/>
        <v>0.66666666666666918</v>
      </c>
    </row>
    <row r="41" spans="1:16" x14ac:dyDescent="0.45">
      <c r="A41">
        <v>40</v>
      </c>
      <c r="B41">
        <v>0.19848632999999999</v>
      </c>
      <c r="C41">
        <f t="shared" si="1"/>
        <v>0.85714369305847038</v>
      </c>
      <c r="D41">
        <v>0.19946289</v>
      </c>
      <c r="E41">
        <f t="shared" si="2"/>
        <v>0.7142857142857143</v>
      </c>
      <c r="F41">
        <v>5.3046875</v>
      </c>
      <c r="G41">
        <f t="shared" si="3"/>
        <v>0.44079207864096154</v>
      </c>
      <c r="H41">
        <v>0.19897461</v>
      </c>
      <c r="I41">
        <f t="shared" si="4"/>
        <v>0.92307692307692168</v>
      </c>
      <c r="J41">
        <v>0.1953125</v>
      </c>
      <c r="K41">
        <f t="shared" si="5"/>
        <v>0.53333333333333388</v>
      </c>
      <c r="L41">
        <v>118.2</v>
      </c>
      <c r="M41">
        <f t="shared" si="6"/>
        <v>118.2</v>
      </c>
      <c r="N41" s="18">
        <f t="shared" si="8"/>
        <v>1</v>
      </c>
      <c r="P41">
        <f t="shared" si="7"/>
        <v>0.7142857142857143</v>
      </c>
    </row>
    <row r="42" spans="1:16" x14ac:dyDescent="0.45">
      <c r="A42">
        <v>41</v>
      </c>
      <c r="B42">
        <v>0.19848632999999999</v>
      </c>
      <c r="C42">
        <f t="shared" si="1"/>
        <v>0.85714369305847038</v>
      </c>
      <c r="D42">
        <v>0.19921875</v>
      </c>
      <c r="E42">
        <f t="shared" si="2"/>
        <v>0.42857142857142855</v>
      </c>
      <c r="F42">
        <v>6.94921875</v>
      </c>
      <c r="G42">
        <f t="shared" si="3"/>
        <v>0.77425742551370269</v>
      </c>
      <c r="H42">
        <v>0.19885253999999999</v>
      </c>
      <c r="I42">
        <f t="shared" si="4"/>
        <v>0.84615384615384348</v>
      </c>
      <c r="J42">
        <v>0.19519043</v>
      </c>
      <c r="K42">
        <f t="shared" si="5"/>
        <v>0.5</v>
      </c>
      <c r="M42">
        <f t="shared" si="6"/>
        <v>122.1</v>
      </c>
      <c r="N42" s="18">
        <f t="shared" si="8"/>
        <v>0.8602150537634411</v>
      </c>
      <c r="P42">
        <f t="shared" si="7"/>
        <v>0.77425742551370269</v>
      </c>
    </row>
    <row r="43" spans="1:16" x14ac:dyDescent="0.45">
      <c r="A43">
        <v>42</v>
      </c>
      <c r="B43">
        <v>0.19848632999999999</v>
      </c>
      <c r="C43">
        <f t="shared" si="1"/>
        <v>0.85714369305847038</v>
      </c>
      <c r="D43">
        <v>0.19934082</v>
      </c>
      <c r="E43">
        <f t="shared" si="2"/>
        <v>0.5714285714285714</v>
      </c>
      <c r="F43">
        <v>6.30078125</v>
      </c>
      <c r="G43">
        <f t="shared" si="3"/>
        <v>0.64277227686554339</v>
      </c>
      <c r="H43">
        <v>0.19885253999999999</v>
      </c>
      <c r="I43">
        <f t="shared" si="4"/>
        <v>0.84615384615384348</v>
      </c>
      <c r="J43">
        <v>0.19555664</v>
      </c>
      <c r="K43">
        <f t="shared" si="5"/>
        <v>0.60000000000000153</v>
      </c>
      <c r="L43">
        <v>122.1</v>
      </c>
      <c r="M43">
        <f t="shared" si="6"/>
        <v>122.1</v>
      </c>
      <c r="N43" s="18">
        <f t="shared" si="8"/>
        <v>0.8602150537634411</v>
      </c>
      <c r="P43">
        <f t="shared" si="7"/>
        <v>0.64277227686554339</v>
      </c>
    </row>
    <row r="44" spans="1:16" x14ac:dyDescent="0.45">
      <c r="A44">
        <v>43</v>
      </c>
      <c r="B44">
        <v>0.19848632999999999</v>
      </c>
      <c r="C44">
        <f t="shared" si="1"/>
        <v>0.85714369305847038</v>
      </c>
      <c r="D44">
        <v>0.19934082</v>
      </c>
      <c r="E44">
        <f t="shared" si="2"/>
        <v>0.5714285714285714</v>
      </c>
      <c r="F44">
        <v>5.796875</v>
      </c>
      <c r="G44">
        <f t="shared" si="3"/>
        <v>0.54059405894016666</v>
      </c>
      <c r="H44">
        <v>0.19885253999999999</v>
      </c>
      <c r="I44">
        <f t="shared" si="4"/>
        <v>0.84615384615384348</v>
      </c>
      <c r="J44">
        <v>0.1953125</v>
      </c>
      <c r="K44">
        <f t="shared" si="5"/>
        <v>0.53333333333333388</v>
      </c>
      <c r="M44">
        <f t="shared" si="6"/>
        <v>128.19999999999999</v>
      </c>
      <c r="N44" s="18">
        <f t="shared" si="8"/>
        <v>0.64157706093190003</v>
      </c>
      <c r="P44">
        <f t="shared" si="7"/>
        <v>0.5714285714285714</v>
      </c>
    </row>
    <row r="45" spans="1:16" x14ac:dyDescent="0.45">
      <c r="A45">
        <v>44</v>
      </c>
      <c r="B45">
        <v>0.19824219000000001</v>
      </c>
      <c r="C45">
        <f t="shared" si="1"/>
        <v>0.71428738611695697</v>
      </c>
      <c r="D45">
        <v>0.19934082</v>
      </c>
      <c r="E45">
        <f t="shared" si="2"/>
        <v>0.5714285714285714</v>
      </c>
      <c r="F45">
        <v>7.24609375</v>
      </c>
      <c r="G45">
        <f t="shared" si="3"/>
        <v>0.83445544537671523</v>
      </c>
      <c r="H45">
        <v>0.19885253999999999</v>
      </c>
      <c r="I45">
        <f t="shared" si="4"/>
        <v>0.84615384615384348</v>
      </c>
      <c r="J45">
        <v>0.19543457</v>
      </c>
      <c r="K45">
        <f t="shared" si="5"/>
        <v>0.56666666666666765</v>
      </c>
      <c r="L45">
        <v>128.19999999999999</v>
      </c>
      <c r="M45">
        <f t="shared" si="6"/>
        <v>128.19999999999999</v>
      </c>
      <c r="N45" s="18">
        <f t="shared" si="8"/>
        <v>0.64157706093190003</v>
      </c>
      <c r="P45">
        <f t="shared" si="7"/>
        <v>0.71428738611695697</v>
      </c>
    </row>
    <row r="46" spans="1:16" x14ac:dyDescent="0.45">
      <c r="A46">
        <v>45</v>
      </c>
      <c r="B46">
        <v>0.19824219000000001</v>
      </c>
      <c r="C46">
        <f t="shared" si="1"/>
        <v>0.71428738611695697</v>
      </c>
      <c r="D46">
        <v>0.19946289</v>
      </c>
      <c r="E46">
        <f t="shared" si="2"/>
        <v>0.7142857142857143</v>
      </c>
      <c r="F46">
        <v>6.671875</v>
      </c>
      <c r="G46">
        <f t="shared" si="3"/>
        <v>0.71801980169430923</v>
      </c>
      <c r="H46">
        <v>0.19885253999999999</v>
      </c>
      <c r="I46">
        <f t="shared" si="4"/>
        <v>0.84615384615384348</v>
      </c>
      <c r="J46">
        <v>0.19421387000000001</v>
      </c>
      <c r="K46">
        <f t="shared" si="5"/>
        <v>0.23333333333333686</v>
      </c>
      <c r="M46">
        <f t="shared" si="6"/>
        <v>136.19999999999999</v>
      </c>
      <c r="N46" s="18">
        <f t="shared" si="8"/>
        <v>0.35483870967741971</v>
      </c>
      <c r="P46">
        <f t="shared" si="7"/>
        <v>0.71428738611695697</v>
      </c>
    </row>
    <row r="47" spans="1:16" x14ac:dyDescent="0.45">
      <c r="A47">
        <v>46</v>
      </c>
      <c r="B47">
        <v>0.19836425999999999</v>
      </c>
      <c r="C47">
        <f t="shared" si="1"/>
        <v>0.78571553958770557</v>
      </c>
      <c r="D47">
        <v>0.19946289</v>
      </c>
      <c r="E47">
        <f t="shared" si="2"/>
        <v>0.7142857142857143</v>
      </c>
      <c r="F47">
        <v>5.8359375</v>
      </c>
      <c r="G47">
        <f t="shared" si="3"/>
        <v>0.54851485102740516</v>
      </c>
      <c r="H47">
        <v>0.19885253999999999</v>
      </c>
      <c r="I47">
        <f t="shared" si="4"/>
        <v>0.84615384615384348</v>
      </c>
      <c r="J47">
        <v>0.19470214999999999</v>
      </c>
      <c r="K47">
        <f t="shared" si="5"/>
        <v>0.36666666666666464</v>
      </c>
      <c r="L47">
        <v>136.19999999999999</v>
      </c>
      <c r="M47">
        <f t="shared" si="6"/>
        <v>136.19999999999999</v>
      </c>
      <c r="N47" s="18">
        <f t="shared" si="8"/>
        <v>0.35483870967741971</v>
      </c>
      <c r="P47">
        <f t="shared" si="7"/>
        <v>0.7142857142857143</v>
      </c>
    </row>
    <row r="48" spans="1:16" x14ac:dyDescent="0.45">
      <c r="A48">
        <v>47</v>
      </c>
      <c r="B48">
        <v>0.19836425999999999</v>
      </c>
      <c r="C48">
        <f t="shared" si="1"/>
        <v>0.78571553958770557</v>
      </c>
      <c r="D48">
        <v>0.19946289</v>
      </c>
      <c r="E48">
        <f t="shared" si="2"/>
        <v>0.7142857142857143</v>
      </c>
      <c r="F48">
        <v>5.81640625</v>
      </c>
      <c r="G48">
        <f t="shared" si="3"/>
        <v>0.54455445498378596</v>
      </c>
      <c r="H48">
        <v>0.19885253999999999</v>
      </c>
      <c r="I48">
        <f t="shared" si="4"/>
        <v>0.84615384615384348</v>
      </c>
      <c r="J48">
        <v>0.19494628999999999</v>
      </c>
      <c r="K48">
        <f t="shared" si="5"/>
        <v>0.43333333333333235</v>
      </c>
      <c r="M48">
        <f t="shared" si="6"/>
        <v>141.4</v>
      </c>
      <c r="N48" s="18">
        <f t="shared" si="8"/>
        <v>0.16845878136200676</v>
      </c>
      <c r="P48">
        <f t="shared" si="7"/>
        <v>0.7142857142857143</v>
      </c>
    </row>
    <row r="49" spans="1:16" x14ac:dyDescent="0.45">
      <c r="A49">
        <v>48</v>
      </c>
      <c r="B49">
        <v>0.19836425999999999</v>
      </c>
      <c r="C49">
        <f t="shared" si="1"/>
        <v>0.78571553958770557</v>
      </c>
      <c r="D49">
        <v>0.19958496000000001</v>
      </c>
      <c r="E49">
        <f t="shared" si="2"/>
        <v>0.8571428571428571</v>
      </c>
      <c r="F49">
        <v>5.94140625</v>
      </c>
      <c r="G49">
        <f t="shared" si="3"/>
        <v>0.56990098966294922</v>
      </c>
      <c r="H49">
        <v>0.19885253999999999</v>
      </c>
      <c r="I49">
        <f t="shared" si="4"/>
        <v>0.84615384615384348</v>
      </c>
      <c r="J49">
        <v>0.1953125</v>
      </c>
      <c r="K49">
        <f t="shared" si="5"/>
        <v>0.53333333333333388</v>
      </c>
      <c r="L49">
        <v>141.4</v>
      </c>
      <c r="M49">
        <f t="shared" si="6"/>
        <v>141.4</v>
      </c>
      <c r="N49" s="18">
        <f t="shared" si="8"/>
        <v>0.16845878136200676</v>
      </c>
      <c r="P49">
        <f t="shared" si="7"/>
        <v>0.78571553958770557</v>
      </c>
    </row>
    <row r="50" spans="1:16" x14ac:dyDescent="0.45">
      <c r="A50">
        <v>49</v>
      </c>
      <c r="B50">
        <v>0.19836425999999999</v>
      </c>
      <c r="C50">
        <f t="shared" si="1"/>
        <v>0.78571553958770557</v>
      </c>
      <c r="D50">
        <v>0.19946289</v>
      </c>
      <c r="E50">
        <f t="shared" si="2"/>
        <v>0.7142857142857143</v>
      </c>
      <c r="F50">
        <v>6.82421875</v>
      </c>
      <c r="G50">
        <f t="shared" si="3"/>
        <v>0.74891089083453943</v>
      </c>
      <c r="H50">
        <v>0.19885253999999999</v>
      </c>
      <c r="I50">
        <f t="shared" si="4"/>
        <v>0.84615384615384348</v>
      </c>
      <c r="J50">
        <v>0.19543457</v>
      </c>
      <c r="K50">
        <f t="shared" si="5"/>
        <v>0.56666666666666765</v>
      </c>
      <c r="M50">
        <f t="shared" si="6"/>
        <v>143.69999999999999</v>
      </c>
      <c r="N50" s="18">
        <f t="shared" si="8"/>
        <v>8.6021505376344343E-2</v>
      </c>
      <c r="P50">
        <f t="shared" si="7"/>
        <v>0.74891089083453943</v>
      </c>
    </row>
    <row r="51" spans="1:16" x14ac:dyDescent="0.45">
      <c r="A51">
        <v>50</v>
      </c>
      <c r="B51">
        <v>0.19836425999999999</v>
      </c>
      <c r="C51">
        <f t="shared" si="1"/>
        <v>0.78571553958770557</v>
      </c>
      <c r="D51">
        <v>0.19946289</v>
      </c>
      <c r="E51">
        <f t="shared" si="2"/>
        <v>0.7142857142857143</v>
      </c>
      <c r="F51">
        <v>5.91796875</v>
      </c>
      <c r="G51">
        <f t="shared" si="3"/>
        <v>0.5651485144106061</v>
      </c>
      <c r="H51">
        <v>0.19885253999999999</v>
      </c>
      <c r="I51">
        <f t="shared" si="4"/>
        <v>0.84615384615384348</v>
      </c>
      <c r="J51">
        <v>0.1953125</v>
      </c>
      <c r="K51">
        <f t="shared" si="5"/>
        <v>0.53333333333333388</v>
      </c>
      <c r="L51">
        <v>143.69999999999999</v>
      </c>
      <c r="M51">
        <f t="shared" si="6"/>
        <v>143.69999999999999</v>
      </c>
      <c r="N51" s="18">
        <f t="shared" si="8"/>
        <v>8.6021505376344343E-2</v>
      </c>
      <c r="P51">
        <f t="shared" si="7"/>
        <v>0.7142857142857143</v>
      </c>
    </row>
    <row r="52" spans="1:16" x14ac:dyDescent="0.45">
      <c r="A52">
        <v>51</v>
      </c>
      <c r="B52">
        <v>0.19836425999999999</v>
      </c>
      <c r="C52">
        <f t="shared" si="1"/>
        <v>0.78571553958770557</v>
      </c>
      <c r="D52">
        <v>0.19946289</v>
      </c>
      <c r="E52">
        <f t="shared" si="2"/>
        <v>0.7142857142857143</v>
      </c>
      <c r="F52">
        <v>5.65234375</v>
      </c>
      <c r="G52">
        <f t="shared" si="3"/>
        <v>0.5112871282173842</v>
      </c>
      <c r="H52">
        <v>0.19885253999999999</v>
      </c>
      <c r="I52">
        <f t="shared" si="4"/>
        <v>0.84615384615384348</v>
      </c>
      <c r="J52">
        <v>0.19506836</v>
      </c>
      <c r="K52">
        <f t="shared" si="5"/>
        <v>0.46666666666666617</v>
      </c>
      <c r="M52">
        <f t="shared" si="6"/>
        <v>145.4</v>
      </c>
      <c r="N52" s="18">
        <f t="shared" si="8"/>
        <v>2.5089605734766596E-2</v>
      </c>
      <c r="P52">
        <f t="shared" si="7"/>
        <v>0.7142857142857143</v>
      </c>
    </row>
    <row r="53" spans="1:16" x14ac:dyDescent="0.45">
      <c r="A53">
        <v>52</v>
      </c>
      <c r="B53">
        <v>0.19836425999999999</v>
      </c>
      <c r="C53">
        <f t="shared" si="1"/>
        <v>0.78571553958770557</v>
      </c>
      <c r="D53">
        <v>0.19946289</v>
      </c>
      <c r="E53">
        <f t="shared" si="2"/>
        <v>0.7142857142857143</v>
      </c>
      <c r="F53">
        <v>5.85546875</v>
      </c>
      <c r="G53">
        <f t="shared" si="3"/>
        <v>0.55247524707102447</v>
      </c>
      <c r="H53">
        <v>0.19885253999999999</v>
      </c>
      <c r="I53">
        <f t="shared" si="4"/>
        <v>0.84615384615384348</v>
      </c>
      <c r="J53">
        <v>0.19543457</v>
      </c>
      <c r="K53">
        <f t="shared" si="5"/>
        <v>0.56666666666666765</v>
      </c>
      <c r="L53">
        <v>145.4</v>
      </c>
      <c r="M53">
        <f t="shared" si="6"/>
        <v>145.4</v>
      </c>
      <c r="N53" s="18">
        <f t="shared" si="8"/>
        <v>2.5089605734766596E-2</v>
      </c>
      <c r="P53">
        <f t="shared" si="7"/>
        <v>0.7142857142857143</v>
      </c>
    </row>
    <row r="54" spans="1:16" x14ac:dyDescent="0.45">
      <c r="A54">
        <v>53</v>
      </c>
      <c r="B54">
        <v>0.19836425999999999</v>
      </c>
      <c r="C54">
        <f t="shared" si="1"/>
        <v>0.78571553958770557</v>
      </c>
      <c r="D54">
        <v>0.19946289</v>
      </c>
      <c r="E54">
        <f t="shared" si="2"/>
        <v>0.7142857142857143</v>
      </c>
      <c r="F54">
        <v>6.05859375</v>
      </c>
      <c r="G54">
        <f t="shared" si="3"/>
        <v>0.59366336592466473</v>
      </c>
      <c r="H54">
        <v>0.19885253999999999</v>
      </c>
      <c r="I54">
        <f t="shared" si="4"/>
        <v>0.84615384615384348</v>
      </c>
      <c r="J54">
        <v>0.1953125</v>
      </c>
      <c r="K54">
        <f t="shared" si="5"/>
        <v>0.53333333333333388</v>
      </c>
      <c r="M54">
        <f t="shared" si="6"/>
        <v>146.1</v>
      </c>
      <c r="N54" s="18">
        <f t="shared" si="8"/>
        <v>0</v>
      </c>
      <c r="P54">
        <f t="shared" si="7"/>
        <v>0.7142857142857143</v>
      </c>
    </row>
    <row r="55" spans="1:16" x14ac:dyDescent="0.45">
      <c r="A55">
        <v>54</v>
      </c>
      <c r="B55">
        <v>0.19836425999999999</v>
      </c>
      <c r="C55">
        <f t="shared" si="1"/>
        <v>0.78571553958770557</v>
      </c>
      <c r="D55">
        <v>0.19958496000000001</v>
      </c>
      <c r="E55">
        <f t="shared" si="2"/>
        <v>0.8571428571428571</v>
      </c>
      <c r="F55">
        <v>5.66796875</v>
      </c>
      <c r="G55">
        <f t="shared" si="3"/>
        <v>0.51445544505227958</v>
      </c>
      <c r="H55">
        <v>0.19885253999999999</v>
      </c>
      <c r="I55">
        <f t="shared" si="4"/>
        <v>0.84615384615384348</v>
      </c>
      <c r="J55">
        <v>0.19506836</v>
      </c>
      <c r="K55">
        <f t="shared" si="5"/>
        <v>0.46666666666666617</v>
      </c>
      <c r="L55">
        <v>146.1</v>
      </c>
      <c r="M55">
        <f t="shared" si="6"/>
        <v>146.1</v>
      </c>
      <c r="N55" s="18">
        <f t="shared" si="8"/>
        <v>0</v>
      </c>
      <c r="P55">
        <f t="shared" si="7"/>
        <v>0.78571553958770557</v>
      </c>
    </row>
    <row r="56" spans="1:16" x14ac:dyDescent="0.45">
      <c r="A56">
        <v>55</v>
      </c>
      <c r="B56">
        <v>0.19836425999999999</v>
      </c>
      <c r="C56">
        <f t="shared" si="1"/>
        <v>0.78571553958770557</v>
      </c>
      <c r="D56">
        <v>0.19946289</v>
      </c>
      <c r="E56">
        <f t="shared" si="2"/>
        <v>0.7142857142857143</v>
      </c>
      <c r="F56">
        <v>5.9296875</v>
      </c>
      <c r="G56">
        <f t="shared" si="3"/>
        <v>0.56752475203677766</v>
      </c>
      <c r="H56">
        <v>0.19885253999999999</v>
      </c>
      <c r="I56">
        <f t="shared" si="4"/>
        <v>0.84615384615384348</v>
      </c>
      <c r="J56">
        <v>0.19482421999999999</v>
      </c>
      <c r="K56">
        <f t="shared" si="5"/>
        <v>0.39999999999999847</v>
      </c>
      <c r="M56">
        <f t="shared" si="6"/>
        <v>146.1</v>
      </c>
      <c r="N56" s="18">
        <f t="shared" si="8"/>
        <v>0</v>
      </c>
      <c r="P56">
        <f t="shared" si="7"/>
        <v>0.7142857142857143</v>
      </c>
    </row>
    <row r="57" spans="1:16" x14ac:dyDescent="0.45">
      <c r="A57">
        <v>56</v>
      </c>
      <c r="B57">
        <v>0.19848632999999999</v>
      </c>
      <c r="C57">
        <f t="shared" si="1"/>
        <v>0.85714369305847038</v>
      </c>
      <c r="D57">
        <v>0.19946289</v>
      </c>
      <c r="E57">
        <f t="shared" si="2"/>
        <v>0.7142857142857143</v>
      </c>
      <c r="F57">
        <v>5.53125</v>
      </c>
      <c r="G57">
        <f t="shared" si="3"/>
        <v>0.48673267274694487</v>
      </c>
      <c r="H57">
        <v>0.19885253999999999</v>
      </c>
      <c r="I57">
        <f t="shared" si="4"/>
        <v>0.84615384615384348</v>
      </c>
      <c r="J57">
        <v>0.1953125</v>
      </c>
      <c r="K57">
        <f t="shared" si="5"/>
        <v>0.53333333333333388</v>
      </c>
      <c r="L57">
        <v>146.1</v>
      </c>
      <c r="M57">
        <f t="shared" si="6"/>
        <v>146.1</v>
      </c>
      <c r="N57" s="18">
        <f t="shared" si="8"/>
        <v>0</v>
      </c>
      <c r="P57">
        <f t="shared" si="7"/>
        <v>0.7142857142857143</v>
      </c>
    </row>
    <row r="58" spans="1:16" x14ac:dyDescent="0.45">
      <c r="A58">
        <v>57</v>
      </c>
      <c r="B58">
        <v>0.19836425999999999</v>
      </c>
      <c r="C58">
        <f t="shared" si="1"/>
        <v>0.78571553958770557</v>
      </c>
      <c r="D58">
        <v>0.19946289</v>
      </c>
      <c r="E58">
        <f t="shared" si="2"/>
        <v>0.7142857142857143</v>
      </c>
      <c r="F58">
        <v>5.88671875</v>
      </c>
      <c r="G58">
        <f t="shared" si="3"/>
        <v>0.55881188074081523</v>
      </c>
      <c r="H58">
        <v>0.19885253999999999</v>
      </c>
      <c r="I58">
        <f t="shared" si="4"/>
        <v>0.84615384615384348</v>
      </c>
      <c r="J58">
        <v>0.19494628999999999</v>
      </c>
      <c r="K58">
        <f t="shared" si="5"/>
        <v>0.43333333333333235</v>
      </c>
      <c r="M58">
        <f t="shared" si="6"/>
        <v>145.9</v>
      </c>
      <c r="N58" s="18">
        <f t="shared" si="8"/>
        <v>7.1684587813616307E-3</v>
      </c>
      <c r="P58">
        <f t="shared" si="7"/>
        <v>0.7142857142857143</v>
      </c>
    </row>
    <row r="59" spans="1:16" x14ac:dyDescent="0.45">
      <c r="A59">
        <v>58</v>
      </c>
      <c r="B59">
        <v>0.19836425999999999</v>
      </c>
      <c r="C59">
        <f t="shared" si="1"/>
        <v>0.78571553958770557</v>
      </c>
      <c r="D59">
        <v>0.19946289</v>
      </c>
      <c r="E59">
        <f t="shared" si="2"/>
        <v>0.7142857142857143</v>
      </c>
      <c r="F59">
        <v>5.81640625</v>
      </c>
      <c r="G59">
        <f t="shared" si="3"/>
        <v>0.54455445498378596</v>
      </c>
      <c r="H59">
        <v>0.19885253999999999</v>
      </c>
      <c r="I59">
        <f t="shared" si="4"/>
        <v>0.84615384615384348</v>
      </c>
      <c r="J59">
        <v>0.1953125</v>
      </c>
      <c r="K59">
        <f t="shared" si="5"/>
        <v>0.53333333333333388</v>
      </c>
      <c r="L59">
        <v>145.9</v>
      </c>
      <c r="M59">
        <f t="shared" si="6"/>
        <v>145.9</v>
      </c>
      <c r="N59" s="18">
        <f t="shared" si="8"/>
        <v>7.1684587813616307E-3</v>
      </c>
      <c r="P59">
        <f t="shared" si="7"/>
        <v>0.7142857142857143</v>
      </c>
    </row>
    <row r="60" spans="1:16" x14ac:dyDescent="0.45">
      <c r="A60">
        <v>59</v>
      </c>
      <c r="B60">
        <v>0.19848632999999999</v>
      </c>
      <c r="C60">
        <f t="shared" si="1"/>
        <v>0.85714369305847038</v>
      </c>
      <c r="D60">
        <v>0.19958496000000001</v>
      </c>
      <c r="E60">
        <f t="shared" si="2"/>
        <v>0.8571428571428571</v>
      </c>
      <c r="F60">
        <v>5.65234375</v>
      </c>
      <c r="G60">
        <f t="shared" si="3"/>
        <v>0.5112871282173842</v>
      </c>
      <c r="H60">
        <v>0.19897461</v>
      </c>
      <c r="I60">
        <f t="shared" si="4"/>
        <v>0.92307692307692168</v>
      </c>
      <c r="J60">
        <v>0.19567871000000001</v>
      </c>
      <c r="K60">
        <f t="shared" si="5"/>
        <v>0.6333333333333353</v>
      </c>
      <c r="M60">
        <f t="shared" si="6"/>
        <v>145.4</v>
      </c>
      <c r="N60" s="18">
        <f t="shared" si="8"/>
        <v>2.5089605734766596E-2</v>
      </c>
      <c r="P60">
        <f t="shared" si="7"/>
        <v>0.8571428571428571</v>
      </c>
    </row>
    <row r="61" spans="1:16" x14ac:dyDescent="0.45">
      <c r="A61">
        <v>60</v>
      </c>
      <c r="B61">
        <v>0.19836425999999999</v>
      </c>
      <c r="C61">
        <f t="shared" si="1"/>
        <v>0.78571553958770557</v>
      </c>
      <c r="D61">
        <v>0.19958496000000001</v>
      </c>
      <c r="E61">
        <f t="shared" si="2"/>
        <v>0.8571428571428571</v>
      </c>
      <c r="F61">
        <v>6.4609375</v>
      </c>
      <c r="G61">
        <f t="shared" si="3"/>
        <v>0.67524752442322133</v>
      </c>
      <c r="H61">
        <v>0.19897461</v>
      </c>
      <c r="I61">
        <f t="shared" si="4"/>
        <v>0.92307692307692168</v>
      </c>
      <c r="J61">
        <v>0.19543457</v>
      </c>
      <c r="K61">
        <f t="shared" si="5"/>
        <v>0.56666666666666765</v>
      </c>
      <c r="L61">
        <v>145.4</v>
      </c>
      <c r="M61">
        <f t="shared" si="6"/>
        <v>145.4</v>
      </c>
      <c r="N61" s="18">
        <f t="shared" si="8"/>
        <v>2.5089605734766596E-2</v>
      </c>
      <c r="P61">
        <f t="shared" si="7"/>
        <v>0.78571553958770557</v>
      </c>
    </row>
    <row r="62" spans="1:16" x14ac:dyDescent="0.45">
      <c r="A62">
        <v>61</v>
      </c>
      <c r="B62">
        <v>0.19848632999999999</v>
      </c>
      <c r="C62">
        <f t="shared" si="1"/>
        <v>0.85714369305847038</v>
      </c>
      <c r="D62">
        <v>0.19946289</v>
      </c>
      <c r="E62">
        <f t="shared" si="2"/>
        <v>0.7142857142857143</v>
      </c>
      <c r="F62">
        <v>5.328125</v>
      </c>
      <c r="G62">
        <f t="shared" si="3"/>
        <v>0.44554455389330461</v>
      </c>
      <c r="H62">
        <v>0.19897461</v>
      </c>
      <c r="I62">
        <f t="shared" si="4"/>
        <v>0.92307692307692168</v>
      </c>
      <c r="J62">
        <v>0.19592285000000001</v>
      </c>
      <c r="K62">
        <f t="shared" si="5"/>
        <v>0.70000000000000306</v>
      </c>
      <c r="M62">
        <f t="shared" si="6"/>
        <v>144.80000000000001</v>
      </c>
      <c r="N62" s="18">
        <f t="shared" si="8"/>
        <v>4.6594982078852487E-2</v>
      </c>
      <c r="P62">
        <f t="shared" si="7"/>
        <v>0.7142857142857143</v>
      </c>
    </row>
    <row r="63" spans="1:16" x14ac:dyDescent="0.45">
      <c r="A63">
        <v>62</v>
      </c>
      <c r="B63">
        <v>0.19860839999999999</v>
      </c>
      <c r="C63">
        <f t="shared" si="1"/>
        <v>0.92857184652923519</v>
      </c>
      <c r="D63">
        <v>0.19934082</v>
      </c>
      <c r="E63">
        <f t="shared" si="2"/>
        <v>0.5714285714285714</v>
      </c>
      <c r="F63">
        <v>5.734375</v>
      </c>
      <c r="G63">
        <f t="shared" si="3"/>
        <v>0.52792079160058514</v>
      </c>
      <c r="H63">
        <v>0.19885253999999999</v>
      </c>
      <c r="I63">
        <f t="shared" si="4"/>
        <v>0.84615384615384348</v>
      </c>
      <c r="J63">
        <v>0.19360352</v>
      </c>
      <c r="K63">
        <f t="shared" si="5"/>
        <v>6.6666666666667679E-2</v>
      </c>
      <c r="L63">
        <v>144.80000000000001</v>
      </c>
      <c r="M63">
        <f t="shared" si="6"/>
        <v>144.80000000000001</v>
      </c>
      <c r="N63" s="18">
        <f t="shared" si="8"/>
        <v>4.6594982078852487E-2</v>
      </c>
      <c r="P63">
        <f t="shared" si="7"/>
        <v>0.5714285714285714</v>
      </c>
    </row>
    <row r="64" spans="1:16" x14ac:dyDescent="0.45">
      <c r="A64">
        <v>63</v>
      </c>
      <c r="B64">
        <v>0.19860839999999999</v>
      </c>
      <c r="C64">
        <f t="shared" si="1"/>
        <v>0.92857184652923519</v>
      </c>
      <c r="D64">
        <v>0.19946289</v>
      </c>
      <c r="E64">
        <f t="shared" si="2"/>
        <v>0.7142857142857143</v>
      </c>
      <c r="F64">
        <v>6.24609375</v>
      </c>
      <c r="G64">
        <f t="shared" si="3"/>
        <v>0.63168316794340951</v>
      </c>
      <c r="H64">
        <v>0.19885253999999999</v>
      </c>
      <c r="I64">
        <f t="shared" si="4"/>
        <v>0.84615384615384348</v>
      </c>
      <c r="J64">
        <v>0.19482421999999999</v>
      </c>
      <c r="K64">
        <f t="shared" si="5"/>
        <v>0.39999999999999847</v>
      </c>
      <c r="M64">
        <f t="shared" si="6"/>
        <v>144.4</v>
      </c>
      <c r="N64" s="18">
        <f t="shared" si="8"/>
        <v>6.0931899641576637E-2</v>
      </c>
      <c r="P64">
        <f t="shared" si="7"/>
        <v>0.7142857142857143</v>
      </c>
    </row>
    <row r="65" spans="1:16" x14ac:dyDescent="0.45">
      <c r="A65">
        <v>64</v>
      </c>
      <c r="B65">
        <v>0.19860839999999999</v>
      </c>
      <c r="C65">
        <f t="shared" si="1"/>
        <v>0.92857184652923519</v>
      </c>
      <c r="D65">
        <v>0.19946289</v>
      </c>
      <c r="E65">
        <f t="shared" si="2"/>
        <v>0.7142857142857143</v>
      </c>
      <c r="F65">
        <v>6.015625</v>
      </c>
      <c r="G65">
        <f t="shared" si="3"/>
        <v>0.5849504946287023</v>
      </c>
      <c r="H65">
        <v>0.19885253999999999</v>
      </c>
      <c r="I65">
        <f t="shared" si="4"/>
        <v>0.84615384615384348</v>
      </c>
      <c r="J65">
        <v>0.19506836</v>
      </c>
      <c r="K65">
        <f t="shared" si="5"/>
        <v>0.46666666666666617</v>
      </c>
      <c r="L65">
        <v>144.4</v>
      </c>
      <c r="M65">
        <f t="shared" si="6"/>
        <v>144.4</v>
      </c>
      <c r="N65" s="18">
        <f t="shared" si="8"/>
        <v>6.0931899641576637E-2</v>
      </c>
      <c r="P65">
        <f t="shared" si="7"/>
        <v>0.7142857142857143</v>
      </c>
    </row>
    <row r="66" spans="1:16" x14ac:dyDescent="0.45">
      <c r="A66">
        <v>65</v>
      </c>
      <c r="B66">
        <v>0.19860839999999999</v>
      </c>
      <c r="C66">
        <f t="shared" si="1"/>
        <v>0.92857184652923519</v>
      </c>
      <c r="D66">
        <v>0.19958496000000001</v>
      </c>
      <c r="E66">
        <f t="shared" si="2"/>
        <v>0.8571428571428571</v>
      </c>
      <c r="F66">
        <v>6.10546875</v>
      </c>
      <c r="G66">
        <f t="shared" si="3"/>
        <v>0.60316831642935087</v>
      </c>
      <c r="H66">
        <v>0.19885253999999999</v>
      </c>
      <c r="I66">
        <f t="shared" si="4"/>
        <v>0.84615384615384348</v>
      </c>
      <c r="J66">
        <v>0.19555664</v>
      </c>
      <c r="K66">
        <f t="shared" si="5"/>
        <v>0.60000000000000153</v>
      </c>
      <c r="M66">
        <f t="shared" si="6"/>
        <v>143.4</v>
      </c>
      <c r="N66" s="18">
        <f t="shared" ref="N66:N97" si="9">1-((M66-MIN(M:M))/(MAX(M:M)-MIN(M:M)))</f>
        <v>9.6774193548386678E-2</v>
      </c>
      <c r="P66">
        <f t="shared" si="7"/>
        <v>0.84615384615384348</v>
      </c>
    </row>
    <row r="67" spans="1:16" x14ac:dyDescent="0.45">
      <c r="A67">
        <v>66</v>
      </c>
      <c r="B67">
        <v>0.19860839999999999</v>
      </c>
      <c r="C67">
        <f t="shared" ref="C67:C130" si="10">((B67-MIN(B$2:B$171))/(MAX(B$2:B$171)-MIN(B$2:B$171)))</f>
        <v>0.92857184652923519</v>
      </c>
      <c r="D67">
        <v>0.19946289</v>
      </c>
      <c r="E67">
        <f t="shared" ref="E67:E130" si="11">((D67-MIN(D$2:D$171))/(MAX(D$2:D$171)-MIN(D$2:D$171)))</f>
        <v>0.7142857142857143</v>
      </c>
      <c r="F67">
        <v>6.06640625</v>
      </c>
      <c r="G67">
        <f t="shared" ref="G67:G130" si="12">((F67-MIN(F$2:F$171))/(MAX(F$2:F$171)-MIN(F$2:F$171)))</f>
        <v>0.59524752434211237</v>
      </c>
      <c r="H67">
        <v>0.19885253999999999</v>
      </c>
      <c r="I67">
        <f t="shared" ref="I67:I130" si="13">((H67-MIN(H$2:H$171))/(MAX(H$2:H$171)-MIN(H$2:H$171)))</f>
        <v>0.84615384615384348</v>
      </c>
      <c r="J67">
        <v>0.19445800999999999</v>
      </c>
      <c r="K67">
        <f t="shared" ref="K67:K130" si="14">((J67-MIN(J$2:J$171))/(MAX(J$2:J$171)-MIN(J$2:J$171)))</f>
        <v>0.29999999999999699</v>
      </c>
      <c r="L67">
        <v>143.4</v>
      </c>
      <c r="M67">
        <f t="shared" ref="M67:M130" si="15">IF(L67="",L68,L67)</f>
        <v>143.4</v>
      </c>
      <c r="N67" s="18">
        <f t="shared" si="9"/>
        <v>9.6774193548386678E-2</v>
      </c>
      <c r="P67">
        <f t="shared" ref="P67:P130" si="16">MEDIAN(K67,I67,G67,E67,C67)</f>
        <v>0.7142857142857143</v>
      </c>
    </row>
    <row r="68" spans="1:16" x14ac:dyDescent="0.45">
      <c r="A68">
        <v>67</v>
      </c>
      <c r="B68">
        <v>0.19860839999999999</v>
      </c>
      <c r="C68">
        <f t="shared" si="10"/>
        <v>0.92857184652923519</v>
      </c>
      <c r="D68">
        <v>0.19946289</v>
      </c>
      <c r="E68">
        <f t="shared" si="11"/>
        <v>0.7142857142857143</v>
      </c>
      <c r="F68">
        <v>6.3671875</v>
      </c>
      <c r="G68">
        <f t="shared" si="12"/>
        <v>0.65623762341384895</v>
      </c>
      <c r="H68">
        <v>0.19885253999999999</v>
      </c>
      <c r="I68">
        <f t="shared" si="13"/>
        <v>0.84615384615384348</v>
      </c>
      <c r="J68">
        <v>0.19543457</v>
      </c>
      <c r="K68">
        <f t="shared" si="14"/>
        <v>0.56666666666666765</v>
      </c>
      <c r="M68">
        <f t="shared" si="15"/>
        <v>142.69999999999999</v>
      </c>
      <c r="N68" s="18">
        <f t="shared" si="9"/>
        <v>0.12186379928315438</v>
      </c>
      <c r="P68">
        <f t="shared" si="16"/>
        <v>0.7142857142857143</v>
      </c>
    </row>
    <row r="69" spans="1:16" x14ac:dyDescent="0.45">
      <c r="A69">
        <v>68</v>
      </c>
      <c r="B69">
        <v>0.19848632999999999</v>
      </c>
      <c r="C69">
        <f t="shared" si="10"/>
        <v>0.85714369305847038</v>
      </c>
      <c r="D69">
        <v>0.19958496000000001</v>
      </c>
      <c r="E69">
        <f t="shared" si="11"/>
        <v>0.8571428571428571</v>
      </c>
      <c r="F69">
        <v>6.38671875</v>
      </c>
      <c r="G69">
        <f t="shared" si="12"/>
        <v>0.66019801945746814</v>
      </c>
      <c r="H69">
        <v>0.19885253999999999</v>
      </c>
      <c r="I69">
        <f t="shared" si="13"/>
        <v>0.84615384615384348</v>
      </c>
      <c r="J69">
        <v>0.1953125</v>
      </c>
      <c r="K69">
        <f t="shared" si="14"/>
        <v>0.53333333333333388</v>
      </c>
      <c r="L69">
        <v>142.69999999999999</v>
      </c>
      <c r="M69">
        <f t="shared" si="15"/>
        <v>142.69999999999999</v>
      </c>
      <c r="N69" s="18">
        <f t="shared" si="9"/>
        <v>0.12186379928315438</v>
      </c>
      <c r="P69">
        <f t="shared" si="16"/>
        <v>0.84615384615384348</v>
      </c>
    </row>
    <row r="70" spans="1:16" x14ac:dyDescent="0.45">
      <c r="A70">
        <v>69</v>
      </c>
      <c r="B70">
        <v>0.19860839999999999</v>
      </c>
      <c r="C70">
        <f t="shared" si="10"/>
        <v>0.92857184652923519</v>
      </c>
      <c r="D70">
        <v>0.19946289</v>
      </c>
      <c r="E70">
        <f t="shared" si="11"/>
        <v>0.7142857142857143</v>
      </c>
      <c r="F70">
        <v>7.3984375</v>
      </c>
      <c r="G70">
        <f t="shared" si="12"/>
        <v>0.86534653451694543</v>
      </c>
      <c r="H70">
        <v>0.19885253999999999</v>
      </c>
      <c r="I70">
        <f t="shared" si="13"/>
        <v>0.84615384615384348</v>
      </c>
      <c r="J70">
        <v>0.1953125</v>
      </c>
      <c r="K70">
        <f t="shared" si="14"/>
        <v>0.53333333333333388</v>
      </c>
      <c r="M70">
        <f t="shared" si="15"/>
        <v>142</v>
      </c>
      <c r="N70" s="18">
        <f t="shared" si="9"/>
        <v>0.14695340501792098</v>
      </c>
      <c r="P70">
        <f t="shared" si="16"/>
        <v>0.84615384615384348</v>
      </c>
    </row>
    <row r="71" spans="1:16" x14ac:dyDescent="0.45">
      <c r="A71">
        <v>70</v>
      </c>
      <c r="B71">
        <v>0.19860839999999999</v>
      </c>
      <c r="C71">
        <f t="shared" si="10"/>
        <v>0.92857184652923519</v>
      </c>
      <c r="D71">
        <v>0.19946289</v>
      </c>
      <c r="E71">
        <f t="shared" si="11"/>
        <v>0.7142857142857143</v>
      </c>
      <c r="F71">
        <v>6.375</v>
      </c>
      <c r="G71">
        <f t="shared" si="12"/>
        <v>0.65782178183129658</v>
      </c>
      <c r="H71">
        <v>0.19885253999999999</v>
      </c>
      <c r="I71">
        <f t="shared" si="13"/>
        <v>0.84615384615384348</v>
      </c>
      <c r="J71">
        <v>0.19543457</v>
      </c>
      <c r="K71">
        <f t="shared" si="14"/>
        <v>0.56666666666666765</v>
      </c>
      <c r="L71">
        <v>142</v>
      </c>
      <c r="M71">
        <f t="shared" si="15"/>
        <v>142</v>
      </c>
      <c r="N71" s="18">
        <f t="shared" si="9"/>
        <v>0.14695340501792098</v>
      </c>
      <c r="P71">
        <f t="shared" si="16"/>
        <v>0.7142857142857143</v>
      </c>
    </row>
    <row r="72" spans="1:16" x14ac:dyDescent="0.45">
      <c r="A72">
        <v>71</v>
      </c>
      <c r="B72">
        <v>0.19860839999999999</v>
      </c>
      <c r="C72">
        <f t="shared" si="10"/>
        <v>0.92857184652923519</v>
      </c>
      <c r="D72">
        <v>0.19946289</v>
      </c>
      <c r="E72">
        <f t="shared" si="11"/>
        <v>0.7142857142857143</v>
      </c>
      <c r="F72">
        <v>6.296875</v>
      </c>
      <c r="G72">
        <f t="shared" si="12"/>
        <v>0.64198019765681957</v>
      </c>
      <c r="H72">
        <v>0.19885253999999999</v>
      </c>
      <c r="I72">
        <f t="shared" si="13"/>
        <v>0.84615384615384348</v>
      </c>
      <c r="J72">
        <v>0.1953125</v>
      </c>
      <c r="K72">
        <f t="shared" si="14"/>
        <v>0.53333333333333388</v>
      </c>
      <c r="M72">
        <f t="shared" si="15"/>
        <v>141.30000000000001</v>
      </c>
      <c r="N72" s="18">
        <f t="shared" si="9"/>
        <v>0.17204301075268758</v>
      </c>
      <c r="P72">
        <f t="shared" si="16"/>
        <v>0.7142857142857143</v>
      </c>
    </row>
    <row r="73" spans="1:16" x14ac:dyDescent="0.45">
      <c r="A73">
        <v>72</v>
      </c>
      <c r="B73">
        <v>0.19860839999999999</v>
      </c>
      <c r="C73">
        <f t="shared" si="10"/>
        <v>0.92857184652923519</v>
      </c>
      <c r="D73">
        <v>0.19946289</v>
      </c>
      <c r="E73">
        <f t="shared" si="11"/>
        <v>0.7142857142857143</v>
      </c>
      <c r="F73">
        <v>6.5</v>
      </c>
      <c r="G73">
        <f t="shared" si="12"/>
        <v>0.68316831651045984</v>
      </c>
      <c r="H73">
        <v>0.19885253999999999</v>
      </c>
      <c r="I73">
        <f t="shared" si="13"/>
        <v>0.84615384615384348</v>
      </c>
      <c r="J73">
        <v>0.1953125</v>
      </c>
      <c r="K73">
        <f t="shared" si="14"/>
        <v>0.53333333333333388</v>
      </c>
      <c r="L73">
        <v>141.30000000000001</v>
      </c>
      <c r="M73">
        <f t="shared" si="15"/>
        <v>141.30000000000001</v>
      </c>
      <c r="N73" s="18">
        <f t="shared" si="9"/>
        <v>0.17204301075268758</v>
      </c>
      <c r="P73">
        <f t="shared" si="16"/>
        <v>0.7142857142857143</v>
      </c>
    </row>
    <row r="74" spans="1:16" x14ac:dyDescent="0.45">
      <c r="A74">
        <v>73</v>
      </c>
      <c r="B74">
        <v>0.19848632999999999</v>
      </c>
      <c r="C74">
        <f t="shared" si="10"/>
        <v>0.85714369305847038</v>
      </c>
      <c r="D74">
        <v>0.19946289</v>
      </c>
      <c r="E74">
        <f t="shared" si="11"/>
        <v>0.7142857142857143</v>
      </c>
      <c r="F74">
        <v>6.4140625</v>
      </c>
      <c r="G74">
        <f t="shared" si="12"/>
        <v>0.66574257391853509</v>
      </c>
      <c r="H74">
        <v>0.19885253999999999</v>
      </c>
      <c r="I74">
        <f t="shared" si="13"/>
        <v>0.84615384615384348</v>
      </c>
      <c r="J74">
        <v>0.19519043</v>
      </c>
      <c r="K74">
        <f t="shared" si="14"/>
        <v>0.5</v>
      </c>
      <c r="M74">
        <f t="shared" si="15"/>
        <v>140.5</v>
      </c>
      <c r="N74" s="18">
        <f t="shared" si="9"/>
        <v>0.2007168458781361</v>
      </c>
      <c r="P74">
        <f t="shared" si="16"/>
        <v>0.7142857142857143</v>
      </c>
    </row>
    <row r="75" spans="1:16" x14ac:dyDescent="0.45">
      <c r="A75">
        <v>74</v>
      </c>
      <c r="B75">
        <v>0.19848632999999999</v>
      </c>
      <c r="C75">
        <f t="shared" si="10"/>
        <v>0.85714369305847038</v>
      </c>
      <c r="D75">
        <v>0.19958496000000001</v>
      </c>
      <c r="E75">
        <f t="shared" si="11"/>
        <v>0.8571428571428571</v>
      </c>
      <c r="F75">
        <v>6.375</v>
      </c>
      <c r="G75">
        <f t="shared" si="12"/>
        <v>0.65782178183129658</v>
      </c>
      <c r="H75">
        <v>0.19885253999999999</v>
      </c>
      <c r="I75">
        <f t="shared" si="13"/>
        <v>0.84615384615384348</v>
      </c>
      <c r="J75">
        <v>0.1953125</v>
      </c>
      <c r="K75">
        <f t="shared" si="14"/>
        <v>0.53333333333333388</v>
      </c>
      <c r="L75">
        <v>140.5</v>
      </c>
      <c r="M75">
        <f t="shared" si="15"/>
        <v>140.5</v>
      </c>
      <c r="N75" s="18">
        <f t="shared" si="9"/>
        <v>0.2007168458781361</v>
      </c>
      <c r="P75">
        <f t="shared" si="16"/>
        <v>0.84615384615384348</v>
      </c>
    </row>
    <row r="76" spans="1:16" x14ac:dyDescent="0.45">
      <c r="A76">
        <v>75</v>
      </c>
      <c r="B76">
        <v>0.19848632999999999</v>
      </c>
      <c r="C76">
        <f t="shared" si="10"/>
        <v>0.85714369305847038</v>
      </c>
      <c r="D76">
        <v>0.19946289</v>
      </c>
      <c r="E76">
        <f t="shared" si="11"/>
        <v>0.7142857142857143</v>
      </c>
      <c r="F76">
        <v>7.33203125</v>
      </c>
      <c r="G76">
        <f t="shared" si="12"/>
        <v>0.85188118796863987</v>
      </c>
      <c r="H76">
        <v>0.19885253999999999</v>
      </c>
      <c r="I76">
        <f t="shared" si="13"/>
        <v>0.84615384615384348</v>
      </c>
      <c r="J76">
        <v>0.19506836</v>
      </c>
      <c r="K76">
        <f t="shared" si="14"/>
        <v>0.46666666666666617</v>
      </c>
      <c r="M76">
        <f t="shared" si="15"/>
        <v>139.80000000000001</v>
      </c>
      <c r="N76" s="18">
        <f t="shared" si="9"/>
        <v>0.22580645161290269</v>
      </c>
      <c r="P76">
        <f t="shared" si="16"/>
        <v>0.84615384615384348</v>
      </c>
    </row>
    <row r="77" spans="1:16" x14ac:dyDescent="0.45">
      <c r="A77">
        <v>76</v>
      </c>
      <c r="B77">
        <v>0.19860839999999999</v>
      </c>
      <c r="C77">
        <f t="shared" si="10"/>
        <v>0.92857184652923519</v>
      </c>
      <c r="D77">
        <v>0.19946289</v>
      </c>
      <c r="E77">
        <f t="shared" si="11"/>
        <v>0.7142857142857143</v>
      </c>
      <c r="F77">
        <v>6.53515625</v>
      </c>
      <c r="G77">
        <f t="shared" si="12"/>
        <v>0.69029702938897453</v>
      </c>
      <c r="H77">
        <v>0.19885253999999999</v>
      </c>
      <c r="I77">
        <f t="shared" si="13"/>
        <v>0.84615384615384348</v>
      </c>
      <c r="J77">
        <v>0.19433594000000001</v>
      </c>
      <c r="K77">
        <f t="shared" si="14"/>
        <v>0.26666666666667072</v>
      </c>
      <c r="L77">
        <v>139.80000000000001</v>
      </c>
      <c r="M77">
        <f t="shared" si="15"/>
        <v>139.80000000000001</v>
      </c>
      <c r="N77" s="18">
        <f t="shared" si="9"/>
        <v>0.22580645161290269</v>
      </c>
      <c r="P77">
        <f t="shared" si="16"/>
        <v>0.7142857142857143</v>
      </c>
    </row>
    <row r="78" spans="1:16" x14ac:dyDescent="0.45">
      <c r="A78">
        <v>77</v>
      </c>
      <c r="B78">
        <v>0.19873046999999999</v>
      </c>
      <c r="C78">
        <f t="shared" si="10"/>
        <v>1</v>
      </c>
      <c r="D78">
        <v>0.19946289</v>
      </c>
      <c r="E78">
        <f t="shared" si="11"/>
        <v>0.7142857142857143</v>
      </c>
      <c r="F78">
        <v>6.84765625</v>
      </c>
      <c r="G78">
        <f t="shared" si="12"/>
        <v>0.75366336608688256</v>
      </c>
      <c r="H78">
        <v>0.19885253999999999</v>
      </c>
      <c r="I78">
        <f t="shared" si="13"/>
        <v>0.84615384615384348</v>
      </c>
      <c r="J78">
        <v>0.19445800999999999</v>
      </c>
      <c r="K78">
        <f t="shared" si="14"/>
        <v>0.29999999999999699</v>
      </c>
      <c r="M78">
        <f t="shared" si="15"/>
        <v>139.1</v>
      </c>
      <c r="N78" s="18">
        <f t="shared" si="9"/>
        <v>0.25089605734767029</v>
      </c>
      <c r="P78">
        <f t="shared" si="16"/>
        <v>0.75366336608688256</v>
      </c>
    </row>
    <row r="79" spans="1:16" x14ac:dyDescent="0.45">
      <c r="A79">
        <v>78</v>
      </c>
      <c r="B79">
        <v>0.19860839999999999</v>
      </c>
      <c r="C79">
        <f t="shared" si="10"/>
        <v>0.92857184652923519</v>
      </c>
      <c r="D79">
        <v>0.19946289</v>
      </c>
      <c r="E79">
        <f t="shared" si="11"/>
        <v>0.7142857142857143</v>
      </c>
      <c r="F79">
        <v>7.3984375</v>
      </c>
      <c r="G79">
        <f t="shared" si="12"/>
        <v>0.86534653451694543</v>
      </c>
      <c r="H79">
        <v>0.19885253999999999</v>
      </c>
      <c r="I79">
        <f t="shared" si="13"/>
        <v>0.84615384615384348</v>
      </c>
      <c r="J79">
        <v>0.1953125</v>
      </c>
      <c r="K79">
        <f t="shared" si="14"/>
        <v>0.53333333333333388</v>
      </c>
      <c r="L79">
        <v>139.1</v>
      </c>
      <c r="M79">
        <f t="shared" si="15"/>
        <v>139.1</v>
      </c>
      <c r="N79" s="18">
        <f t="shared" si="9"/>
        <v>0.25089605734767029</v>
      </c>
      <c r="P79">
        <f t="shared" si="16"/>
        <v>0.84615384615384348</v>
      </c>
    </row>
    <row r="80" spans="1:16" x14ac:dyDescent="0.45">
      <c r="A80">
        <v>79</v>
      </c>
      <c r="B80">
        <v>0.19860839999999999</v>
      </c>
      <c r="C80">
        <f t="shared" si="10"/>
        <v>0.92857184652923519</v>
      </c>
      <c r="D80">
        <v>0.19958496000000001</v>
      </c>
      <c r="E80">
        <f t="shared" si="11"/>
        <v>0.8571428571428571</v>
      </c>
      <c r="F80">
        <v>7.4921875</v>
      </c>
      <c r="G80">
        <f t="shared" si="12"/>
        <v>0.88435643552631782</v>
      </c>
      <c r="H80">
        <v>0.19885253999999999</v>
      </c>
      <c r="I80">
        <f t="shared" si="13"/>
        <v>0.84615384615384348</v>
      </c>
      <c r="J80">
        <v>0.19555664</v>
      </c>
      <c r="K80">
        <f t="shared" si="14"/>
        <v>0.60000000000000153</v>
      </c>
      <c r="M80">
        <f t="shared" si="15"/>
        <v>138.4</v>
      </c>
      <c r="N80" s="18">
        <f t="shared" si="9"/>
        <v>0.27598566308243699</v>
      </c>
      <c r="P80">
        <f t="shared" si="16"/>
        <v>0.8571428571428571</v>
      </c>
    </row>
    <row r="81" spans="1:16" x14ac:dyDescent="0.45">
      <c r="A81">
        <v>80</v>
      </c>
      <c r="B81">
        <v>0.19860839999999999</v>
      </c>
      <c r="C81">
        <f t="shared" si="10"/>
        <v>0.92857184652923519</v>
      </c>
      <c r="D81">
        <v>0.19958496000000001</v>
      </c>
      <c r="E81">
        <f t="shared" si="11"/>
        <v>0.8571428571428571</v>
      </c>
      <c r="F81">
        <v>7.48046875</v>
      </c>
      <c r="G81">
        <f t="shared" si="12"/>
        <v>0.88198019790014626</v>
      </c>
      <c r="H81">
        <v>0.19885253999999999</v>
      </c>
      <c r="I81">
        <f t="shared" si="13"/>
        <v>0.84615384615384348</v>
      </c>
      <c r="J81">
        <v>0.1953125</v>
      </c>
      <c r="K81">
        <f t="shared" si="14"/>
        <v>0.53333333333333388</v>
      </c>
      <c r="L81">
        <v>138.4</v>
      </c>
      <c r="M81">
        <f t="shared" si="15"/>
        <v>138.4</v>
      </c>
      <c r="N81" s="18">
        <f t="shared" si="9"/>
        <v>0.27598566308243699</v>
      </c>
      <c r="P81">
        <f t="shared" si="16"/>
        <v>0.8571428571428571</v>
      </c>
    </row>
    <row r="82" spans="1:16" x14ac:dyDescent="0.45">
      <c r="A82">
        <v>81</v>
      </c>
      <c r="B82">
        <v>0.19860839999999999</v>
      </c>
      <c r="C82">
        <f t="shared" si="10"/>
        <v>0.92857184652923519</v>
      </c>
      <c r="D82">
        <v>0.19946289</v>
      </c>
      <c r="E82">
        <f t="shared" si="11"/>
        <v>0.7142857142857143</v>
      </c>
      <c r="F82">
        <v>6.6875</v>
      </c>
      <c r="G82">
        <f t="shared" si="12"/>
        <v>0.72118811852920461</v>
      </c>
      <c r="H82">
        <v>0.19885253999999999</v>
      </c>
      <c r="I82">
        <f t="shared" si="13"/>
        <v>0.84615384615384348</v>
      </c>
      <c r="J82">
        <v>0.19543457</v>
      </c>
      <c r="K82">
        <f t="shared" si="14"/>
        <v>0.56666666666666765</v>
      </c>
      <c r="M82">
        <f t="shared" si="15"/>
        <v>137.69999999999999</v>
      </c>
      <c r="N82" s="18">
        <f t="shared" si="9"/>
        <v>0.30107526881720459</v>
      </c>
      <c r="P82">
        <f t="shared" si="16"/>
        <v>0.72118811852920461</v>
      </c>
    </row>
    <row r="83" spans="1:16" x14ac:dyDescent="0.45">
      <c r="A83">
        <v>82</v>
      </c>
      <c r="B83">
        <v>0.19848632999999999</v>
      </c>
      <c r="C83">
        <f t="shared" si="10"/>
        <v>0.85714369305847038</v>
      </c>
      <c r="D83">
        <v>0.19958496000000001</v>
      </c>
      <c r="E83">
        <f t="shared" si="11"/>
        <v>0.8571428571428571</v>
      </c>
      <c r="F83">
        <v>7.5</v>
      </c>
      <c r="G83">
        <f t="shared" si="12"/>
        <v>0.88594059394376545</v>
      </c>
      <c r="H83">
        <v>0.19885253999999999</v>
      </c>
      <c r="I83">
        <f t="shared" si="13"/>
        <v>0.84615384615384348</v>
      </c>
      <c r="J83">
        <v>0.1953125</v>
      </c>
      <c r="K83">
        <f t="shared" si="14"/>
        <v>0.53333333333333388</v>
      </c>
      <c r="L83">
        <v>137.69999999999999</v>
      </c>
      <c r="M83">
        <f t="shared" si="15"/>
        <v>137.69999999999999</v>
      </c>
      <c r="N83" s="18">
        <f t="shared" si="9"/>
        <v>0.30107526881720459</v>
      </c>
      <c r="P83">
        <f t="shared" si="16"/>
        <v>0.8571428571428571</v>
      </c>
    </row>
    <row r="84" spans="1:16" x14ac:dyDescent="0.45">
      <c r="A84">
        <v>83</v>
      </c>
      <c r="B84">
        <v>0.19860839999999999</v>
      </c>
      <c r="C84">
        <f t="shared" si="10"/>
        <v>0.92857184652923519</v>
      </c>
      <c r="D84">
        <v>0.19958496000000001</v>
      </c>
      <c r="E84">
        <f t="shared" si="11"/>
        <v>0.8571428571428571</v>
      </c>
      <c r="F84">
        <v>6.7890625</v>
      </c>
      <c r="G84">
        <f t="shared" si="12"/>
        <v>0.74178217795602475</v>
      </c>
      <c r="H84">
        <v>0.19885253999999999</v>
      </c>
      <c r="I84">
        <f t="shared" si="13"/>
        <v>0.84615384615384348</v>
      </c>
      <c r="J84">
        <v>0.1953125</v>
      </c>
      <c r="K84">
        <f t="shared" si="14"/>
        <v>0.53333333333333388</v>
      </c>
      <c r="M84">
        <f t="shared" si="15"/>
        <v>137</v>
      </c>
      <c r="N84" s="18">
        <f t="shared" si="9"/>
        <v>0.32616487455197118</v>
      </c>
      <c r="P84">
        <f t="shared" si="16"/>
        <v>0.84615384615384348</v>
      </c>
    </row>
    <row r="85" spans="1:16" x14ac:dyDescent="0.45">
      <c r="A85">
        <v>84</v>
      </c>
      <c r="B85">
        <v>0.19860839999999999</v>
      </c>
      <c r="C85">
        <f t="shared" si="10"/>
        <v>0.92857184652923519</v>
      </c>
      <c r="D85">
        <v>0.19958496000000001</v>
      </c>
      <c r="E85">
        <f t="shared" si="11"/>
        <v>0.8571428571428571</v>
      </c>
      <c r="F85">
        <v>7.21484375</v>
      </c>
      <c r="G85">
        <f t="shared" si="12"/>
        <v>0.82811881170692436</v>
      </c>
      <c r="H85">
        <v>0.19885253999999999</v>
      </c>
      <c r="I85">
        <f t="shared" si="13"/>
        <v>0.84615384615384348</v>
      </c>
      <c r="J85">
        <v>0.1953125</v>
      </c>
      <c r="K85">
        <f t="shared" si="14"/>
        <v>0.53333333333333388</v>
      </c>
      <c r="L85">
        <v>137</v>
      </c>
      <c r="M85">
        <f t="shared" si="15"/>
        <v>137</v>
      </c>
      <c r="N85" s="18">
        <f t="shared" si="9"/>
        <v>0.32616487455197118</v>
      </c>
      <c r="P85">
        <f t="shared" si="16"/>
        <v>0.84615384615384348</v>
      </c>
    </row>
    <row r="86" spans="1:16" x14ac:dyDescent="0.45">
      <c r="A86">
        <v>85</v>
      </c>
      <c r="B86">
        <v>0.19860839999999999</v>
      </c>
      <c r="C86">
        <f t="shared" si="10"/>
        <v>0.92857184652923519</v>
      </c>
      <c r="D86">
        <v>0.19946289</v>
      </c>
      <c r="E86">
        <f t="shared" si="11"/>
        <v>0.7142857142857143</v>
      </c>
      <c r="F86">
        <v>6.5234375</v>
      </c>
      <c r="G86">
        <f t="shared" si="12"/>
        <v>0.68792079176280296</v>
      </c>
      <c r="H86">
        <v>0.19885253999999999</v>
      </c>
      <c r="I86">
        <f t="shared" si="13"/>
        <v>0.84615384615384348</v>
      </c>
      <c r="J86">
        <v>0.19555664</v>
      </c>
      <c r="K86">
        <f t="shared" si="14"/>
        <v>0.60000000000000153</v>
      </c>
      <c r="M86">
        <f t="shared" si="15"/>
        <v>136.4</v>
      </c>
      <c r="N86" s="18">
        <f t="shared" si="9"/>
        <v>0.34767025089605708</v>
      </c>
      <c r="P86">
        <f t="shared" si="16"/>
        <v>0.7142857142857143</v>
      </c>
    </row>
    <row r="87" spans="1:16" x14ac:dyDescent="0.45">
      <c r="A87">
        <v>86</v>
      </c>
      <c r="B87">
        <v>0.19860839999999999</v>
      </c>
      <c r="C87">
        <f t="shared" si="10"/>
        <v>0.92857184652923519</v>
      </c>
      <c r="D87">
        <v>0.19958496000000001</v>
      </c>
      <c r="E87">
        <f t="shared" si="11"/>
        <v>0.8571428571428571</v>
      </c>
      <c r="F87">
        <v>6.65625</v>
      </c>
      <c r="G87">
        <f t="shared" si="12"/>
        <v>0.71485148485941385</v>
      </c>
      <c r="H87">
        <v>0.19885253999999999</v>
      </c>
      <c r="I87">
        <f t="shared" si="13"/>
        <v>0.84615384615384348</v>
      </c>
      <c r="J87">
        <v>0.1953125</v>
      </c>
      <c r="K87">
        <f t="shared" si="14"/>
        <v>0.53333333333333388</v>
      </c>
      <c r="L87">
        <v>136.4</v>
      </c>
      <c r="M87">
        <f t="shared" si="15"/>
        <v>136.4</v>
      </c>
      <c r="N87" s="18">
        <f t="shared" si="9"/>
        <v>0.34767025089605708</v>
      </c>
      <c r="P87">
        <f t="shared" si="16"/>
        <v>0.84615384615384348</v>
      </c>
    </row>
    <row r="88" spans="1:16" x14ac:dyDescent="0.45">
      <c r="A88">
        <v>87</v>
      </c>
      <c r="B88">
        <v>0.19860839999999999</v>
      </c>
      <c r="C88">
        <f t="shared" si="10"/>
        <v>0.92857184652923519</v>
      </c>
      <c r="D88">
        <v>0.19958496000000001</v>
      </c>
      <c r="E88">
        <f t="shared" si="11"/>
        <v>0.8571428571428571</v>
      </c>
      <c r="F88">
        <v>6.65625</v>
      </c>
      <c r="G88">
        <f t="shared" si="12"/>
        <v>0.71485148485941385</v>
      </c>
      <c r="H88">
        <v>0.19885253999999999</v>
      </c>
      <c r="I88">
        <f t="shared" si="13"/>
        <v>0.84615384615384348</v>
      </c>
      <c r="J88">
        <v>0.19555664</v>
      </c>
      <c r="K88">
        <f t="shared" si="14"/>
        <v>0.60000000000000153</v>
      </c>
      <c r="M88">
        <f t="shared" si="15"/>
        <v>135.6</v>
      </c>
      <c r="N88" s="18">
        <f t="shared" si="9"/>
        <v>0.37634408602150549</v>
      </c>
      <c r="P88">
        <f t="shared" si="16"/>
        <v>0.84615384615384348</v>
      </c>
    </row>
    <row r="89" spans="1:16" x14ac:dyDescent="0.45">
      <c r="A89">
        <v>88</v>
      </c>
      <c r="B89">
        <v>0.19873046999999999</v>
      </c>
      <c r="C89">
        <f t="shared" si="10"/>
        <v>1</v>
      </c>
      <c r="D89">
        <v>0.19958496000000001</v>
      </c>
      <c r="E89">
        <f t="shared" si="11"/>
        <v>0.8571428571428571</v>
      </c>
      <c r="F89">
        <v>6.4296875</v>
      </c>
      <c r="G89">
        <f t="shared" si="12"/>
        <v>0.66891089075343046</v>
      </c>
      <c r="H89">
        <v>0.19885253999999999</v>
      </c>
      <c r="I89">
        <f t="shared" si="13"/>
        <v>0.84615384615384348</v>
      </c>
      <c r="J89">
        <v>0.1953125</v>
      </c>
      <c r="K89">
        <f t="shared" si="14"/>
        <v>0.53333333333333388</v>
      </c>
      <c r="L89">
        <v>135.6</v>
      </c>
      <c r="M89">
        <f t="shared" si="15"/>
        <v>135.6</v>
      </c>
      <c r="N89" s="18">
        <f t="shared" si="9"/>
        <v>0.37634408602150549</v>
      </c>
      <c r="P89">
        <f t="shared" si="16"/>
        <v>0.84615384615384348</v>
      </c>
    </row>
    <row r="90" spans="1:16" x14ac:dyDescent="0.45">
      <c r="A90">
        <v>89</v>
      </c>
      <c r="B90">
        <v>0.19873046999999999</v>
      </c>
      <c r="C90">
        <f t="shared" si="10"/>
        <v>1</v>
      </c>
      <c r="D90">
        <v>0.19946289</v>
      </c>
      <c r="E90">
        <f t="shared" si="11"/>
        <v>0.7142857142857143</v>
      </c>
      <c r="F90">
        <v>6.640625</v>
      </c>
      <c r="G90">
        <f t="shared" si="12"/>
        <v>0.71168316802451848</v>
      </c>
      <c r="H90">
        <v>0.19885253999999999</v>
      </c>
      <c r="I90">
        <f t="shared" si="13"/>
        <v>0.84615384615384348</v>
      </c>
      <c r="J90">
        <v>0.19409180000000001</v>
      </c>
      <c r="K90">
        <f t="shared" si="14"/>
        <v>0.20000000000000304</v>
      </c>
      <c r="M90">
        <f t="shared" si="15"/>
        <v>135</v>
      </c>
      <c r="N90" s="18">
        <f t="shared" si="9"/>
        <v>0.39784946236559127</v>
      </c>
      <c r="P90">
        <f t="shared" si="16"/>
        <v>0.7142857142857143</v>
      </c>
    </row>
    <row r="91" spans="1:16" x14ac:dyDescent="0.45">
      <c r="A91">
        <v>90</v>
      </c>
      <c r="B91">
        <v>0.19860839999999999</v>
      </c>
      <c r="C91">
        <f t="shared" si="10"/>
        <v>0.92857184652923519</v>
      </c>
      <c r="D91">
        <v>0.19946289</v>
      </c>
      <c r="E91">
        <f t="shared" si="11"/>
        <v>0.7142857142857143</v>
      </c>
      <c r="F91">
        <v>7.37109375</v>
      </c>
      <c r="G91">
        <f t="shared" si="12"/>
        <v>0.85980198005587838</v>
      </c>
      <c r="H91">
        <v>0.19885253999999999</v>
      </c>
      <c r="I91">
        <f t="shared" si="13"/>
        <v>0.84615384615384348</v>
      </c>
      <c r="J91">
        <v>0.19543457</v>
      </c>
      <c r="K91">
        <f t="shared" si="14"/>
        <v>0.56666666666666765</v>
      </c>
      <c r="L91">
        <v>135</v>
      </c>
      <c r="M91">
        <f t="shared" si="15"/>
        <v>135</v>
      </c>
      <c r="N91" s="18">
        <f t="shared" si="9"/>
        <v>0.39784946236559127</v>
      </c>
      <c r="P91">
        <f>MEDIAN(K177,I177,G177,E177,C177)</f>
        <v>-0.183330176734705</v>
      </c>
    </row>
    <row r="92" spans="1:16" x14ac:dyDescent="0.45">
      <c r="A92">
        <v>91</v>
      </c>
      <c r="B92">
        <v>0.19873046999999999</v>
      </c>
      <c r="C92">
        <f t="shared" si="10"/>
        <v>1</v>
      </c>
      <c r="D92">
        <v>0.19946289</v>
      </c>
      <c r="E92">
        <f t="shared" si="11"/>
        <v>0.7142857142857143</v>
      </c>
      <c r="F92">
        <v>6.4765625</v>
      </c>
      <c r="G92">
        <f t="shared" si="12"/>
        <v>0.67841584125811671</v>
      </c>
      <c r="H92">
        <v>0.19885253999999999</v>
      </c>
      <c r="I92">
        <f t="shared" si="13"/>
        <v>0.84615384615384348</v>
      </c>
      <c r="J92">
        <v>0.19555664</v>
      </c>
      <c r="K92">
        <f t="shared" si="14"/>
        <v>0.60000000000000153</v>
      </c>
      <c r="M92">
        <f t="shared" si="15"/>
        <v>134.4</v>
      </c>
      <c r="N92" s="18">
        <f t="shared" si="9"/>
        <v>0.41935483870967716</v>
      </c>
      <c r="P92">
        <f t="shared" si="16"/>
        <v>0.7142857142857143</v>
      </c>
    </row>
    <row r="93" spans="1:16" x14ac:dyDescent="0.45">
      <c r="A93">
        <v>92</v>
      </c>
      <c r="B93">
        <v>0.19873046999999999</v>
      </c>
      <c r="C93">
        <f t="shared" si="10"/>
        <v>1</v>
      </c>
      <c r="D93">
        <v>0.19946289</v>
      </c>
      <c r="E93">
        <f t="shared" si="11"/>
        <v>0.7142857142857143</v>
      </c>
      <c r="F93">
        <v>7.37890625</v>
      </c>
      <c r="G93">
        <f t="shared" si="12"/>
        <v>0.86138613847332612</v>
      </c>
      <c r="H93">
        <v>0.19885253999999999</v>
      </c>
      <c r="I93">
        <f t="shared" si="13"/>
        <v>0.84615384615384348</v>
      </c>
      <c r="J93">
        <v>0.19592285000000001</v>
      </c>
      <c r="K93">
        <f t="shared" si="14"/>
        <v>0.70000000000000306</v>
      </c>
      <c r="L93">
        <v>134.4</v>
      </c>
      <c r="M93">
        <f t="shared" si="15"/>
        <v>134.4</v>
      </c>
      <c r="N93" s="18">
        <f t="shared" si="9"/>
        <v>0.41935483870967716</v>
      </c>
      <c r="P93">
        <f t="shared" si="16"/>
        <v>0.84615384615384348</v>
      </c>
    </row>
    <row r="94" spans="1:16" x14ac:dyDescent="0.45">
      <c r="A94">
        <v>93</v>
      </c>
      <c r="B94">
        <v>0.19860839999999999</v>
      </c>
      <c r="C94">
        <f t="shared" si="10"/>
        <v>0.92857184652923519</v>
      </c>
      <c r="D94">
        <v>0.19946289</v>
      </c>
      <c r="E94">
        <f t="shared" si="11"/>
        <v>0.7142857142857143</v>
      </c>
      <c r="F94">
        <v>6.21875</v>
      </c>
      <c r="G94">
        <f t="shared" si="12"/>
        <v>0.62613861348234257</v>
      </c>
      <c r="H94">
        <v>0.19885253999999999</v>
      </c>
      <c r="I94">
        <f t="shared" si="13"/>
        <v>0.84615384615384348</v>
      </c>
      <c r="J94">
        <v>0.1953125</v>
      </c>
      <c r="K94">
        <f t="shared" si="14"/>
        <v>0.53333333333333388</v>
      </c>
      <c r="M94">
        <f t="shared" si="15"/>
        <v>133.6</v>
      </c>
      <c r="N94" s="18">
        <f t="shared" si="9"/>
        <v>0.44802867383512557</v>
      </c>
      <c r="P94">
        <f t="shared" si="16"/>
        <v>0.7142857142857143</v>
      </c>
    </row>
    <row r="95" spans="1:16" x14ac:dyDescent="0.45">
      <c r="A95">
        <v>94</v>
      </c>
      <c r="B95">
        <v>0.19860839999999999</v>
      </c>
      <c r="C95">
        <f t="shared" si="10"/>
        <v>0.92857184652923519</v>
      </c>
      <c r="D95">
        <v>0.19958496000000001</v>
      </c>
      <c r="E95">
        <f t="shared" si="11"/>
        <v>0.8571428571428571</v>
      </c>
      <c r="F95">
        <v>3.13085938</v>
      </c>
      <c r="G95">
        <f t="shared" si="12"/>
        <v>0</v>
      </c>
      <c r="H95">
        <v>0.19885253999999999</v>
      </c>
      <c r="I95">
        <f t="shared" si="13"/>
        <v>0.84615384615384348</v>
      </c>
      <c r="J95">
        <v>0.1953125</v>
      </c>
      <c r="K95">
        <f t="shared" si="14"/>
        <v>0.53333333333333388</v>
      </c>
      <c r="L95">
        <v>133.6</v>
      </c>
      <c r="M95">
        <f t="shared" si="15"/>
        <v>133.6</v>
      </c>
      <c r="N95" s="18">
        <f t="shared" si="9"/>
        <v>0.44802867383512557</v>
      </c>
      <c r="P95">
        <f t="shared" si="16"/>
        <v>0.84615384615384348</v>
      </c>
    </row>
    <row r="96" spans="1:16" x14ac:dyDescent="0.45">
      <c r="A96">
        <v>95</v>
      </c>
      <c r="B96">
        <v>0.19860839999999999</v>
      </c>
      <c r="C96">
        <f t="shared" si="10"/>
        <v>0.92857184652923519</v>
      </c>
      <c r="D96">
        <v>0.19946289</v>
      </c>
      <c r="E96">
        <f t="shared" si="11"/>
        <v>0.7142857142857143</v>
      </c>
      <c r="F96">
        <v>6.42578125</v>
      </c>
      <c r="G96">
        <f t="shared" si="12"/>
        <v>0.66811881154470665</v>
      </c>
      <c r="H96">
        <v>0.19885253999999999</v>
      </c>
      <c r="I96">
        <f t="shared" si="13"/>
        <v>0.84615384615384348</v>
      </c>
      <c r="J96">
        <v>0.19543457</v>
      </c>
      <c r="K96">
        <f t="shared" si="14"/>
        <v>0.56666666666666765</v>
      </c>
      <c r="M96">
        <f t="shared" si="15"/>
        <v>133</v>
      </c>
      <c r="N96" s="18">
        <f t="shared" si="9"/>
        <v>0.46953405017921146</v>
      </c>
      <c r="P96">
        <f t="shared" si="16"/>
        <v>0.7142857142857143</v>
      </c>
    </row>
    <row r="97" spans="1:16" x14ac:dyDescent="0.45">
      <c r="A97">
        <v>96</v>
      </c>
      <c r="B97">
        <v>0.19860839999999999</v>
      </c>
      <c r="C97">
        <f t="shared" si="10"/>
        <v>0.92857184652923519</v>
      </c>
      <c r="D97">
        <v>0.19946289</v>
      </c>
      <c r="E97">
        <f t="shared" si="11"/>
        <v>0.7142857142857143</v>
      </c>
      <c r="F97">
        <v>7.1953125</v>
      </c>
      <c r="G97">
        <f t="shared" si="12"/>
        <v>0.82415841566330517</v>
      </c>
      <c r="H97">
        <v>0.19885253999999999</v>
      </c>
      <c r="I97">
        <f t="shared" si="13"/>
        <v>0.84615384615384348</v>
      </c>
      <c r="J97">
        <v>0.19555664</v>
      </c>
      <c r="K97">
        <f t="shared" si="14"/>
        <v>0.60000000000000153</v>
      </c>
      <c r="L97">
        <v>133</v>
      </c>
      <c r="M97">
        <f t="shared" si="15"/>
        <v>133</v>
      </c>
      <c r="N97" s="18">
        <f t="shared" si="9"/>
        <v>0.46953405017921146</v>
      </c>
      <c r="P97">
        <f t="shared" si="16"/>
        <v>0.82415841566330517</v>
      </c>
    </row>
    <row r="98" spans="1:16" x14ac:dyDescent="0.45">
      <c r="A98">
        <v>97</v>
      </c>
      <c r="B98">
        <v>0.19860839999999999</v>
      </c>
      <c r="C98">
        <f t="shared" si="10"/>
        <v>0.92857184652923519</v>
      </c>
      <c r="D98">
        <v>0.19946289</v>
      </c>
      <c r="E98">
        <f t="shared" si="11"/>
        <v>0.7142857142857143</v>
      </c>
      <c r="F98">
        <v>6.3984375</v>
      </c>
      <c r="G98">
        <f t="shared" si="12"/>
        <v>0.66257425708363971</v>
      </c>
      <c r="H98">
        <v>0.19885253999999999</v>
      </c>
      <c r="I98">
        <f t="shared" si="13"/>
        <v>0.84615384615384348</v>
      </c>
      <c r="J98">
        <v>0.1953125</v>
      </c>
      <c r="K98">
        <f t="shared" si="14"/>
        <v>0.53333333333333388</v>
      </c>
      <c r="M98">
        <f t="shared" si="15"/>
        <v>132.4</v>
      </c>
      <c r="N98" s="18">
        <f t="shared" ref="N98:N129" si="17">1-((M98-MIN(M:M))/(MAX(M:M)-MIN(M:M)))</f>
        <v>0.49103942652329724</v>
      </c>
      <c r="P98">
        <f t="shared" si="16"/>
        <v>0.7142857142857143</v>
      </c>
    </row>
    <row r="99" spans="1:16" x14ac:dyDescent="0.45">
      <c r="A99">
        <v>98</v>
      </c>
      <c r="B99">
        <v>0.19860839999999999</v>
      </c>
      <c r="C99">
        <f t="shared" si="10"/>
        <v>0.92857184652923519</v>
      </c>
      <c r="D99">
        <v>0.19946289</v>
      </c>
      <c r="E99">
        <f t="shared" si="11"/>
        <v>0.7142857142857143</v>
      </c>
      <c r="F99">
        <v>6.671875</v>
      </c>
      <c r="G99">
        <f t="shared" si="12"/>
        <v>0.71801980169430923</v>
      </c>
      <c r="H99">
        <v>0.19885253999999999</v>
      </c>
      <c r="I99">
        <f t="shared" si="13"/>
        <v>0.84615384615384348</v>
      </c>
      <c r="J99">
        <v>0.1953125</v>
      </c>
      <c r="K99">
        <f t="shared" si="14"/>
        <v>0.53333333333333388</v>
      </c>
      <c r="L99">
        <v>132.4</v>
      </c>
      <c r="M99">
        <f t="shared" si="15"/>
        <v>132.4</v>
      </c>
      <c r="N99" s="18">
        <f t="shared" si="17"/>
        <v>0.49103942652329724</v>
      </c>
      <c r="P99">
        <f t="shared" si="16"/>
        <v>0.71801980169430923</v>
      </c>
    </row>
    <row r="100" spans="1:16" x14ac:dyDescent="0.45">
      <c r="A100">
        <v>99</v>
      </c>
      <c r="B100">
        <v>0.19860839999999999</v>
      </c>
      <c r="C100">
        <f t="shared" si="10"/>
        <v>0.92857184652923519</v>
      </c>
      <c r="D100">
        <v>0.19946289</v>
      </c>
      <c r="E100">
        <f t="shared" si="11"/>
        <v>0.7142857142857143</v>
      </c>
      <c r="F100">
        <v>7.45703125</v>
      </c>
      <c r="G100">
        <f t="shared" si="12"/>
        <v>0.87722772264780313</v>
      </c>
      <c r="H100">
        <v>0.19885253999999999</v>
      </c>
      <c r="I100">
        <f t="shared" si="13"/>
        <v>0.84615384615384348</v>
      </c>
      <c r="J100">
        <v>0.1953125</v>
      </c>
      <c r="K100">
        <f t="shared" si="14"/>
        <v>0.53333333333333388</v>
      </c>
      <c r="M100">
        <f t="shared" si="15"/>
        <v>131.80000000000001</v>
      </c>
      <c r="N100" s="18">
        <f t="shared" si="17"/>
        <v>0.51254480286738313</v>
      </c>
      <c r="P100">
        <f t="shared" si="16"/>
        <v>0.84615384615384348</v>
      </c>
    </row>
    <row r="101" spans="1:16" x14ac:dyDescent="0.45">
      <c r="A101">
        <v>100</v>
      </c>
      <c r="B101">
        <v>0.19860839999999999</v>
      </c>
      <c r="C101">
        <f t="shared" si="10"/>
        <v>0.92857184652923519</v>
      </c>
      <c r="D101">
        <v>0.19958496000000001</v>
      </c>
      <c r="E101">
        <f t="shared" si="11"/>
        <v>0.8571428571428571</v>
      </c>
      <c r="F101">
        <v>6.7578125</v>
      </c>
      <c r="G101">
        <f t="shared" si="12"/>
        <v>0.73544554428623399</v>
      </c>
      <c r="H101">
        <v>0.19885253999999999</v>
      </c>
      <c r="I101">
        <f t="shared" si="13"/>
        <v>0.84615384615384348</v>
      </c>
      <c r="J101">
        <v>0.19506836</v>
      </c>
      <c r="K101">
        <f t="shared" si="14"/>
        <v>0.46666666666666617</v>
      </c>
      <c r="L101">
        <v>131.80000000000001</v>
      </c>
      <c r="M101">
        <f t="shared" si="15"/>
        <v>131.80000000000001</v>
      </c>
      <c r="N101" s="18">
        <f t="shared" si="17"/>
        <v>0.51254480286738313</v>
      </c>
      <c r="P101">
        <f t="shared" si="16"/>
        <v>0.84615384615384348</v>
      </c>
    </row>
    <row r="102" spans="1:16" x14ac:dyDescent="0.45">
      <c r="A102">
        <v>101</v>
      </c>
      <c r="B102">
        <v>0.19860839999999999</v>
      </c>
      <c r="C102">
        <f t="shared" si="10"/>
        <v>0.92857184652923519</v>
      </c>
      <c r="D102">
        <v>0.19958496000000001</v>
      </c>
      <c r="E102">
        <f t="shared" si="11"/>
        <v>0.8571428571428571</v>
      </c>
      <c r="F102">
        <v>6.83203125</v>
      </c>
      <c r="G102">
        <f t="shared" si="12"/>
        <v>0.75049504925198718</v>
      </c>
      <c r="H102">
        <v>0.19885253999999999</v>
      </c>
      <c r="I102">
        <f t="shared" si="13"/>
        <v>0.84615384615384348</v>
      </c>
      <c r="J102">
        <v>0.19543457</v>
      </c>
      <c r="K102">
        <f t="shared" si="14"/>
        <v>0.56666666666666765</v>
      </c>
      <c r="M102">
        <f t="shared" si="15"/>
        <v>131.1</v>
      </c>
      <c r="N102" s="18">
        <f t="shared" si="17"/>
        <v>0.53763440860215073</v>
      </c>
      <c r="P102">
        <f t="shared" si="16"/>
        <v>0.84615384615384348</v>
      </c>
    </row>
    <row r="103" spans="1:16" x14ac:dyDescent="0.45">
      <c r="A103">
        <v>102</v>
      </c>
      <c r="B103">
        <v>0.19860839999999999</v>
      </c>
      <c r="C103">
        <f t="shared" si="10"/>
        <v>0.92857184652923519</v>
      </c>
      <c r="D103">
        <v>0.19946289</v>
      </c>
      <c r="E103">
        <f t="shared" si="11"/>
        <v>0.7142857142857143</v>
      </c>
      <c r="F103">
        <v>6.60546875</v>
      </c>
      <c r="G103">
        <f t="shared" si="12"/>
        <v>0.70455445514600379</v>
      </c>
      <c r="H103">
        <v>0.19885253999999999</v>
      </c>
      <c r="I103">
        <f t="shared" si="13"/>
        <v>0.84615384615384348</v>
      </c>
      <c r="J103">
        <v>0.1953125</v>
      </c>
      <c r="K103">
        <f t="shared" si="14"/>
        <v>0.53333333333333388</v>
      </c>
      <c r="L103">
        <v>131.1</v>
      </c>
      <c r="M103">
        <f t="shared" si="15"/>
        <v>131.1</v>
      </c>
      <c r="N103" s="18">
        <f t="shared" si="17"/>
        <v>0.53763440860215073</v>
      </c>
      <c r="P103">
        <f t="shared" si="16"/>
        <v>0.7142857142857143</v>
      </c>
    </row>
    <row r="104" spans="1:16" x14ac:dyDescent="0.45">
      <c r="A104">
        <v>103</v>
      </c>
      <c r="B104">
        <v>0.19860839999999999</v>
      </c>
      <c r="C104">
        <f t="shared" si="10"/>
        <v>0.92857184652923519</v>
      </c>
      <c r="D104">
        <v>0.19958496000000001</v>
      </c>
      <c r="E104">
        <f t="shared" si="11"/>
        <v>0.8571428571428571</v>
      </c>
      <c r="F104">
        <v>6.7109375</v>
      </c>
      <c r="G104">
        <f t="shared" si="12"/>
        <v>0.72594059378154774</v>
      </c>
      <c r="H104">
        <v>0.19885253999999999</v>
      </c>
      <c r="I104">
        <f t="shared" si="13"/>
        <v>0.84615384615384348</v>
      </c>
      <c r="J104">
        <v>0.19543457</v>
      </c>
      <c r="K104">
        <f t="shared" si="14"/>
        <v>0.56666666666666765</v>
      </c>
      <c r="M104">
        <f t="shared" si="15"/>
        <v>130.4</v>
      </c>
      <c r="N104" s="18">
        <f t="shared" si="17"/>
        <v>0.56272401433691732</v>
      </c>
      <c r="P104">
        <f t="shared" si="16"/>
        <v>0.84615384615384348</v>
      </c>
    </row>
    <row r="105" spans="1:16" x14ac:dyDescent="0.45">
      <c r="A105">
        <v>104</v>
      </c>
      <c r="B105">
        <v>0.19860839999999999</v>
      </c>
      <c r="C105">
        <f t="shared" si="10"/>
        <v>0.92857184652923519</v>
      </c>
      <c r="D105">
        <v>0.19958496000000001</v>
      </c>
      <c r="E105">
        <f t="shared" si="11"/>
        <v>0.8571428571428571</v>
      </c>
      <c r="F105">
        <v>7.47265625</v>
      </c>
      <c r="G105">
        <f t="shared" si="12"/>
        <v>0.88039603948269851</v>
      </c>
      <c r="H105">
        <v>0.19885253999999999</v>
      </c>
      <c r="I105">
        <f t="shared" si="13"/>
        <v>0.84615384615384348</v>
      </c>
      <c r="J105">
        <v>0.19543457</v>
      </c>
      <c r="K105">
        <f t="shared" si="14"/>
        <v>0.56666666666666765</v>
      </c>
      <c r="L105">
        <v>130.4</v>
      </c>
      <c r="M105">
        <f t="shared" si="15"/>
        <v>130.4</v>
      </c>
      <c r="N105" s="18">
        <f t="shared" si="17"/>
        <v>0.56272401433691732</v>
      </c>
      <c r="P105">
        <f t="shared" si="16"/>
        <v>0.8571428571428571</v>
      </c>
    </row>
    <row r="106" spans="1:16" x14ac:dyDescent="0.45">
      <c r="A106">
        <v>105</v>
      </c>
      <c r="B106">
        <v>0.19860839999999999</v>
      </c>
      <c r="C106">
        <f t="shared" si="10"/>
        <v>0.92857184652923519</v>
      </c>
      <c r="D106">
        <v>0.19958496000000001</v>
      </c>
      <c r="E106">
        <f t="shared" si="11"/>
        <v>0.8571428571428571</v>
      </c>
      <c r="F106">
        <v>7.515625</v>
      </c>
      <c r="G106">
        <f t="shared" si="12"/>
        <v>0.88910891077866094</v>
      </c>
      <c r="H106">
        <v>0.19885253999999999</v>
      </c>
      <c r="I106">
        <f t="shared" si="13"/>
        <v>0.84615384615384348</v>
      </c>
      <c r="J106">
        <v>0.19543457</v>
      </c>
      <c r="K106">
        <f t="shared" si="14"/>
        <v>0.56666666666666765</v>
      </c>
      <c r="M106">
        <f t="shared" si="15"/>
        <v>129.9</v>
      </c>
      <c r="N106" s="18">
        <f t="shared" si="17"/>
        <v>0.58064516129032229</v>
      </c>
      <c r="P106">
        <f t="shared" si="16"/>
        <v>0.8571428571428571</v>
      </c>
    </row>
    <row r="107" spans="1:16" x14ac:dyDescent="0.45">
      <c r="A107">
        <v>106</v>
      </c>
      <c r="B107">
        <v>0.19860839999999999</v>
      </c>
      <c r="C107">
        <f t="shared" si="10"/>
        <v>0.92857184652923519</v>
      </c>
      <c r="D107">
        <v>0.19946289</v>
      </c>
      <c r="E107">
        <f t="shared" si="11"/>
        <v>0.7142857142857143</v>
      </c>
      <c r="F107">
        <v>6.42578125</v>
      </c>
      <c r="G107">
        <f t="shared" si="12"/>
        <v>0.66811881154470665</v>
      </c>
      <c r="H107">
        <v>0.19885253999999999</v>
      </c>
      <c r="I107">
        <f t="shared" si="13"/>
        <v>0.84615384615384348</v>
      </c>
      <c r="J107">
        <v>0.1953125</v>
      </c>
      <c r="K107">
        <f t="shared" si="14"/>
        <v>0.53333333333333388</v>
      </c>
      <c r="L107">
        <v>129.9</v>
      </c>
      <c r="M107">
        <f t="shared" si="15"/>
        <v>129.9</v>
      </c>
      <c r="N107" s="18">
        <f t="shared" si="17"/>
        <v>0.58064516129032229</v>
      </c>
      <c r="P107">
        <f t="shared" si="16"/>
        <v>0.7142857142857143</v>
      </c>
    </row>
    <row r="108" spans="1:16" x14ac:dyDescent="0.45">
      <c r="A108">
        <v>107</v>
      </c>
      <c r="B108">
        <v>0.19860839999999999</v>
      </c>
      <c r="C108">
        <f t="shared" si="10"/>
        <v>0.92857184652923519</v>
      </c>
      <c r="D108">
        <v>0.19958496000000001</v>
      </c>
      <c r="E108">
        <f t="shared" si="11"/>
        <v>0.8571428571428571</v>
      </c>
      <c r="F108">
        <v>6.8125</v>
      </c>
      <c r="G108">
        <f t="shared" si="12"/>
        <v>0.74653465320836787</v>
      </c>
      <c r="H108">
        <v>0.19885253999999999</v>
      </c>
      <c r="I108">
        <f t="shared" si="13"/>
        <v>0.84615384615384348</v>
      </c>
      <c r="J108">
        <v>0.19494628999999999</v>
      </c>
      <c r="K108">
        <f t="shared" si="14"/>
        <v>0.43333333333333235</v>
      </c>
      <c r="M108">
        <f t="shared" si="15"/>
        <v>129.4</v>
      </c>
      <c r="N108" s="18">
        <f t="shared" si="17"/>
        <v>0.59856630824372736</v>
      </c>
      <c r="P108">
        <f t="shared" si="16"/>
        <v>0.84615384615384348</v>
      </c>
    </row>
    <row r="109" spans="1:16" x14ac:dyDescent="0.45">
      <c r="A109">
        <v>108</v>
      </c>
      <c r="B109">
        <v>0.19860839999999999</v>
      </c>
      <c r="C109">
        <f t="shared" si="10"/>
        <v>0.92857184652923519</v>
      </c>
      <c r="D109">
        <v>0.19958496000000001</v>
      </c>
      <c r="E109">
        <f t="shared" si="11"/>
        <v>0.8571428571428571</v>
      </c>
      <c r="F109">
        <v>6.859375</v>
      </c>
      <c r="G109">
        <f t="shared" si="12"/>
        <v>0.75603960371305412</v>
      </c>
      <c r="H109">
        <v>0.19885253999999999</v>
      </c>
      <c r="I109">
        <f t="shared" si="13"/>
        <v>0.84615384615384348</v>
      </c>
      <c r="J109">
        <v>0.19543457</v>
      </c>
      <c r="K109">
        <f t="shared" si="14"/>
        <v>0.56666666666666765</v>
      </c>
      <c r="L109">
        <v>129.4</v>
      </c>
      <c r="M109">
        <f t="shared" si="15"/>
        <v>129.4</v>
      </c>
      <c r="N109" s="18">
        <f t="shared" si="17"/>
        <v>0.59856630824372736</v>
      </c>
      <c r="P109">
        <f t="shared" si="16"/>
        <v>0.84615384615384348</v>
      </c>
    </row>
    <row r="110" spans="1:16" x14ac:dyDescent="0.45">
      <c r="A110">
        <v>109</v>
      </c>
      <c r="B110">
        <v>0.19860839999999999</v>
      </c>
      <c r="C110">
        <f t="shared" si="10"/>
        <v>0.92857184652923519</v>
      </c>
      <c r="D110">
        <v>0.19958496000000001</v>
      </c>
      <c r="E110">
        <f t="shared" si="11"/>
        <v>0.8571428571428571</v>
      </c>
      <c r="F110">
        <v>7.55078125</v>
      </c>
      <c r="G110">
        <f t="shared" si="12"/>
        <v>0.89623762365717552</v>
      </c>
      <c r="H110">
        <v>0.19885253999999999</v>
      </c>
      <c r="I110">
        <f t="shared" si="13"/>
        <v>0.84615384615384348</v>
      </c>
      <c r="J110">
        <v>0.1953125</v>
      </c>
      <c r="K110">
        <f t="shared" si="14"/>
        <v>0.53333333333333388</v>
      </c>
      <c r="M110">
        <f t="shared" si="15"/>
        <v>128.69999999999999</v>
      </c>
      <c r="N110" s="18">
        <f t="shared" si="17"/>
        <v>0.62365591397849496</v>
      </c>
      <c r="P110">
        <f t="shared" si="16"/>
        <v>0.8571428571428571</v>
      </c>
    </row>
    <row r="111" spans="1:16" x14ac:dyDescent="0.45">
      <c r="A111">
        <v>110</v>
      </c>
      <c r="B111">
        <v>0.19860839999999999</v>
      </c>
      <c r="C111">
        <f t="shared" si="10"/>
        <v>0.92857184652923519</v>
      </c>
      <c r="D111">
        <v>0.19958496000000001</v>
      </c>
      <c r="E111">
        <f t="shared" si="11"/>
        <v>0.8571428571428571</v>
      </c>
      <c r="F111">
        <v>6.59765625</v>
      </c>
      <c r="G111">
        <f t="shared" si="12"/>
        <v>0.70297029672855604</v>
      </c>
      <c r="H111">
        <v>0.19885253999999999</v>
      </c>
      <c r="I111">
        <f t="shared" si="13"/>
        <v>0.84615384615384348</v>
      </c>
      <c r="J111">
        <v>0.1953125</v>
      </c>
      <c r="K111">
        <f t="shared" si="14"/>
        <v>0.53333333333333388</v>
      </c>
      <c r="L111">
        <v>128.69999999999999</v>
      </c>
      <c r="M111">
        <f t="shared" si="15"/>
        <v>128.69999999999999</v>
      </c>
      <c r="N111" s="18">
        <f t="shared" si="17"/>
        <v>0.62365591397849496</v>
      </c>
      <c r="P111">
        <f t="shared" si="16"/>
        <v>0.84615384615384348</v>
      </c>
    </row>
    <row r="112" spans="1:16" x14ac:dyDescent="0.45">
      <c r="A112">
        <v>111</v>
      </c>
      <c r="B112">
        <v>0.19860839999999999</v>
      </c>
      <c r="C112">
        <f t="shared" si="10"/>
        <v>0.92857184652923519</v>
      </c>
      <c r="D112">
        <v>0.19958496000000001</v>
      </c>
      <c r="E112">
        <f t="shared" si="11"/>
        <v>0.8571428571428571</v>
      </c>
      <c r="F112">
        <v>6.8046875</v>
      </c>
      <c r="G112">
        <f t="shared" si="12"/>
        <v>0.74495049479092013</v>
      </c>
      <c r="H112">
        <v>0.19885253999999999</v>
      </c>
      <c r="I112">
        <f t="shared" si="13"/>
        <v>0.84615384615384348</v>
      </c>
      <c r="J112">
        <v>0.19543457</v>
      </c>
      <c r="K112">
        <f t="shared" si="14"/>
        <v>0.56666666666666765</v>
      </c>
      <c r="M112">
        <f t="shared" si="15"/>
        <v>128.1</v>
      </c>
      <c r="N112" s="18">
        <f t="shared" si="17"/>
        <v>0.64516129032258085</v>
      </c>
      <c r="P112">
        <f t="shared" si="16"/>
        <v>0.84615384615384348</v>
      </c>
    </row>
    <row r="113" spans="1:16" x14ac:dyDescent="0.45">
      <c r="A113">
        <v>112</v>
      </c>
      <c r="B113">
        <v>0.19860839999999999</v>
      </c>
      <c r="C113">
        <f t="shared" si="10"/>
        <v>0.92857184652923519</v>
      </c>
      <c r="D113">
        <v>0.19958496000000001</v>
      </c>
      <c r="E113">
        <f t="shared" si="11"/>
        <v>0.8571428571428571</v>
      </c>
      <c r="F113">
        <v>7.58203125</v>
      </c>
      <c r="G113">
        <f t="shared" si="12"/>
        <v>0.90257425732696639</v>
      </c>
      <c r="H113">
        <v>0.19885253999999999</v>
      </c>
      <c r="I113">
        <f t="shared" si="13"/>
        <v>0.84615384615384348</v>
      </c>
      <c r="J113">
        <v>0.1953125</v>
      </c>
      <c r="K113">
        <f t="shared" si="14"/>
        <v>0.53333333333333388</v>
      </c>
      <c r="L113">
        <v>128.1</v>
      </c>
      <c r="M113">
        <f t="shared" si="15"/>
        <v>128.1</v>
      </c>
      <c r="N113" s="18">
        <f t="shared" si="17"/>
        <v>0.64516129032258085</v>
      </c>
      <c r="P113">
        <f t="shared" si="16"/>
        <v>0.8571428571428571</v>
      </c>
    </row>
    <row r="114" spans="1:16" x14ac:dyDescent="0.45">
      <c r="A114">
        <v>113</v>
      </c>
      <c r="B114">
        <v>0.19860839999999999</v>
      </c>
      <c r="C114">
        <f t="shared" si="10"/>
        <v>0.92857184652923519</v>
      </c>
      <c r="D114">
        <v>0.19958496000000001</v>
      </c>
      <c r="E114">
        <f t="shared" si="11"/>
        <v>0.8571428571428571</v>
      </c>
      <c r="F114">
        <v>6.9375</v>
      </c>
      <c r="G114">
        <f t="shared" si="12"/>
        <v>0.77188118788753113</v>
      </c>
      <c r="H114">
        <v>0.19885253999999999</v>
      </c>
      <c r="I114">
        <f t="shared" si="13"/>
        <v>0.84615384615384348</v>
      </c>
      <c r="J114">
        <v>0.1953125</v>
      </c>
      <c r="K114">
        <f t="shared" si="14"/>
        <v>0.53333333333333388</v>
      </c>
      <c r="M114">
        <f t="shared" si="15"/>
        <v>127.5</v>
      </c>
      <c r="N114" s="18">
        <f t="shared" si="17"/>
        <v>0.66666666666666674</v>
      </c>
      <c r="P114">
        <f t="shared" si="16"/>
        <v>0.84615384615384348</v>
      </c>
    </row>
    <row r="115" spans="1:16" x14ac:dyDescent="0.45">
      <c r="A115">
        <v>114</v>
      </c>
      <c r="B115">
        <v>0.19873046999999999</v>
      </c>
      <c r="C115">
        <f t="shared" si="10"/>
        <v>1</v>
      </c>
      <c r="D115">
        <v>0.19946289</v>
      </c>
      <c r="E115">
        <f t="shared" si="11"/>
        <v>0.7142857142857143</v>
      </c>
      <c r="F115">
        <v>6.58984375</v>
      </c>
      <c r="G115">
        <f t="shared" si="12"/>
        <v>0.70138613831110841</v>
      </c>
      <c r="H115">
        <v>0.19885253999999999</v>
      </c>
      <c r="I115">
        <f t="shared" si="13"/>
        <v>0.84615384615384348</v>
      </c>
      <c r="J115">
        <v>0.1953125</v>
      </c>
      <c r="K115">
        <f t="shared" si="14"/>
        <v>0.53333333333333388</v>
      </c>
      <c r="L115">
        <v>127.5</v>
      </c>
      <c r="M115">
        <f t="shared" si="15"/>
        <v>127.5</v>
      </c>
      <c r="N115" s="18">
        <f t="shared" si="17"/>
        <v>0.66666666666666674</v>
      </c>
      <c r="P115">
        <f t="shared" si="16"/>
        <v>0.7142857142857143</v>
      </c>
    </row>
    <row r="116" spans="1:16" x14ac:dyDescent="0.45">
      <c r="A116">
        <v>115</v>
      </c>
      <c r="B116">
        <v>0.19873046999999999</v>
      </c>
      <c r="C116">
        <f t="shared" si="10"/>
        <v>1</v>
      </c>
      <c r="D116">
        <v>0.19958496000000001</v>
      </c>
      <c r="E116">
        <f t="shared" si="11"/>
        <v>0.8571428571428571</v>
      </c>
      <c r="F116">
        <v>6.76171875</v>
      </c>
      <c r="G116">
        <f t="shared" si="12"/>
        <v>0.7362376234949578</v>
      </c>
      <c r="H116">
        <v>0.19885253999999999</v>
      </c>
      <c r="I116">
        <f t="shared" si="13"/>
        <v>0.84615384615384348</v>
      </c>
      <c r="J116">
        <v>0.19543457</v>
      </c>
      <c r="K116">
        <f t="shared" si="14"/>
        <v>0.56666666666666765</v>
      </c>
      <c r="M116">
        <f t="shared" si="15"/>
        <v>126.9</v>
      </c>
      <c r="N116" s="18">
        <f t="shared" si="17"/>
        <v>0.68817204301075252</v>
      </c>
      <c r="P116">
        <f t="shared" si="16"/>
        <v>0.84615384615384348</v>
      </c>
    </row>
    <row r="117" spans="1:16" x14ac:dyDescent="0.45">
      <c r="A117">
        <v>116</v>
      </c>
      <c r="B117">
        <v>0.19860839999999999</v>
      </c>
      <c r="C117">
        <f t="shared" si="10"/>
        <v>0.92857184652923519</v>
      </c>
      <c r="D117">
        <v>0.19946289</v>
      </c>
      <c r="E117">
        <f t="shared" si="11"/>
        <v>0.7142857142857143</v>
      </c>
      <c r="F117">
        <v>6.859375</v>
      </c>
      <c r="G117">
        <f t="shared" si="12"/>
        <v>0.75603960371305412</v>
      </c>
      <c r="H117">
        <v>0.19885253999999999</v>
      </c>
      <c r="I117">
        <f t="shared" si="13"/>
        <v>0.84615384615384348</v>
      </c>
      <c r="J117">
        <v>0.19335938</v>
      </c>
      <c r="K117">
        <f t="shared" si="14"/>
        <v>0</v>
      </c>
      <c r="L117">
        <v>126.9</v>
      </c>
      <c r="M117">
        <f t="shared" si="15"/>
        <v>126.9</v>
      </c>
      <c r="N117" s="18">
        <f t="shared" si="17"/>
        <v>0.68817204301075252</v>
      </c>
      <c r="P117">
        <f t="shared" si="16"/>
        <v>0.75603960371305412</v>
      </c>
    </row>
    <row r="118" spans="1:16" x14ac:dyDescent="0.45">
      <c r="A118">
        <v>117</v>
      </c>
      <c r="B118">
        <v>0.19860839999999999</v>
      </c>
      <c r="C118">
        <f t="shared" si="10"/>
        <v>0.92857184652923519</v>
      </c>
      <c r="D118">
        <v>0.19958496000000001</v>
      </c>
      <c r="E118">
        <f t="shared" si="11"/>
        <v>0.8571428571428571</v>
      </c>
      <c r="F118">
        <v>7.42578125</v>
      </c>
      <c r="G118">
        <f t="shared" si="12"/>
        <v>0.87089108897801237</v>
      </c>
      <c r="H118">
        <v>0.19885253999999999</v>
      </c>
      <c r="I118">
        <f t="shared" si="13"/>
        <v>0.84615384615384348</v>
      </c>
      <c r="J118">
        <v>0.1953125</v>
      </c>
      <c r="K118">
        <f t="shared" si="14"/>
        <v>0.53333333333333388</v>
      </c>
      <c r="M118">
        <f t="shared" si="15"/>
        <v>126.4</v>
      </c>
      <c r="N118" s="18">
        <f t="shared" si="17"/>
        <v>0.7060931899641576</v>
      </c>
      <c r="P118">
        <f t="shared" si="16"/>
        <v>0.8571428571428571</v>
      </c>
    </row>
    <row r="119" spans="1:16" x14ac:dyDescent="0.45">
      <c r="A119">
        <v>118</v>
      </c>
      <c r="B119">
        <v>0.19860839999999999</v>
      </c>
      <c r="C119">
        <f t="shared" si="10"/>
        <v>0.92857184652923519</v>
      </c>
      <c r="D119">
        <v>0.19958496000000001</v>
      </c>
      <c r="E119">
        <f t="shared" si="11"/>
        <v>0.8571428571428571</v>
      </c>
      <c r="F119">
        <v>7.01953125</v>
      </c>
      <c r="G119">
        <f t="shared" si="12"/>
        <v>0.78851485127073195</v>
      </c>
      <c r="H119">
        <v>0.19885253999999999</v>
      </c>
      <c r="I119">
        <f t="shared" si="13"/>
        <v>0.84615384615384348</v>
      </c>
      <c r="J119">
        <v>0.19543457</v>
      </c>
      <c r="K119">
        <f t="shared" si="14"/>
        <v>0.56666666666666765</v>
      </c>
      <c r="L119">
        <v>126.4</v>
      </c>
      <c r="M119">
        <f t="shared" si="15"/>
        <v>126.4</v>
      </c>
      <c r="N119" s="18">
        <f t="shared" si="17"/>
        <v>0.7060931899641576</v>
      </c>
      <c r="P119">
        <f t="shared" si="16"/>
        <v>0.84615384615384348</v>
      </c>
    </row>
    <row r="120" spans="1:16" x14ac:dyDescent="0.45">
      <c r="A120">
        <v>119</v>
      </c>
      <c r="B120">
        <v>0.19873046999999999</v>
      </c>
      <c r="C120">
        <f t="shared" si="10"/>
        <v>1</v>
      </c>
      <c r="D120">
        <v>0.19958496000000001</v>
      </c>
      <c r="E120">
        <f t="shared" si="11"/>
        <v>0.8571428571428571</v>
      </c>
      <c r="F120">
        <v>6.9765625</v>
      </c>
      <c r="G120">
        <f t="shared" si="12"/>
        <v>0.77980197997476963</v>
      </c>
      <c r="H120">
        <v>0.19885253999999999</v>
      </c>
      <c r="I120">
        <f t="shared" si="13"/>
        <v>0.84615384615384348</v>
      </c>
      <c r="J120">
        <v>0.1953125</v>
      </c>
      <c r="K120">
        <f t="shared" si="14"/>
        <v>0.53333333333333388</v>
      </c>
      <c r="M120">
        <f t="shared" si="15"/>
        <v>125.8</v>
      </c>
      <c r="N120" s="18">
        <f t="shared" si="17"/>
        <v>0.72759856630824382</v>
      </c>
      <c r="P120">
        <f t="shared" si="16"/>
        <v>0.84615384615384348</v>
      </c>
    </row>
    <row r="121" spans="1:16" x14ac:dyDescent="0.45">
      <c r="A121">
        <v>120</v>
      </c>
      <c r="B121">
        <v>0.19860839999999999</v>
      </c>
      <c r="C121">
        <f t="shared" si="10"/>
        <v>0.92857184652923519</v>
      </c>
      <c r="D121">
        <v>0.19958496000000001</v>
      </c>
      <c r="E121">
        <f t="shared" si="11"/>
        <v>0.8571428571428571</v>
      </c>
      <c r="F121">
        <v>6.76953125</v>
      </c>
      <c r="G121">
        <f t="shared" si="12"/>
        <v>0.73782178191240555</v>
      </c>
      <c r="H121">
        <v>0.19885253999999999</v>
      </c>
      <c r="I121">
        <f t="shared" si="13"/>
        <v>0.84615384615384348</v>
      </c>
      <c r="J121">
        <v>0.19567871000000001</v>
      </c>
      <c r="K121">
        <f t="shared" si="14"/>
        <v>0.6333333333333353</v>
      </c>
      <c r="L121">
        <v>125.8</v>
      </c>
      <c r="M121">
        <f t="shared" si="15"/>
        <v>125.8</v>
      </c>
      <c r="N121" s="18">
        <f t="shared" si="17"/>
        <v>0.72759856630824382</v>
      </c>
      <c r="P121">
        <f t="shared" si="16"/>
        <v>0.84615384615384348</v>
      </c>
    </row>
    <row r="122" spans="1:16" x14ac:dyDescent="0.45">
      <c r="A122">
        <v>121</v>
      </c>
      <c r="B122">
        <v>0.19860839999999999</v>
      </c>
      <c r="C122">
        <f t="shared" si="10"/>
        <v>0.92857184652923519</v>
      </c>
      <c r="D122">
        <v>0.19958496000000001</v>
      </c>
      <c r="E122">
        <f t="shared" si="11"/>
        <v>0.8571428571428571</v>
      </c>
      <c r="F122">
        <v>6.95703125</v>
      </c>
      <c r="G122">
        <f t="shared" si="12"/>
        <v>0.77584158393115032</v>
      </c>
      <c r="H122">
        <v>0.19885253999999999</v>
      </c>
      <c r="I122">
        <f t="shared" si="13"/>
        <v>0.84615384615384348</v>
      </c>
      <c r="J122">
        <v>0.1953125</v>
      </c>
      <c r="K122">
        <f t="shared" si="14"/>
        <v>0.53333333333333388</v>
      </c>
      <c r="M122">
        <f t="shared" si="15"/>
        <v>125.3</v>
      </c>
      <c r="N122" s="18">
        <f t="shared" si="17"/>
        <v>0.7455197132616489</v>
      </c>
      <c r="P122">
        <f t="shared" si="16"/>
        <v>0.84615384615384348</v>
      </c>
    </row>
    <row r="123" spans="1:16" x14ac:dyDescent="0.45">
      <c r="A123">
        <v>122</v>
      </c>
      <c r="B123">
        <v>0.19860839999999999</v>
      </c>
      <c r="C123">
        <f t="shared" si="10"/>
        <v>0.92857184652923519</v>
      </c>
      <c r="D123">
        <v>0.19958496000000001</v>
      </c>
      <c r="E123">
        <f t="shared" si="11"/>
        <v>0.8571428571428571</v>
      </c>
      <c r="F123">
        <v>7.79296875</v>
      </c>
      <c r="G123">
        <f t="shared" si="12"/>
        <v>0.94534653459805429</v>
      </c>
      <c r="H123">
        <v>0.19885253999999999</v>
      </c>
      <c r="I123">
        <f t="shared" si="13"/>
        <v>0.84615384615384348</v>
      </c>
      <c r="J123">
        <v>0.1953125</v>
      </c>
      <c r="K123">
        <f t="shared" si="14"/>
        <v>0.53333333333333388</v>
      </c>
      <c r="L123">
        <v>125.3</v>
      </c>
      <c r="M123">
        <f t="shared" si="15"/>
        <v>125.3</v>
      </c>
      <c r="N123" s="18">
        <f t="shared" si="17"/>
        <v>0.7455197132616489</v>
      </c>
      <c r="P123">
        <f t="shared" si="16"/>
        <v>0.8571428571428571</v>
      </c>
    </row>
    <row r="124" spans="1:16" x14ac:dyDescent="0.45">
      <c r="A124">
        <v>123</v>
      </c>
      <c r="B124">
        <v>0.19860839999999999</v>
      </c>
      <c r="C124">
        <f t="shared" si="10"/>
        <v>0.92857184652923519</v>
      </c>
      <c r="D124">
        <v>0.19958496000000001</v>
      </c>
      <c r="E124">
        <f t="shared" si="11"/>
        <v>0.8571428571428571</v>
      </c>
      <c r="F124">
        <v>6.875</v>
      </c>
      <c r="G124">
        <f t="shared" si="12"/>
        <v>0.7592079205479495</v>
      </c>
      <c r="H124">
        <v>0.19885253999999999</v>
      </c>
      <c r="I124">
        <f t="shared" si="13"/>
        <v>0.84615384615384348</v>
      </c>
      <c r="J124">
        <v>0.19567871000000001</v>
      </c>
      <c r="K124">
        <f t="shared" si="14"/>
        <v>0.6333333333333353</v>
      </c>
      <c r="M124">
        <f t="shared" si="15"/>
        <v>124.7</v>
      </c>
      <c r="N124" s="18">
        <f t="shared" si="17"/>
        <v>0.76702508960573468</v>
      </c>
      <c r="P124">
        <f t="shared" si="16"/>
        <v>0.84615384615384348</v>
      </c>
    </row>
    <row r="125" spans="1:16" x14ac:dyDescent="0.45">
      <c r="A125">
        <v>124</v>
      </c>
      <c r="B125">
        <v>0.19860839999999999</v>
      </c>
      <c r="C125">
        <f t="shared" si="10"/>
        <v>0.92857184652923519</v>
      </c>
      <c r="D125">
        <v>0.19958496000000001</v>
      </c>
      <c r="E125">
        <f t="shared" si="11"/>
        <v>0.8571428571428571</v>
      </c>
      <c r="F125">
        <v>7.25390625</v>
      </c>
      <c r="G125">
        <f t="shared" si="12"/>
        <v>0.83603960379416287</v>
      </c>
      <c r="H125">
        <v>0.19885253999999999</v>
      </c>
      <c r="I125">
        <f t="shared" si="13"/>
        <v>0.84615384615384348</v>
      </c>
      <c r="J125">
        <v>0.1953125</v>
      </c>
      <c r="K125">
        <f t="shared" si="14"/>
        <v>0.53333333333333388</v>
      </c>
      <c r="L125">
        <v>124.7</v>
      </c>
      <c r="M125">
        <f t="shared" si="15"/>
        <v>124.7</v>
      </c>
      <c r="N125" s="18">
        <f t="shared" si="17"/>
        <v>0.76702508960573468</v>
      </c>
      <c r="P125">
        <f t="shared" si="16"/>
        <v>0.84615384615384348</v>
      </c>
    </row>
    <row r="126" spans="1:16" x14ac:dyDescent="0.45">
      <c r="A126">
        <v>125</v>
      </c>
      <c r="B126">
        <v>0.19860839999999999</v>
      </c>
      <c r="C126">
        <f t="shared" si="10"/>
        <v>0.92857184652923519</v>
      </c>
      <c r="D126">
        <v>0.19958496000000001</v>
      </c>
      <c r="E126">
        <f t="shared" si="11"/>
        <v>0.8571428571428571</v>
      </c>
      <c r="F126">
        <v>6.62109375</v>
      </c>
      <c r="G126">
        <f t="shared" si="12"/>
        <v>0.70772277198089917</v>
      </c>
      <c r="H126">
        <v>0.19885253999999999</v>
      </c>
      <c r="I126">
        <f t="shared" si="13"/>
        <v>0.84615384615384348</v>
      </c>
      <c r="J126">
        <v>0.19543457</v>
      </c>
      <c r="K126">
        <f t="shared" si="14"/>
        <v>0.56666666666666765</v>
      </c>
      <c r="M126">
        <f t="shared" si="15"/>
        <v>124.2</v>
      </c>
      <c r="N126" s="18">
        <f t="shared" si="17"/>
        <v>0.78494623655913975</v>
      </c>
      <c r="P126">
        <f t="shared" si="16"/>
        <v>0.84615384615384348</v>
      </c>
    </row>
    <row r="127" spans="1:16" x14ac:dyDescent="0.45">
      <c r="A127">
        <v>126</v>
      </c>
      <c r="B127">
        <v>0.19860839999999999</v>
      </c>
      <c r="C127">
        <f t="shared" si="10"/>
        <v>0.92857184652923519</v>
      </c>
      <c r="D127">
        <v>0.19958496000000001</v>
      </c>
      <c r="E127">
        <f t="shared" si="11"/>
        <v>0.8571428571428571</v>
      </c>
      <c r="F127">
        <v>7.49609375</v>
      </c>
      <c r="G127">
        <f t="shared" si="12"/>
        <v>0.88514851473504164</v>
      </c>
      <c r="H127">
        <v>0.19885253999999999</v>
      </c>
      <c r="I127">
        <f t="shared" si="13"/>
        <v>0.84615384615384348</v>
      </c>
      <c r="J127">
        <v>0.19543457</v>
      </c>
      <c r="K127">
        <f t="shared" si="14"/>
        <v>0.56666666666666765</v>
      </c>
      <c r="L127">
        <v>124.2</v>
      </c>
      <c r="M127">
        <f t="shared" si="15"/>
        <v>124.2</v>
      </c>
      <c r="N127" s="18">
        <f t="shared" si="17"/>
        <v>0.78494623655913975</v>
      </c>
      <c r="P127">
        <f t="shared" si="16"/>
        <v>0.8571428571428571</v>
      </c>
    </row>
    <row r="128" spans="1:16" x14ac:dyDescent="0.45">
      <c r="A128">
        <v>127</v>
      </c>
      <c r="B128">
        <v>0.19873046999999999</v>
      </c>
      <c r="C128">
        <f t="shared" si="10"/>
        <v>1</v>
      </c>
      <c r="D128">
        <v>0.19958496000000001</v>
      </c>
      <c r="E128">
        <f t="shared" si="11"/>
        <v>0.8571428571428571</v>
      </c>
      <c r="F128">
        <v>6.70703125</v>
      </c>
      <c r="G128">
        <f t="shared" si="12"/>
        <v>0.72514851457282392</v>
      </c>
      <c r="H128">
        <v>0.19885253999999999</v>
      </c>
      <c r="I128">
        <f t="shared" si="13"/>
        <v>0.84615384615384348</v>
      </c>
      <c r="J128">
        <v>0.19519043</v>
      </c>
      <c r="K128">
        <f t="shared" si="14"/>
        <v>0.5</v>
      </c>
      <c r="M128">
        <f t="shared" si="15"/>
        <v>123.5</v>
      </c>
      <c r="N128" s="18">
        <f t="shared" si="17"/>
        <v>0.8100358422939069</v>
      </c>
      <c r="P128">
        <f t="shared" si="16"/>
        <v>0.84615384615384348</v>
      </c>
    </row>
    <row r="129" spans="1:16" x14ac:dyDescent="0.45">
      <c r="A129">
        <v>128</v>
      </c>
      <c r="B129">
        <v>0.19873046999999999</v>
      </c>
      <c r="C129">
        <f t="shared" si="10"/>
        <v>1</v>
      </c>
      <c r="D129">
        <v>0.19958496000000001</v>
      </c>
      <c r="E129">
        <f t="shared" si="11"/>
        <v>0.8571428571428571</v>
      </c>
      <c r="F129">
        <v>6.45703125</v>
      </c>
      <c r="G129">
        <f t="shared" si="12"/>
        <v>0.67445544521449752</v>
      </c>
      <c r="H129">
        <v>0.19885253999999999</v>
      </c>
      <c r="I129">
        <f t="shared" si="13"/>
        <v>0.84615384615384348</v>
      </c>
      <c r="J129">
        <v>0.19543457</v>
      </c>
      <c r="K129">
        <f t="shared" si="14"/>
        <v>0.56666666666666765</v>
      </c>
      <c r="L129">
        <v>123.5</v>
      </c>
      <c r="M129">
        <f t="shared" si="15"/>
        <v>123.5</v>
      </c>
      <c r="N129" s="18">
        <f t="shared" si="17"/>
        <v>0.8100358422939069</v>
      </c>
      <c r="P129">
        <f t="shared" si="16"/>
        <v>0.84615384615384348</v>
      </c>
    </row>
    <row r="130" spans="1:16" x14ac:dyDescent="0.45">
      <c r="A130">
        <v>129</v>
      </c>
      <c r="B130">
        <v>0.19873046999999999</v>
      </c>
      <c r="C130">
        <f t="shared" si="10"/>
        <v>1</v>
      </c>
      <c r="D130">
        <v>0.19958496000000001</v>
      </c>
      <c r="E130">
        <f t="shared" si="11"/>
        <v>0.8571428571428571</v>
      </c>
      <c r="F130">
        <v>6.66015625</v>
      </c>
      <c r="G130">
        <f t="shared" si="12"/>
        <v>0.71564356406813767</v>
      </c>
      <c r="H130">
        <v>0.19885253999999999</v>
      </c>
      <c r="I130">
        <f t="shared" si="13"/>
        <v>0.84615384615384348</v>
      </c>
      <c r="J130">
        <v>0.19543457</v>
      </c>
      <c r="K130">
        <f t="shared" si="14"/>
        <v>0.56666666666666765</v>
      </c>
      <c r="M130">
        <f t="shared" si="15"/>
        <v>123</v>
      </c>
      <c r="N130" s="18">
        <f t="shared" ref="N130:N161" si="18">1-((M130-MIN(M:M))/(MAX(M:M)-MIN(M:M)))</f>
        <v>0.82795698924731187</v>
      </c>
      <c r="P130">
        <f t="shared" si="16"/>
        <v>0.84615384615384348</v>
      </c>
    </row>
    <row r="131" spans="1:16" x14ac:dyDescent="0.45">
      <c r="A131">
        <v>130</v>
      </c>
      <c r="B131">
        <v>0.19873046999999999</v>
      </c>
      <c r="C131">
        <f t="shared" ref="C131:C171" si="19">((B131-MIN(B$2:B$171))/(MAX(B$2:B$171)-MIN(B$2:B$171)))</f>
        <v>1</v>
      </c>
      <c r="D131">
        <v>0.19946289</v>
      </c>
      <c r="E131">
        <f t="shared" ref="E131:E171" si="20">((D131-MIN(D$2:D$171))/(MAX(D$2:D$171)-MIN(D$2:D$171)))</f>
        <v>0.7142857142857143</v>
      </c>
      <c r="F131">
        <v>6.44140625</v>
      </c>
      <c r="G131">
        <f t="shared" ref="G131:G171" si="21">((F131-MIN(F$2:F$171))/(MAX(F$2:F$171)-MIN(F$2:F$171)))</f>
        <v>0.67128712837960203</v>
      </c>
      <c r="H131">
        <v>0.19885253999999999</v>
      </c>
      <c r="I131">
        <f t="shared" ref="I131:I171" si="22">((H131-MIN(H$2:H$171))/(MAX(H$2:H$171)-MIN(H$2:H$171)))</f>
        <v>0.84615384615384348</v>
      </c>
      <c r="J131">
        <v>0.19543457</v>
      </c>
      <c r="K131">
        <f t="shared" ref="K131:K171" si="23">((J131-MIN(J$2:J$171))/(MAX(J$2:J$171)-MIN(J$2:J$171)))</f>
        <v>0.56666666666666765</v>
      </c>
      <c r="L131">
        <v>123</v>
      </c>
      <c r="M131">
        <f t="shared" ref="M131:M170" si="24">IF(L131="",L132,L131)</f>
        <v>123</v>
      </c>
      <c r="N131" s="18">
        <f t="shared" si="18"/>
        <v>0.82795698924731187</v>
      </c>
      <c r="P131">
        <f t="shared" ref="P131:P171" si="25">MEDIAN(K131,I131,G131,E131,C131)</f>
        <v>0.7142857142857143</v>
      </c>
    </row>
    <row r="132" spans="1:16" x14ac:dyDescent="0.45">
      <c r="A132">
        <v>131</v>
      </c>
      <c r="B132">
        <v>0.19860839999999999</v>
      </c>
      <c r="C132">
        <f t="shared" si="19"/>
        <v>0.92857184652923519</v>
      </c>
      <c r="D132">
        <v>0.19958496000000001</v>
      </c>
      <c r="E132">
        <f t="shared" si="20"/>
        <v>0.8571428571428571</v>
      </c>
      <c r="F132">
        <v>6.6484375</v>
      </c>
      <c r="G132">
        <f t="shared" si="21"/>
        <v>0.71326732644196611</v>
      </c>
      <c r="H132">
        <v>0.19885253999999999</v>
      </c>
      <c r="I132">
        <f t="shared" si="22"/>
        <v>0.84615384615384348</v>
      </c>
      <c r="J132">
        <v>0.1953125</v>
      </c>
      <c r="K132">
        <f t="shared" si="23"/>
        <v>0.53333333333333388</v>
      </c>
      <c r="M132">
        <f t="shared" si="24"/>
        <v>122.5</v>
      </c>
      <c r="N132" s="18">
        <f t="shared" si="18"/>
        <v>0.84587813620071683</v>
      </c>
      <c r="P132">
        <f t="shared" si="25"/>
        <v>0.84615384615384348</v>
      </c>
    </row>
    <row r="133" spans="1:16" x14ac:dyDescent="0.45">
      <c r="A133">
        <v>132</v>
      </c>
      <c r="B133">
        <v>0.19873046999999999</v>
      </c>
      <c r="C133">
        <f t="shared" si="19"/>
        <v>1</v>
      </c>
      <c r="D133">
        <v>0.19946289</v>
      </c>
      <c r="E133">
        <f t="shared" si="20"/>
        <v>0.7142857142857143</v>
      </c>
      <c r="F133">
        <v>7.6484375</v>
      </c>
      <c r="G133">
        <f t="shared" si="21"/>
        <v>0.91603960387527184</v>
      </c>
      <c r="H133">
        <v>0.19885253999999999</v>
      </c>
      <c r="I133">
        <f t="shared" si="22"/>
        <v>0.84615384615384348</v>
      </c>
      <c r="J133">
        <v>0.19519043</v>
      </c>
      <c r="K133">
        <f t="shared" si="23"/>
        <v>0.5</v>
      </c>
      <c r="L133">
        <v>122.5</v>
      </c>
      <c r="M133">
        <f t="shared" si="24"/>
        <v>122.5</v>
      </c>
      <c r="N133" s="18">
        <f t="shared" si="18"/>
        <v>0.84587813620071683</v>
      </c>
      <c r="P133">
        <f t="shared" si="25"/>
        <v>0.84615384615384348</v>
      </c>
    </row>
    <row r="134" spans="1:16" x14ac:dyDescent="0.45">
      <c r="A134">
        <v>133</v>
      </c>
      <c r="B134">
        <v>0.19848632999999999</v>
      </c>
      <c r="C134">
        <f t="shared" si="19"/>
        <v>0.85714369305847038</v>
      </c>
      <c r="D134">
        <v>0.19934082</v>
      </c>
      <c r="E134">
        <f t="shared" si="20"/>
        <v>0.5714285714285714</v>
      </c>
      <c r="F134">
        <v>6.296875</v>
      </c>
      <c r="G134">
        <f t="shared" si="21"/>
        <v>0.64198019765681957</v>
      </c>
      <c r="H134">
        <v>0.19897461</v>
      </c>
      <c r="I134">
        <f t="shared" si="22"/>
        <v>0.92307692307692168</v>
      </c>
      <c r="J134">
        <v>0.19653319999999999</v>
      </c>
      <c r="K134">
        <f t="shared" si="23"/>
        <v>0.8666666666666647</v>
      </c>
      <c r="M134">
        <f t="shared" si="24"/>
        <v>121.9</v>
      </c>
      <c r="N134" s="18">
        <f t="shared" si="18"/>
        <v>0.86738351254480273</v>
      </c>
      <c r="P134">
        <f t="shared" si="25"/>
        <v>0.85714369305847038</v>
      </c>
    </row>
    <row r="135" spans="1:16" x14ac:dyDescent="0.45">
      <c r="A135">
        <v>134</v>
      </c>
      <c r="B135">
        <v>0.19848632999999999</v>
      </c>
      <c r="C135">
        <f t="shared" si="19"/>
        <v>0.85714369305847038</v>
      </c>
      <c r="D135">
        <v>0.19934082</v>
      </c>
      <c r="E135">
        <f t="shared" si="20"/>
        <v>0.5714285714285714</v>
      </c>
      <c r="F135">
        <v>6.25</v>
      </c>
      <c r="G135">
        <f t="shared" si="21"/>
        <v>0.63247524715213332</v>
      </c>
      <c r="H135">
        <v>0.19909668</v>
      </c>
      <c r="I135">
        <f t="shared" si="22"/>
        <v>1</v>
      </c>
      <c r="J135">
        <v>0.1953125</v>
      </c>
      <c r="K135">
        <f t="shared" si="23"/>
        <v>0.53333333333333388</v>
      </c>
      <c r="L135">
        <v>121.9</v>
      </c>
      <c r="M135">
        <f t="shared" si="24"/>
        <v>121.9</v>
      </c>
      <c r="N135" s="18">
        <f t="shared" si="18"/>
        <v>0.86738351254480273</v>
      </c>
      <c r="P135">
        <f t="shared" si="25"/>
        <v>0.63247524715213332</v>
      </c>
    </row>
    <row r="136" spans="1:16" x14ac:dyDescent="0.45">
      <c r="A136">
        <v>135</v>
      </c>
      <c r="B136">
        <v>0.19848632999999999</v>
      </c>
      <c r="C136">
        <f t="shared" si="19"/>
        <v>0.85714369305847038</v>
      </c>
      <c r="D136">
        <v>0.19946289</v>
      </c>
      <c r="E136">
        <f t="shared" si="20"/>
        <v>0.7142857142857143</v>
      </c>
      <c r="F136">
        <v>6.11328125</v>
      </c>
      <c r="G136">
        <f t="shared" si="21"/>
        <v>0.60475247484679862</v>
      </c>
      <c r="H136">
        <v>0.19909668</v>
      </c>
      <c r="I136">
        <f t="shared" si="22"/>
        <v>1</v>
      </c>
      <c r="J136">
        <v>0.19567871000000001</v>
      </c>
      <c r="K136">
        <f t="shared" si="23"/>
        <v>0.6333333333333353</v>
      </c>
      <c r="M136">
        <f t="shared" si="24"/>
        <v>121.4</v>
      </c>
      <c r="N136" s="18">
        <f t="shared" si="18"/>
        <v>0.88530465949820769</v>
      </c>
      <c r="P136">
        <f t="shared" si="25"/>
        <v>0.7142857142857143</v>
      </c>
    </row>
    <row r="137" spans="1:16" x14ac:dyDescent="0.45">
      <c r="A137">
        <v>136</v>
      </c>
      <c r="B137">
        <v>0.19860839999999999</v>
      </c>
      <c r="C137">
        <f t="shared" si="19"/>
        <v>0.92857184652923519</v>
      </c>
      <c r="D137">
        <v>0.19958496000000001</v>
      </c>
      <c r="E137">
        <f t="shared" si="20"/>
        <v>0.8571428571428571</v>
      </c>
      <c r="F137">
        <v>5.12890625</v>
      </c>
      <c r="G137">
        <f t="shared" si="21"/>
        <v>0.40514851424838821</v>
      </c>
      <c r="H137">
        <v>0.19897461</v>
      </c>
      <c r="I137">
        <f t="shared" si="22"/>
        <v>0.92307692307692168</v>
      </c>
      <c r="J137">
        <v>0.19506836</v>
      </c>
      <c r="K137">
        <f t="shared" si="23"/>
        <v>0.46666666666666617</v>
      </c>
      <c r="L137">
        <v>121.4</v>
      </c>
      <c r="M137">
        <f t="shared" si="24"/>
        <v>121.4</v>
      </c>
      <c r="N137" s="18">
        <f t="shared" si="18"/>
        <v>0.88530465949820769</v>
      </c>
      <c r="P137">
        <f t="shared" si="25"/>
        <v>0.8571428571428571</v>
      </c>
    </row>
    <row r="138" spans="1:16" x14ac:dyDescent="0.45">
      <c r="A138">
        <v>137</v>
      </c>
      <c r="B138">
        <v>0.19812012000000001</v>
      </c>
      <c r="C138">
        <f t="shared" si="19"/>
        <v>0.64285923264619216</v>
      </c>
      <c r="D138">
        <v>0.19921875</v>
      </c>
      <c r="E138">
        <f t="shared" si="20"/>
        <v>0.42857142857142855</v>
      </c>
      <c r="F138">
        <v>6.5625</v>
      </c>
      <c r="G138">
        <f t="shared" si="21"/>
        <v>0.69584158385004147</v>
      </c>
      <c r="H138">
        <v>0.19885253999999999</v>
      </c>
      <c r="I138">
        <f t="shared" si="22"/>
        <v>0.84615384615384348</v>
      </c>
      <c r="J138">
        <v>0.19555664</v>
      </c>
      <c r="K138">
        <f t="shared" si="23"/>
        <v>0.60000000000000153</v>
      </c>
      <c r="M138">
        <f t="shared" si="24"/>
        <v>120.9</v>
      </c>
      <c r="N138" s="18">
        <f t="shared" si="18"/>
        <v>0.90322580645161277</v>
      </c>
      <c r="P138">
        <f t="shared" si="25"/>
        <v>0.64285923264619216</v>
      </c>
    </row>
    <row r="139" spans="1:16" x14ac:dyDescent="0.45">
      <c r="A139">
        <v>138</v>
      </c>
      <c r="B139">
        <v>0.19812012000000001</v>
      </c>
      <c r="C139">
        <f t="shared" si="19"/>
        <v>0.64285923264619216</v>
      </c>
      <c r="D139">
        <v>0.19970703000000001</v>
      </c>
      <c r="E139">
        <f t="shared" si="20"/>
        <v>1</v>
      </c>
      <c r="F139">
        <v>7.1015625</v>
      </c>
      <c r="G139">
        <f t="shared" si="21"/>
        <v>0.80514851465393278</v>
      </c>
      <c r="H139">
        <v>0.19897461</v>
      </c>
      <c r="I139">
        <f t="shared" si="22"/>
        <v>0.92307692307692168</v>
      </c>
      <c r="J139">
        <v>0.19653319999999999</v>
      </c>
      <c r="K139">
        <f t="shared" si="23"/>
        <v>0.8666666666666647</v>
      </c>
      <c r="L139">
        <v>120.9</v>
      </c>
      <c r="M139">
        <f t="shared" si="24"/>
        <v>120.9</v>
      </c>
      <c r="N139" s="18">
        <f t="shared" si="18"/>
        <v>0.90322580645161277</v>
      </c>
      <c r="P139">
        <f t="shared" si="25"/>
        <v>0.8666666666666647</v>
      </c>
    </row>
    <row r="140" spans="1:16" x14ac:dyDescent="0.45">
      <c r="A140">
        <v>139</v>
      </c>
      <c r="B140">
        <v>0.19824219000000001</v>
      </c>
      <c r="C140">
        <f t="shared" si="19"/>
        <v>0.71428738611695697</v>
      </c>
      <c r="D140">
        <v>0.19970703000000001</v>
      </c>
      <c r="E140">
        <f t="shared" si="20"/>
        <v>1</v>
      </c>
      <c r="F140">
        <v>8.0625</v>
      </c>
      <c r="G140">
        <f t="shared" si="21"/>
        <v>1</v>
      </c>
      <c r="H140">
        <v>0.19897461</v>
      </c>
      <c r="I140">
        <f t="shared" si="22"/>
        <v>0.92307692307692168</v>
      </c>
      <c r="J140">
        <v>0.19689941</v>
      </c>
      <c r="K140">
        <f t="shared" si="23"/>
        <v>0.96666666666666612</v>
      </c>
      <c r="M140">
        <f t="shared" si="24"/>
        <v>120.4</v>
      </c>
      <c r="N140" s="18">
        <f t="shared" si="18"/>
        <v>0.92114695340501784</v>
      </c>
      <c r="P140">
        <f t="shared" si="25"/>
        <v>0.96666666666666612</v>
      </c>
    </row>
    <row r="141" spans="1:16" x14ac:dyDescent="0.45">
      <c r="A141">
        <v>140</v>
      </c>
      <c r="B141">
        <v>0.19812012000000001</v>
      </c>
      <c r="C141">
        <f t="shared" si="19"/>
        <v>0.64285923264619216</v>
      </c>
      <c r="D141">
        <v>0.19970703000000001</v>
      </c>
      <c r="E141">
        <f t="shared" si="20"/>
        <v>1</v>
      </c>
      <c r="F141">
        <v>6.88671875</v>
      </c>
      <c r="G141">
        <f t="shared" si="21"/>
        <v>0.76158415817412106</v>
      </c>
      <c r="H141">
        <v>0.19897461</v>
      </c>
      <c r="I141">
        <f t="shared" si="22"/>
        <v>0.92307692307692168</v>
      </c>
      <c r="J141">
        <v>0.19628905999999999</v>
      </c>
      <c r="K141">
        <f t="shared" si="23"/>
        <v>0.79999999999999694</v>
      </c>
      <c r="L141">
        <v>120.4</v>
      </c>
      <c r="M141">
        <f t="shared" si="24"/>
        <v>120.4</v>
      </c>
      <c r="N141" s="18">
        <f t="shared" si="18"/>
        <v>0.92114695340501784</v>
      </c>
      <c r="P141">
        <f t="shared" si="25"/>
        <v>0.79999999999999694</v>
      </c>
    </row>
    <row r="142" spans="1:16" x14ac:dyDescent="0.45">
      <c r="A142">
        <v>141</v>
      </c>
      <c r="B142">
        <v>0.19812012000000001</v>
      </c>
      <c r="C142">
        <f t="shared" si="19"/>
        <v>0.64285923264619216</v>
      </c>
      <c r="D142">
        <v>0.19958496000000001</v>
      </c>
      <c r="E142">
        <f t="shared" si="20"/>
        <v>0.8571428571428571</v>
      </c>
      <c r="F142">
        <v>6.8515625</v>
      </c>
      <c r="G142">
        <f t="shared" si="21"/>
        <v>0.75445544529560638</v>
      </c>
      <c r="H142">
        <v>0.19897461</v>
      </c>
      <c r="I142">
        <f t="shared" si="22"/>
        <v>0.92307692307692168</v>
      </c>
      <c r="J142">
        <v>0.19665526999999999</v>
      </c>
      <c r="K142">
        <f t="shared" si="23"/>
        <v>0.89999999999999847</v>
      </c>
      <c r="M142">
        <f t="shared" si="24"/>
        <v>119.9</v>
      </c>
      <c r="N142" s="18">
        <f t="shared" si="18"/>
        <v>0.93906810035842281</v>
      </c>
      <c r="P142">
        <f t="shared" si="25"/>
        <v>0.8571428571428571</v>
      </c>
    </row>
    <row r="143" spans="1:16" x14ac:dyDescent="0.45">
      <c r="A143">
        <v>142</v>
      </c>
      <c r="B143">
        <v>0.19812012000000001</v>
      </c>
      <c r="C143">
        <f t="shared" si="19"/>
        <v>0.64285923264619216</v>
      </c>
      <c r="D143">
        <v>0.19934082</v>
      </c>
      <c r="E143">
        <f t="shared" si="20"/>
        <v>0.5714285714285714</v>
      </c>
      <c r="F143">
        <v>6.41015625</v>
      </c>
      <c r="G143">
        <f t="shared" si="21"/>
        <v>0.66495049470981127</v>
      </c>
      <c r="H143">
        <v>0.19873046999999999</v>
      </c>
      <c r="I143">
        <f t="shared" si="22"/>
        <v>0.76923076923076517</v>
      </c>
      <c r="J143">
        <v>0.19653319999999999</v>
      </c>
      <c r="K143">
        <f t="shared" si="23"/>
        <v>0.8666666666666647</v>
      </c>
      <c r="L143">
        <v>119.9</v>
      </c>
      <c r="M143">
        <f t="shared" si="24"/>
        <v>119.9</v>
      </c>
      <c r="N143" s="18">
        <f t="shared" si="18"/>
        <v>0.93906810035842281</v>
      </c>
      <c r="P143">
        <f t="shared" si="25"/>
        <v>0.66495049470981127</v>
      </c>
    </row>
    <row r="144" spans="1:16" x14ac:dyDescent="0.45">
      <c r="A144">
        <v>143</v>
      </c>
      <c r="B144">
        <v>0.19799805000000001</v>
      </c>
      <c r="C144">
        <f t="shared" si="19"/>
        <v>0.57143107917542735</v>
      </c>
      <c r="D144">
        <v>0.19921875</v>
      </c>
      <c r="E144">
        <f t="shared" si="20"/>
        <v>0.42857142857142855</v>
      </c>
      <c r="F144">
        <v>6.609375</v>
      </c>
      <c r="G144">
        <f t="shared" si="21"/>
        <v>0.70534653435472761</v>
      </c>
      <c r="H144">
        <v>0.19873046999999999</v>
      </c>
      <c r="I144">
        <f t="shared" si="22"/>
        <v>0.76923076923076517</v>
      </c>
      <c r="J144">
        <v>0.19592285000000001</v>
      </c>
      <c r="K144">
        <f t="shared" si="23"/>
        <v>0.70000000000000306</v>
      </c>
      <c r="M144">
        <f t="shared" si="24"/>
        <v>119.5</v>
      </c>
      <c r="N144" s="18">
        <f t="shared" si="18"/>
        <v>0.95340501792114707</v>
      </c>
      <c r="P144">
        <f t="shared" si="25"/>
        <v>0.70000000000000306</v>
      </c>
    </row>
    <row r="145" spans="1:16" x14ac:dyDescent="0.45">
      <c r="A145">
        <v>144</v>
      </c>
      <c r="B145">
        <v>0.19812012000000001</v>
      </c>
      <c r="C145">
        <f t="shared" si="19"/>
        <v>0.64285923264619216</v>
      </c>
      <c r="D145">
        <v>0.19958496000000001</v>
      </c>
      <c r="E145">
        <f t="shared" si="20"/>
        <v>0.8571428571428571</v>
      </c>
      <c r="F145">
        <v>7.09765625</v>
      </c>
      <c r="G145">
        <f t="shared" si="21"/>
        <v>0.80435643544520896</v>
      </c>
      <c r="H145">
        <v>0.19885253999999999</v>
      </c>
      <c r="I145">
        <f t="shared" si="22"/>
        <v>0.84615384615384348</v>
      </c>
      <c r="J145">
        <v>0.19653319999999999</v>
      </c>
      <c r="K145">
        <f t="shared" si="23"/>
        <v>0.8666666666666647</v>
      </c>
      <c r="L145">
        <v>119.5</v>
      </c>
      <c r="M145">
        <f t="shared" si="24"/>
        <v>119.5</v>
      </c>
      <c r="N145" s="18">
        <f t="shared" si="18"/>
        <v>0.95340501792114707</v>
      </c>
      <c r="P145">
        <f t="shared" si="25"/>
        <v>0.84615384615384348</v>
      </c>
    </row>
    <row r="146" spans="1:16" x14ac:dyDescent="0.45">
      <c r="A146">
        <v>145</v>
      </c>
      <c r="B146">
        <v>0.19812012000000001</v>
      </c>
      <c r="C146">
        <f t="shared" si="19"/>
        <v>0.64285923264619216</v>
      </c>
      <c r="D146">
        <v>0.19958496000000001</v>
      </c>
      <c r="E146">
        <f t="shared" si="20"/>
        <v>0.8571428571428571</v>
      </c>
      <c r="F146">
        <v>6.328125</v>
      </c>
      <c r="G146">
        <f t="shared" si="21"/>
        <v>0.64831683132661044</v>
      </c>
      <c r="H146">
        <v>0.19897461</v>
      </c>
      <c r="I146">
        <f t="shared" si="22"/>
        <v>0.92307692307692168</v>
      </c>
      <c r="J146">
        <v>0.19616699000000001</v>
      </c>
      <c r="K146">
        <f t="shared" si="23"/>
        <v>0.76666666666667072</v>
      </c>
      <c r="M146">
        <f t="shared" si="24"/>
        <v>119.1</v>
      </c>
      <c r="N146" s="18">
        <f t="shared" si="18"/>
        <v>0.96774193548387122</v>
      </c>
      <c r="P146">
        <f t="shared" si="25"/>
        <v>0.76666666666667072</v>
      </c>
    </row>
    <row r="147" spans="1:16" x14ac:dyDescent="0.45">
      <c r="A147">
        <v>146</v>
      </c>
      <c r="B147">
        <v>0.19812012000000001</v>
      </c>
      <c r="C147">
        <f t="shared" si="19"/>
        <v>0.64285923264619216</v>
      </c>
      <c r="D147">
        <v>0.19958496000000001</v>
      </c>
      <c r="E147">
        <f t="shared" si="20"/>
        <v>0.8571428571428571</v>
      </c>
      <c r="F147">
        <v>6.36328125</v>
      </c>
      <c r="G147">
        <f t="shared" si="21"/>
        <v>0.65544554420512502</v>
      </c>
      <c r="H147">
        <v>0.19885253999999999</v>
      </c>
      <c r="I147">
        <f t="shared" si="22"/>
        <v>0.84615384615384348</v>
      </c>
      <c r="J147">
        <v>0.19628905999999999</v>
      </c>
      <c r="K147">
        <f t="shared" si="23"/>
        <v>0.79999999999999694</v>
      </c>
      <c r="L147">
        <v>119.1</v>
      </c>
      <c r="M147">
        <f t="shared" si="24"/>
        <v>119.1</v>
      </c>
      <c r="N147" s="18">
        <f t="shared" si="18"/>
        <v>0.96774193548387122</v>
      </c>
      <c r="P147">
        <f t="shared" si="25"/>
        <v>0.79999999999999694</v>
      </c>
    </row>
    <row r="148" spans="1:16" x14ac:dyDescent="0.45">
      <c r="A148">
        <v>147</v>
      </c>
      <c r="B148">
        <v>0.19812012000000001</v>
      </c>
      <c r="C148">
        <f t="shared" si="19"/>
        <v>0.64285923264619216</v>
      </c>
      <c r="D148">
        <v>0.19958496000000001</v>
      </c>
      <c r="E148">
        <f t="shared" si="20"/>
        <v>0.8571428571428571</v>
      </c>
      <c r="F148">
        <v>6.84375</v>
      </c>
      <c r="G148">
        <f t="shared" si="21"/>
        <v>0.75287128687815863</v>
      </c>
      <c r="H148">
        <v>0.19885253999999999</v>
      </c>
      <c r="I148">
        <f t="shared" si="22"/>
        <v>0.84615384615384348</v>
      </c>
      <c r="J148">
        <v>0.19702148</v>
      </c>
      <c r="K148">
        <f t="shared" si="23"/>
        <v>1</v>
      </c>
      <c r="M148">
        <f t="shared" si="24"/>
        <v>120.1</v>
      </c>
      <c r="N148" s="18">
        <f t="shared" si="18"/>
        <v>0.93189964157706118</v>
      </c>
      <c r="P148">
        <f t="shared" si="25"/>
        <v>0.84615384615384348</v>
      </c>
    </row>
    <row r="149" spans="1:16" x14ac:dyDescent="0.45">
      <c r="A149">
        <v>148</v>
      </c>
      <c r="B149">
        <v>0.19812012000000001</v>
      </c>
      <c r="C149">
        <f t="shared" si="19"/>
        <v>0.64285923264619216</v>
      </c>
      <c r="D149">
        <v>0.19958496000000001</v>
      </c>
      <c r="E149">
        <f t="shared" si="20"/>
        <v>0.8571428571428571</v>
      </c>
      <c r="F149">
        <v>7.796875</v>
      </c>
      <c r="G149">
        <f t="shared" si="21"/>
        <v>0.94613861380677811</v>
      </c>
      <c r="H149">
        <v>0.19885253999999999</v>
      </c>
      <c r="I149">
        <f t="shared" si="22"/>
        <v>0.84615384615384348</v>
      </c>
      <c r="J149">
        <v>0.19689941</v>
      </c>
      <c r="K149">
        <f t="shared" si="23"/>
        <v>0.96666666666666612</v>
      </c>
      <c r="L149">
        <v>120.1</v>
      </c>
      <c r="M149">
        <f t="shared" si="24"/>
        <v>120.1</v>
      </c>
      <c r="N149" s="18">
        <f t="shared" si="18"/>
        <v>0.93189964157706118</v>
      </c>
      <c r="P149">
        <f t="shared" si="25"/>
        <v>0.8571428571428571</v>
      </c>
    </row>
    <row r="150" spans="1:16" x14ac:dyDescent="0.45">
      <c r="A150">
        <v>149</v>
      </c>
      <c r="B150">
        <v>0.19812012000000001</v>
      </c>
      <c r="C150">
        <f t="shared" si="19"/>
        <v>0.64285923264619216</v>
      </c>
      <c r="D150">
        <v>0.19958496000000001</v>
      </c>
      <c r="E150">
        <f t="shared" si="20"/>
        <v>0.8571428571428571</v>
      </c>
      <c r="F150">
        <v>7.55078125</v>
      </c>
      <c r="G150">
        <f t="shared" si="21"/>
        <v>0.89623762365717552</v>
      </c>
      <c r="H150">
        <v>0.19885253999999999</v>
      </c>
      <c r="I150">
        <f t="shared" si="22"/>
        <v>0.84615384615384348</v>
      </c>
      <c r="J150">
        <v>0.19628905999999999</v>
      </c>
      <c r="K150">
        <f t="shared" si="23"/>
        <v>0.79999999999999694</v>
      </c>
      <c r="M150">
        <f t="shared" si="24"/>
        <v>122.8</v>
      </c>
      <c r="N150" s="18">
        <f t="shared" si="18"/>
        <v>0.83512544802867406</v>
      </c>
      <c r="P150">
        <f t="shared" si="25"/>
        <v>0.84615384615384348</v>
      </c>
    </row>
    <row r="151" spans="1:16" x14ac:dyDescent="0.45">
      <c r="A151">
        <v>150</v>
      </c>
      <c r="B151">
        <v>0.19799805000000001</v>
      </c>
      <c r="C151">
        <f t="shared" si="19"/>
        <v>0.57143107917542735</v>
      </c>
      <c r="D151">
        <v>0.19958496000000001</v>
      </c>
      <c r="E151">
        <f t="shared" si="20"/>
        <v>0.8571428571428571</v>
      </c>
      <c r="F151">
        <v>7.1953125</v>
      </c>
      <c r="G151">
        <f t="shared" si="21"/>
        <v>0.82415841566330517</v>
      </c>
      <c r="H151">
        <v>0.19885253999999999</v>
      </c>
      <c r="I151">
        <f t="shared" si="22"/>
        <v>0.84615384615384348</v>
      </c>
      <c r="J151">
        <v>0.19653319999999999</v>
      </c>
      <c r="K151">
        <f t="shared" si="23"/>
        <v>0.8666666666666647</v>
      </c>
      <c r="L151">
        <v>122.8</v>
      </c>
      <c r="M151">
        <f t="shared" si="24"/>
        <v>122.8</v>
      </c>
      <c r="N151" s="18">
        <f t="shared" si="18"/>
        <v>0.83512544802867406</v>
      </c>
      <c r="P151">
        <f t="shared" si="25"/>
        <v>0.84615384615384348</v>
      </c>
    </row>
    <row r="152" spans="1:16" x14ac:dyDescent="0.45">
      <c r="A152">
        <v>151</v>
      </c>
      <c r="B152">
        <v>0.19812012000000001</v>
      </c>
      <c r="C152">
        <f t="shared" si="19"/>
        <v>0.64285923264619216</v>
      </c>
      <c r="D152">
        <v>0.19958496000000001</v>
      </c>
      <c r="E152">
        <f t="shared" si="20"/>
        <v>0.8571428571428571</v>
      </c>
      <c r="F152">
        <v>7.58203125</v>
      </c>
      <c r="G152">
        <f t="shared" si="21"/>
        <v>0.90257425732696639</v>
      </c>
      <c r="H152">
        <v>0.19885253999999999</v>
      </c>
      <c r="I152">
        <f t="shared" si="22"/>
        <v>0.84615384615384348</v>
      </c>
      <c r="J152">
        <v>0.19641112999999999</v>
      </c>
      <c r="K152">
        <f t="shared" si="23"/>
        <v>0.83333333333333082</v>
      </c>
      <c r="M152">
        <f t="shared" si="24"/>
        <v>127.7</v>
      </c>
      <c r="N152" s="18">
        <f t="shared" si="18"/>
        <v>0.65949820788530455</v>
      </c>
      <c r="P152">
        <f t="shared" si="25"/>
        <v>0.84615384615384348</v>
      </c>
    </row>
    <row r="153" spans="1:16" x14ac:dyDescent="0.45">
      <c r="A153">
        <v>152</v>
      </c>
      <c r="B153">
        <v>0.19812012000000001</v>
      </c>
      <c r="C153">
        <f t="shared" si="19"/>
        <v>0.64285923264619216</v>
      </c>
      <c r="D153">
        <v>0.19958496000000001</v>
      </c>
      <c r="E153">
        <f t="shared" si="20"/>
        <v>0.8571428571428571</v>
      </c>
      <c r="F153">
        <v>6.94921875</v>
      </c>
      <c r="G153">
        <f t="shared" si="21"/>
        <v>0.77425742551370269</v>
      </c>
      <c r="H153">
        <v>0.19885253999999999</v>
      </c>
      <c r="I153">
        <f t="shared" si="22"/>
        <v>0.84615384615384348</v>
      </c>
      <c r="J153">
        <v>0.19641112999999999</v>
      </c>
      <c r="K153">
        <f t="shared" si="23"/>
        <v>0.83333333333333082</v>
      </c>
      <c r="L153">
        <v>127.7</v>
      </c>
      <c r="M153">
        <f t="shared" si="24"/>
        <v>127.7</v>
      </c>
      <c r="N153" s="18">
        <f t="shared" si="18"/>
        <v>0.65949820788530455</v>
      </c>
      <c r="P153">
        <f t="shared" si="25"/>
        <v>0.83333333333333082</v>
      </c>
    </row>
    <row r="154" spans="1:16" x14ac:dyDescent="0.45">
      <c r="A154">
        <v>153</v>
      </c>
      <c r="B154">
        <v>0.19812012000000001</v>
      </c>
      <c r="C154">
        <f t="shared" si="19"/>
        <v>0.64285923264619216</v>
      </c>
      <c r="D154">
        <v>0.19958496000000001</v>
      </c>
      <c r="E154">
        <f t="shared" si="20"/>
        <v>0.8571428571428571</v>
      </c>
      <c r="F154">
        <v>7.11328125</v>
      </c>
      <c r="G154">
        <f t="shared" si="21"/>
        <v>0.80752475228010434</v>
      </c>
      <c r="H154">
        <v>0.19885253999999999</v>
      </c>
      <c r="I154">
        <f t="shared" si="22"/>
        <v>0.84615384615384348</v>
      </c>
      <c r="J154">
        <v>0.19689941</v>
      </c>
      <c r="K154">
        <f t="shared" si="23"/>
        <v>0.96666666666666612</v>
      </c>
      <c r="M154">
        <f t="shared" si="24"/>
        <v>130.9</v>
      </c>
      <c r="N154" s="18">
        <f t="shared" si="18"/>
        <v>0.54480286738351236</v>
      </c>
      <c r="P154">
        <f t="shared" si="25"/>
        <v>0.84615384615384348</v>
      </c>
    </row>
    <row r="155" spans="1:16" x14ac:dyDescent="0.45">
      <c r="A155">
        <v>154</v>
      </c>
      <c r="B155">
        <v>0.19812012000000001</v>
      </c>
      <c r="C155">
        <f t="shared" si="19"/>
        <v>0.64285923264619216</v>
      </c>
      <c r="D155">
        <v>0.19958496000000001</v>
      </c>
      <c r="E155">
        <f t="shared" si="20"/>
        <v>0.8571428571428571</v>
      </c>
      <c r="F155">
        <v>6.8359375</v>
      </c>
      <c r="G155">
        <f t="shared" si="21"/>
        <v>0.751287128460711</v>
      </c>
      <c r="H155">
        <v>0.19885253999999999</v>
      </c>
      <c r="I155">
        <f t="shared" si="22"/>
        <v>0.84615384615384348</v>
      </c>
      <c r="J155">
        <v>0.19653319999999999</v>
      </c>
      <c r="K155">
        <f t="shared" si="23"/>
        <v>0.8666666666666647</v>
      </c>
      <c r="L155">
        <v>130.9</v>
      </c>
      <c r="M155">
        <f t="shared" si="24"/>
        <v>130.9</v>
      </c>
      <c r="N155" s="18">
        <f t="shared" si="18"/>
        <v>0.54480286738351236</v>
      </c>
      <c r="P155">
        <f t="shared" si="25"/>
        <v>0.84615384615384348</v>
      </c>
    </row>
    <row r="156" spans="1:16" x14ac:dyDescent="0.45">
      <c r="A156">
        <v>155</v>
      </c>
      <c r="B156">
        <v>0.19812012000000001</v>
      </c>
      <c r="C156">
        <f t="shared" si="19"/>
        <v>0.64285923264619216</v>
      </c>
      <c r="D156">
        <v>0.19958496000000001</v>
      </c>
      <c r="E156">
        <f t="shared" si="20"/>
        <v>0.8571428571428571</v>
      </c>
      <c r="F156">
        <v>6.5625</v>
      </c>
      <c r="G156">
        <f t="shared" si="21"/>
        <v>0.69584158385004147</v>
      </c>
      <c r="H156">
        <v>0.19885253999999999</v>
      </c>
      <c r="I156">
        <f t="shared" si="22"/>
        <v>0.84615384615384348</v>
      </c>
      <c r="J156">
        <v>0.19665526999999999</v>
      </c>
      <c r="K156">
        <f t="shared" si="23"/>
        <v>0.89999999999999847</v>
      </c>
      <c r="M156">
        <f t="shared" si="24"/>
        <v>133.6</v>
      </c>
      <c r="N156" s="18">
        <f t="shared" si="18"/>
        <v>0.44802867383512557</v>
      </c>
      <c r="P156">
        <f t="shared" si="25"/>
        <v>0.84615384615384348</v>
      </c>
    </row>
    <row r="157" spans="1:16" x14ac:dyDescent="0.45">
      <c r="A157">
        <v>156</v>
      </c>
      <c r="B157">
        <v>0.19812012000000001</v>
      </c>
      <c r="C157">
        <f t="shared" si="19"/>
        <v>0.64285923264619216</v>
      </c>
      <c r="D157">
        <v>0.19958496000000001</v>
      </c>
      <c r="E157">
        <f t="shared" si="20"/>
        <v>0.8571428571428571</v>
      </c>
      <c r="F157">
        <v>6.7109375</v>
      </c>
      <c r="G157">
        <f t="shared" si="21"/>
        <v>0.72594059378154774</v>
      </c>
      <c r="H157">
        <v>0.19885253999999999</v>
      </c>
      <c r="I157">
        <f t="shared" si="22"/>
        <v>0.84615384615384348</v>
      </c>
      <c r="J157">
        <v>0.19653319999999999</v>
      </c>
      <c r="K157">
        <f t="shared" si="23"/>
        <v>0.8666666666666647</v>
      </c>
      <c r="L157">
        <v>133.6</v>
      </c>
      <c r="M157">
        <f t="shared" si="24"/>
        <v>133.6</v>
      </c>
      <c r="N157" s="18">
        <f t="shared" si="18"/>
        <v>0.44802867383512557</v>
      </c>
      <c r="P157">
        <f t="shared" si="25"/>
        <v>0.84615384615384348</v>
      </c>
    </row>
    <row r="158" spans="1:16" x14ac:dyDescent="0.45">
      <c r="A158">
        <v>157</v>
      </c>
      <c r="B158">
        <v>0.19812012000000001</v>
      </c>
      <c r="C158">
        <f t="shared" si="19"/>
        <v>0.64285923264619216</v>
      </c>
      <c r="D158">
        <v>0.19958496000000001</v>
      </c>
      <c r="E158">
        <f t="shared" si="20"/>
        <v>0.8571428571428571</v>
      </c>
      <c r="F158">
        <v>6.33984375</v>
      </c>
      <c r="G158">
        <f t="shared" si="21"/>
        <v>0.65069306895278189</v>
      </c>
      <c r="H158">
        <v>0.19885253999999999</v>
      </c>
      <c r="I158">
        <f t="shared" si="22"/>
        <v>0.84615384615384348</v>
      </c>
      <c r="J158">
        <v>0.19665526999999999</v>
      </c>
      <c r="K158">
        <f t="shared" si="23"/>
        <v>0.89999999999999847</v>
      </c>
      <c r="M158">
        <f t="shared" si="24"/>
        <v>136</v>
      </c>
      <c r="N158" s="18">
        <f t="shared" si="18"/>
        <v>0.36200716845878123</v>
      </c>
      <c r="P158">
        <f t="shared" si="25"/>
        <v>0.84615384615384348</v>
      </c>
    </row>
    <row r="159" spans="1:16" x14ac:dyDescent="0.45">
      <c r="A159">
        <v>158</v>
      </c>
      <c r="B159">
        <v>0.19812012000000001</v>
      </c>
      <c r="C159">
        <f t="shared" si="19"/>
        <v>0.64285923264619216</v>
      </c>
      <c r="D159">
        <v>0.19958496000000001</v>
      </c>
      <c r="E159">
        <f t="shared" si="20"/>
        <v>0.8571428571428571</v>
      </c>
      <c r="F159">
        <v>7.03125</v>
      </c>
      <c r="G159">
        <f t="shared" si="21"/>
        <v>0.79089108889690352</v>
      </c>
      <c r="H159">
        <v>0.19885253999999999</v>
      </c>
      <c r="I159">
        <f t="shared" si="22"/>
        <v>0.84615384615384348</v>
      </c>
      <c r="J159">
        <v>0.19665526999999999</v>
      </c>
      <c r="K159">
        <f t="shared" si="23"/>
        <v>0.89999999999999847</v>
      </c>
      <c r="L159">
        <v>136</v>
      </c>
      <c r="M159">
        <f t="shared" si="24"/>
        <v>136</v>
      </c>
      <c r="N159" s="18">
        <f t="shared" si="18"/>
        <v>0.36200716845878123</v>
      </c>
      <c r="P159">
        <f t="shared" si="25"/>
        <v>0.84615384615384348</v>
      </c>
    </row>
    <row r="160" spans="1:16" x14ac:dyDescent="0.45">
      <c r="A160">
        <v>159</v>
      </c>
      <c r="B160">
        <v>0.19812012000000001</v>
      </c>
      <c r="C160">
        <f t="shared" si="19"/>
        <v>0.64285923264619216</v>
      </c>
      <c r="D160">
        <v>0.19958496000000001</v>
      </c>
      <c r="E160">
        <f t="shared" si="20"/>
        <v>0.8571428571428571</v>
      </c>
      <c r="F160">
        <v>7.078125</v>
      </c>
      <c r="G160">
        <f t="shared" si="21"/>
        <v>0.80039603940158977</v>
      </c>
      <c r="H160">
        <v>0.19873046999999999</v>
      </c>
      <c r="I160">
        <f t="shared" si="22"/>
        <v>0.76923076923076517</v>
      </c>
      <c r="J160">
        <v>0.19641112999999999</v>
      </c>
      <c r="K160">
        <f t="shared" si="23"/>
        <v>0.83333333333333082</v>
      </c>
      <c r="M160">
        <f t="shared" si="24"/>
        <v>137.6</v>
      </c>
      <c r="N160" s="18">
        <f t="shared" si="18"/>
        <v>0.3046594982078854</v>
      </c>
      <c r="P160">
        <f t="shared" si="25"/>
        <v>0.80039603940158977</v>
      </c>
    </row>
    <row r="161" spans="1:16" x14ac:dyDescent="0.45">
      <c r="A161">
        <v>160</v>
      </c>
      <c r="B161">
        <v>0.19799805000000001</v>
      </c>
      <c r="C161">
        <f t="shared" si="19"/>
        <v>0.57143107917542735</v>
      </c>
      <c r="D161">
        <v>0.19958496000000001</v>
      </c>
      <c r="E161">
        <f t="shared" si="20"/>
        <v>0.8571428571428571</v>
      </c>
      <c r="F161">
        <v>6.0234375</v>
      </c>
      <c r="G161">
        <f t="shared" si="21"/>
        <v>0.58653465304615005</v>
      </c>
      <c r="H161">
        <v>0.19885253999999999</v>
      </c>
      <c r="I161">
        <f t="shared" si="22"/>
        <v>0.84615384615384348</v>
      </c>
      <c r="J161">
        <v>0.19665526999999999</v>
      </c>
      <c r="K161">
        <f t="shared" si="23"/>
        <v>0.89999999999999847</v>
      </c>
      <c r="L161">
        <v>137.6</v>
      </c>
      <c r="M161">
        <f t="shared" si="24"/>
        <v>137.6</v>
      </c>
      <c r="N161" s="18">
        <f t="shared" si="18"/>
        <v>0.3046594982078854</v>
      </c>
      <c r="P161">
        <f t="shared" si="25"/>
        <v>0.84615384615384348</v>
      </c>
    </row>
    <row r="162" spans="1:16" x14ac:dyDescent="0.45">
      <c r="A162">
        <v>161</v>
      </c>
      <c r="B162">
        <v>0.19812012000000001</v>
      </c>
      <c r="C162">
        <f t="shared" si="19"/>
        <v>0.64285923264619216</v>
      </c>
      <c r="D162">
        <v>0.19958496000000001</v>
      </c>
      <c r="E162">
        <f t="shared" si="20"/>
        <v>0.8571428571428571</v>
      </c>
      <c r="F162">
        <v>6.48828125</v>
      </c>
      <c r="G162">
        <f t="shared" si="21"/>
        <v>0.68079207888428828</v>
      </c>
      <c r="H162">
        <v>0.19885253999999999</v>
      </c>
      <c r="I162">
        <f t="shared" si="22"/>
        <v>0.84615384615384348</v>
      </c>
      <c r="J162">
        <v>0.19641112999999999</v>
      </c>
      <c r="K162">
        <f t="shared" si="23"/>
        <v>0.83333333333333082</v>
      </c>
      <c r="M162">
        <f t="shared" si="24"/>
        <v>139.1</v>
      </c>
      <c r="N162" s="18">
        <f t="shared" ref="N162:N171" si="26">1-((M162-MIN(M:M))/(MAX(M:M)-MIN(M:M)))</f>
        <v>0.25089605734767029</v>
      </c>
      <c r="P162">
        <f t="shared" si="25"/>
        <v>0.83333333333333082</v>
      </c>
    </row>
    <row r="163" spans="1:16" x14ac:dyDescent="0.45">
      <c r="A163">
        <v>162</v>
      </c>
      <c r="B163">
        <v>0.19812012000000001</v>
      </c>
      <c r="C163">
        <f t="shared" si="19"/>
        <v>0.64285923264619216</v>
      </c>
      <c r="D163">
        <v>0.19958496000000001</v>
      </c>
      <c r="E163">
        <f t="shared" si="20"/>
        <v>0.8571428571428571</v>
      </c>
      <c r="F163">
        <v>6.71484375</v>
      </c>
      <c r="G163">
        <f t="shared" si="21"/>
        <v>0.72673267299027156</v>
      </c>
      <c r="H163">
        <v>0.19885253999999999</v>
      </c>
      <c r="I163">
        <f t="shared" si="22"/>
        <v>0.84615384615384348</v>
      </c>
      <c r="J163">
        <v>0.19641112999999999</v>
      </c>
      <c r="K163">
        <f t="shared" si="23"/>
        <v>0.83333333333333082</v>
      </c>
      <c r="L163">
        <v>139.1</v>
      </c>
      <c r="M163">
        <f t="shared" si="24"/>
        <v>139.1</v>
      </c>
      <c r="N163" s="18">
        <f t="shared" si="26"/>
        <v>0.25089605734767029</v>
      </c>
      <c r="P163">
        <f t="shared" si="25"/>
        <v>0.83333333333333082</v>
      </c>
    </row>
    <row r="164" spans="1:16" x14ac:dyDescent="0.45">
      <c r="A164">
        <v>163</v>
      </c>
      <c r="B164">
        <v>0.19812012000000001</v>
      </c>
      <c r="C164">
        <f t="shared" si="19"/>
        <v>0.64285923264619216</v>
      </c>
      <c r="D164">
        <v>0.19958496000000001</v>
      </c>
      <c r="E164">
        <f t="shared" si="20"/>
        <v>0.8571428571428571</v>
      </c>
      <c r="F164">
        <v>7.453125</v>
      </c>
      <c r="G164">
        <f t="shared" si="21"/>
        <v>0.87643564343907931</v>
      </c>
      <c r="H164">
        <v>0.19885253999999999</v>
      </c>
      <c r="I164">
        <f t="shared" si="22"/>
        <v>0.84615384615384348</v>
      </c>
      <c r="J164">
        <v>0.19677734</v>
      </c>
      <c r="K164">
        <f t="shared" si="23"/>
        <v>0.93333333333333235</v>
      </c>
      <c r="M164">
        <f t="shared" si="24"/>
        <v>140.30000000000001</v>
      </c>
      <c r="N164" s="18">
        <f t="shared" si="26"/>
        <v>0.20788530465949762</v>
      </c>
      <c r="P164">
        <f t="shared" si="25"/>
        <v>0.8571428571428571</v>
      </c>
    </row>
    <row r="165" spans="1:16" x14ac:dyDescent="0.45">
      <c r="A165">
        <v>164</v>
      </c>
      <c r="B165">
        <v>0.19812012000000001</v>
      </c>
      <c r="C165">
        <f t="shared" si="19"/>
        <v>0.64285923264619216</v>
      </c>
      <c r="D165">
        <v>0.19958496000000001</v>
      </c>
      <c r="E165">
        <f t="shared" si="20"/>
        <v>0.8571428571428571</v>
      </c>
      <c r="F165">
        <v>7.58203125</v>
      </c>
      <c r="G165">
        <f t="shared" si="21"/>
        <v>0.90257425732696639</v>
      </c>
      <c r="H165">
        <v>0.19885253999999999</v>
      </c>
      <c r="I165">
        <f t="shared" si="22"/>
        <v>0.84615384615384348</v>
      </c>
      <c r="J165">
        <v>0.19677734</v>
      </c>
      <c r="K165">
        <f t="shared" si="23"/>
        <v>0.93333333333333235</v>
      </c>
      <c r="L165">
        <v>140.30000000000001</v>
      </c>
      <c r="M165">
        <f t="shared" si="24"/>
        <v>140.30000000000001</v>
      </c>
      <c r="N165" s="18">
        <f t="shared" si="26"/>
        <v>0.20788530465949762</v>
      </c>
      <c r="P165">
        <f t="shared" si="25"/>
        <v>0.8571428571428571</v>
      </c>
    </row>
    <row r="166" spans="1:16" x14ac:dyDescent="0.45">
      <c r="A166">
        <v>165</v>
      </c>
      <c r="B166">
        <v>0.19812012000000001</v>
      </c>
      <c r="C166">
        <f t="shared" si="19"/>
        <v>0.64285923264619216</v>
      </c>
      <c r="D166">
        <v>0.19970703000000001</v>
      </c>
      <c r="E166">
        <f t="shared" si="20"/>
        <v>1</v>
      </c>
      <c r="F166">
        <v>6.1796875</v>
      </c>
      <c r="G166">
        <f t="shared" si="21"/>
        <v>0.61821782139510406</v>
      </c>
      <c r="H166">
        <v>0.19873046999999999</v>
      </c>
      <c r="I166">
        <f t="shared" si="22"/>
        <v>0.76923076923076517</v>
      </c>
      <c r="J166">
        <v>0.19653319999999999</v>
      </c>
      <c r="K166">
        <f t="shared" si="23"/>
        <v>0.8666666666666647</v>
      </c>
      <c r="M166">
        <f t="shared" si="24"/>
        <v>141.4</v>
      </c>
      <c r="N166" s="18">
        <f t="shared" si="26"/>
        <v>0.16845878136200676</v>
      </c>
      <c r="P166">
        <f t="shared" si="25"/>
        <v>0.76923076923076517</v>
      </c>
    </row>
    <row r="167" spans="1:16" x14ac:dyDescent="0.45">
      <c r="A167">
        <v>166</v>
      </c>
      <c r="B167">
        <v>0.19812012000000001</v>
      </c>
      <c r="C167">
        <f t="shared" si="19"/>
        <v>0.64285923264619216</v>
      </c>
      <c r="D167">
        <v>0.19958496000000001</v>
      </c>
      <c r="E167">
        <f t="shared" si="20"/>
        <v>0.8571428571428571</v>
      </c>
      <c r="F167">
        <v>7.08984375</v>
      </c>
      <c r="G167">
        <f t="shared" si="21"/>
        <v>0.80277227702776133</v>
      </c>
      <c r="H167">
        <v>0.19885253999999999</v>
      </c>
      <c r="I167">
        <f t="shared" si="22"/>
        <v>0.84615384615384348</v>
      </c>
      <c r="J167">
        <v>0.19665526999999999</v>
      </c>
      <c r="K167">
        <f t="shared" si="23"/>
        <v>0.89999999999999847</v>
      </c>
      <c r="L167">
        <v>141.4</v>
      </c>
      <c r="M167">
        <f t="shared" si="24"/>
        <v>141.4</v>
      </c>
      <c r="N167" s="18">
        <f t="shared" si="26"/>
        <v>0.16845878136200676</v>
      </c>
      <c r="P167">
        <f t="shared" si="25"/>
        <v>0.84615384615384348</v>
      </c>
    </row>
    <row r="168" spans="1:16" x14ac:dyDescent="0.45">
      <c r="A168">
        <v>167</v>
      </c>
      <c r="B168">
        <v>0.19812012000000001</v>
      </c>
      <c r="C168">
        <f t="shared" si="19"/>
        <v>0.64285923264619216</v>
      </c>
      <c r="D168">
        <v>0.19958496000000001</v>
      </c>
      <c r="E168">
        <f t="shared" si="20"/>
        <v>0.8571428571428571</v>
      </c>
      <c r="F168">
        <v>6.31640625</v>
      </c>
      <c r="G168">
        <f t="shared" si="21"/>
        <v>0.64594059370043888</v>
      </c>
      <c r="H168">
        <v>0.19885253999999999</v>
      </c>
      <c r="I168">
        <f t="shared" si="22"/>
        <v>0.84615384615384348</v>
      </c>
      <c r="J168">
        <v>0.19653319999999999</v>
      </c>
      <c r="K168">
        <f t="shared" si="23"/>
        <v>0.8666666666666647</v>
      </c>
      <c r="M168">
        <f t="shared" si="24"/>
        <v>142.4</v>
      </c>
      <c r="N168" s="18">
        <f t="shared" si="26"/>
        <v>0.13261648745519672</v>
      </c>
      <c r="P168">
        <f t="shared" si="25"/>
        <v>0.84615384615384348</v>
      </c>
    </row>
    <row r="169" spans="1:16" x14ac:dyDescent="0.45">
      <c r="A169">
        <v>168</v>
      </c>
      <c r="B169">
        <v>0.19812012000000001</v>
      </c>
      <c r="C169">
        <f t="shared" si="19"/>
        <v>0.64285923264619216</v>
      </c>
      <c r="D169">
        <v>0.19958496000000001</v>
      </c>
      <c r="E169">
        <f t="shared" si="20"/>
        <v>0.8571428571428571</v>
      </c>
      <c r="F169">
        <v>6.078125</v>
      </c>
      <c r="G169">
        <f t="shared" si="21"/>
        <v>0.59762376196828393</v>
      </c>
      <c r="H169">
        <v>0.19885253999999999</v>
      </c>
      <c r="I169">
        <f t="shared" si="22"/>
        <v>0.84615384615384348</v>
      </c>
      <c r="J169">
        <v>0.19653319999999999</v>
      </c>
      <c r="K169">
        <f t="shared" si="23"/>
        <v>0.8666666666666647</v>
      </c>
      <c r="L169">
        <v>142.4</v>
      </c>
      <c r="M169">
        <f t="shared" si="24"/>
        <v>142.4</v>
      </c>
      <c r="N169" s="18">
        <f t="shared" si="26"/>
        <v>0.13261648745519672</v>
      </c>
      <c r="P169">
        <f t="shared" si="25"/>
        <v>0.84615384615384348</v>
      </c>
    </row>
    <row r="170" spans="1:16" x14ac:dyDescent="0.45">
      <c r="A170">
        <v>169</v>
      </c>
      <c r="B170">
        <v>0.19812012000000001</v>
      </c>
      <c r="C170">
        <f t="shared" si="19"/>
        <v>0.64285923264619216</v>
      </c>
      <c r="D170">
        <v>0.19958496000000001</v>
      </c>
      <c r="E170">
        <f t="shared" si="20"/>
        <v>0.8571428571428571</v>
      </c>
      <c r="F170">
        <v>6.99609375</v>
      </c>
      <c r="G170">
        <f t="shared" si="21"/>
        <v>0.78376237601838883</v>
      </c>
      <c r="H170">
        <v>0.19885253999999999</v>
      </c>
      <c r="I170">
        <f t="shared" si="22"/>
        <v>0.84615384615384348</v>
      </c>
      <c r="J170">
        <v>0.19665526999999999</v>
      </c>
      <c r="K170">
        <f t="shared" si="23"/>
        <v>0.89999999999999847</v>
      </c>
      <c r="M170">
        <f t="shared" si="24"/>
        <v>143.30000000000001</v>
      </c>
      <c r="N170" s="18">
        <f t="shared" si="26"/>
        <v>0.10035842293906749</v>
      </c>
      <c r="P170">
        <f t="shared" si="25"/>
        <v>0.84615384615384348</v>
      </c>
    </row>
    <row r="171" spans="1:16" x14ac:dyDescent="0.45">
      <c r="A171">
        <v>170</v>
      </c>
      <c r="B171">
        <v>0.19812012000000001</v>
      </c>
      <c r="C171">
        <f t="shared" si="19"/>
        <v>0.64285923264619216</v>
      </c>
      <c r="D171">
        <v>0.19946289</v>
      </c>
      <c r="E171">
        <f t="shared" si="20"/>
        <v>0.7142857142857143</v>
      </c>
      <c r="F171">
        <v>6.83203125</v>
      </c>
      <c r="G171">
        <f t="shared" si="21"/>
        <v>0.75049504925198718</v>
      </c>
      <c r="H171">
        <v>0.19885253999999999</v>
      </c>
      <c r="I171">
        <f t="shared" si="22"/>
        <v>0.84615384615384348</v>
      </c>
      <c r="J171">
        <v>0.19641112999999999</v>
      </c>
      <c r="K171">
        <f t="shared" si="23"/>
        <v>0.83333333333333082</v>
      </c>
      <c r="L171">
        <v>143.30000000000001</v>
      </c>
      <c r="M171">
        <f>IF(L171="",#REF!,L171)</f>
        <v>143.30000000000001</v>
      </c>
      <c r="N171" s="18">
        <f t="shared" si="26"/>
        <v>0.10035842293906749</v>
      </c>
      <c r="P171">
        <f t="shared" si="25"/>
        <v>0.75049504925198718</v>
      </c>
    </row>
    <row r="172" spans="1:16" x14ac:dyDescent="0.45">
      <c r="A172">
        <v>172</v>
      </c>
    </row>
    <row r="173" spans="1:16" x14ac:dyDescent="0.45">
      <c r="A173">
        <v>173</v>
      </c>
    </row>
    <row r="174" spans="1:16" x14ac:dyDescent="0.45">
      <c r="A174">
        <v>174</v>
      </c>
    </row>
    <row r="175" spans="1:16" x14ac:dyDescent="0.45">
      <c r="A175">
        <v>175</v>
      </c>
    </row>
    <row r="176" spans="1:16" x14ac:dyDescent="0.45">
      <c r="A176">
        <v>176</v>
      </c>
    </row>
    <row r="177" spans="3:11" x14ac:dyDescent="0.45">
      <c r="C177">
        <f>CORREL($N2:$N168,C2:C168)</f>
        <v>-0.2324611275268583</v>
      </c>
      <c r="E177">
        <f>CORREL($N2:$N168,E2:E168)</f>
        <v>-0.27114127466251142</v>
      </c>
      <c r="G177">
        <f>CORREL($N2:$N168,G2:G168)</f>
        <v>-8.3331073188068552E-2</v>
      </c>
      <c r="I177">
        <f>CORREL($N2:$N168,I2:I168)</f>
        <v>-0.183330176734705</v>
      </c>
      <c r="K177">
        <f>CORREL($N2:$N168,K2:K168)</f>
        <v>5.5144989931418913E-2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D65CD-30A4-4C55-A658-39FFE3C52665}">
  <sheetPr>
    <tabColor theme="8" tint="-0.249977111117893"/>
  </sheetPr>
  <dimension ref="A1:Q177"/>
  <sheetViews>
    <sheetView topLeftCell="J1" workbookViewId="0">
      <selection activeCell="P2" sqref="P2"/>
    </sheetView>
  </sheetViews>
  <sheetFormatPr defaultRowHeight="14.25" x14ac:dyDescent="0.45"/>
  <cols>
    <col min="14" max="14" width="22.06640625" style="18" bestFit="1" customWidth="1"/>
  </cols>
  <sheetData>
    <row r="1" spans="1:17" x14ac:dyDescent="0.45">
      <c r="A1" t="s">
        <v>0</v>
      </c>
      <c r="B1" t="s">
        <v>1</v>
      </c>
      <c r="C1" t="s">
        <v>12</v>
      </c>
      <c r="D1" t="s">
        <v>2</v>
      </c>
      <c r="E1" t="s">
        <v>13</v>
      </c>
      <c r="F1" t="s">
        <v>3</v>
      </c>
      <c r="G1" t="s">
        <v>14</v>
      </c>
      <c r="H1" t="s">
        <v>4</v>
      </c>
      <c r="I1" t="s">
        <v>15</v>
      </c>
      <c r="J1" t="s">
        <v>5</v>
      </c>
      <c r="K1" t="s">
        <v>16</v>
      </c>
      <c r="L1" t="s">
        <v>11</v>
      </c>
      <c r="N1" s="18" t="s">
        <v>17</v>
      </c>
      <c r="P1" t="s">
        <v>53</v>
      </c>
      <c r="Q1" t="s">
        <v>34</v>
      </c>
    </row>
    <row r="2" spans="1:17" x14ac:dyDescent="0.45">
      <c r="A2">
        <v>1</v>
      </c>
      <c r="B2">
        <v>0.16357421999999999</v>
      </c>
      <c r="C2">
        <f>((B2-MIN(B$2:B$171))/(MAX(B$2:B$171)-MIN(B$2:B$171)))</f>
        <v>0.58823529411764153</v>
      </c>
      <c r="D2">
        <v>0.16479492000000001</v>
      </c>
      <c r="E2">
        <f>((D2-MIN(D$2:D$171))/(MAX(D$2:D$171)-MIN(D$2:D$171)))</f>
        <v>0.73333333333334449</v>
      </c>
      <c r="F2">
        <v>6.890625</v>
      </c>
      <c r="G2">
        <f>((F2-MIN(F$2:F$171))/(MAX(F$2:F$171)-MIN(F$2:F$171)))</f>
        <v>0.28144796380090498</v>
      </c>
      <c r="H2">
        <v>0.16418457</v>
      </c>
      <c r="I2">
        <f>((H2-MIN(H$2:H$171))/(MAX(H$2:H$171)-MIN(H$2:H$171)))</f>
        <v>0.76190476190475931</v>
      </c>
      <c r="J2">
        <v>0.55810546999999999</v>
      </c>
      <c r="K2">
        <f>((J2-MIN(J$2:J$171))/(MAX(J$2:J$171)-MIN(J$2:J$171)))</f>
        <v>0.60867966954092678</v>
      </c>
      <c r="M2">
        <f>IF(L2="",L3,L2)</f>
        <v>121.3</v>
      </c>
      <c r="N2" s="18">
        <f t="shared" ref="N2:N33" si="0">1-((M2-MIN(M:M))/(MAX(M:M)-MIN(M:M)))</f>
        <v>0</v>
      </c>
      <c r="P2">
        <f>MEDIAN(K2,I2,G2,E2,C2)</f>
        <v>0.60867966954092678</v>
      </c>
    </row>
    <row r="3" spans="1:17" x14ac:dyDescent="0.45">
      <c r="A3">
        <v>2</v>
      </c>
      <c r="B3">
        <v>0.16357421999999999</v>
      </c>
      <c r="C3">
        <f t="shared" ref="C3:C66" si="1">((B3-MIN(B$2:B$171))/(MAX(B$2:B$171)-MIN(B$2:B$171)))</f>
        <v>0.58823529411764153</v>
      </c>
      <c r="D3">
        <v>0.16479492000000001</v>
      </c>
      <c r="E3">
        <f t="shared" ref="E3:E66" si="2">((D3-MIN(D$2:D$171))/(MAX(D$2:D$171)-MIN(D$2:D$171)))</f>
        <v>0.73333333333334449</v>
      </c>
      <c r="F3">
        <v>5.97265625</v>
      </c>
      <c r="G3">
        <f t="shared" ref="G3:G66" si="3">((F3-MIN(F$2:F$171))/(MAX(F$2:F$171)-MIN(F$2:F$171)))</f>
        <v>6.8778280542986431E-2</v>
      </c>
      <c r="H3">
        <v>0.16418457</v>
      </c>
      <c r="I3">
        <f t="shared" ref="I3:I66" si="4">((H3-MIN(H$2:H$171))/(MAX(H$2:H$171)-MIN(H$2:H$171)))</f>
        <v>0.76190476190475931</v>
      </c>
      <c r="J3">
        <v>0.52978515999999998</v>
      </c>
      <c r="K3">
        <f t="shared" ref="K3:K66" si="5">((J3-MIN(J$2:J$171))/(MAX(J$2:J$171)-MIN(J$2:J$171)))</f>
        <v>0.56601692969142936</v>
      </c>
      <c r="L3">
        <v>121.3</v>
      </c>
      <c r="M3">
        <f t="shared" ref="M3:M66" si="6">IF(L3="",L4,L3)</f>
        <v>121.3</v>
      </c>
      <c r="N3" s="18">
        <f t="shared" si="0"/>
        <v>0</v>
      </c>
      <c r="P3">
        <f t="shared" ref="P3:P66" si="7">MEDIAN(K3,I3,G3,E3,C3)</f>
        <v>0.58823529411764153</v>
      </c>
    </row>
    <row r="4" spans="1:17" x14ac:dyDescent="0.45">
      <c r="A4">
        <v>3</v>
      </c>
      <c r="B4">
        <v>0.16333007999999999</v>
      </c>
      <c r="C4">
        <f t="shared" si="1"/>
        <v>0.47058823529411059</v>
      </c>
      <c r="D4">
        <v>0.16455078000000001</v>
      </c>
      <c r="E4">
        <f t="shared" si="2"/>
        <v>0.60000000000000908</v>
      </c>
      <c r="F4">
        <v>5.67578125</v>
      </c>
      <c r="G4">
        <f t="shared" si="3"/>
        <v>0</v>
      </c>
      <c r="H4">
        <v>0.16455078000000001</v>
      </c>
      <c r="I4">
        <f t="shared" si="4"/>
        <v>0.90476190476190377</v>
      </c>
      <c r="J4">
        <v>0.671875</v>
      </c>
      <c r="K4">
        <f t="shared" si="5"/>
        <v>0.78006620666532933</v>
      </c>
      <c r="M4">
        <f t="shared" si="6"/>
        <v>120.9</v>
      </c>
      <c r="N4" s="18">
        <f t="shared" si="0"/>
        <v>2.2099447513811654E-2</v>
      </c>
      <c r="P4">
        <f t="shared" si="7"/>
        <v>0.60000000000000908</v>
      </c>
    </row>
    <row r="5" spans="1:17" x14ac:dyDescent="0.45">
      <c r="A5">
        <v>4</v>
      </c>
      <c r="B5">
        <v>0.16333007999999999</v>
      </c>
      <c r="C5">
        <f t="shared" si="1"/>
        <v>0.47058823529411059</v>
      </c>
      <c r="D5">
        <v>0.16467285000000001</v>
      </c>
      <c r="E5">
        <f t="shared" si="2"/>
        <v>0.66666666666667673</v>
      </c>
      <c r="F5">
        <v>7.02734375</v>
      </c>
      <c r="G5">
        <f t="shared" si="3"/>
        <v>0.31312217194570136</v>
      </c>
      <c r="H5">
        <v>0.16455078000000001</v>
      </c>
      <c r="I5">
        <f t="shared" si="4"/>
        <v>0.90476190476190377</v>
      </c>
      <c r="J5">
        <v>0.71337890999999998</v>
      </c>
      <c r="K5">
        <f t="shared" si="5"/>
        <v>0.84258919864765414</v>
      </c>
      <c r="L5">
        <v>120.9</v>
      </c>
      <c r="M5">
        <f t="shared" si="6"/>
        <v>120.9</v>
      </c>
      <c r="N5" s="18">
        <f t="shared" si="0"/>
        <v>2.2099447513811654E-2</v>
      </c>
      <c r="P5">
        <f t="shared" si="7"/>
        <v>0.66666666666667673</v>
      </c>
    </row>
    <row r="6" spans="1:17" x14ac:dyDescent="0.45">
      <c r="A6">
        <v>5</v>
      </c>
      <c r="B6">
        <v>0.16345214999999999</v>
      </c>
      <c r="C6">
        <f t="shared" si="1"/>
        <v>0.52941176470587603</v>
      </c>
      <c r="D6">
        <v>0.16467285000000001</v>
      </c>
      <c r="E6">
        <f t="shared" si="2"/>
        <v>0.66666666666667673</v>
      </c>
      <c r="F6">
        <v>7.6015625</v>
      </c>
      <c r="G6">
        <f t="shared" si="3"/>
        <v>0.44615384615384618</v>
      </c>
      <c r="H6">
        <v>0.16418457</v>
      </c>
      <c r="I6">
        <f t="shared" si="4"/>
        <v>0.76190476190475931</v>
      </c>
      <c r="J6">
        <v>0.63818359000000002</v>
      </c>
      <c r="K6">
        <f t="shared" si="5"/>
        <v>0.72931224740454603</v>
      </c>
      <c r="M6">
        <f t="shared" si="6"/>
        <v>120.3</v>
      </c>
      <c r="N6" s="18">
        <f t="shared" si="0"/>
        <v>5.5248618784530357E-2</v>
      </c>
      <c r="P6">
        <f t="shared" si="7"/>
        <v>0.66666666666667673</v>
      </c>
    </row>
    <row r="7" spans="1:17" x14ac:dyDescent="0.45">
      <c r="A7">
        <v>6</v>
      </c>
      <c r="B7">
        <v>0.16333007999999999</v>
      </c>
      <c r="C7">
        <f t="shared" si="1"/>
        <v>0.47058823529411059</v>
      </c>
      <c r="D7">
        <v>0.16479492000000001</v>
      </c>
      <c r="E7">
        <f t="shared" si="2"/>
        <v>0.73333333333334449</v>
      </c>
      <c r="F7">
        <v>8.8046875</v>
      </c>
      <c r="G7">
        <f t="shared" si="3"/>
        <v>0.72488687782805428</v>
      </c>
      <c r="H7">
        <v>0.16430664</v>
      </c>
      <c r="I7">
        <f t="shared" si="4"/>
        <v>0.80952380952380742</v>
      </c>
      <c r="J7">
        <v>0.63427734000000002</v>
      </c>
      <c r="K7">
        <f t="shared" si="5"/>
        <v>0.72342773104377533</v>
      </c>
      <c r="L7">
        <v>120.3</v>
      </c>
      <c r="M7">
        <f t="shared" si="6"/>
        <v>120.3</v>
      </c>
      <c r="N7" s="18">
        <f t="shared" si="0"/>
        <v>5.5248618784530357E-2</v>
      </c>
      <c r="P7">
        <f t="shared" si="7"/>
        <v>0.72488687782805428</v>
      </c>
    </row>
    <row r="8" spans="1:17" x14ac:dyDescent="0.45">
      <c r="A8">
        <v>7</v>
      </c>
      <c r="B8">
        <v>0.16381836</v>
      </c>
      <c r="C8">
        <f t="shared" si="1"/>
        <v>0.70588235294117252</v>
      </c>
      <c r="D8">
        <v>0.16479492000000001</v>
      </c>
      <c r="E8">
        <f t="shared" si="2"/>
        <v>0.73333333333334449</v>
      </c>
      <c r="F8">
        <v>8.8046875</v>
      </c>
      <c r="G8">
        <f t="shared" si="3"/>
        <v>0.72488687782805428</v>
      </c>
      <c r="H8">
        <v>0.16455078000000001</v>
      </c>
      <c r="I8">
        <f t="shared" si="4"/>
        <v>0.90476190476190377</v>
      </c>
      <c r="J8">
        <v>0.64794921999999999</v>
      </c>
      <c r="K8">
        <f t="shared" si="5"/>
        <v>0.74402354583865382</v>
      </c>
      <c r="M8">
        <f t="shared" si="6"/>
        <v>119.8</v>
      </c>
      <c r="N8" s="18">
        <f t="shared" si="0"/>
        <v>8.2872928176795591E-2</v>
      </c>
      <c r="P8">
        <f t="shared" si="7"/>
        <v>0.73333333333334449</v>
      </c>
    </row>
    <row r="9" spans="1:17" x14ac:dyDescent="0.45">
      <c r="A9">
        <v>8</v>
      </c>
      <c r="B9">
        <v>0.16369628999999999</v>
      </c>
      <c r="C9">
        <f t="shared" si="1"/>
        <v>0.64705882352940702</v>
      </c>
      <c r="D9">
        <v>0.16455078000000001</v>
      </c>
      <c r="E9">
        <f t="shared" si="2"/>
        <v>0.60000000000000908</v>
      </c>
      <c r="F9">
        <v>9.0859375</v>
      </c>
      <c r="G9">
        <f t="shared" si="3"/>
        <v>0.79004524886877825</v>
      </c>
      <c r="H9">
        <v>0.16320800999999999</v>
      </c>
      <c r="I9">
        <f t="shared" si="4"/>
        <v>0.38095238095237427</v>
      </c>
      <c r="J9">
        <v>0.68310546999999999</v>
      </c>
      <c r="K9">
        <f t="shared" si="5"/>
        <v>0.79698419308559043</v>
      </c>
      <c r="L9">
        <v>119.8</v>
      </c>
      <c r="M9">
        <f t="shared" si="6"/>
        <v>119.8</v>
      </c>
      <c r="N9" s="18">
        <f t="shared" si="0"/>
        <v>8.2872928176795591E-2</v>
      </c>
      <c r="P9">
        <f t="shared" si="7"/>
        <v>0.64705882352940702</v>
      </c>
    </row>
    <row r="10" spans="1:17" x14ac:dyDescent="0.45">
      <c r="A10">
        <v>9</v>
      </c>
      <c r="B10">
        <v>0.1640625</v>
      </c>
      <c r="C10">
        <f t="shared" si="1"/>
        <v>0.82352941176470351</v>
      </c>
      <c r="D10">
        <v>0.16491699000000001</v>
      </c>
      <c r="E10">
        <f t="shared" si="2"/>
        <v>0.80000000000001215</v>
      </c>
      <c r="F10">
        <v>9.2890625</v>
      </c>
      <c r="G10">
        <f t="shared" si="3"/>
        <v>0.83710407239819007</v>
      </c>
      <c r="H10">
        <v>0.16430664</v>
      </c>
      <c r="I10">
        <f t="shared" si="4"/>
        <v>0.80952380952380742</v>
      </c>
      <c r="J10">
        <v>0.68310546999999999</v>
      </c>
      <c r="K10">
        <f t="shared" si="5"/>
        <v>0.79698419308559043</v>
      </c>
      <c r="M10">
        <f t="shared" si="6"/>
        <v>119.3</v>
      </c>
      <c r="N10" s="18">
        <f t="shared" si="0"/>
        <v>0.11049723756906082</v>
      </c>
      <c r="P10">
        <f t="shared" si="7"/>
        <v>0.80952380952380742</v>
      </c>
    </row>
    <row r="11" spans="1:17" x14ac:dyDescent="0.45">
      <c r="A11">
        <v>10</v>
      </c>
      <c r="B11">
        <v>0.16394043</v>
      </c>
      <c r="C11">
        <f t="shared" si="1"/>
        <v>0.76470588235293802</v>
      </c>
      <c r="D11">
        <v>0.16491699000000001</v>
      </c>
      <c r="E11">
        <f t="shared" si="2"/>
        <v>0.80000000000001215</v>
      </c>
      <c r="F11">
        <v>9.578125</v>
      </c>
      <c r="G11">
        <f t="shared" si="3"/>
        <v>0.90407239819004526</v>
      </c>
      <c r="H11">
        <v>0.16455078000000001</v>
      </c>
      <c r="I11">
        <f t="shared" si="4"/>
        <v>0.90476190476190377</v>
      </c>
      <c r="J11">
        <v>0.61376953000000001</v>
      </c>
      <c r="K11">
        <f t="shared" si="5"/>
        <v>0.69253402391581942</v>
      </c>
      <c r="L11">
        <v>119.3</v>
      </c>
      <c r="M11">
        <f t="shared" si="6"/>
        <v>119.3</v>
      </c>
      <c r="N11" s="18">
        <f t="shared" si="0"/>
        <v>0.11049723756906082</v>
      </c>
      <c r="P11">
        <f t="shared" si="7"/>
        <v>0.80000000000001215</v>
      </c>
    </row>
    <row r="12" spans="1:17" x14ac:dyDescent="0.45">
      <c r="A12">
        <v>11</v>
      </c>
      <c r="B12">
        <v>0.1640625</v>
      </c>
      <c r="C12">
        <f t="shared" si="1"/>
        <v>0.82352941176470351</v>
      </c>
      <c r="D12">
        <v>0.16479492000000001</v>
      </c>
      <c r="E12">
        <f t="shared" si="2"/>
        <v>0.73333333333334449</v>
      </c>
      <c r="F12">
        <v>9.5234375</v>
      </c>
      <c r="G12">
        <f t="shared" si="3"/>
        <v>0.89140271493212675</v>
      </c>
      <c r="H12">
        <v>0.16455078000000001</v>
      </c>
      <c r="I12">
        <f t="shared" si="4"/>
        <v>0.90476190476190377</v>
      </c>
      <c r="J12">
        <v>0.65771484000000002</v>
      </c>
      <c r="K12">
        <f t="shared" si="5"/>
        <v>0.75873482920839974</v>
      </c>
      <c r="M12">
        <f t="shared" si="6"/>
        <v>118.7</v>
      </c>
      <c r="N12" s="18">
        <f t="shared" si="0"/>
        <v>0.14364640883977875</v>
      </c>
      <c r="P12">
        <f t="shared" si="7"/>
        <v>0.82352941176470351</v>
      </c>
    </row>
    <row r="13" spans="1:17" x14ac:dyDescent="0.45">
      <c r="A13">
        <v>12</v>
      </c>
      <c r="B13">
        <v>0.16418457</v>
      </c>
      <c r="C13">
        <f t="shared" si="1"/>
        <v>0.88235294117646901</v>
      </c>
      <c r="D13">
        <v>0.16491699000000001</v>
      </c>
      <c r="E13">
        <f t="shared" si="2"/>
        <v>0.80000000000001215</v>
      </c>
      <c r="F13">
        <v>9.515625</v>
      </c>
      <c r="G13">
        <f t="shared" si="3"/>
        <v>0.88959276018099542</v>
      </c>
      <c r="H13">
        <v>0.16455078000000001</v>
      </c>
      <c r="I13">
        <f t="shared" si="4"/>
        <v>0.90476190476190377</v>
      </c>
      <c r="J13">
        <v>0.62988281000000002</v>
      </c>
      <c r="K13">
        <f t="shared" si="5"/>
        <v>0.71680765202095342</v>
      </c>
      <c r="L13">
        <v>118.7</v>
      </c>
      <c r="M13">
        <f t="shared" si="6"/>
        <v>118.7</v>
      </c>
      <c r="N13" s="18">
        <f t="shared" si="0"/>
        <v>0.14364640883977875</v>
      </c>
      <c r="P13">
        <f t="shared" si="7"/>
        <v>0.88235294117646901</v>
      </c>
    </row>
    <row r="14" spans="1:17" x14ac:dyDescent="0.45">
      <c r="A14">
        <v>13</v>
      </c>
      <c r="B14">
        <v>0.16394043</v>
      </c>
      <c r="C14">
        <f t="shared" si="1"/>
        <v>0.76470588235293802</v>
      </c>
      <c r="D14">
        <v>0.16503905999999999</v>
      </c>
      <c r="E14">
        <f t="shared" si="2"/>
        <v>0.8666666666666647</v>
      </c>
      <c r="F14">
        <v>9.6953125</v>
      </c>
      <c r="G14">
        <f t="shared" si="3"/>
        <v>0.9312217194570136</v>
      </c>
      <c r="H14">
        <v>0.16467285000000001</v>
      </c>
      <c r="I14">
        <f t="shared" si="4"/>
        <v>0.95238095238095188</v>
      </c>
      <c r="J14">
        <v>0.68847656000000002</v>
      </c>
      <c r="K14">
        <f t="shared" si="5"/>
        <v>0.80507539743251455</v>
      </c>
      <c r="M14">
        <f t="shared" si="6"/>
        <v>118.2</v>
      </c>
      <c r="N14" s="18">
        <f t="shared" si="0"/>
        <v>0.17127071823204398</v>
      </c>
      <c r="P14">
        <f t="shared" si="7"/>
        <v>0.8666666666666647</v>
      </c>
    </row>
    <row r="15" spans="1:17" x14ac:dyDescent="0.45">
      <c r="A15">
        <v>14</v>
      </c>
      <c r="B15">
        <v>0.16418457</v>
      </c>
      <c r="C15">
        <f t="shared" si="1"/>
        <v>0.88235294117646901</v>
      </c>
      <c r="D15">
        <v>0.16491699000000001</v>
      </c>
      <c r="E15">
        <f t="shared" si="2"/>
        <v>0.80000000000001215</v>
      </c>
      <c r="F15">
        <v>9.6328125</v>
      </c>
      <c r="G15">
        <f t="shared" si="3"/>
        <v>0.91674208144796376</v>
      </c>
      <c r="H15">
        <v>0.16455078000000001</v>
      </c>
      <c r="I15">
        <f t="shared" si="4"/>
        <v>0.90476190476190377</v>
      </c>
      <c r="J15">
        <v>0.61035156000000002</v>
      </c>
      <c r="K15">
        <f t="shared" si="5"/>
        <v>0.68738507021709971</v>
      </c>
      <c r="L15">
        <v>118.2</v>
      </c>
      <c r="M15">
        <f t="shared" si="6"/>
        <v>118.2</v>
      </c>
      <c r="N15" s="18">
        <f t="shared" si="0"/>
        <v>0.17127071823204398</v>
      </c>
      <c r="P15">
        <f t="shared" si="7"/>
        <v>0.88235294117646901</v>
      </c>
    </row>
    <row r="16" spans="1:17" x14ac:dyDescent="0.45">
      <c r="A16">
        <v>15</v>
      </c>
      <c r="B16">
        <v>0.1640625</v>
      </c>
      <c r="C16">
        <f t="shared" si="1"/>
        <v>0.82352941176470351</v>
      </c>
      <c r="D16">
        <v>0.16503905999999999</v>
      </c>
      <c r="E16">
        <f t="shared" si="2"/>
        <v>0.8666666666666647</v>
      </c>
      <c r="F16">
        <v>9.5078125</v>
      </c>
      <c r="G16">
        <f t="shared" si="3"/>
        <v>0.88778280542986421</v>
      </c>
      <c r="H16">
        <v>0.16442871000000001</v>
      </c>
      <c r="I16">
        <f t="shared" si="4"/>
        <v>0.85714285714285554</v>
      </c>
      <c r="J16">
        <v>0.6796875</v>
      </c>
      <c r="K16">
        <f t="shared" si="5"/>
        <v>0.79183523938687084</v>
      </c>
      <c r="M16">
        <f t="shared" si="6"/>
        <v>117.8</v>
      </c>
      <c r="N16" s="18">
        <f t="shared" si="0"/>
        <v>0.19337016574585641</v>
      </c>
      <c r="P16">
        <f t="shared" si="7"/>
        <v>0.85714285714285554</v>
      </c>
    </row>
    <row r="17" spans="1:16" x14ac:dyDescent="0.45">
      <c r="A17">
        <v>16</v>
      </c>
      <c r="B17">
        <v>0.16418457</v>
      </c>
      <c r="C17">
        <f t="shared" si="1"/>
        <v>0.88235294117646901</v>
      </c>
      <c r="D17">
        <v>0.16503905999999999</v>
      </c>
      <c r="E17">
        <f t="shared" si="2"/>
        <v>0.8666666666666647</v>
      </c>
      <c r="F17">
        <v>9.640625</v>
      </c>
      <c r="G17">
        <f t="shared" si="3"/>
        <v>0.91855203619909498</v>
      </c>
      <c r="H17">
        <v>0.16455078000000001</v>
      </c>
      <c r="I17">
        <f t="shared" si="4"/>
        <v>0.90476190476190377</v>
      </c>
      <c r="J17">
        <v>0.68505859000000002</v>
      </c>
      <c r="K17">
        <f t="shared" si="5"/>
        <v>0.79992644373379496</v>
      </c>
      <c r="L17">
        <v>117.8</v>
      </c>
      <c r="M17">
        <f t="shared" si="6"/>
        <v>117.8</v>
      </c>
      <c r="N17" s="18">
        <f t="shared" si="0"/>
        <v>0.19337016574585641</v>
      </c>
      <c r="P17">
        <f t="shared" si="7"/>
        <v>0.88235294117646901</v>
      </c>
    </row>
    <row r="18" spans="1:16" x14ac:dyDescent="0.45">
      <c r="A18">
        <v>17</v>
      </c>
      <c r="B18">
        <v>0.16430664</v>
      </c>
      <c r="C18">
        <f t="shared" si="1"/>
        <v>0.9411764705882345</v>
      </c>
      <c r="D18">
        <v>0.16491699000000001</v>
      </c>
      <c r="E18">
        <f t="shared" si="2"/>
        <v>0.80000000000001215</v>
      </c>
      <c r="F18">
        <v>9.4921875</v>
      </c>
      <c r="G18">
        <f t="shared" si="3"/>
        <v>0.88416289592760178</v>
      </c>
      <c r="H18">
        <v>0.16442871000000001</v>
      </c>
      <c r="I18">
        <f t="shared" si="4"/>
        <v>0.85714285714285554</v>
      </c>
      <c r="J18">
        <v>0.65234375</v>
      </c>
      <c r="K18">
        <f t="shared" si="5"/>
        <v>0.75064362486147562</v>
      </c>
      <c r="M18">
        <f t="shared" si="6"/>
        <v>117.3</v>
      </c>
      <c r="N18" s="18">
        <f t="shared" si="0"/>
        <v>0.22099447513812165</v>
      </c>
      <c r="P18">
        <f t="shared" si="7"/>
        <v>0.85714285714285554</v>
      </c>
    </row>
    <row r="19" spans="1:16" x14ac:dyDescent="0.45">
      <c r="A19">
        <v>18</v>
      </c>
      <c r="B19">
        <v>0.16430664</v>
      </c>
      <c r="C19">
        <f t="shared" si="1"/>
        <v>0.9411764705882345</v>
      </c>
      <c r="D19">
        <v>0.16455078000000001</v>
      </c>
      <c r="E19">
        <f t="shared" si="2"/>
        <v>0.60000000000000908</v>
      </c>
      <c r="F19">
        <v>9.5</v>
      </c>
      <c r="G19">
        <f t="shared" si="3"/>
        <v>0.88597285067873299</v>
      </c>
      <c r="H19">
        <v>0.16455078000000001</v>
      </c>
      <c r="I19">
        <f t="shared" si="4"/>
        <v>0.90476190476190377</v>
      </c>
      <c r="J19">
        <v>0.69580078000000001</v>
      </c>
      <c r="K19">
        <f t="shared" si="5"/>
        <v>0.81610886749200484</v>
      </c>
      <c r="L19">
        <v>117.3</v>
      </c>
      <c r="M19">
        <f t="shared" si="6"/>
        <v>117.3</v>
      </c>
      <c r="N19" s="18">
        <f t="shared" si="0"/>
        <v>0.22099447513812165</v>
      </c>
      <c r="P19">
        <f t="shared" si="7"/>
        <v>0.88597285067873299</v>
      </c>
    </row>
    <row r="20" spans="1:16" x14ac:dyDescent="0.45">
      <c r="A20">
        <v>19</v>
      </c>
      <c r="B20">
        <v>0.16430664</v>
      </c>
      <c r="C20">
        <f t="shared" si="1"/>
        <v>0.9411764705882345</v>
      </c>
      <c r="D20">
        <v>0.16503905999999999</v>
      </c>
      <c r="E20">
        <f t="shared" si="2"/>
        <v>0.8666666666666647</v>
      </c>
      <c r="F20">
        <v>9.6640625</v>
      </c>
      <c r="G20">
        <f t="shared" si="3"/>
        <v>0.92398190045248874</v>
      </c>
      <c r="H20">
        <v>0.16455078000000001</v>
      </c>
      <c r="I20">
        <f t="shared" si="4"/>
        <v>0.90476190476190377</v>
      </c>
      <c r="J20">
        <v>0.64355468999999998</v>
      </c>
      <c r="K20">
        <f t="shared" si="5"/>
        <v>0.73740346681583191</v>
      </c>
      <c r="M20">
        <f t="shared" si="6"/>
        <v>116.8</v>
      </c>
      <c r="N20" s="18">
        <f t="shared" si="0"/>
        <v>0.24861878453038677</v>
      </c>
      <c r="P20">
        <f t="shared" si="7"/>
        <v>0.90476190476190377</v>
      </c>
    </row>
    <row r="21" spans="1:16" x14ac:dyDescent="0.45">
      <c r="A21">
        <v>20</v>
      </c>
      <c r="B21">
        <v>0.1640625</v>
      </c>
      <c r="C21">
        <f t="shared" si="1"/>
        <v>0.82352941176470351</v>
      </c>
      <c r="D21">
        <v>0.16516112999999999</v>
      </c>
      <c r="E21">
        <f t="shared" si="2"/>
        <v>0.93333333333333235</v>
      </c>
      <c r="F21">
        <v>9.6640625</v>
      </c>
      <c r="G21">
        <f t="shared" si="3"/>
        <v>0.92398190045248874</v>
      </c>
      <c r="H21">
        <v>0.16430664</v>
      </c>
      <c r="I21">
        <f t="shared" si="4"/>
        <v>0.80952380952380742</v>
      </c>
      <c r="J21">
        <v>0.62939453000000001</v>
      </c>
      <c r="K21">
        <f t="shared" si="5"/>
        <v>0.71607208935890232</v>
      </c>
      <c r="L21">
        <v>116.8</v>
      </c>
      <c r="M21">
        <f t="shared" si="6"/>
        <v>116.8</v>
      </c>
      <c r="N21" s="18">
        <f t="shared" si="0"/>
        <v>0.24861878453038677</v>
      </c>
      <c r="P21">
        <f t="shared" si="7"/>
        <v>0.82352941176470351</v>
      </c>
    </row>
    <row r="22" spans="1:16" x14ac:dyDescent="0.45">
      <c r="A22">
        <v>21</v>
      </c>
      <c r="B22">
        <v>0.16418457</v>
      </c>
      <c r="C22">
        <f t="shared" si="1"/>
        <v>0.88235294117646901</v>
      </c>
      <c r="D22">
        <v>0.16503905999999999</v>
      </c>
      <c r="E22">
        <f t="shared" si="2"/>
        <v>0.8666666666666647</v>
      </c>
      <c r="F22">
        <v>9.53125</v>
      </c>
      <c r="G22">
        <f t="shared" si="3"/>
        <v>0.89321266968325796</v>
      </c>
      <c r="H22">
        <v>0.16430664</v>
      </c>
      <c r="I22">
        <f t="shared" si="4"/>
        <v>0.80952380952380742</v>
      </c>
      <c r="J22">
        <v>0.63769531000000002</v>
      </c>
      <c r="K22">
        <f t="shared" si="5"/>
        <v>0.72857668474249493</v>
      </c>
      <c r="M22">
        <f t="shared" si="6"/>
        <v>116.3</v>
      </c>
      <c r="N22" s="18">
        <f t="shared" si="0"/>
        <v>0.27624309392265201</v>
      </c>
      <c r="P22">
        <f t="shared" si="7"/>
        <v>0.8666666666666647</v>
      </c>
    </row>
    <row r="23" spans="1:16" x14ac:dyDescent="0.45">
      <c r="A23">
        <v>22</v>
      </c>
      <c r="B23">
        <v>0.16418457</v>
      </c>
      <c r="C23">
        <f t="shared" si="1"/>
        <v>0.88235294117646901</v>
      </c>
      <c r="D23">
        <v>0.16503905999999999</v>
      </c>
      <c r="E23">
        <f t="shared" si="2"/>
        <v>0.8666666666666647</v>
      </c>
      <c r="F23">
        <v>9.359375</v>
      </c>
      <c r="G23">
        <f t="shared" si="3"/>
        <v>0.85339366515837101</v>
      </c>
      <c r="H23">
        <v>0.16381836</v>
      </c>
      <c r="I23">
        <f t="shared" si="4"/>
        <v>0.61904761904761496</v>
      </c>
      <c r="J23">
        <v>0.63037109000000002</v>
      </c>
      <c r="K23">
        <f t="shared" si="5"/>
        <v>0.71754321468300453</v>
      </c>
      <c r="L23">
        <v>116.3</v>
      </c>
      <c r="M23">
        <f t="shared" si="6"/>
        <v>116.3</v>
      </c>
      <c r="N23" s="18">
        <f t="shared" si="0"/>
        <v>0.27624309392265201</v>
      </c>
      <c r="P23">
        <f t="shared" si="7"/>
        <v>0.85339366515837101</v>
      </c>
    </row>
    <row r="24" spans="1:16" x14ac:dyDescent="0.45">
      <c r="A24">
        <v>23</v>
      </c>
      <c r="B24">
        <v>0.16430664</v>
      </c>
      <c r="C24">
        <f t="shared" si="1"/>
        <v>0.9411764705882345</v>
      </c>
      <c r="D24">
        <v>0.16503905999999999</v>
      </c>
      <c r="E24">
        <f t="shared" si="2"/>
        <v>0.8666666666666647</v>
      </c>
      <c r="F24">
        <v>9.4140625</v>
      </c>
      <c r="G24">
        <f t="shared" si="3"/>
        <v>0.86606334841628962</v>
      </c>
      <c r="H24">
        <v>0.16442871000000001</v>
      </c>
      <c r="I24">
        <f t="shared" si="4"/>
        <v>0.85714285714285554</v>
      </c>
      <c r="J24">
        <v>0.58105468999999998</v>
      </c>
      <c r="K24">
        <f t="shared" si="5"/>
        <v>0.64325120504350008</v>
      </c>
      <c r="M24">
        <f t="shared" si="6"/>
        <v>115.8</v>
      </c>
      <c r="N24" s="18">
        <f t="shared" si="0"/>
        <v>0.30386740331491724</v>
      </c>
      <c r="P24">
        <f t="shared" si="7"/>
        <v>0.86606334841628962</v>
      </c>
    </row>
    <row r="25" spans="1:16" x14ac:dyDescent="0.45">
      <c r="A25">
        <v>24</v>
      </c>
      <c r="B25">
        <v>0.16430664</v>
      </c>
      <c r="C25">
        <f t="shared" si="1"/>
        <v>0.9411764705882345</v>
      </c>
      <c r="D25">
        <v>0.16491699000000001</v>
      </c>
      <c r="E25">
        <f t="shared" si="2"/>
        <v>0.80000000000001215</v>
      </c>
      <c r="F25">
        <v>9.03125</v>
      </c>
      <c r="G25">
        <f t="shared" si="3"/>
        <v>0.77737556561085974</v>
      </c>
      <c r="H25">
        <v>0.16442871000000001</v>
      </c>
      <c r="I25">
        <f t="shared" si="4"/>
        <v>0.85714285714285554</v>
      </c>
      <c r="J25">
        <v>0.54931640999999998</v>
      </c>
      <c r="K25">
        <f t="shared" si="5"/>
        <v>0.59543951149528307</v>
      </c>
      <c r="L25">
        <v>115.8</v>
      </c>
      <c r="M25">
        <f t="shared" si="6"/>
        <v>115.8</v>
      </c>
      <c r="N25" s="18">
        <f t="shared" si="0"/>
        <v>0.30386740331491724</v>
      </c>
      <c r="P25">
        <f t="shared" si="7"/>
        <v>0.80000000000001215</v>
      </c>
    </row>
    <row r="26" spans="1:16" x14ac:dyDescent="0.45">
      <c r="A26">
        <v>25</v>
      </c>
      <c r="B26">
        <v>0.1640625</v>
      </c>
      <c r="C26">
        <f t="shared" si="1"/>
        <v>0.82352941176470351</v>
      </c>
      <c r="D26">
        <v>0.16491699000000001</v>
      </c>
      <c r="E26">
        <f t="shared" si="2"/>
        <v>0.80000000000001215</v>
      </c>
      <c r="F26">
        <v>8.9609375</v>
      </c>
      <c r="G26">
        <f t="shared" si="3"/>
        <v>0.76108597285067869</v>
      </c>
      <c r="H26">
        <v>0.16442871000000001</v>
      </c>
      <c r="I26">
        <f t="shared" si="4"/>
        <v>0.85714285714285554</v>
      </c>
      <c r="J26">
        <v>0.67773437999999997</v>
      </c>
      <c r="K26">
        <f t="shared" si="5"/>
        <v>0.78889298873866631</v>
      </c>
      <c r="M26">
        <f t="shared" si="6"/>
        <v>115.4</v>
      </c>
      <c r="N26" s="18">
        <f t="shared" si="0"/>
        <v>0.32596685082872889</v>
      </c>
      <c r="P26">
        <f t="shared" si="7"/>
        <v>0.80000000000001215</v>
      </c>
    </row>
    <row r="27" spans="1:16" x14ac:dyDescent="0.45">
      <c r="A27">
        <v>26</v>
      </c>
      <c r="B27">
        <v>0.16430664</v>
      </c>
      <c r="C27">
        <f t="shared" si="1"/>
        <v>0.9411764705882345</v>
      </c>
      <c r="D27">
        <v>0.16503905999999999</v>
      </c>
      <c r="E27">
        <f t="shared" si="2"/>
        <v>0.8666666666666647</v>
      </c>
      <c r="F27">
        <v>9.1015625</v>
      </c>
      <c r="G27">
        <f t="shared" si="3"/>
        <v>0.79366515837104068</v>
      </c>
      <c r="H27">
        <v>0.16455078000000001</v>
      </c>
      <c r="I27">
        <f t="shared" si="4"/>
        <v>0.90476190476190377</v>
      </c>
      <c r="J27">
        <v>0.60595703000000001</v>
      </c>
      <c r="K27">
        <f t="shared" si="5"/>
        <v>0.68076499119427791</v>
      </c>
      <c r="L27">
        <v>115.4</v>
      </c>
      <c r="M27">
        <f t="shared" si="6"/>
        <v>115.4</v>
      </c>
      <c r="N27" s="18">
        <f t="shared" si="0"/>
        <v>0.32596685082872889</v>
      </c>
      <c r="P27">
        <f t="shared" si="7"/>
        <v>0.8666666666666647</v>
      </c>
    </row>
    <row r="28" spans="1:16" x14ac:dyDescent="0.45">
      <c r="A28">
        <v>27</v>
      </c>
      <c r="B28">
        <v>0.16418457</v>
      </c>
      <c r="C28">
        <f t="shared" si="1"/>
        <v>0.88235294117646901</v>
      </c>
      <c r="D28">
        <v>0.16516112999999999</v>
      </c>
      <c r="E28">
        <f t="shared" si="2"/>
        <v>0.93333333333333235</v>
      </c>
      <c r="F28">
        <v>8.8203125</v>
      </c>
      <c r="G28">
        <f t="shared" si="3"/>
        <v>0.72850678733031671</v>
      </c>
      <c r="H28">
        <v>0.16455078000000001</v>
      </c>
      <c r="I28">
        <f t="shared" si="4"/>
        <v>0.90476190476190377</v>
      </c>
      <c r="J28">
        <v>0.54394531000000002</v>
      </c>
      <c r="K28">
        <f t="shared" si="5"/>
        <v>0.58734829208399719</v>
      </c>
      <c r="M28">
        <f t="shared" si="6"/>
        <v>115</v>
      </c>
      <c r="N28" s="18">
        <f t="shared" si="0"/>
        <v>0.34806629834254144</v>
      </c>
      <c r="P28">
        <f t="shared" si="7"/>
        <v>0.88235294117646901</v>
      </c>
    </row>
    <row r="29" spans="1:16" x14ac:dyDescent="0.45">
      <c r="A29">
        <v>28</v>
      </c>
      <c r="B29">
        <v>0.16430664</v>
      </c>
      <c r="C29">
        <f t="shared" si="1"/>
        <v>0.9411764705882345</v>
      </c>
      <c r="D29">
        <v>0.16516112999999999</v>
      </c>
      <c r="E29">
        <f t="shared" si="2"/>
        <v>0.93333333333333235</v>
      </c>
      <c r="F29">
        <v>8.9453125</v>
      </c>
      <c r="G29">
        <f t="shared" si="3"/>
        <v>0.75746606334841626</v>
      </c>
      <c r="H29">
        <v>0.16430664</v>
      </c>
      <c r="I29">
        <f t="shared" si="4"/>
        <v>0.80952380952380742</v>
      </c>
      <c r="J29">
        <v>0.66796875</v>
      </c>
      <c r="K29">
        <f t="shared" si="5"/>
        <v>0.77418169030455863</v>
      </c>
      <c r="L29">
        <v>115</v>
      </c>
      <c r="M29">
        <f t="shared" si="6"/>
        <v>115</v>
      </c>
      <c r="N29" s="18">
        <f t="shared" si="0"/>
        <v>0.34806629834254144</v>
      </c>
      <c r="P29">
        <f t="shared" si="7"/>
        <v>0.80952380952380742</v>
      </c>
    </row>
    <row r="30" spans="1:16" x14ac:dyDescent="0.45">
      <c r="A30">
        <v>29</v>
      </c>
      <c r="B30">
        <v>0.1640625</v>
      </c>
      <c r="C30">
        <f t="shared" si="1"/>
        <v>0.82352941176470351</v>
      </c>
      <c r="D30">
        <v>0.16516112999999999</v>
      </c>
      <c r="E30">
        <f t="shared" si="2"/>
        <v>0.93333333333333235</v>
      </c>
      <c r="F30">
        <v>8.953125</v>
      </c>
      <c r="G30">
        <f t="shared" si="3"/>
        <v>0.75927601809954748</v>
      </c>
      <c r="H30">
        <v>0.16455078000000001</v>
      </c>
      <c r="I30">
        <f t="shared" si="4"/>
        <v>0.90476190476190377</v>
      </c>
      <c r="J30">
        <v>0.62646484000000002</v>
      </c>
      <c r="K30">
        <f t="shared" si="5"/>
        <v>0.71165869832223383</v>
      </c>
      <c r="M30">
        <f t="shared" si="6"/>
        <v>114.5</v>
      </c>
      <c r="N30" s="18">
        <f t="shared" si="0"/>
        <v>0.37569060773480656</v>
      </c>
      <c r="P30">
        <f t="shared" si="7"/>
        <v>0.82352941176470351</v>
      </c>
    </row>
    <row r="31" spans="1:16" x14ac:dyDescent="0.45">
      <c r="A31">
        <v>30</v>
      </c>
      <c r="B31">
        <v>0.16418457</v>
      </c>
      <c r="C31">
        <f t="shared" si="1"/>
        <v>0.88235294117646901</v>
      </c>
      <c r="D31">
        <v>0.16516112999999999</v>
      </c>
      <c r="E31">
        <f t="shared" si="2"/>
        <v>0.93333333333333235</v>
      </c>
      <c r="F31">
        <v>9.484375</v>
      </c>
      <c r="G31">
        <f t="shared" si="3"/>
        <v>0.88235294117647056</v>
      </c>
      <c r="H31">
        <v>0.16418457</v>
      </c>
      <c r="I31">
        <f t="shared" si="4"/>
        <v>0.76190476190475931</v>
      </c>
      <c r="J31">
        <v>0.55615234000000002</v>
      </c>
      <c r="K31">
        <f t="shared" si="5"/>
        <v>0.6057374038283605</v>
      </c>
      <c r="L31">
        <v>114.5</v>
      </c>
      <c r="M31">
        <f t="shared" si="6"/>
        <v>114.5</v>
      </c>
      <c r="N31" s="18">
        <f t="shared" si="0"/>
        <v>0.37569060773480656</v>
      </c>
      <c r="P31">
        <f t="shared" si="7"/>
        <v>0.88235294117646901</v>
      </c>
    </row>
    <row r="32" spans="1:16" x14ac:dyDescent="0.45">
      <c r="A32">
        <v>31</v>
      </c>
      <c r="B32">
        <v>0.16442871000000001</v>
      </c>
      <c r="C32">
        <f t="shared" si="1"/>
        <v>1</v>
      </c>
      <c r="D32">
        <v>0.16491699000000001</v>
      </c>
      <c r="E32">
        <f t="shared" si="2"/>
        <v>0.80000000000001215</v>
      </c>
      <c r="F32">
        <v>9.2265625</v>
      </c>
      <c r="G32">
        <f t="shared" si="3"/>
        <v>0.82262443438914024</v>
      </c>
      <c r="H32">
        <v>0.16442871000000001</v>
      </c>
      <c r="I32">
        <f t="shared" si="4"/>
        <v>0.85714285714285554</v>
      </c>
      <c r="J32">
        <v>0.54248046999999999</v>
      </c>
      <c r="K32">
        <f t="shared" si="5"/>
        <v>0.58514160409784388</v>
      </c>
      <c r="M32">
        <f t="shared" si="6"/>
        <v>114</v>
      </c>
      <c r="N32" s="18">
        <f t="shared" si="0"/>
        <v>0.40331491712707179</v>
      </c>
      <c r="P32">
        <f t="shared" si="7"/>
        <v>0.82262443438914024</v>
      </c>
    </row>
    <row r="33" spans="1:16" x14ac:dyDescent="0.45">
      <c r="A33">
        <v>32</v>
      </c>
      <c r="B33">
        <v>0.16430664</v>
      </c>
      <c r="C33">
        <f t="shared" si="1"/>
        <v>0.9411764705882345</v>
      </c>
      <c r="D33">
        <v>0.16516112999999999</v>
      </c>
      <c r="E33">
        <f t="shared" si="2"/>
        <v>0.93333333333333235</v>
      </c>
      <c r="F33">
        <v>9.140625</v>
      </c>
      <c r="G33">
        <f t="shared" si="3"/>
        <v>0.80271493212669687</v>
      </c>
      <c r="H33">
        <v>0.16442871000000001</v>
      </c>
      <c r="I33">
        <f t="shared" si="4"/>
        <v>0.85714285714285554</v>
      </c>
      <c r="J33">
        <v>0.54736328000000001</v>
      </c>
      <c r="K33">
        <f t="shared" si="5"/>
        <v>0.59249724578271679</v>
      </c>
      <c r="L33">
        <v>114</v>
      </c>
      <c r="M33">
        <f t="shared" si="6"/>
        <v>114</v>
      </c>
      <c r="N33" s="18">
        <f t="shared" si="0"/>
        <v>0.40331491712707179</v>
      </c>
      <c r="P33">
        <f t="shared" si="7"/>
        <v>0.85714285714285554</v>
      </c>
    </row>
    <row r="34" spans="1:16" x14ac:dyDescent="0.45">
      <c r="A34">
        <v>33</v>
      </c>
      <c r="B34">
        <v>0.16394043</v>
      </c>
      <c r="C34">
        <f t="shared" si="1"/>
        <v>0.76470588235293802</v>
      </c>
      <c r="D34">
        <v>0.16503905999999999</v>
      </c>
      <c r="E34">
        <f t="shared" si="2"/>
        <v>0.8666666666666647</v>
      </c>
      <c r="F34">
        <v>8.75</v>
      </c>
      <c r="G34">
        <f t="shared" si="3"/>
        <v>0.71221719457013577</v>
      </c>
      <c r="H34">
        <v>0.16430664</v>
      </c>
      <c r="I34">
        <f t="shared" si="4"/>
        <v>0.80952380952380742</v>
      </c>
      <c r="J34">
        <v>0.63037109000000002</v>
      </c>
      <c r="K34">
        <f t="shared" si="5"/>
        <v>0.71754321468300453</v>
      </c>
      <c r="M34">
        <f t="shared" si="6"/>
        <v>113.6</v>
      </c>
      <c r="N34" s="18">
        <f t="shared" ref="N34:N65" si="8">1-((M34-MIN(M:M))/(MAX(M:M)-MIN(M:M)))</f>
        <v>0.42541436464088422</v>
      </c>
      <c r="P34">
        <f t="shared" si="7"/>
        <v>0.76470588235293802</v>
      </c>
    </row>
    <row r="35" spans="1:16" x14ac:dyDescent="0.45">
      <c r="A35">
        <v>34</v>
      </c>
      <c r="B35">
        <v>0.16430664</v>
      </c>
      <c r="C35">
        <f t="shared" si="1"/>
        <v>0.9411764705882345</v>
      </c>
      <c r="D35">
        <v>0.16503905999999999</v>
      </c>
      <c r="E35">
        <f t="shared" si="2"/>
        <v>0.8666666666666647</v>
      </c>
      <c r="F35">
        <v>8.734375</v>
      </c>
      <c r="G35">
        <f t="shared" si="3"/>
        <v>0.70859728506787334</v>
      </c>
      <c r="H35">
        <v>0.16455078000000001</v>
      </c>
      <c r="I35">
        <f t="shared" si="4"/>
        <v>0.90476190476190377</v>
      </c>
      <c r="J35">
        <v>0.57470703000000001</v>
      </c>
      <c r="K35">
        <f t="shared" si="5"/>
        <v>0.633688860308112</v>
      </c>
      <c r="L35">
        <v>113.6</v>
      </c>
      <c r="M35">
        <f t="shared" si="6"/>
        <v>113.6</v>
      </c>
      <c r="N35" s="18">
        <f t="shared" si="8"/>
        <v>0.42541436464088422</v>
      </c>
      <c r="P35">
        <f t="shared" si="7"/>
        <v>0.8666666666666647</v>
      </c>
    </row>
    <row r="36" spans="1:16" x14ac:dyDescent="0.45">
      <c r="A36">
        <v>35</v>
      </c>
      <c r="B36">
        <v>0.16418457</v>
      </c>
      <c r="C36">
        <f t="shared" si="1"/>
        <v>0.88235294117646901</v>
      </c>
      <c r="D36">
        <v>0.16503905999999999</v>
      </c>
      <c r="E36">
        <f t="shared" si="2"/>
        <v>0.8666666666666647</v>
      </c>
      <c r="F36">
        <v>8.96875</v>
      </c>
      <c r="G36">
        <f t="shared" si="3"/>
        <v>0.76289592760180991</v>
      </c>
      <c r="H36">
        <v>0.16455078000000001</v>
      </c>
      <c r="I36">
        <f t="shared" si="4"/>
        <v>0.90476190476190377</v>
      </c>
      <c r="J36">
        <v>0.69238281000000002</v>
      </c>
      <c r="K36">
        <f t="shared" si="5"/>
        <v>0.81095991379328525</v>
      </c>
      <c r="M36">
        <f t="shared" si="6"/>
        <v>113</v>
      </c>
      <c r="N36" s="18">
        <f t="shared" si="8"/>
        <v>0.45856353591160215</v>
      </c>
      <c r="P36">
        <f t="shared" si="7"/>
        <v>0.8666666666666647</v>
      </c>
    </row>
    <row r="37" spans="1:16" x14ac:dyDescent="0.45">
      <c r="A37">
        <v>36</v>
      </c>
      <c r="B37">
        <v>0.16418457</v>
      </c>
      <c r="C37">
        <f t="shared" si="1"/>
        <v>0.88235294117646901</v>
      </c>
      <c r="D37">
        <v>0.16516112999999999</v>
      </c>
      <c r="E37">
        <f t="shared" si="2"/>
        <v>0.93333333333333235</v>
      </c>
      <c r="F37">
        <v>8.9375</v>
      </c>
      <c r="G37">
        <f t="shared" si="3"/>
        <v>0.75565610859728505</v>
      </c>
      <c r="H37">
        <v>0.16418457</v>
      </c>
      <c r="I37">
        <f t="shared" si="4"/>
        <v>0.76190476190475931</v>
      </c>
      <c r="J37">
        <v>0.59960937999999997</v>
      </c>
      <c r="K37">
        <f t="shared" si="5"/>
        <v>0.67120266152325159</v>
      </c>
      <c r="L37">
        <v>113</v>
      </c>
      <c r="M37">
        <f t="shared" si="6"/>
        <v>113</v>
      </c>
      <c r="N37" s="18">
        <f t="shared" si="8"/>
        <v>0.45856353591160215</v>
      </c>
      <c r="P37">
        <f t="shared" si="7"/>
        <v>0.76190476190475931</v>
      </c>
    </row>
    <row r="38" spans="1:16" x14ac:dyDescent="0.45">
      <c r="A38">
        <v>37</v>
      </c>
      <c r="B38">
        <v>0.16442871000000001</v>
      </c>
      <c r="C38">
        <f t="shared" si="1"/>
        <v>1</v>
      </c>
      <c r="D38">
        <v>0.16503905999999999</v>
      </c>
      <c r="E38">
        <f t="shared" si="2"/>
        <v>0.8666666666666647</v>
      </c>
      <c r="F38">
        <v>8.796875</v>
      </c>
      <c r="G38">
        <f t="shared" si="3"/>
        <v>0.72307692307692306</v>
      </c>
      <c r="H38">
        <v>0.16442871000000001</v>
      </c>
      <c r="I38">
        <f t="shared" si="4"/>
        <v>0.85714285714285554</v>
      </c>
      <c r="J38">
        <v>0.64648437999999997</v>
      </c>
      <c r="K38">
        <f t="shared" si="5"/>
        <v>0.7418168578525004</v>
      </c>
      <c r="M38">
        <f t="shared" si="6"/>
        <v>112.7</v>
      </c>
      <c r="N38" s="18">
        <f t="shared" si="8"/>
        <v>0.47513812154696111</v>
      </c>
      <c r="P38">
        <f t="shared" si="7"/>
        <v>0.85714285714285554</v>
      </c>
    </row>
    <row r="39" spans="1:16" x14ac:dyDescent="0.45">
      <c r="A39">
        <v>38</v>
      </c>
      <c r="B39">
        <v>0.16369628999999999</v>
      </c>
      <c r="C39">
        <f t="shared" si="1"/>
        <v>0.64705882352940702</v>
      </c>
      <c r="D39">
        <v>0.16503905999999999</v>
      </c>
      <c r="E39">
        <f t="shared" si="2"/>
        <v>0.8666666666666647</v>
      </c>
      <c r="F39">
        <v>9.859375</v>
      </c>
      <c r="G39">
        <f t="shared" si="3"/>
        <v>0.96923076923076923</v>
      </c>
      <c r="H39">
        <v>0.16418457</v>
      </c>
      <c r="I39">
        <f t="shared" si="4"/>
        <v>0.76190476190475931</v>
      </c>
      <c r="J39">
        <v>0.65234375</v>
      </c>
      <c r="K39">
        <f t="shared" si="5"/>
        <v>0.75064362486147562</v>
      </c>
      <c r="L39">
        <v>112.7</v>
      </c>
      <c r="M39">
        <f t="shared" si="6"/>
        <v>112.7</v>
      </c>
      <c r="N39" s="18">
        <f t="shared" si="8"/>
        <v>0.47513812154696111</v>
      </c>
      <c r="P39">
        <f t="shared" si="7"/>
        <v>0.76190476190475931</v>
      </c>
    </row>
    <row r="40" spans="1:16" x14ac:dyDescent="0.45">
      <c r="A40">
        <v>39</v>
      </c>
      <c r="B40">
        <v>0.16418457</v>
      </c>
      <c r="C40">
        <f t="shared" si="1"/>
        <v>0.88235294117646901</v>
      </c>
      <c r="D40">
        <v>0.16491699000000001</v>
      </c>
      <c r="E40">
        <f t="shared" si="2"/>
        <v>0.80000000000001215</v>
      </c>
      <c r="F40">
        <v>9.4140625</v>
      </c>
      <c r="G40">
        <f t="shared" si="3"/>
        <v>0.86606334841628962</v>
      </c>
      <c r="H40">
        <v>0.1640625</v>
      </c>
      <c r="I40">
        <f t="shared" si="4"/>
        <v>0.71428571428571119</v>
      </c>
      <c r="J40">
        <v>0.65722656000000002</v>
      </c>
      <c r="K40">
        <f t="shared" si="5"/>
        <v>0.75799926654634864</v>
      </c>
      <c r="M40">
        <f t="shared" si="6"/>
        <v>112.2</v>
      </c>
      <c r="N40" s="18">
        <f t="shared" si="8"/>
        <v>0.50276243093922635</v>
      </c>
      <c r="P40">
        <f t="shared" si="7"/>
        <v>0.80000000000001215</v>
      </c>
    </row>
    <row r="41" spans="1:16" x14ac:dyDescent="0.45">
      <c r="A41">
        <v>40</v>
      </c>
      <c r="B41">
        <v>0.16430664</v>
      </c>
      <c r="C41">
        <f t="shared" si="1"/>
        <v>0.9411764705882345</v>
      </c>
      <c r="D41">
        <v>0.16503905999999999</v>
      </c>
      <c r="E41">
        <f t="shared" si="2"/>
        <v>0.8666666666666647</v>
      </c>
      <c r="F41">
        <v>9.2578125</v>
      </c>
      <c r="G41">
        <f t="shared" si="3"/>
        <v>0.82986425339366521</v>
      </c>
      <c r="H41">
        <v>0.16418457</v>
      </c>
      <c r="I41">
        <f t="shared" si="4"/>
        <v>0.76190476190475931</v>
      </c>
      <c r="J41">
        <v>0.64697265999999998</v>
      </c>
      <c r="K41">
        <f t="shared" si="5"/>
        <v>0.7425524205145515</v>
      </c>
      <c r="L41">
        <v>112.2</v>
      </c>
      <c r="M41">
        <f t="shared" si="6"/>
        <v>112.2</v>
      </c>
      <c r="N41" s="18">
        <f t="shared" si="8"/>
        <v>0.50276243093922635</v>
      </c>
      <c r="P41">
        <f t="shared" si="7"/>
        <v>0.82986425339366521</v>
      </c>
    </row>
    <row r="42" spans="1:16" x14ac:dyDescent="0.45">
      <c r="A42">
        <v>41</v>
      </c>
      <c r="B42">
        <v>0.16442871000000001</v>
      </c>
      <c r="C42">
        <f t="shared" si="1"/>
        <v>1</v>
      </c>
      <c r="D42">
        <v>0.16503905999999999</v>
      </c>
      <c r="E42">
        <f t="shared" si="2"/>
        <v>0.8666666666666647</v>
      </c>
      <c r="F42">
        <v>8.9609375</v>
      </c>
      <c r="G42">
        <f t="shared" si="3"/>
        <v>0.76108597285067869</v>
      </c>
      <c r="H42">
        <v>0.16430664</v>
      </c>
      <c r="I42">
        <f t="shared" si="4"/>
        <v>0.80952380952380742</v>
      </c>
      <c r="J42">
        <v>0.55615234000000002</v>
      </c>
      <c r="K42">
        <f t="shared" si="5"/>
        <v>0.6057374038283605</v>
      </c>
      <c r="M42">
        <f t="shared" si="6"/>
        <v>111.9</v>
      </c>
      <c r="N42" s="18">
        <f t="shared" si="8"/>
        <v>0.51933701657458531</v>
      </c>
      <c r="P42">
        <f t="shared" si="7"/>
        <v>0.80952380952380742</v>
      </c>
    </row>
    <row r="43" spans="1:16" x14ac:dyDescent="0.45">
      <c r="A43">
        <v>42</v>
      </c>
      <c r="B43">
        <v>0.16430664</v>
      </c>
      <c r="C43">
        <f t="shared" si="1"/>
        <v>0.9411764705882345</v>
      </c>
      <c r="D43">
        <v>0.16503905999999999</v>
      </c>
      <c r="E43">
        <f t="shared" si="2"/>
        <v>0.8666666666666647</v>
      </c>
      <c r="F43">
        <v>8.921875</v>
      </c>
      <c r="G43">
        <f t="shared" si="3"/>
        <v>0.75203619909502262</v>
      </c>
      <c r="H43">
        <v>0.16430664</v>
      </c>
      <c r="I43">
        <f t="shared" si="4"/>
        <v>0.80952380952380742</v>
      </c>
      <c r="J43">
        <v>0.72900390999999998</v>
      </c>
      <c r="K43">
        <f t="shared" si="5"/>
        <v>0.86612726409073704</v>
      </c>
      <c r="L43">
        <v>111.9</v>
      </c>
      <c r="M43">
        <f t="shared" si="6"/>
        <v>111.9</v>
      </c>
      <c r="N43" s="18">
        <f t="shared" si="8"/>
        <v>0.51933701657458531</v>
      </c>
      <c r="P43">
        <f t="shared" si="7"/>
        <v>0.86612726409073704</v>
      </c>
    </row>
    <row r="44" spans="1:16" x14ac:dyDescent="0.45">
      <c r="A44">
        <v>43</v>
      </c>
      <c r="B44">
        <v>0.16430664</v>
      </c>
      <c r="C44">
        <f t="shared" si="1"/>
        <v>0.9411764705882345</v>
      </c>
      <c r="D44">
        <v>0.16503905999999999</v>
      </c>
      <c r="E44">
        <f t="shared" si="2"/>
        <v>0.8666666666666647</v>
      </c>
      <c r="F44">
        <v>8.65625</v>
      </c>
      <c r="G44">
        <f t="shared" si="3"/>
        <v>0.69049773755656108</v>
      </c>
      <c r="H44">
        <v>0.16442871000000001</v>
      </c>
      <c r="I44">
        <f t="shared" si="4"/>
        <v>0.85714285714285554</v>
      </c>
      <c r="J44">
        <v>0.70654296999999999</v>
      </c>
      <c r="K44">
        <f t="shared" si="5"/>
        <v>0.83229129125021484</v>
      </c>
      <c r="M44">
        <f t="shared" si="6"/>
        <v>111.2</v>
      </c>
      <c r="N44" s="18">
        <f t="shared" si="8"/>
        <v>0.5580110497237567</v>
      </c>
      <c r="P44">
        <f t="shared" si="7"/>
        <v>0.85714285714285554</v>
      </c>
    </row>
    <row r="45" spans="1:16" x14ac:dyDescent="0.45">
      <c r="A45">
        <v>44</v>
      </c>
      <c r="B45">
        <v>0.16430664</v>
      </c>
      <c r="C45">
        <f t="shared" si="1"/>
        <v>0.9411764705882345</v>
      </c>
      <c r="D45">
        <v>0.16503905999999999</v>
      </c>
      <c r="E45">
        <f t="shared" si="2"/>
        <v>0.8666666666666647</v>
      </c>
      <c r="F45">
        <v>8.7734375</v>
      </c>
      <c r="G45">
        <f t="shared" si="3"/>
        <v>0.71764705882352942</v>
      </c>
      <c r="H45">
        <v>0.16430664</v>
      </c>
      <c r="I45">
        <f t="shared" si="4"/>
        <v>0.80952380952380742</v>
      </c>
      <c r="J45">
        <v>0.57324218999999998</v>
      </c>
      <c r="K45">
        <f t="shared" si="5"/>
        <v>0.63148217232195869</v>
      </c>
      <c r="L45">
        <v>111.2</v>
      </c>
      <c r="M45">
        <f t="shared" si="6"/>
        <v>111.2</v>
      </c>
      <c r="N45" s="18">
        <f t="shared" si="8"/>
        <v>0.5580110497237567</v>
      </c>
      <c r="P45">
        <f t="shared" si="7"/>
        <v>0.80952380952380742</v>
      </c>
    </row>
    <row r="46" spans="1:16" x14ac:dyDescent="0.45">
      <c r="A46">
        <v>45</v>
      </c>
      <c r="B46">
        <v>0.16430664</v>
      </c>
      <c r="C46">
        <f t="shared" si="1"/>
        <v>0.9411764705882345</v>
      </c>
      <c r="D46">
        <v>0.16503905999999999</v>
      </c>
      <c r="E46">
        <f t="shared" si="2"/>
        <v>0.8666666666666647</v>
      </c>
      <c r="F46">
        <v>8.5390625</v>
      </c>
      <c r="G46">
        <f t="shared" si="3"/>
        <v>0.66334841628959273</v>
      </c>
      <c r="H46">
        <v>0.16442871000000001</v>
      </c>
      <c r="I46">
        <f t="shared" si="4"/>
        <v>0.85714285714285554</v>
      </c>
      <c r="J46">
        <v>0.56396484000000002</v>
      </c>
      <c r="K46">
        <f t="shared" si="5"/>
        <v>0.617506436549902</v>
      </c>
      <c r="M46">
        <f t="shared" si="6"/>
        <v>111</v>
      </c>
      <c r="N46" s="18">
        <f t="shared" si="8"/>
        <v>0.56906077348066297</v>
      </c>
      <c r="P46">
        <f t="shared" si="7"/>
        <v>0.85714285714285554</v>
      </c>
    </row>
    <row r="47" spans="1:16" x14ac:dyDescent="0.45">
      <c r="A47">
        <v>46</v>
      </c>
      <c r="B47">
        <v>0.16442871000000001</v>
      </c>
      <c r="C47">
        <f t="shared" si="1"/>
        <v>1</v>
      </c>
      <c r="D47">
        <v>0.16503905999999999</v>
      </c>
      <c r="E47">
        <f t="shared" si="2"/>
        <v>0.8666666666666647</v>
      </c>
      <c r="F47">
        <v>8.4765625</v>
      </c>
      <c r="G47">
        <f t="shared" si="3"/>
        <v>0.64886877828054301</v>
      </c>
      <c r="H47">
        <v>0.1640625</v>
      </c>
      <c r="I47">
        <f t="shared" si="4"/>
        <v>0.71428571428571119</v>
      </c>
      <c r="J47">
        <v>0.70605468999999998</v>
      </c>
      <c r="K47">
        <f t="shared" si="5"/>
        <v>0.83155572858816373</v>
      </c>
      <c r="L47">
        <v>111</v>
      </c>
      <c r="M47">
        <f t="shared" si="6"/>
        <v>111</v>
      </c>
      <c r="N47" s="18">
        <f t="shared" si="8"/>
        <v>0.56906077348066297</v>
      </c>
      <c r="P47">
        <f t="shared" si="7"/>
        <v>0.83155572858816373</v>
      </c>
    </row>
    <row r="48" spans="1:16" x14ac:dyDescent="0.45">
      <c r="A48">
        <v>47</v>
      </c>
      <c r="B48">
        <v>0.16418457</v>
      </c>
      <c r="C48">
        <f t="shared" si="1"/>
        <v>0.88235294117646901</v>
      </c>
      <c r="D48">
        <v>0.16503905999999999</v>
      </c>
      <c r="E48">
        <f t="shared" si="2"/>
        <v>0.8666666666666647</v>
      </c>
      <c r="F48">
        <v>8.734375</v>
      </c>
      <c r="G48">
        <f t="shared" si="3"/>
        <v>0.70859728506787334</v>
      </c>
      <c r="H48">
        <v>0.16418457</v>
      </c>
      <c r="I48">
        <f t="shared" si="4"/>
        <v>0.76190476190475931</v>
      </c>
      <c r="J48">
        <v>0.69091796999999999</v>
      </c>
      <c r="K48">
        <f t="shared" si="5"/>
        <v>0.80875322580713194</v>
      </c>
      <c r="M48">
        <f t="shared" si="6"/>
        <v>110.5</v>
      </c>
      <c r="N48" s="18">
        <f t="shared" si="8"/>
        <v>0.59668508287292821</v>
      </c>
      <c r="P48">
        <f t="shared" si="7"/>
        <v>0.80875322580713194</v>
      </c>
    </row>
    <row r="49" spans="1:16" x14ac:dyDescent="0.45">
      <c r="A49">
        <v>48</v>
      </c>
      <c r="B49">
        <v>0.16430664</v>
      </c>
      <c r="C49">
        <f t="shared" si="1"/>
        <v>0.9411764705882345</v>
      </c>
      <c r="D49">
        <v>0.16503905999999999</v>
      </c>
      <c r="E49">
        <f t="shared" si="2"/>
        <v>0.8666666666666647</v>
      </c>
      <c r="F49">
        <v>9</v>
      </c>
      <c r="G49">
        <f t="shared" si="3"/>
        <v>0.77013574660633488</v>
      </c>
      <c r="H49">
        <v>0.16430664</v>
      </c>
      <c r="I49">
        <f t="shared" si="4"/>
        <v>0.80952380952380742</v>
      </c>
      <c r="J49">
        <v>0.68505859000000002</v>
      </c>
      <c r="K49">
        <f t="shared" si="5"/>
        <v>0.79992644373379496</v>
      </c>
      <c r="L49">
        <v>110.5</v>
      </c>
      <c r="M49">
        <f t="shared" si="6"/>
        <v>110.5</v>
      </c>
      <c r="N49" s="18">
        <f t="shared" si="8"/>
        <v>0.59668508287292821</v>
      </c>
      <c r="P49">
        <f t="shared" si="7"/>
        <v>0.80952380952380742</v>
      </c>
    </row>
    <row r="50" spans="1:16" x14ac:dyDescent="0.45">
      <c r="A50">
        <v>49</v>
      </c>
      <c r="B50">
        <v>0.16430664</v>
      </c>
      <c r="C50">
        <f t="shared" si="1"/>
        <v>0.9411764705882345</v>
      </c>
      <c r="D50">
        <v>0.16503905999999999</v>
      </c>
      <c r="E50">
        <f t="shared" si="2"/>
        <v>0.8666666666666647</v>
      </c>
      <c r="F50">
        <v>8.9921875</v>
      </c>
      <c r="G50">
        <f t="shared" si="3"/>
        <v>0.76832579185520367</v>
      </c>
      <c r="H50">
        <v>0.16442871000000001</v>
      </c>
      <c r="I50">
        <f t="shared" si="4"/>
        <v>0.85714285714285554</v>
      </c>
      <c r="J50">
        <v>0.76513671999999999</v>
      </c>
      <c r="K50">
        <f t="shared" si="5"/>
        <v>0.92055903666177596</v>
      </c>
      <c r="M50">
        <f t="shared" si="6"/>
        <v>110.1</v>
      </c>
      <c r="N50" s="18">
        <f t="shared" si="8"/>
        <v>0.61878453038674075</v>
      </c>
      <c r="P50">
        <f t="shared" si="7"/>
        <v>0.8666666666666647</v>
      </c>
    </row>
    <row r="51" spans="1:16" x14ac:dyDescent="0.45">
      <c r="A51">
        <v>50</v>
      </c>
      <c r="B51">
        <v>0.16394043</v>
      </c>
      <c r="C51">
        <f t="shared" si="1"/>
        <v>0.76470588235293802</v>
      </c>
      <c r="D51">
        <v>0.16491699000000001</v>
      </c>
      <c r="E51">
        <f t="shared" si="2"/>
        <v>0.80000000000001215</v>
      </c>
      <c r="F51">
        <v>8.9453125</v>
      </c>
      <c r="G51">
        <f t="shared" si="3"/>
        <v>0.75746606334841626</v>
      </c>
      <c r="H51">
        <v>0.16223145</v>
      </c>
      <c r="I51">
        <f t="shared" si="4"/>
        <v>0</v>
      </c>
      <c r="J51">
        <v>0.640625</v>
      </c>
      <c r="K51">
        <f t="shared" si="5"/>
        <v>0.73299007577916342</v>
      </c>
      <c r="L51">
        <v>110.1</v>
      </c>
      <c r="M51">
        <f t="shared" si="6"/>
        <v>110.1</v>
      </c>
      <c r="N51" s="18">
        <f t="shared" si="8"/>
        <v>0.61878453038674075</v>
      </c>
      <c r="P51">
        <f t="shared" si="7"/>
        <v>0.75746606334841626</v>
      </c>
    </row>
    <row r="52" spans="1:16" x14ac:dyDescent="0.45">
      <c r="A52">
        <v>51</v>
      </c>
      <c r="B52">
        <v>0.16430664</v>
      </c>
      <c r="C52">
        <f t="shared" si="1"/>
        <v>0.9411764705882345</v>
      </c>
      <c r="D52">
        <v>0.16503905999999999</v>
      </c>
      <c r="E52">
        <f t="shared" si="2"/>
        <v>0.8666666666666647</v>
      </c>
      <c r="F52">
        <v>9.0234375</v>
      </c>
      <c r="G52">
        <f t="shared" si="3"/>
        <v>0.77556561085972853</v>
      </c>
      <c r="H52">
        <v>0.16430664</v>
      </c>
      <c r="I52">
        <f t="shared" si="4"/>
        <v>0.80952380952380742</v>
      </c>
      <c r="J52">
        <v>0.66308593999999998</v>
      </c>
      <c r="K52">
        <f t="shared" si="5"/>
        <v>0.76682604861968562</v>
      </c>
      <c r="M52">
        <f t="shared" si="6"/>
        <v>109.7</v>
      </c>
      <c r="N52" s="18">
        <f t="shared" si="8"/>
        <v>0.6408839779005524</v>
      </c>
      <c r="P52">
        <f t="shared" si="7"/>
        <v>0.80952380952380742</v>
      </c>
    </row>
    <row r="53" spans="1:16" x14ac:dyDescent="0.45">
      <c r="A53">
        <v>52</v>
      </c>
      <c r="B53">
        <v>0.16418457</v>
      </c>
      <c r="C53">
        <f t="shared" si="1"/>
        <v>0.88235294117646901</v>
      </c>
      <c r="D53">
        <v>0.16528319999999999</v>
      </c>
      <c r="E53">
        <f t="shared" si="2"/>
        <v>1</v>
      </c>
      <c r="F53">
        <v>8.3359375</v>
      </c>
      <c r="G53">
        <f t="shared" si="3"/>
        <v>0.61628959276018103</v>
      </c>
      <c r="H53">
        <v>0.16442871000000001</v>
      </c>
      <c r="I53">
        <f t="shared" si="4"/>
        <v>0.85714285714285554</v>
      </c>
      <c r="J53">
        <v>0.70654296999999999</v>
      </c>
      <c r="K53">
        <f t="shared" si="5"/>
        <v>0.83229129125021484</v>
      </c>
      <c r="L53">
        <v>109.7</v>
      </c>
      <c r="M53">
        <f t="shared" si="6"/>
        <v>109.7</v>
      </c>
      <c r="N53" s="18">
        <f t="shared" si="8"/>
        <v>0.6408839779005524</v>
      </c>
      <c r="P53">
        <f t="shared" si="7"/>
        <v>0.85714285714285554</v>
      </c>
    </row>
    <row r="54" spans="1:16" x14ac:dyDescent="0.45">
      <c r="A54">
        <v>53</v>
      </c>
      <c r="B54">
        <v>0.16442871000000001</v>
      </c>
      <c r="C54">
        <f t="shared" si="1"/>
        <v>1</v>
      </c>
      <c r="D54">
        <v>0.16516112999999999</v>
      </c>
      <c r="E54">
        <f t="shared" si="2"/>
        <v>0.93333333333333235</v>
      </c>
      <c r="F54">
        <v>8.5</v>
      </c>
      <c r="G54">
        <f t="shared" si="3"/>
        <v>0.65429864253393666</v>
      </c>
      <c r="H54">
        <v>0.16418457</v>
      </c>
      <c r="I54">
        <f t="shared" si="4"/>
        <v>0.76190476190475931</v>
      </c>
      <c r="J54">
        <v>0.73632812000000003</v>
      </c>
      <c r="K54">
        <f t="shared" si="5"/>
        <v>0.87716071908586557</v>
      </c>
      <c r="M54">
        <f t="shared" si="6"/>
        <v>109.3</v>
      </c>
      <c r="N54" s="18">
        <f t="shared" si="8"/>
        <v>0.66298342541436484</v>
      </c>
      <c r="P54">
        <f t="shared" si="7"/>
        <v>0.87716071908586557</v>
      </c>
    </row>
    <row r="55" spans="1:16" x14ac:dyDescent="0.45">
      <c r="A55">
        <v>54</v>
      </c>
      <c r="B55">
        <v>0.16430664</v>
      </c>
      <c r="C55">
        <f t="shared" si="1"/>
        <v>0.9411764705882345</v>
      </c>
      <c r="D55">
        <v>0.16503905999999999</v>
      </c>
      <c r="E55">
        <f t="shared" si="2"/>
        <v>0.8666666666666647</v>
      </c>
      <c r="F55">
        <v>8.515625</v>
      </c>
      <c r="G55">
        <f t="shared" si="3"/>
        <v>0.65791855203619909</v>
      </c>
      <c r="H55">
        <v>0.16442871000000001</v>
      </c>
      <c r="I55">
        <f t="shared" si="4"/>
        <v>0.85714285714285554</v>
      </c>
      <c r="J55">
        <v>0.75097656000000002</v>
      </c>
      <c r="K55">
        <f t="shared" si="5"/>
        <v>0.89922765920484637</v>
      </c>
      <c r="L55">
        <v>109.3</v>
      </c>
      <c r="M55">
        <f t="shared" si="6"/>
        <v>109.3</v>
      </c>
      <c r="N55" s="18">
        <f t="shared" si="8"/>
        <v>0.66298342541436484</v>
      </c>
      <c r="P55">
        <f t="shared" si="7"/>
        <v>0.8666666666666647</v>
      </c>
    </row>
    <row r="56" spans="1:16" x14ac:dyDescent="0.45">
      <c r="A56">
        <v>55</v>
      </c>
      <c r="B56">
        <v>0.16430664</v>
      </c>
      <c r="C56">
        <f t="shared" si="1"/>
        <v>0.9411764705882345</v>
      </c>
      <c r="D56">
        <v>0.16491699000000001</v>
      </c>
      <c r="E56">
        <f t="shared" si="2"/>
        <v>0.80000000000001215</v>
      </c>
      <c r="F56">
        <v>8.6171875</v>
      </c>
      <c r="G56">
        <f t="shared" si="3"/>
        <v>0.681447963800905</v>
      </c>
      <c r="H56">
        <v>0.16430664</v>
      </c>
      <c r="I56">
        <f t="shared" si="4"/>
        <v>0.80952380952380742</v>
      </c>
      <c r="J56">
        <v>0.796875</v>
      </c>
      <c r="K56">
        <f t="shared" si="5"/>
        <v>0.96837073020999298</v>
      </c>
      <c r="M56">
        <f t="shared" si="6"/>
        <v>108.9</v>
      </c>
      <c r="N56" s="18">
        <f t="shared" si="8"/>
        <v>0.6850828729281766</v>
      </c>
      <c r="P56">
        <f t="shared" si="7"/>
        <v>0.80952380952380742</v>
      </c>
    </row>
    <row r="57" spans="1:16" x14ac:dyDescent="0.45">
      <c r="A57">
        <v>56</v>
      </c>
      <c r="B57">
        <v>0.16418457</v>
      </c>
      <c r="C57">
        <f t="shared" si="1"/>
        <v>0.88235294117646901</v>
      </c>
      <c r="D57">
        <v>0.16503905999999999</v>
      </c>
      <c r="E57">
        <f t="shared" si="2"/>
        <v>0.8666666666666647</v>
      </c>
      <c r="F57">
        <v>8.3984375</v>
      </c>
      <c r="G57">
        <f t="shared" si="3"/>
        <v>0.63076923076923075</v>
      </c>
      <c r="H57">
        <v>0.16369628999999999</v>
      </c>
      <c r="I57">
        <f t="shared" si="4"/>
        <v>0.57142857142856673</v>
      </c>
      <c r="J57">
        <v>0.62939453000000001</v>
      </c>
      <c r="K57">
        <f t="shared" si="5"/>
        <v>0.71607208935890232</v>
      </c>
      <c r="L57">
        <v>108.9</v>
      </c>
      <c r="M57">
        <f t="shared" si="6"/>
        <v>108.9</v>
      </c>
      <c r="N57" s="18">
        <f t="shared" si="8"/>
        <v>0.6850828729281766</v>
      </c>
      <c r="P57">
        <f t="shared" si="7"/>
        <v>0.71607208935890232</v>
      </c>
    </row>
    <row r="58" spans="1:16" x14ac:dyDescent="0.45">
      <c r="A58">
        <v>57</v>
      </c>
      <c r="B58">
        <v>0.16418457</v>
      </c>
      <c r="C58">
        <f t="shared" si="1"/>
        <v>0.88235294117646901</v>
      </c>
      <c r="D58">
        <v>0.16491699000000001</v>
      </c>
      <c r="E58">
        <f t="shared" si="2"/>
        <v>0.80000000000001215</v>
      </c>
      <c r="F58">
        <v>8.5703125</v>
      </c>
      <c r="G58">
        <f t="shared" si="3"/>
        <v>0.6705882352941176</v>
      </c>
      <c r="H58">
        <v>0.16430664</v>
      </c>
      <c r="I58">
        <f t="shared" si="4"/>
        <v>0.80952380952380742</v>
      </c>
      <c r="J58">
        <v>0.78759765999999998</v>
      </c>
      <c r="K58">
        <f t="shared" si="5"/>
        <v>0.95439500950229816</v>
      </c>
      <c r="M58">
        <f t="shared" si="6"/>
        <v>108.4</v>
      </c>
      <c r="N58" s="18">
        <f t="shared" si="8"/>
        <v>0.71270718232044172</v>
      </c>
      <c r="P58">
        <f t="shared" si="7"/>
        <v>0.80952380952380742</v>
      </c>
    </row>
    <row r="59" spans="1:16" x14ac:dyDescent="0.45">
      <c r="A59">
        <v>58</v>
      </c>
      <c r="B59">
        <v>0.16430664</v>
      </c>
      <c r="C59">
        <f t="shared" si="1"/>
        <v>0.9411764705882345</v>
      </c>
      <c r="D59">
        <v>0.16491699000000001</v>
      </c>
      <c r="E59">
        <f t="shared" si="2"/>
        <v>0.80000000000001215</v>
      </c>
      <c r="F59">
        <v>8.5546875</v>
      </c>
      <c r="G59">
        <f t="shared" si="3"/>
        <v>0.66696832579185517</v>
      </c>
      <c r="H59">
        <v>0.16418457</v>
      </c>
      <c r="I59">
        <f t="shared" si="4"/>
        <v>0.76190476190475931</v>
      </c>
      <c r="J59">
        <v>0.68847656000000002</v>
      </c>
      <c r="K59">
        <f t="shared" si="5"/>
        <v>0.80507539743251455</v>
      </c>
      <c r="L59">
        <v>108.4</v>
      </c>
      <c r="M59">
        <f t="shared" si="6"/>
        <v>108.4</v>
      </c>
      <c r="N59" s="18">
        <f t="shared" si="8"/>
        <v>0.71270718232044172</v>
      </c>
      <c r="P59">
        <f t="shared" si="7"/>
        <v>0.80000000000001215</v>
      </c>
    </row>
    <row r="60" spans="1:16" x14ac:dyDescent="0.45">
      <c r="A60">
        <v>59</v>
      </c>
      <c r="B60">
        <v>0.16418457</v>
      </c>
      <c r="C60">
        <f t="shared" si="1"/>
        <v>0.88235294117646901</v>
      </c>
      <c r="D60">
        <v>0.16516112999999999</v>
      </c>
      <c r="E60">
        <f t="shared" si="2"/>
        <v>0.93333333333333235</v>
      </c>
      <c r="F60">
        <v>8.6796875</v>
      </c>
      <c r="G60">
        <f t="shared" si="3"/>
        <v>0.69592760180995472</v>
      </c>
      <c r="H60">
        <v>0.1640625</v>
      </c>
      <c r="I60">
        <f t="shared" si="4"/>
        <v>0.71428571428571119</v>
      </c>
      <c r="J60">
        <v>0.78466796999999999</v>
      </c>
      <c r="K60">
        <f t="shared" si="5"/>
        <v>0.94998161846562967</v>
      </c>
      <c r="M60">
        <f t="shared" si="6"/>
        <v>108.1</v>
      </c>
      <c r="N60" s="18">
        <f t="shared" si="8"/>
        <v>0.72928176795580146</v>
      </c>
      <c r="P60">
        <f t="shared" si="7"/>
        <v>0.88235294117646901</v>
      </c>
    </row>
    <row r="61" spans="1:16" x14ac:dyDescent="0.45">
      <c r="A61">
        <v>60</v>
      </c>
      <c r="B61">
        <v>0.16430664</v>
      </c>
      <c r="C61">
        <f t="shared" si="1"/>
        <v>0.9411764705882345</v>
      </c>
      <c r="D61">
        <v>0.16516112999999999</v>
      </c>
      <c r="E61">
        <f t="shared" si="2"/>
        <v>0.93333333333333235</v>
      </c>
      <c r="F61">
        <v>8.6796875</v>
      </c>
      <c r="G61">
        <f t="shared" si="3"/>
        <v>0.69592760180995472</v>
      </c>
      <c r="H61">
        <v>0.16430664</v>
      </c>
      <c r="I61">
        <f t="shared" si="4"/>
        <v>0.80952380952380742</v>
      </c>
      <c r="J61">
        <v>0.69921875</v>
      </c>
      <c r="K61">
        <f t="shared" si="5"/>
        <v>0.82125782119072455</v>
      </c>
      <c r="L61">
        <v>108.1</v>
      </c>
      <c r="M61">
        <f t="shared" si="6"/>
        <v>108.1</v>
      </c>
      <c r="N61" s="18">
        <f t="shared" si="8"/>
        <v>0.72928176795580146</v>
      </c>
      <c r="P61">
        <f t="shared" si="7"/>
        <v>0.82125782119072455</v>
      </c>
    </row>
    <row r="62" spans="1:16" x14ac:dyDescent="0.45">
      <c r="A62">
        <v>61</v>
      </c>
      <c r="B62">
        <v>0.16418457</v>
      </c>
      <c r="C62">
        <f t="shared" si="1"/>
        <v>0.88235294117646901</v>
      </c>
      <c r="D62">
        <v>0.16516112999999999</v>
      </c>
      <c r="E62">
        <f t="shared" si="2"/>
        <v>0.93333333333333235</v>
      </c>
      <c r="F62">
        <v>8.34375</v>
      </c>
      <c r="G62">
        <f t="shared" si="3"/>
        <v>0.61809954751131224</v>
      </c>
      <c r="H62">
        <v>0.16430664</v>
      </c>
      <c r="I62">
        <f t="shared" si="4"/>
        <v>0.80952380952380742</v>
      </c>
      <c r="J62">
        <v>0.73486328000000001</v>
      </c>
      <c r="K62">
        <f t="shared" si="5"/>
        <v>0.87495403109971226</v>
      </c>
      <c r="M62">
        <f t="shared" si="6"/>
        <v>107.7</v>
      </c>
      <c r="N62" s="18">
        <f t="shared" si="8"/>
        <v>0.75138121546961312</v>
      </c>
      <c r="P62">
        <f t="shared" si="7"/>
        <v>0.87495403109971226</v>
      </c>
    </row>
    <row r="63" spans="1:16" x14ac:dyDescent="0.45">
      <c r="A63">
        <v>62</v>
      </c>
      <c r="B63">
        <v>0.16394043</v>
      </c>
      <c r="C63">
        <f t="shared" si="1"/>
        <v>0.76470588235293802</v>
      </c>
      <c r="D63">
        <v>0.16503905999999999</v>
      </c>
      <c r="E63">
        <f t="shared" si="2"/>
        <v>0.8666666666666647</v>
      </c>
      <c r="F63">
        <v>9.2890625</v>
      </c>
      <c r="G63">
        <f t="shared" si="3"/>
        <v>0.83710407239819007</v>
      </c>
      <c r="H63">
        <v>0.16442871000000001</v>
      </c>
      <c r="I63">
        <f t="shared" si="4"/>
        <v>0.85714285714285554</v>
      </c>
      <c r="J63">
        <v>0.58544921999999999</v>
      </c>
      <c r="K63">
        <f t="shared" si="5"/>
        <v>0.649871284066322</v>
      </c>
      <c r="L63">
        <v>107.7</v>
      </c>
      <c r="M63">
        <f t="shared" si="6"/>
        <v>107.7</v>
      </c>
      <c r="N63" s="18">
        <f t="shared" si="8"/>
        <v>0.75138121546961312</v>
      </c>
      <c r="P63">
        <f t="shared" si="7"/>
        <v>0.83710407239819007</v>
      </c>
    </row>
    <row r="64" spans="1:16" x14ac:dyDescent="0.45">
      <c r="A64">
        <v>63</v>
      </c>
      <c r="B64">
        <v>0.16430664</v>
      </c>
      <c r="C64">
        <f t="shared" si="1"/>
        <v>0.9411764705882345</v>
      </c>
      <c r="D64">
        <v>0.16503905999999999</v>
      </c>
      <c r="E64">
        <f t="shared" si="2"/>
        <v>0.8666666666666647</v>
      </c>
      <c r="F64">
        <v>9.40625</v>
      </c>
      <c r="G64">
        <f t="shared" si="3"/>
        <v>0.86425339366515841</v>
      </c>
      <c r="H64">
        <v>0.16442871000000001</v>
      </c>
      <c r="I64">
        <f t="shared" si="4"/>
        <v>0.85714285714285554</v>
      </c>
      <c r="J64">
        <v>0.66845703000000001</v>
      </c>
      <c r="K64">
        <f t="shared" si="5"/>
        <v>0.77491725296660974</v>
      </c>
      <c r="M64">
        <f t="shared" si="6"/>
        <v>107.4</v>
      </c>
      <c r="N64" s="18">
        <f t="shared" si="8"/>
        <v>0.76795580110497208</v>
      </c>
      <c r="P64">
        <f t="shared" si="7"/>
        <v>0.86425339366515841</v>
      </c>
    </row>
    <row r="65" spans="1:16" x14ac:dyDescent="0.45">
      <c r="A65">
        <v>64</v>
      </c>
      <c r="B65">
        <v>0.16442871000000001</v>
      </c>
      <c r="C65">
        <f t="shared" si="1"/>
        <v>1</v>
      </c>
      <c r="D65">
        <v>0.16503905999999999</v>
      </c>
      <c r="E65">
        <f t="shared" si="2"/>
        <v>0.8666666666666647</v>
      </c>
      <c r="F65">
        <v>9.359375</v>
      </c>
      <c r="G65">
        <f t="shared" si="3"/>
        <v>0.85339366515837101</v>
      </c>
      <c r="H65">
        <v>0.16442871000000001</v>
      </c>
      <c r="I65">
        <f t="shared" si="4"/>
        <v>0.85714285714285554</v>
      </c>
      <c r="J65">
        <v>0.77929687999999997</v>
      </c>
      <c r="K65">
        <f t="shared" si="5"/>
        <v>0.94189041411870555</v>
      </c>
      <c r="L65">
        <v>107.4</v>
      </c>
      <c r="M65">
        <f t="shared" si="6"/>
        <v>107.4</v>
      </c>
      <c r="N65" s="18">
        <f t="shared" si="8"/>
        <v>0.76795580110497208</v>
      </c>
      <c r="P65">
        <f t="shared" si="7"/>
        <v>0.8666666666666647</v>
      </c>
    </row>
    <row r="66" spans="1:16" x14ac:dyDescent="0.45">
      <c r="A66">
        <v>65</v>
      </c>
      <c r="B66">
        <v>0.1640625</v>
      </c>
      <c r="C66">
        <f t="shared" si="1"/>
        <v>0.82352941176470351</v>
      </c>
      <c r="D66">
        <v>0.16503905999999999</v>
      </c>
      <c r="E66">
        <f t="shared" si="2"/>
        <v>0.8666666666666647</v>
      </c>
      <c r="F66">
        <v>9.28125</v>
      </c>
      <c r="G66">
        <f t="shared" si="3"/>
        <v>0.83529411764705885</v>
      </c>
      <c r="H66">
        <v>0.16442871000000001</v>
      </c>
      <c r="I66">
        <f t="shared" si="4"/>
        <v>0.85714285714285554</v>
      </c>
      <c r="J66">
        <v>0.73974609000000002</v>
      </c>
      <c r="K66">
        <f t="shared" si="5"/>
        <v>0.88230967278458527</v>
      </c>
      <c r="M66">
        <f t="shared" si="6"/>
        <v>107</v>
      </c>
      <c r="N66" s="18">
        <f t="shared" ref="N66:N97" si="9">1-((M66-MIN(M:M))/(MAX(M:M)-MIN(M:M)))</f>
        <v>0.79005524861878462</v>
      </c>
      <c r="P66">
        <f t="shared" si="7"/>
        <v>0.85714285714285554</v>
      </c>
    </row>
    <row r="67" spans="1:16" x14ac:dyDescent="0.45">
      <c r="A67">
        <v>66</v>
      </c>
      <c r="B67">
        <v>0.1640625</v>
      </c>
      <c r="C67">
        <f t="shared" ref="C67:C130" si="10">((B67-MIN(B$2:B$171))/(MAX(B$2:B$171)-MIN(B$2:B$171)))</f>
        <v>0.82352941176470351</v>
      </c>
      <c r="D67">
        <v>0.16491699000000001</v>
      </c>
      <c r="E67">
        <f t="shared" ref="E67:E130" si="11">((D67-MIN(D$2:D$171))/(MAX(D$2:D$171)-MIN(D$2:D$171)))</f>
        <v>0.80000000000001215</v>
      </c>
      <c r="F67">
        <v>8.65625</v>
      </c>
      <c r="G67">
        <f t="shared" ref="G67:G130" si="12">((F67-MIN(F$2:F$171))/(MAX(F$2:F$171)-MIN(F$2:F$171)))</f>
        <v>0.69049773755656108</v>
      </c>
      <c r="H67">
        <v>0.1640625</v>
      </c>
      <c r="I67">
        <f t="shared" ref="I67:I130" si="13">((H67-MIN(H$2:H$171))/(MAX(H$2:H$171)-MIN(H$2:H$171)))</f>
        <v>0.71428571428571119</v>
      </c>
      <c r="J67">
        <v>0.79003906000000002</v>
      </c>
      <c r="K67">
        <f t="shared" ref="K67:K130" si="14">((J67-MIN(J$2:J$171))/(MAX(J$2:J$171)-MIN(J$2:J$171)))</f>
        <v>0.95807282281255368</v>
      </c>
      <c r="L67">
        <v>107</v>
      </c>
      <c r="M67">
        <f t="shared" ref="M67:M130" si="15">IF(L67="",L68,L67)</f>
        <v>107</v>
      </c>
      <c r="N67" s="18">
        <f t="shared" si="9"/>
        <v>0.79005524861878462</v>
      </c>
      <c r="P67">
        <f t="shared" ref="P67:P130" si="16">MEDIAN(K67,I67,G67,E67,C67)</f>
        <v>0.80000000000001215</v>
      </c>
    </row>
    <row r="68" spans="1:16" x14ac:dyDescent="0.45">
      <c r="A68">
        <v>67</v>
      </c>
      <c r="B68">
        <v>0.16394043</v>
      </c>
      <c r="C68">
        <f t="shared" si="10"/>
        <v>0.76470588235293802</v>
      </c>
      <c r="D68">
        <v>0.16491699000000001</v>
      </c>
      <c r="E68">
        <f t="shared" si="11"/>
        <v>0.80000000000001215</v>
      </c>
      <c r="F68">
        <v>8.3984375</v>
      </c>
      <c r="G68">
        <f t="shared" si="12"/>
        <v>0.63076923076923075</v>
      </c>
      <c r="H68">
        <v>0.16394043</v>
      </c>
      <c r="I68">
        <f t="shared" si="13"/>
        <v>0.66666666666666308</v>
      </c>
      <c r="J68">
        <v>0.76269531000000002</v>
      </c>
      <c r="K68">
        <f t="shared" si="14"/>
        <v>0.91688120828715858</v>
      </c>
      <c r="M68">
        <f t="shared" si="15"/>
        <v>106.6</v>
      </c>
      <c r="N68" s="18">
        <f t="shared" si="9"/>
        <v>0.81215469613259716</v>
      </c>
      <c r="P68">
        <f t="shared" si="16"/>
        <v>0.76470588235293802</v>
      </c>
    </row>
    <row r="69" spans="1:16" x14ac:dyDescent="0.45">
      <c r="A69">
        <v>68</v>
      </c>
      <c r="B69">
        <v>0.16418457</v>
      </c>
      <c r="C69">
        <f t="shared" si="10"/>
        <v>0.88235294117646901</v>
      </c>
      <c r="D69">
        <v>0.16516112999999999</v>
      </c>
      <c r="E69">
        <f t="shared" si="11"/>
        <v>0.93333333333333235</v>
      </c>
      <c r="F69">
        <v>8.578125</v>
      </c>
      <c r="G69">
        <f t="shared" si="12"/>
        <v>0.67239819004524892</v>
      </c>
      <c r="H69">
        <v>0.16455078000000001</v>
      </c>
      <c r="I69">
        <f t="shared" si="13"/>
        <v>0.90476190476190377</v>
      </c>
      <c r="J69">
        <v>0.57958984000000002</v>
      </c>
      <c r="K69">
        <f t="shared" si="14"/>
        <v>0.64104450199298502</v>
      </c>
      <c r="L69">
        <v>106.6</v>
      </c>
      <c r="M69">
        <f t="shared" si="15"/>
        <v>106.6</v>
      </c>
      <c r="N69" s="18">
        <f t="shared" si="9"/>
        <v>0.81215469613259716</v>
      </c>
      <c r="P69">
        <f t="shared" si="16"/>
        <v>0.88235294117646901</v>
      </c>
    </row>
    <row r="70" spans="1:16" x14ac:dyDescent="0.45">
      <c r="A70">
        <v>69</v>
      </c>
      <c r="B70">
        <v>0.16430664</v>
      </c>
      <c r="C70">
        <f t="shared" si="10"/>
        <v>0.9411764705882345</v>
      </c>
      <c r="D70">
        <v>0.16516112999999999</v>
      </c>
      <c r="E70">
        <f t="shared" si="11"/>
        <v>0.93333333333333235</v>
      </c>
      <c r="F70">
        <v>8.578125</v>
      </c>
      <c r="G70">
        <f t="shared" si="12"/>
        <v>0.67239819004524892</v>
      </c>
      <c r="H70">
        <v>0.16455078000000001</v>
      </c>
      <c r="I70">
        <f t="shared" si="13"/>
        <v>0.90476190476190377</v>
      </c>
      <c r="J70">
        <v>0.75341796999999999</v>
      </c>
      <c r="K70">
        <f t="shared" si="14"/>
        <v>0.90290548757946376</v>
      </c>
      <c r="M70">
        <f t="shared" si="15"/>
        <v>106.2</v>
      </c>
      <c r="N70" s="18">
        <f t="shared" si="9"/>
        <v>0.83425414364640882</v>
      </c>
      <c r="P70">
        <f t="shared" si="16"/>
        <v>0.90476190476190377</v>
      </c>
    </row>
    <row r="71" spans="1:16" x14ac:dyDescent="0.45">
      <c r="A71">
        <v>70</v>
      </c>
      <c r="B71">
        <v>0.16442871000000001</v>
      </c>
      <c r="C71">
        <f t="shared" si="10"/>
        <v>1</v>
      </c>
      <c r="D71">
        <v>0.16516112999999999</v>
      </c>
      <c r="E71">
        <f t="shared" si="11"/>
        <v>0.93333333333333235</v>
      </c>
      <c r="F71">
        <v>8.5</v>
      </c>
      <c r="G71">
        <f t="shared" si="12"/>
        <v>0.65429864253393666</v>
      </c>
      <c r="H71">
        <v>0.16430664</v>
      </c>
      <c r="I71">
        <f t="shared" si="13"/>
        <v>0.80952380952380742</v>
      </c>
      <c r="J71">
        <v>0.63720703000000001</v>
      </c>
      <c r="K71">
        <f t="shared" si="14"/>
        <v>0.72784112208044383</v>
      </c>
      <c r="L71">
        <v>106.2</v>
      </c>
      <c r="M71">
        <f t="shared" si="15"/>
        <v>106.2</v>
      </c>
      <c r="N71" s="18">
        <f t="shared" si="9"/>
        <v>0.83425414364640882</v>
      </c>
      <c r="P71">
        <f t="shared" si="16"/>
        <v>0.80952380952380742</v>
      </c>
    </row>
    <row r="72" spans="1:16" x14ac:dyDescent="0.45">
      <c r="A72">
        <v>71</v>
      </c>
      <c r="B72">
        <v>0.16418457</v>
      </c>
      <c r="C72">
        <f t="shared" si="10"/>
        <v>0.88235294117646901</v>
      </c>
      <c r="D72">
        <v>0.16516112999999999</v>
      </c>
      <c r="E72">
        <f t="shared" si="11"/>
        <v>0.93333333333333235</v>
      </c>
      <c r="F72">
        <v>8.78125</v>
      </c>
      <c r="G72">
        <f t="shared" si="12"/>
        <v>0.71945701357466063</v>
      </c>
      <c r="H72">
        <v>0.1640625</v>
      </c>
      <c r="I72">
        <f t="shared" si="13"/>
        <v>0.71428571428571119</v>
      </c>
      <c r="J72">
        <v>0.7265625</v>
      </c>
      <c r="K72">
        <f t="shared" si="14"/>
        <v>0.86244943571611965</v>
      </c>
      <c r="M72">
        <f t="shared" si="15"/>
        <v>105.7</v>
      </c>
      <c r="N72" s="18">
        <f t="shared" si="9"/>
        <v>0.86187845303867405</v>
      </c>
      <c r="P72">
        <f t="shared" si="16"/>
        <v>0.86244943571611965</v>
      </c>
    </row>
    <row r="73" spans="1:16" x14ac:dyDescent="0.45">
      <c r="A73">
        <v>72</v>
      </c>
      <c r="B73">
        <v>0.16418457</v>
      </c>
      <c r="C73">
        <f t="shared" si="10"/>
        <v>0.88235294117646901</v>
      </c>
      <c r="D73">
        <v>0.16503905999999999</v>
      </c>
      <c r="E73">
        <f t="shared" si="11"/>
        <v>0.8666666666666647</v>
      </c>
      <c r="F73">
        <v>8.9453125</v>
      </c>
      <c r="G73">
        <f t="shared" si="12"/>
        <v>0.75746606334841626</v>
      </c>
      <c r="H73">
        <v>0.16442871000000001</v>
      </c>
      <c r="I73">
        <f t="shared" si="13"/>
        <v>0.85714285714285554</v>
      </c>
      <c r="J73">
        <v>0.80371093999999998</v>
      </c>
      <c r="K73">
        <f t="shared" si="14"/>
        <v>0.97866863760743217</v>
      </c>
      <c r="L73">
        <v>105.7</v>
      </c>
      <c r="M73">
        <f t="shared" si="15"/>
        <v>105.7</v>
      </c>
      <c r="N73" s="18">
        <f t="shared" si="9"/>
        <v>0.86187845303867405</v>
      </c>
      <c r="P73">
        <f t="shared" si="16"/>
        <v>0.8666666666666647</v>
      </c>
    </row>
    <row r="74" spans="1:16" x14ac:dyDescent="0.45">
      <c r="A74">
        <v>73</v>
      </c>
      <c r="B74">
        <v>0.16430664</v>
      </c>
      <c r="C74">
        <f t="shared" si="10"/>
        <v>0.9411764705882345</v>
      </c>
      <c r="D74">
        <v>0.16516112999999999</v>
      </c>
      <c r="E74">
        <f t="shared" si="11"/>
        <v>0.93333333333333235</v>
      </c>
      <c r="F74">
        <v>8.9296875</v>
      </c>
      <c r="G74">
        <f t="shared" si="12"/>
        <v>0.75384615384615383</v>
      </c>
      <c r="H74">
        <v>0.16455078000000001</v>
      </c>
      <c r="I74">
        <f t="shared" si="13"/>
        <v>0.90476190476190377</v>
      </c>
      <c r="J74">
        <v>0.66748046999999999</v>
      </c>
      <c r="K74">
        <f t="shared" si="14"/>
        <v>0.77344612764250753</v>
      </c>
      <c r="M74">
        <f t="shared" si="15"/>
        <v>105.4</v>
      </c>
      <c r="N74" s="18">
        <f t="shared" si="9"/>
        <v>0.87845303867403302</v>
      </c>
      <c r="P74">
        <f t="shared" si="16"/>
        <v>0.90476190476190377</v>
      </c>
    </row>
    <row r="75" spans="1:16" x14ac:dyDescent="0.45">
      <c r="A75">
        <v>74</v>
      </c>
      <c r="B75">
        <v>0.16418457</v>
      </c>
      <c r="C75">
        <f t="shared" si="10"/>
        <v>0.88235294117646901</v>
      </c>
      <c r="D75">
        <v>0.16516112999999999</v>
      </c>
      <c r="E75">
        <f t="shared" si="11"/>
        <v>0.93333333333333235</v>
      </c>
      <c r="F75">
        <v>8.140625</v>
      </c>
      <c r="G75">
        <f t="shared" si="12"/>
        <v>0.57104072398190042</v>
      </c>
      <c r="H75">
        <v>0.16442871000000001</v>
      </c>
      <c r="I75">
        <f t="shared" si="13"/>
        <v>0.85714285714285554</v>
      </c>
      <c r="J75">
        <v>0.77539062000000003</v>
      </c>
      <c r="K75">
        <f t="shared" si="14"/>
        <v>0.93600588269357299</v>
      </c>
      <c r="L75">
        <v>105.4</v>
      </c>
      <c r="M75">
        <f t="shared" si="15"/>
        <v>105.4</v>
      </c>
      <c r="N75" s="18">
        <f t="shared" si="9"/>
        <v>0.87845303867403302</v>
      </c>
      <c r="P75">
        <f t="shared" si="16"/>
        <v>0.88235294117646901</v>
      </c>
    </row>
    <row r="76" spans="1:16" x14ac:dyDescent="0.45">
      <c r="A76">
        <v>75</v>
      </c>
      <c r="B76">
        <v>0.16430664</v>
      </c>
      <c r="C76">
        <f t="shared" si="10"/>
        <v>0.9411764705882345</v>
      </c>
      <c r="D76">
        <v>0.16516112999999999</v>
      </c>
      <c r="E76">
        <f t="shared" si="11"/>
        <v>0.93333333333333235</v>
      </c>
      <c r="F76">
        <v>8.2890625</v>
      </c>
      <c r="G76">
        <f t="shared" si="12"/>
        <v>0.60542986425339362</v>
      </c>
      <c r="H76">
        <v>0.1640625</v>
      </c>
      <c r="I76">
        <f t="shared" si="13"/>
        <v>0.71428571428571119</v>
      </c>
      <c r="J76">
        <v>0.81787109000000002</v>
      </c>
      <c r="K76">
        <f t="shared" si="14"/>
        <v>1</v>
      </c>
      <c r="M76">
        <f t="shared" si="15"/>
        <v>105</v>
      </c>
      <c r="N76" s="18">
        <f t="shared" si="9"/>
        <v>0.90055248618784545</v>
      </c>
      <c r="P76">
        <f t="shared" si="16"/>
        <v>0.93333333333333235</v>
      </c>
    </row>
    <row r="77" spans="1:16" x14ac:dyDescent="0.45">
      <c r="A77">
        <v>76</v>
      </c>
      <c r="B77">
        <v>0.16430664</v>
      </c>
      <c r="C77">
        <f t="shared" si="10"/>
        <v>0.9411764705882345</v>
      </c>
      <c r="D77">
        <v>0.16516112999999999</v>
      </c>
      <c r="E77">
        <f t="shared" si="11"/>
        <v>0.93333333333333235</v>
      </c>
      <c r="F77">
        <v>9.6796875</v>
      </c>
      <c r="G77">
        <f t="shared" si="12"/>
        <v>0.92760180995475117</v>
      </c>
      <c r="H77">
        <v>0.16430664</v>
      </c>
      <c r="I77">
        <f t="shared" si="13"/>
        <v>0.80952380952380742</v>
      </c>
      <c r="J77">
        <v>0.74804687999999997</v>
      </c>
      <c r="K77">
        <f t="shared" si="14"/>
        <v>0.89481428323253964</v>
      </c>
      <c r="L77">
        <v>105</v>
      </c>
      <c r="M77">
        <f t="shared" si="15"/>
        <v>105</v>
      </c>
      <c r="N77" s="18">
        <f t="shared" si="9"/>
        <v>0.90055248618784545</v>
      </c>
      <c r="P77">
        <f t="shared" si="16"/>
        <v>0.92760180995475117</v>
      </c>
    </row>
    <row r="78" spans="1:16" x14ac:dyDescent="0.45">
      <c r="A78">
        <v>77</v>
      </c>
      <c r="B78">
        <v>0.16430664</v>
      </c>
      <c r="C78">
        <f t="shared" si="10"/>
        <v>0.9411764705882345</v>
      </c>
      <c r="D78">
        <v>0.16516112999999999</v>
      </c>
      <c r="E78">
        <f t="shared" si="11"/>
        <v>0.93333333333333235</v>
      </c>
      <c r="F78">
        <v>8.7109375</v>
      </c>
      <c r="G78">
        <f t="shared" si="12"/>
        <v>0.70316742081447969</v>
      </c>
      <c r="H78">
        <v>0.1640625</v>
      </c>
      <c r="I78">
        <f t="shared" si="13"/>
        <v>0.71428571428571119</v>
      </c>
      <c r="J78">
        <v>0.69775390999999998</v>
      </c>
      <c r="K78">
        <f t="shared" si="14"/>
        <v>0.81905113320457112</v>
      </c>
      <c r="M78">
        <f t="shared" si="15"/>
        <v>104.6</v>
      </c>
      <c r="N78" s="18">
        <f t="shared" si="9"/>
        <v>0.92265193370165788</v>
      </c>
      <c r="P78">
        <f t="shared" si="16"/>
        <v>0.81905113320457112</v>
      </c>
    </row>
    <row r="79" spans="1:16" x14ac:dyDescent="0.45">
      <c r="A79">
        <v>78</v>
      </c>
      <c r="B79">
        <v>0.16418457</v>
      </c>
      <c r="C79">
        <f t="shared" si="10"/>
        <v>0.88235294117646901</v>
      </c>
      <c r="D79">
        <v>0.16516112999999999</v>
      </c>
      <c r="E79">
        <f t="shared" si="11"/>
        <v>0.93333333333333235</v>
      </c>
      <c r="F79">
        <v>8.640625</v>
      </c>
      <c r="G79">
        <f t="shared" si="12"/>
        <v>0.68687782805429864</v>
      </c>
      <c r="H79">
        <v>0.16418457</v>
      </c>
      <c r="I79">
        <f t="shared" si="13"/>
        <v>0.76190476190475931</v>
      </c>
      <c r="J79">
        <v>0.63330078000000001</v>
      </c>
      <c r="K79">
        <f t="shared" si="14"/>
        <v>0.72195660571967313</v>
      </c>
      <c r="L79">
        <v>104.6</v>
      </c>
      <c r="M79">
        <f t="shared" si="15"/>
        <v>104.6</v>
      </c>
      <c r="N79" s="18">
        <f t="shared" si="9"/>
        <v>0.92265193370165788</v>
      </c>
      <c r="P79">
        <f t="shared" si="16"/>
        <v>0.76190476190475931</v>
      </c>
    </row>
    <row r="80" spans="1:16" x14ac:dyDescent="0.45">
      <c r="A80">
        <v>79</v>
      </c>
      <c r="B80">
        <v>0.16345214999999999</v>
      </c>
      <c r="C80">
        <f t="shared" si="10"/>
        <v>0.52941176470587603</v>
      </c>
      <c r="D80">
        <v>0.16479492000000001</v>
      </c>
      <c r="E80">
        <f t="shared" si="11"/>
        <v>0.73333333333334449</v>
      </c>
      <c r="F80">
        <v>9.75</v>
      </c>
      <c r="G80">
        <f t="shared" si="12"/>
        <v>0.9438914027149321</v>
      </c>
      <c r="H80">
        <v>0.16442871000000001</v>
      </c>
      <c r="I80">
        <f t="shared" si="13"/>
        <v>0.85714285714285554</v>
      </c>
      <c r="J80">
        <v>0.66552734000000002</v>
      </c>
      <c r="K80">
        <f t="shared" si="14"/>
        <v>0.77050386192994125</v>
      </c>
      <c r="M80">
        <f t="shared" si="15"/>
        <v>104.3</v>
      </c>
      <c r="N80" s="18">
        <f t="shared" si="9"/>
        <v>0.93922651933701684</v>
      </c>
      <c r="P80">
        <f t="shared" si="16"/>
        <v>0.77050386192994125</v>
      </c>
    </row>
    <row r="81" spans="1:16" x14ac:dyDescent="0.45">
      <c r="A81">
        <v>80</v>
      </c>
      <c r="B81">
        <v>0.16333007999999999</v>
      </c>
      <c r="C81">
        <f t="shared" si="10"/>
        <v>0.47058823529411059</v>
      </c>
      <c r="D81">
        <v>0.16467285000000001</v>
      </c>
      <c r="E81">
        <f t="shared" si="11"/>
        <v>0.66666666666667673</v>
      </c>
      <c r="F81">
        <v>9.1015625</v>
      </c>
      <c r="G81">
        <f t="shared" si="12"/>
        <v>0.79366515837104068</v>
      </c>
      <c r="H81">
        <v>0.16394043</v>
      </c>
      <c r="I81">
        <f t="shared" si="13"/>
        <v>0.66666666666666308</v>
      </c>
      <c r="J81">
        <v>0.69287109000000002</v>
      </c>
      <c r="K81">
        <f t="shared" si="14"/>
        <v>0.81169547645533635</v>
      </c>
      <c r="L81">
        <v>104.3</v>
      </c>
      <c r="M81">
        <f t="shared" si="15"/>
        <v>104.3</v>
      </c>
      <c r="N81" s="18">
        <f t="shared" si="9"/>
        <v>0.93922651933701684</v>
      </c>
      <c r="P81">
        <f t="shared" si="16"/>
        <v>0.66666666666667673</v>
      </c>
    </row>
    <row r="82" spans="1:16" x14ac:dyDescent="0.45">
      <c r="A82">
        <v>81</v>
      </c>
      <c r="B82">
        <v>0.16333007999999999</v>
      </c>
      <c r="C82">
        <f t="shared" si="10"/>
        <v>0.47058823529411059</v>
      </c>
      <c r="D82">
        <v>0.16467285000000001</v>
      </c>
      <c r="E82">
        <f t="shared" si="11"/>
        <v>0.66666666666667673</v>
      </c>
      <c r="F82">
        <v>8.9296875</v>
      </c>
      <c r="G82">
        <f t="shared" si="12"/>
        <v>0.75384615384615383</v>
      </c>
      <c r="H82">
        <v>0.16455078000000001</v>
      </c>
      <c r="I82">
        <f t="shared" si="13"/>
        <v>0.90476190476190377</v>
      </c>
      <c r="J82">
        <v>0.64892578000000001</v>
      </c>
      <c r="K82">
        <f t="shared" si="14"/>
        <v>0.74549467116275603</v>
      </c>
      <c r="M82">
        <f t="shared" si="15"/>
        <v>103.9</v>
      </c>
      <c r="N82" s="18">
        <f t="shared" si="9"/>
        <v>0.96132596685082861</v>
      </c>
      <c r="P82">
        <f t="shared" si="16"/>
        <v>0.74549467116275603</v>
      </c>
    </row>
    <row r="83" spans="1:16" x14ac:dyDescent="0.45">
      <c r="A83">
        <v>82</v>
      </c>
      <c r="B83">
        <v>0.16357421999999999</v>
      </c>
      <c r="C83">
        <f t="shared" si="10"/>
        <v>0.58823529411764153</v>
      </c>
      <c r="D83">
        <v>0.16467285000000001</v>
      </c>
      <c r="E83">
        <f t="shared" si="11"/>
        <v>0.66666666666667673</v>
      </c>
      <c r="F83">
        <v>9.2578125</v>
      </c>
      <c r="G83">
        <f t="shared" si="12"/>
        <v>0.82986425339366521</v>
      </c>
      <c r="H83">
        <v>0.16418457</v>
      </c>
      <c r="I83">
        <f t="shared" si="13"/>
        <v>0.76190476190475931</v>
      </c>
      <c r="J83">
        <v>0.61767578000000001</v>
      </c>
      <c r="K83">
        <f t="shared" si="14"/>
        <v>0.69841854027659012</v>
      </c>
      <c r="L83">
        <v>103.9</v>
      </c>
      <c r="M83">
        <f t="shared" si="15"/>
        <v>103.9</v>
      </c>
      <c r="N83" s="18">
        <f t="shared" si="9"/>
        <v>0.96132596685082861</v>
      </c>
      <c r="P83">
        <f t="shared" si="16"/>
        <v>0.69841854027659012</v>
      </c>
    </row>
    <row r="84" spans="1:16" x14ac:dyDescent="0.45">
      <c r="A84">
        <v>83</v>
      </c>
      <c r="B84">
        <v>0.16381836</v>
      </c>
      <c r="C84">
        <f t="shared" si="10"/>
        <v>0.70588235294117252</v>
      </c>
      <c r="D84">
        <v>0.16442871000000001</v>
      </c>
      <c r="E84">
        <f t="shared" si="11"/>
        <v>0.53333333333334143</v>
      </c>
      <c r="F84">
        <v>8.640625</v>
      </c>
      <c r="G84">
        <f t="shared" si="12"/>
        <v>0.68687782805429864</v>
      </c>
      <c r="H84">
        <v>0.16394043</v>
      </c>
      <c r="I84">
        <f t="shared" si="13"/>
        <v>0.66666666666666308</v>
      </c>
      <c r="J84">
        <v>0.50830078000000001</v>
      </c>
      <c r="K84">
        <f t="shared" si="14"/>
        <v>0.53365208217500948</v>
      </c>
      <c r="M84">
        <f t="shared" si="15"/>
        <v>103.6</v>
      </c>
      <c r="N84" s="18">
        <f t="shared" si="9"/>
        <v>0.97790055248618835</v>
      </c>
      <c r="P84">
        <f t="shared" si="16"/>
        <v>0.66666666666666308</v>
      </c>
    </row>
    <row r="85" spans="1:16" x14ac:dyDescent="0.45">
      <c r="A85">
        <v>84</v>
      </c>
      <c r="B85">
        <v>0.16381836</v>
      </c>
      <c r="C85">
        <f t="shared" si="10"/>
        <v>0.70588235294117252</v>
      </c>
      <c r="D85">
        <v>0.16455078000000001</v>
      </c>
      <c r="E85">
        <f t="shared" si="11"/>
        <v>0.60000000000000908</v>
      </c>
      <c r="F85">
        <v>8.9765625</v>
      </c>
      <c r="G85">
        <f t="shared" si="12"/>
        <v>0.76470588235294112</v>
      </c>
      <c r="H85">
        <v>0.16381836</v>
      </c>
      <c r="I85">
        <f t="shared" si="13"/>
        <v>0.61904761904761496</v>
      </c>
      <c r="J85">
        <v>0.39746093999999998</v>
      </c>
      <c r="K85">
        <f t="shared" si="14"/>
        <v>0.36667893608727536</v>
      </c>
      <c r="L85">
        <v>103.6</v>
      </c>
      <c r="M85">
        <f t="shared" si="15"/>
        <v>103.6</v>
      </c>
      <c r="N85" s="18">
        <f t="shared" si="9"/>
        <v>0.97790055248618835</v>
      </c>
      <c r="P85">
        <f t="shared" si="16"/>
        <v>0.61904761904761496</v>
      </c>
    </row>
    <row r="86" spans="1:16" x14ac:dyDescent="0.45">
      <c r="A86">
        <v>85</v>
      </c>
      <c r="B86">
        <v>0.16357421999999999</v>
      </c>
      <c r="C86">
        <f t="shared" si="10"/>
        <v>0.58823529411764153</v>
      </c>
      <c r="D86">
        <v>0.16479492000000001</v>
      </c>
      <c r="E86">
        <f t="shared" si="11"/>
        <v>0.73333333333334449</v>
      </c>
      <c r="F86">
        <v>9.7734375</v>
      </c>
      <c r="G86">
        <f t="shared" si="12"/>
        <v>0.94932126696832575</v>
      </c>
      <c r="H86">
        <v>0.16381836</v>
      </c>
      <c r="I86">
        <f t="shared" si="13"/>
        <v>0.61904761904761496</v>
      </c>
      <c r="J86">
        <v>0.39453125</v>
      </c>
      <c r="K86">
        <f t="shared" si="14"/>
        <v>0.36226554505060687</v>
      </c>
      <c r="M86">
        <f t="shared" si="15"/>
        <v>103.3</v>
      </c>
      <c r="N86" s="18">
        <f t="shared" si="9"/>
        <v>0.99447513812154731</v>
      </c>
      <c r="P86">
        <f t="shared" si="16"/>
        <v>0.61904761904761496</v>
      </c>
    </row>
    <row r="87" spans="1:16" x14ac:dyDescent="0.45">
      <c r="A87">
        <v>86</v>
      </c>
      <c r="B87">
        <v>0.16369628999999999</v>
      </c>
      <c r="C87">
        <f t="shared" si="10"/>
        <v>0.64705882352940702</v>
      </c>
      <c r="D87">
        <v>0.16442871000000001</v>
      </c>
      <c r="E87">
        <f t="shared" si="11"/>
        <v>0.53333333333334143</v>
      </c>
      <c r="F87">
        <v>9.3515625</v>
      </c>
      <c r="G87">
        <f t="shared" si="12"/>
        <v>0.85158371040723979</v>
      </c>
      <c r="H87">
        <v>0.16381836</v>
      </c>
      <c r="I87">
        <f t="shared" si="13"/>
        <v>0.61904761904761496</v>
      </c>
      <c r="J87">
        <v>0.20397949000000001</v>
      </c>
      <c r="K87">
        <f t="shared" si="14"/>
        <v>7.5211478031430176E-2</v>
      </c>
      <c r="L87">
        <v>103.3</v>
      </c>
      <c r="M87">
        <f t="shared" si="15"/>
        <v>103.3</v>
      </c>
      <c r="N87" s="18">
        <f t="shared" si="9"/>
        <v>0.99447513812154731</v>
      </c>
      <c r="P87">
        <f t="shared" si="16"/>
        <v>0.61904761904761496</v>
      </c>
    </row>
    <row r="88" spans="1:16" x14ac:dyDescent="0.45">
      <c r="A88">
        <v>87</v>
      </c>
      <c r="B88">
        <v>0.16369628999999999</v>
      </c>
      <c r="C88">
        <f t="shared" si="10"/>
        <v>0.64705882352940702</v>
      </c>
      <c r="D88">
        <v>0.16479492000000001</v>
      </c>
      <c r="E88">
        <f t="shared" si="11"/>
        <v>0.73333333333334449</v>
      </c>
      <c r="F88">
        <v>9.078125</v>
      </c>
      <c r="G88">
        <f t="shared" si="12"/>
        <v>0.78823529411764703</v>
      </c>
      <c r="H88">
        <v>0.16394043</v>
      </c>
      <c r="I88">
        <f t="shared" si="13"/>
        <v>0.66666666666666308</v>
      </c>
      <c r="J88">
        <v>0.16442871000000001</v>
      </c>
      <c r="K88">
        <f t="shared" si="14"/>
        <v>1.5630751761671682E-2</v>
      </c>
      <c r="M88">
        <f t="shared" si="15"/>
        <v>103.3</v>
      </c>
      <c r="N88" s="18">
        <f t="shared" si="9"/>
        <v>0.99447513812154731</v>
      </c>
      <c r="P88">
        <f t="shared" si="16"/>
        <v>0.66666666666666308</v>
      </c>
    </row>
    <row r="89" spans="1:16" x14ac:dyDescent="0.45">
      <c r="A89">
        <v>88</v>
      </c>
      <c r="B89">
        <v>0.16381836</v>
      </c>
      <c r="C89">
        <f t="shared" si="10"/>
        <v>0.70588235294117252</v>
      </c>
      <c r="D89">
        <v>0.16442871000000001</v>
      </c>
      <c r="E89">
        <f t="shared" si="11"/>
        <v>0.53333333333334143</v>
      </c>
      <c r="F89">
        <v>8.7421875</v>
      </c>
      <c r="G89">
        <f t="shared" si="12"/>
        <v>0.71040723981900455</v>
      </c>
      <c r="H89">
        <v>0.1640625</v>
      </c>
      <c r="I89">
        <f t="shared" si="13"/>
        <v>0.71428571428571119</v>
      </c>
      <c r="J89">
        <v>0.15625</v>
      </c>
      <c r="K89">
        <f t="shared" si="14"/>
        <v>3.3100470435918658E-3</v>
      </c>
      <c r="L89">
        <v>103.3</v>
      </c>
      <c r="M89">
        <f t="shared" si="15"/>
        <v>103.3</v>
      </c>
      <c r="N89" s="18">
        <f t="shared" si="9"/>
        <v>0.99447513812154731</v>
      </c>
      <c r="P89">
        <f t="shared" si="16"/>
        <v>0.70588235294117252</v>
      </c>
    </row>
    <row r="90" spans="1:16" x14ac:dyDescent="0.45">
      <c r="A90">
        <v>89</v>
      </c>
      <c r="B90">
        <v>0.16357421999999999</v>
      </c>
      <c r="C90">
        <f t="shared" si="10"/>
        <v>0.58823529411764153</v>
      </c>
      <c r="D90">
        <v>0.16418457</v>
      </c>
      <c r="E90">
        <f t="shared" si="11"/>
        <v>0.40000000000000607</v>
      </c>
      <c r="F90">
        <v>9.203125</v>
      </c>
      <c r="G90">
        <f t="shared" si="12"/>
        <v>0.81719457013574659</v>
      </c>
      <c r="H90">
        <v>0.16430664</v>
      </c>
      <c r="I90">
        <f t="shared" si="13"/>
        <v>0.80952380952380742</v>
      </c>
      <c r="J90">
        <v>0.15637207</v>
      </c>
      <c r="K90">
        <f t="shared" si="14"/>
        <v>3.4939377091046456E-3</v>
      </c>
      <c r="M90">
        <f t="shared" si="15"/>
        <v>104.6</v>
      </c>
      <c r="N90" s="18">
        <f t="shared" si="9"/>
        <v>0.92265193370165788</v>
      </c>
      <c r="P90">
        <f t="shared" si="16"/>
        <v>0.58823529411764153</v>
      </c>
    </row>
    <row r="91" spans="1:16" x14ac:dyDescent="0.45">
      <c r="A91">
        <v>90</v>
      </c>
      <c r="B91">
        <v>0.16381836</v>
      </c>
      <c r="C91">
        <f t="shared" si="10"/>
        <v>0.70588235294117252</v>
      </c>
      <c r="D91">
        <v>0.16503905999999999</v>
      </c>
      <c r="E91">
        <f t="shared" si="11"/>
        <v>0.8666666666666647</v>
      </c>
      <c r="F91">
        <v>9.8125</v>
      </c>
      <c r="G91">
        <f t="shared" si="12"/>
        <v>0.95837104072398194</v>
      </c>
      <c r="H91">
        <v>0.16479492000000001</v>
      </c>
      <c r="I91">
        <f t="shared" si="13"/>
        <v>1</v>
      </c>
      <c r="J91">
        <v>0.15551757999999999</v>
      </c>
      <c r="K91">
        <f t="shared" si="14"/>
        <v>2.2067030505151888E-3</v>
      </c>
      <c r="L91">
        <v>104.6</v>
      </c>
      <c r="M91">
        <f t="shared" si="15"/>
        <v>104.6</v>
      </c>
      <c r="N91" s="18">
        <f t="shared" si="9"/>
        <v>0.92265193370165788</v>
      </c>
      <c r="P91">
        <f>MEDIAN(K177,I177,G177,E177,C177)</f>
        <v>-0.24737502604492517</v>
      </c>
    </row>
    <row r="92" spans="1:16" x14ac:dyDescent="0.45">
      <c r="A92">
        <v>91</v>
      </c>
      <c r="B92">
        <v>0.16369628999999999</v>
      </c>
      <c r="C92">
        <f t="shared" si="10"/>
        <v>0.64705882352940702</v>
      </c>
      <c r="D92">
        <v>0.16516112999999999</v>
      </c>
      <c r="E92">
        <f t="shared" si="11"/>
        <v>0.93333333333333235</v>
      </c>
      <c r="F92">
        <v>9.8359375</v>
      </c>
      <c r="G92">
        <f t="shared" si="12"/>
        <v>0.96380090497737558</v>
      </c>
      <c r="H92">
        <v>0.16467285000000001</v>
      </c>
      <c r="I92">
        <f t="shared" si="13"/>
        <v>0.95238095238095188</v>
      </c>
      <c r="J92">
        <v>0.15490723000000001</v>
      </c>
      <c r="K92">
        <f t="shared" si="14"/>
        <v>1.2872497229513326E-3</v>
      </c>
      <c r="M92">
        <f t="shared" si="15"/>
        <v>106.7</v>
      </c>
      <c r="N92" s="18">
        <f t="shared" si="9"/>
        <v>0.80662983425414359</v>
      </c>
      <c r="P92">
        <f t="shared" si="16"/>
        <v>0.93333333333333235</v>
      </c>
    </row>
    <row r="93" spans="1:16" x14ac:dyDescent="0.45">
      <c r="A93">
        <v>92</v>
      </c>
      <c r="B93">
        <v>0.16369628999999999</v>
      </c>
      <c r="C93">
        <f t="shared" si="10"/>
        <v>0.64705882352940702</v>
      </c>
      <c r="D93">
        <v>0.16516112999999999</v>
      </c>
      <c r="E93">
        <f t="shared" si="11"/>
        <v>0.93333333333333235</v>
      </c>
      <c r="F93">
        <v>9.515625</v>
      </c>
      <c r="G93">
        <f t="shared" si="12"/>
        <v>0.88959276018099542</v>
      </c>
      <c r="H93">
        <v>0.16430664</v>
      </c>
      <c r="I93">
        <f t="shared" si="13"/>
        <v>0.80952380952380742</v>
      </c>
      <c r="J93">
        <v>0.15539550999999999</v>
      </c>
      <c r="K93">
        <f t="shared" si="14"/>
        <v>2.022812385002409E-3</v>
      </c>
      <c r="L93">
        <v>106.7</v>
      </c>
      <c r="M93">
        <f t="shared" si="15"/>
        <v>106.7</v>
      </c>
      <c r="N93" s="18">
        <f t="shared" si="9"/>
        <v>0.80662983425414359</v>
      </c>
      <c r="P93">
        <f t="shared" si="16"/>
        <v>0.80952380952380742</v>
      </c>
    </row>
    <row r="94" spans="1:16" x14ac:dyDescent="0.45">
      <c r="A94">
        <v>93</v>
      </c>
      <c r="B94">
        <v>0.16381836</v>
      </c>
      <c r="C94">
        <f t="shared" si="10"/>
        <v>0.70588235294117252</v>
      </c>
      <c r="D94">
        <v>0.16491699000000001</v>
      </c>
      <c r="E94">
        <f t="shared" si="11"/>
        <v>0.80000000000001215</v>
      </c>
      <c r="F94">
        <v>9.1328125</v>
      </c>
      <c r="G94">
        <f t="shared" si="12"/>
        <v>0.80090497737556565</v>
      </c>
      <c r="H94">
        <v>0.16418457</v>
      </c>
      <c r="I94">
        <f t="shared" si="13"/>
        <v>0.76190476190475931</v>
      </c>
      <c r="J94">
        <v>0.15539550999999999</v>
      </c>
      <c r="K94">
        <f t="shared" si="14"/>
        <v>2.022812385002409E-3</v>
      </c>
      <c r="M94">
        <f t="shared" si="15"/>
        <v>108.1</v>
      </c>
      <c r="N94" s="18">
        <f t="shared" si="9"/>
        <v>0.72928176795580146</v>
      </c>
      <c r="P94">
        <f t="shared" si="16"/>
        <v>0.76190476190475931</v>
      </c>
    </row>
    <row r="95" spans="1:16" x14ac:dyDescent="0.45">
      <c r="A95">
        <v>94</v>
      </c>
      <c r="B95">
        <v>0.16381836</v>
      </c>
      <c r="C95">
        <f t="shared" si="10"/>
        <v>0.70588235294117252</v>
      </c>
      <c r="D95">
        <v>0.16479492000000001</v>
      </c>
      <c r="E95">
        <f t="shared" si="11"/>
        <v>0.73333333333334449</v>
      </c>
      <c r="F95">
        <v>9.328125</v>
      </c>
      <c r="G95">
        <f t="shared" si="12"/>
        <v>0.84615384615384615</v>
      </c>
      <c r="H95">
        <v>0.16394043</v>
      </c>
      <c r="I95">
        <f t="shared" si="13"/>
        <v>0.66666666666666308</v>
      </c>
      <c r="J95">
        <v>0.15466309</v>
      </c>
      <c r="K95">
        <f t="shared" si="14"/>
        <v>9.1946839192577352E-4</v>
      </c>
      <c r="L95">
        <v>108.1</v>
      </c>
      <c r="M95">
        <f t="shared" si="15"/>
        <v>108.1</v>
      </c>
      <c r="N95" s="18">
        <f t="shared" si="9"/>
        <v>0.72928176795580146</v>
      </c>
      <c r="P95">
        <f t="shared" si="16"/>
        <v>0.70588235294117252</v>
      </c>
    </row>
    <row r="96" spans="1:16" x14ac:dyDescent="0.45">
      <c r="A96">
        <v>95</v>
      </c>
      <c r="B96">
        <v>0.16369628999999999</v>
      </c>
      <c r="C96">
        <f t="shared" si="10"/>
        <v>0.64705882352940702</v>
      </c>
      <c r="D96">
        <v>0.16479492000000001</v>
      </c>
      <c r="E96">
        <f t="shared" si="11"/>
        <v>0.73333333333334449</v>
      </c>
      <c r="F96">
        <v>9.4921875</v>
      </c>
      <c r="G96">
        <f t="shared" si="12"/>
        <v>0.88416289592760178</v>
      </c>
      <c r="H96">
        <v>0.16394043</v>
      </c>
      <c r="I96">
        <f t="shared" si="13"/>
        <v>0.66666666666666308</v>
      </c>
      <c r="J96">
        <v>0.15502930000000001</v>
      </c>
      <c r="K96">
        <f t="shared" si="14"/>
        <v>1.4711403884641121E-3</v>
      </c>
      <c r="M96">
        <f t="shared" si="15"/>
        <v>109.1</v>
      </c>
      <c r="N96" s="18">
        <f t="shared" si="9"/>
        <v>0.67403314917127111</v>
      </c>
      <c r="P96">
        <f t="shared" si="16"/>
        <v>0.66666666666666308</v>
      </c>
    </row>
    <row r="97" spans="1:16" x14ac:dyDescent="0.45">
      <c r="A97">
        <v>96</v>
      </c>
      <c r="B97">
        <v>0.16369628999999999</v>
      </c>
      <c r="C97">
        <f t="shared" si="10"/>
        <v>0.64705882352940702</v>
      </c>
      <c r="D97">
        <v>0.16455078000000001</v>
      </c>
      <c r="E97">
        <f t="shared" si="11"/>
        <v>0.60000000000000908</v>
      </c>
      <c r="F97">
        <v>8.65625</v>
      </c>
      <c r="G97">
        <f t="shared" si="12"/>
        <v>0.69049773755656108</v>
      </c>
      <c r="H97">
        <v>0.16381836</v>
      </c>
      <c r="I97">
        <f t="shared" si="13"/>
        <v>0.61904761904761496</v>
      </c>
      <c r="J97">
        <v>0.15502930000000001</v>
      </c>
      <c r="K97">
        <f t="shared" si="14"/>
        <v>1.4711403884641121E-3</v>
      </c>
      <c r="L97">
        <v>109.1</v>
      </c>
      <c r="M97">
        <f t="shared" si="15"/>
        <v>109.1</v>
      </c>
      <c r="N97" s="18">
        <f t="shared" si="9"/>
        <v>0.67403314917127111</v>
      </c>
      <c r="P97">
        <f t="shared" si="16"/>
        <v>0.61904761904761496</v>
      </c>
    </row>
    <row r="98" spans="1:16" x14ac:dyDescent="0.45">
      <c r="A98">
        <v>97</v>
      </c>
      <c r="B98">
        <v>0.16381836</v>
      </c>
      <c r="C98">
        <f t="shared" si="10"/>
        <v>0.70588235294117252</v>
      </c>
      <c r="D98">
        <v>0.16442871000000001</v>
      </c>
      <c r="E98">
        <f t="shared" si="11"/>
        <v>0.53333333333334143</v>
      </c>
      <c r="F98">
        <v>9.21875</v>
      </c>
      <c r="G98">
        <f t="shared" si="12"/>
        <v>0.82081447963800902</v>
      </c>
      <c r="H98">
        <v>0.1640625</v>
      </c>
      <c r="I98">
        <f t="shared" si="13"/>
        <v>0.71428571428571119</v>
      </c>
      <c r="J98">
        <v>0.15539550999999999</v>
      </c>
      <c r="K98">
        <f t="shared" si="14"/>
        <v>2.022812385002409E-3</v>
      </c>
      <c r="M98">
        <f t="shared" si="15"/>
        <v>109.6</v>
      </c>
      <c r="N98" s="18">
        <f t="shared" ref="N98:N129" si="17">1-((M98-MIN(M:M))/(MAX(M:M)-MIN(M:M)))</f>
        <v>0.64640883977900587</v>
      </c>
      <c r="P98">
        <f t="shared" si="16"/>
        <v>0.70588235294117252</v>
      </c>
    </row>
    <row r="99" spans="1:16" x14ac:dyDescent="0.45">
      <c r="A99">
        <v>98</v>
      </c>
      <c r="B99">
        <v>0.16381836</v>
      </c>
      <c r="C99">
        <f t="shared" si="10"/>
        <v>0.70588235294117252</v>
      </c>
      <c r="D99">
        <v>0.16430664</v>
      </c>
      <c r="E99">
        <f t="shared" si="11"/>
        <v>0.46666666666667372</v>
      </c>
      <c r="F99">
        <v>9.5546875</v>
      </c>
      <c r="G99">
        <f t="shared" si="12"/>
        <v>0.89864253393665161</v>
      </c>
      <c r="H99">
        <v>0.1640625</v>
      </c>
      <c r="I99">
        <f t="shared" si="13"/>
        <v>0.71428571428571119</v>
      </c>
      <c r="J99">
        <v>0.15490723000000001</v>
      </c>
      <c r="K99">
        <f t="shared" si="14"/>
        <v>1.2872497229513326E-3</v>
      </c>
      <c r="L99">
        <v>109.6</v>
      </c>
      <c r="M99">
        <f t="shared" si="15"/>
        <v>109.6</v>
      </c>
      <c r="N99" s="18">
        <f t="shared" si="17"/>
        <v>0.64640883977900587</v>
      </c>
      <c r="P99">
        <f t="shared" si="16"/>
        <v>0.70588235294117252</v>
      </c>
    </row>
    <row r="100" spans="1:16" x14ac:dyDescent="0.45">
      <c r="A100">
        <v>99</v>
      </c>
      <c r="B100">
        <v>0.16381836</v>
      </c>
      <c r="C100">
        <f t="shared" si="10"/>
        <v>0.70588235294117252</v>
      </c>
      <c r="D100">
        <v>0.16442871000000001</v>
      </c>
      <c r="E100">
        <f t="shared" si="11"/>
        <v>0.53333333333334143</v>
      </c>
      <c r="F100">
        <v>9.15625</v>
      </c>
      <c r="G100">
        <f t="shared" si="12"/>
        <v>0.8063348416289593</v>
      </c>
      <c r="H100">
        <v>0.16430664</v>
      </c>
      <c r="I100">
        <f t="shared" si="13"/>
        <v>0.80952380952380742</v>
      </c>
      <c r="J100">
        <v>0.15478516</v>
      </c>
      <c r="K100">
        <f t="shared" si="14"/>
        <v>1.103359057438553E-3</v>
      </c>
      <c r="M100">
        <f t="shared" si="15"/>
        <v>109.8</v>
      </c>
      <c r="N100" s="18">
        <f t="shared" si="17"/>
        <v>0.63535911602209971</v>
      </c>
      <c r="P100">
        <f t="shared" si="16"/>
        <v>0.70588235294117252</v>
      </c>
    </row>
    <row r="101" spans="1:16" x14ac:dyDescent="0.45">
      <c r="A101">
        <v>100</v>
      </c>
      <c r="B101">
        <v>0.16369628999999999</v>
      </c>
      <c r="C101">
        <f t="shared" si="10"/>
        <v>0.64705882352940702</v>
      </c>
      <c r="D101">
        <v>0.16455078000000001</v>
      </c>
      <c r="E101">
        <f t="shared" si="11"/>
        <v>0.60000000000000908</v>
      </c>
      <c r="F101">
        <v>9.109375</v>
      </c>
      <c r="G101">
        <f t="shared" si="12"/>
        <v>0.7954751131221719</v>
      </c>
      <c r="H101">
        <v>0.16418457</v>
      </c>
      <c r="I101">
        <f t="shared" si="13"/>
        <v>0.76190476190475931</v>
      </c>
      <c r="J101">
        <v>0.15502930000000001</v>
      </c>
      <c r="K101">
        <f t="shared" si="14"/>
        <v>1.4711403884641121E-3</v>
      </c>
      <c r="L101">
        <v>109.8</v>
      </c>
      <c r="M101">
        <f t="shared" si="15"/>
        <v>109.8</v>
      </c>
      <c r="N101" s="18">
        <f t="shared" si="17"/>
        <v>0.63535911602209971</v>
      </c>
      <c r="P101">
        <f t="shared" si="16"/>
        <v>0.64705882352940702</v>
      </c>
    </row>
    <row r="102" spans="1:16" x14ac:dyDescent="0.45">
      <c r="A102">
        <v>101</v>
      </c>
      <c r="B102">
        <v>0.16369628999999999</v>
      </c>
      <c r="C102">
        <f t="shared" si="10"/>
        <v>0.64705882352940702</v>
      </c>
      <c r="D102">
        <v>0.16430664</v>
      </c>
      <c r="E102">
        <f t="shared" si="11"/>
        <v>0.46666666666667372</v>
      </c>
      <c r="F102">
        <v>9.1484375</v>
      </c>
      <c r="G102">
        <f t="shared" si="12"/>
        <v>0.80452488687782808</v>
      </c>
      <c r="H102">
        <v>0.16418457</v>
      </c>
      <c r="I102">
        <f t="shared" si="13"/>
        <v>0.76190476190475931</v>
      </c>
      <c r="J102">
        <v>0.15502930000000001</v>
      </c>
      <c r="K102">
        <f t="shared" si="14"/>
        <v>1.4711403884641121E-3</v>
      </c>
      <c r="M102">
        <f t="shared" si="15"/>
        <v>109.7</v>
      </c>
      <c r="N102" s="18">
        <f t="shared" si="17"/>
        <v>0.6408839779005524</v>
      </c>
      <c r="P102">
        <f t="shared" si="16"/>
        <v>0.64705882352940702</v>
      </c>
    </row>
    <row r="103" spans="1:16" x14ac:dyDescent="0.45">
      <c r="A103">
        <v>102</v>
      </c>
      <c r="B103">
        <v>0.16369628999999999</v>
      </c>
      <c r="C103">
        <f t="shared" si="10"/>
        <v>0.64705882352940702</v>
      </c>
      <c r="D103">
        <v>0.16418457</v>
      </c>
      <c r="E103">
        <f t="shared" si="11"/>
        <v>0.40000000000000607</v>
      </c>
      <c r="F103">
        <v>8.96875</v>
      </c>
      <c r="G103">
        <f t="shared" si="12"/>
        <v>0.76289592760180991</v>
      </c>
      <c r="H103">
        <v>0.1640625</v>
      </c>
      <c r="I103">
        <f t="shared" si="13"/>
        <v>0.71428571428571119</v>
      </c>
      <c r="J103">
        <v>0.15539550999999999</v>
      </c>
      <c r="K103">
        <f t="shared" si="14"/>
        <v>2.022812385002409E-3</v>
      </c>
      <c r="L103">
        <v>109.7</v>
      </c>
      <c r="M103">
        <f t="shared" si="15"/>
        <v>109.7</v>
      </c>
      <c r="N103" s="18">
        <f t="shared" si="17"/>
        <v>0.6408839779005524</v>
      </c>
      <c r="P103">
        <f t="shared" si="16"/>
        <v>0.64705882352940702</v>
      </c>
    </row>
    <row r="104" spans="1:16" x14ac:dyDescent="0.45">
      <c r="A104">
        <v>103</v>
      </c>
      <c r="B104">
        <v>0.16369628999999999</v>
      </c>
      <c r="C104">
        <f t="shared" si="10"/>
        <v>0.64705882352940702</v>
      </c>
      <c r="D104">
        <v>0.16418457</v>
      </c>
      <c r="E104">
        <f t="shared" si="11"/>
        <v>0.40000000000000607</v>
      </c>
      <c r="F104">
        <v>9.09375</v>
      </c>
      <c r="G104">
        <f t="shared" si="12"/>
        <v>0.79185520361990946</v>
      </c>
      <c r="H104">
        <v>0.16394043</v>
      </c>
      <c r="I104">
        <f t="shared" si="13"/>
        <v>0.66666666666666308</v>
      </c>
      <c r="J104">
        <v>0.15490723000000001</v>
      </c>
      <c r="K104">
        <f t="shared" si="14"/>
        <v>1.2872497229513326E-3</v>
      </c>
      <c r="M104">
        <f t="shared" si="15"/>
        <v>109.5</v>
      </c>
      <c r="N104" s="18">
        <f t="shared" si="17"/>
        <v>0.65193370165745868</v>
      </c>
      <c r="P104">
        <f t="shared" si="16"/>
        <v>0.64705882352940702</v>
      </c>
    </row>
    <row r="105" spans="1:16" x14ac:dyDescent="0.45">
      <c r="A105">
        <v>104</v>
      </c>
      <c r="B105">
        <v>0.16369628999999999</v>
      </c>
      <c r="C105">
        <f t="shared" si="10"/>
        <v>0.64705882352940702</v>
      </c>
      <c r="D105">
        <v>0.16430664</v>
      </c>
      <c r="E105">
        <f t="shared" si="11"/>
        <v>0.46666666666667372</v>
      </c>
      <c r="F105">
        <v>9.46875</v>
      </c>
      <c r="G105">
        <f t="shared" si="12"/>
        <v>0.87873303167420813</v>
      </c>
      <c r="H105">
        <v>0.16418457</v>
      </c>
      <c r="I105">
        <f t="shared" si="13"/>
        <v>0.76190476190475931</v>
      </c>
      <c r="J105">
        <v>0.15441895</v>
      </c>
      <c r="K105">
        <f t="shared" si="14"/>
        <v>5.5168706090021437E-4</v>
      </c>
      <c r="L105">
        <v>109.5</v>
      </c>
      <c r="M105">
        <f t="shared" si="15"/>
        <v>109.5</v>
      </c>
      <c r="N105" s="18">
        <f t="shared" si="17"/>
        <v>0.65193370165745868</v>
      </c>
      <c r="P105">
        <f t="shared" si="16"/>
        <v>0.64705882352940702</v>
      </c>
    </row>
    <row r="106" spans="1:16" x14ac:dyDescent="0.45">
      <c r="A106">
        <v>105</v>
      </c>
      <c r="B106">
        <v>0.16369628999999999</v>
      </c>
      <c r="C106">
        <f t="shared" si="10"/>
        <v>0.64705882352940702</v>
      </c>
      <c r="D106">
        <v>0.16430664</v>
      </c>
      <c r="E106">
        <f t="shared" si="11"/>
        <v>0.46666666666667372</v>
      </c>
      <c r="F106">
        <v>9.0625</v>
      </c>
      <c r="G106">
        <f t="shared" si="12"/>
        <v>0.7846153846153846</v>
      </c>
      <c r="H106">
        <v>0.16418457</v>
      </c>
      <c r="I106">
        <f t="shared" si="13"/>
        <v>0.76190476190475931</v>
      </c>
      <c r="J106">
        <v>0.15405273</v>
      </c>
      <c r="K106">
        <f t="shared" si="14"/>
        <v>0</v>
      </c>
      <c r="M106">
        <f t="shared" si="15"/>
        <v>109.3</v>
      </c>
      <c r="N106" s="18">
        <f t="shared" si="17"/>
        <v>0.66298342541436484</v>
      </c>
      <c r="P106">
        <f t="shared" si="16"/>
        <v>0.64705882352940702</v>
      </c>
    </row>
    <row r="107" spans="1:16" x14ac:dyDescent="0.45">
      <c r="A107">
        <v>106</v>
      </c>
      <c r="B107">
        <v>0.16369628999999999</v>
      </c>
      <c r="C107">
        <f t="shared" si="10"/>
        <v>0.64705882352940702</v>
      </c>
      <c r="D107">
        <v>0.16418457</v>
      </c>
      <c r="E107">
        <f t="shared" si="11"/>
        <v>0.40000000000000607</v>
      </c>
      <c r="F107">
        <v>9.578125</v>
      </c>
      <c r="G107">
        <f t="shared" si="12"/>
        <v>0.90407239819004526</v>
      </c>
      <c r="H107">
        <v>0.16430664</v>
      </c>
      <c r="I107">
        <f t="shared" si="13"/>
        <v>0.80952380952380742</v>
      </c>
      <c r="J107">
        <v>0.15502930000000001</v>
      </c>
      <c r="K107">
        <f t="shared" si="14"/>
        <v>1.4711403884641121E-3</v>
      </c>
      <c r="L107">
        <v>109.3</v>
      </c>
      <c r="M107">
        <f t="shared" si="15"/>
        <v>109.3</v>
      </c>
      <c r="N107" s="18">
        <f t="shared" si="17"/>
        <v>0.66298342541436484</v>
      </c>
      <c r="P107">
        <f t="shared" si="16"/>
        <v>0.64705882352940702</v>
      </c>
    </row>
    <row r="108" spans="1:16" x14ac:dyDescent="0.45">
      <c r="A108">
        <v>107</v>
      </c>
      <c r="B108">
        <v>0.16369628999999999</v>
      </c>
      <c r="C108">
        <f t="shared" si="10"/>
        <v>0.64705882352940702</v>
      </c>
      <c r="D108">
        <v>0.16430664</v>
      </c>
      <c r="E108">
        <f t="shared" si="11"/>
        <v>0.46666666666667372</v>
      </c>
      <c r="F108">
        <v>9.890625</v>
      </c>
      <c r="G108">
        <f t="shared" si="12"/>
        <v>0.97647058823529409</v>
      </c>
      <c r="H108">
        <v>0.16418457</v>
      </c>
      <c r="I108">
        <f t="shared" si="13"/>
        <v>0.76190476190475931</v>
      </c>
      <c r="J108">
        <v>0.15490723000000001</v>
      </c>
      <c r="K108">
        <f t="shared" si="14"/>
        <v>1.2872497229513326E-3</v>
      </c>
      <c r="M108">
        <f t="shared" si="15"/>
        <v>108.9</v>
      </c>
      <c r="N108" s="18">
        <f t="shared" si="17"/>
        <v>0.6850828729281766</v>
      </c>
      <c r="P108">
        <f t="shared" si="16"/>
        <v>0.64705882352940702</v>
      </c>
    </row>
    <row r="109" spans="1:16" x14ac:dyDescent="0.45">
      <c r="A109">
        <v>108</v>
      </c>
      <c r="B109">
        <v>0.16369628999999999</v>
      </c>
      <c r="C109">
        <f t="shared" si="10"/>
        <v>0.64705882352940702</v>
      </c>
      <c r="D109">
        <v>0.16418457</v>
      </c>
      <c r="E109">
        <f t="shared" si="11"/>
        <v>0.40000000000000607</v>
      </c>
      <c r="F109">
        <v>9.7265625</v>
      </c>
      <c r="G109">
        <f t="shared" si="12"/>
        <v>0.93846153846153846</v>
      </c>
      <c r="H109">
        <v>0.16418457</v>
      </c>
      <c r="I109">
        <f t="shared" si="13"/>
        <v>0.76190476190475931</v>
      </c>
      <c r="J109">
        <v>0.15502930000000001</v>
      </c>
      <c r="K109">
        <f t="shared" si="14"/>
        <v>1.4711403884641121E-3</v>
      </c>
      <c r="L109">
        <v>108.9</v>
      </c>
      <c r="M109">
        <f t="shared" si="15"/>
        <v>108.9</v>
      </c>
      <c r="N109" s="18">
        <f t="shared" si="17"/>
        <v>0.6850828729281766</v>
      </c>
      <c r="P109">
        <f t="shared" si="16"/>
        <v>0.64705882352940702</v>
      </c>
    </row>
    <row r="110" spans="1:16" x14ac:dyDescent="0.45">
      <c r="A110">
        <v>109</v>
      </c>
      <c r="B110">
        <v>0.16381836</v>
      </c>
      <c r="C110">
        <f t="shared" si="10"/>
        <v>0.70588235294117252</v>
      </c>
      <c r="D110">
        <v>0.16418457</v>
      </c>
      <c r="E110">
        <f t="shared" si="11"/>
        <v>0.40000000000000607</v>
      </c>
      <c r="F110">
        <v>9.65625</v>
      </c>
      <c r="G110">
        <f t="shared" si="12"/>
        <v>0.92217194570135752</v>
      </c>
      <c r="H110">
        <v>0.1640625</v>
      </c>
      <c r="I110">
        <f t="shared" si="13"/>
        <v>0.71428571428571119</v>
      </c>
      <c r="J110">
        <v>0.15466309</v>
      </c>
      <c r="K110">
        <f t="shared" si="14"/>
        <v>9.1946839192577352E-4</v>
      </c>
      <c r="M110">
        <f t="shared" si="15"/>
        <v>108.5</v>
      </c>
      <c r="N110" s="18">
        <f t="shared" si="17"/>
        <v>0.70718232044198903</v>
      </c>
      <c r="P110">
        <f t="shared" si="16"/>
        <v>0.70588235294117252</v>
      </c>
    </row>
    <row r="111" spans="1:16" x14ac:dyDescent="0.45">
      <c r="A111">
        <v>110</v>
      </c>
      <c r="B111">
        <v>0.16369628999999999</v>
      </c>
      <c r="C111">
        <f t="shared" si="10"/>
        <v>0.64705882352940702</v>
      </c>
      <c r="D111">
        <v>0.16418457</v>
      </c>
      <c r="E111">
        <f t="shared" si="11"/>
        <v>0.40000000000000607</v>
      </c>
      <c r="F111">
        <v>9.8203125</v>
      </c>
      <c r="G111">
        <f t="shared" si="12"/>
        <v>0.96018099547511315</v>
      </c>
      <c r="H111">
        <v>0.1640625</v>
      </c>
      <c r="I111">
        <f t="shared" si="13"/>
        <v>0.71428571428571119</v>
      </c>
      <c r="J111">
        <v>0.15515137000000001</v>
      </c>
      <c r="K111">
        <f t="shared" si="14"/>
        <v>1.6550310539768917E-3</v>
      </c>
      <c r="L111">
        <v>108.5</v>
      </c>
      <c r="M111">
        <f t="shared" si="15"/>
        <v>108.5</v>
      </c>
      <c r="N111" s="18">
        <f t="shared" si="17"/>
        <v>0.70718232044198903</v>
      </c>
      <c r="P111">
        <f t="shared" si="16"/>
        <v>0.64705882352940702</v>
      </c>
    </row>
    <row r="112" spans="1:16" x14ac:dyDescent="0.45">
      <c r="A112">
        <v>111</v>
      </c>
      <c r="B112">
        <v>0.16369628999999999</v>
      </c>
      <c r="C112">
        <f t="shared" si="10"/>
        <v>0.64705882352940702</v>
      </c>
      <c r="D112">
        <v>0.16418457</v>
      </c>
      <c r="E112">
        <f t="shared" si="11"/>
        <v>0.40000000000000607</v>
      </c>
      <c r="F112">
        <v>9.65625</v>
      </c>
      <c r="G112">
        <f t="shared" si="12"/>
        <v>0.92217194570135752</v>
      </c>
      <c r="H112">
        <v>0.16418457</v>
      </c>
      <c r="I112">
        <f t="shared" si="13"/>
        <v>0.76190476190475931</v>
      </c>
      <c r="J112">
        <v>0.15490723000000001</v>
      </c>
      <c r="K112">
        <f t="shared" si="14"/>
        <v>1.2872497229513326E-3</v>
      </c>
      <c r="M112">
        <f t="shared" si="15"/>
        <v>108.2</v>
      </c>
      <c r="N112" s="18">
        <f t="shared" si="17"/>
        <v>0.72375690607734799</v>
      </c>
      <c r="P112">
        <f t="shared" si="16"/>
        <v>0.64705882352940702</v>
      </c>
    </row>
    <row r="113" spans="1:16" x14ac:dyDescent="0.45">
      <c r="A113">
        <v>112</v>
      </c>
      <c r="B113">
        <v>0.16369628999999999</v>
      </c>
      <c r="C113">
        <f t="shared" si="10"/>
        <v>0.64705882352940702</v>
      </c>
      <c r="D113">
        <v>0.16418457</v>
      </c>
      <c r="E113">
        <f t="shared" si="11"/>
        <v>0.40000000000000607</v>
      </c>
      <c r="F113">
        <v>9.5</v>
      </c>
      <c r="G113">
        <f t="shared" si="12"/>
        <v>0.88597285067873299</v>
      </c>
      <c r="H113">
        <v>0.1640625</v>
      </c>
      <c r="I113">
        <f t="shared" si="13"/>
        <v>0.71428571428571119</v>
      </c>
      <c r="J113">
        <v>0.1541748</v>
      </c>
      <c r="K113">
        <f t="shared" si="14"/>
        <v>1.8389066551277957E-4</v>
      </c>
      <c r="L113">
        <v>108.2</v>
      </c>
      <c r="M113">
        <f t="shared" si="15"/>
        <v>108.2</v>
      </c>
      <c r="N113" s="18">
        <f t="shared" si="17"/>
        <v>0.72375690607734799</v>
      </c>
      <c r="P113">
        <f t="shared" si="16"/>
        <v>0.64705882352940702</v>
      </c>
    </row>
    <row r="114" spans="1:16" x14ac:dyDescent="0.45">
      <c r="A114">
        <v>113</v>
      </c>
      <c r="B114">
        <v>0.16381836</v>
      </c>
      <c r="C114">
        <f t="shared" si="10"/>
        <v>0.70588235294117252</v>
      </c>
      <c r="D114">
        <v>0.1640625</v>
      </c>
      <c r="E114">
        <f t="shared" si="11"/>
        <v>0.33333333333333837</v>
      </c>
      <c r="F114">
        <v>8.90625</v>
      </c>
      <c r="G114">
        <f t="shared" si="12"/>
        <v>0.74841628959276019</v>
      </c>
      <c r="H114">
        <v>0.1640625</v>
      </c>
      <c r="I114">
        <f t="shared" si="13"/>
        <v>0.71428571428571119</v>
      </c>
      <c r="J114">
        <v>0.15502930000000001</v>
      </c>
      <c r="K114">
        <f t="shared" si="14"/>
        <v>1.4711403884641121E-3</v>
      </c>
      <c r="M114">
        <f t="shared" si="15"/>
        <v>107.8</v>
      </c>
      <c r="N114" s="18">
        <f t="shared" si="17"/>
        <v>0.74585635359116043</v>
      </c>
      <c r="P114">
        <f t="shared" si="16"/>
        <v>0.70588235294117252</v>
      </c>
    </row>
    <row r="115" spans="1:16" x14ac:dyDescent="0.45">
      <c r="A115">
        <v>114</v>
      </c>
      <c r="B115">
        <v>0.16369628999999999</v>
      </c>
      <c r="C115">
        <f t="shared" si="10"/>
        <v>0.64705882352940702</v>
      </c>
      <c r="D115">
        <v>0.16394043</v>
      </c>
      <c r="E115">
        <f t="shared" si="11"/>
        <v>0.26666666666667072</v>
      </c>
      <c r="F115">
        <v>9.6953125</v>
      </c>
      <c r="G115">
        <f t="shared" si="12"/>
        <v>0.9312217194570136</v>
      </c>
      <c r="H115">
        <v>0.16394043</v>
      </c>
      <c r="I115">
        <f t="shared" si="13"/>
        <v>0.66666666666666308</v>
      </c>
      <c r="J115">
        <v>0.15539550999999999</v>
      </c>
      <c r="K115">
        <f t="shared" si="14"/>
        <v>2.022812385002409E-3</v>
      </c>
      <c r="L115">
        <v>107.8</v>
      </c>
      <c r="M115">
        <f t="shared" si="15"/>
        <v>107.8</v>
      </c>
      <c r="N115" s="18">
        <f t="shared" si="17"/>
        <v>0.74585635359116043</v>
      </c>
      <c r="P115">
        <f t="shared" si="16"/>
        <v>0.64705882352940702</v>
      </c>
    </row>
    <row r="116" spans="1:16" x14ac:dyDescent="0.45">
      <c r="A116">
        <v>115</v>
      </c>
      <c r="B116">
        <v>0.16369628999999999</v>
      </c>
      <c r="C116">
        <f t="shared" si="10"/>
        <v>0.64705882352940702</v>
      </c>
      <c r="D116">
        <v>0.16418457</v>
      </c>
      <c r="E116">
        <f t="shared" si="11"/>
        <v>0.40000000000000607</v>
      </c>
      <c r="F116">
        <v>9.609375</v>
      </c>
      <c r="G116">
        <f t="shared" si="12"/>
        <v>0.91131221719457012</v>
      </c>
      <c r="H116">
        <v>0.1640625</v>
      </c>
      <c r="I116">
        <f t="shared" si="13"/>
        <v>0.71428571428571119</v>
      </c>
      <c r="J116">
        <v>0.15551757999999999</v>
      </c>
      <c r="K116">
        <f t="shared" si="14"/>
        <v>2.2067030505151888E-3</v>
      </c>
      <c r="M116">
        <f t="shared" si="15"/>
        <v>107.4</v>
      </c>
      <c r="N116" s="18">
        <f t="shared" si="17"/>
        <v>0.76795580110497208</v>
      </c>
      <c r="P116">
        <f t="shared" si="16"/>
        <v>0.64705882352940702</v>
      </c>
    </row>
    <row r="117" spans="1:16" x14ac:dyDescent="0.45">
      <c r="A117">
        <v>116</v>
      </c>
      <c r="B117">
        <v>0.16357421999999999</v>
      </c>
      <c r="C117">
        <f t="shared" si="10"/>
        <v>0.58823529411764153</v>
      </c>
      <c r="D117">
        <v>0.16394043</v>
      </c>
      <c r="E117">
        <f t="shared" si="11"/>
        <v>0.26666666666667072</v>
      </c>
      <c r="F117">
        <v>9.5</v>
      </c>
      <c r="G117">
        <f t="shared" si="12"/>
        <v>0.88597285067873299</v>
      </c>
      <c r="H117">
        <v>0.1640625</v>
      </c>
      <c r="I117">
        <f t="shared" si="13"/>
        <v>0.71428571428571119</v>
      </c>
      <c r="J117">
        <v>0.15490723000000001</v>
      </c>
      <c r="K117">
        <f t="shared" si="14"/>
        <v>1.2872497229513326E-3</v>
      </c>
      <c r="L117">
        <v>107.4</v>
      </c>
      <c r="M117">
        <f t="shared" si="15"/>
        <v>107.4</v>
      </c>
      <c r="N117" s="18">
        <f t="shared" si="17"/>
        <v>0.76795580110497208</v>
      </c>
      <c r="P117">
        <f t="shared" si="16"/>
        <v>0.58823529411764153</v>
      </c>
    </row>
    <row r="118" spans="1:16" x14ac:dyDescent="0.45">
      <c r="A118">
        <v>117</v>
      </c>
      <c r="B118">
        <v>0.16381836</v>
      </c>
      <c r="C118">
        <f t="shared" si="10"/>
        <v>0.70588235294117252</v>
      </c>
      <c r="D118">
        <v>0.16394043</v>
      </c>
      <c r="E118">
        <f t="shared" si="11"/>
        <v>0.26666666666667072</v>
      </c>
      <c r="F118">
        <v>9.1875</v>
      </c>
      <c r="G118">
        <f t="shared" si="12"/>
        <v>0.81357466063348416</v>
      </c>
      <c r="H118">
        <v>0.16394043</v>
      </c>
      <c r="I118">
        <f t="shared" si="13"/>
        <v>0.66666666666666308</v>
      </c>
      <c r="J118">
        <v>0.15502930000000001</v>
      </c>
      <c r="K118">
        <f t="shared" si="14"/>
        <v>1.4711403884641121E-3</v>
      </c>
      <c r="M118">
        <f t="shared" si="15"/>
        <v>107</v>
      </c>
      <c r="N118" s="18">
        <f t="shared" si="17"/>
        <v>0.79005524861878462</v>
      </c>
      <c r="P118">
        <f t="shared" si="16"/>
        <v>0.66666666666666308</v>
      </c>
    </row>
    <row r="119" spans="1:16" x14ac:dyDescent="0.45">
      <c r="A119">
        <v>118</v>
      </c>
      <c r="B119">
        <v>0.16369628999999999</v>
      </c>
      <c r="C119">
        <f t="shared" si="10"/>
        <v>0.64705882352940702</v>
      </c>
      <c r="D119">
        <v>0.1640625</v>
      </c>
      <c r="E119">
        <f t="shared" si="11"/>
        <v>0.33333333333333837</v>
      </c>
      <c r="F119">
        <v>9.53125</v>
      </c>
      <c r="G119">
        <f t="shared" si="12"/>
        <v>0.89321266968325796</v>
      </c>
      <c r="H119">
        <v>0.16394043</v>
      </c>
      <c r="I119">
        <f t="shared" si="13"/>
        <v>0.66666666666666308</v>
      </c>
      <c r="J119">
        <v>0.15539550999999999</v>
      </c>
      <c r="K119">
        <f t="shared" si="14"/>
        <v>2.022812385002409E-3</v>
      </c>
      <c r="L119">
        <v>107</v>
      </c>
      <c r="M119">
        <f t="shared" si="15"/>
        <v>107</v>
      </c>
      <c r="N119" s="18">
        <f t="shared" si="17"/>
        <v>0.79005524861878462</v>
      </c>
      <c r="P119">
        <f t="shared" si="16"/>
        <v>0.64705882352940702</v>
      </c>
    </row>
    <row r="120" spans="1:16" x14ac:dyDescent="0.45">
      <c r="A120">
        <v>119</v>
      </c>
      <c r="B120">
        <v>0.16369628999999999</v>
      </c>
      <c r="C120">
        <f t="shared" si="10"/>
        <v>0.64705882352940702</v>
      </c>
      <c r="D120">
        <v>0.1640625</v>
      </c>
      <c r="E120">
        <f t="shared" si="11"/>
        <v>0.33333333333333837</v>
      </c>
      <c r="F120">
        <v>9.546875</v>
      </c>
      <c r="G120">
        <f t="shared" si="12"/>
        <v>0.8968325791855204</v>
      </c>
      <c r="H120">
        <v>0.1640625</v>
      </c>
      <c r="I120">
        <f t="shared" si="13"/>
        <v>0.71428571428571119</v>
      </c>
      <c r="J120">
        <v>0.15502930000000001</v>
      </c>
      <c r="K120">
        <f t="shared" si="14"/>
        <v>1.4711403884641121E-3</v>
      </c>
      <c r="M120">
        <f t="shared" si="15"/>
        <v>106.7</v>
      </c>
      <c r="N120" s="18">
        <f t="shared" si="17"/>
        <v>0.80662983425414359</v>
      </c>
      <c r="P120">
        <f t="shared" si="16"/>
        <v>0.64705882352940702</v>
      </c>
    </row>
    <row r="121" spans="1:16" x14ac:dyDescent="0.45">
      <c r="A121">
        <v>120</v>
      </c>
      <c r="B121">
        <v>0.16357421999999999</v>
      </c>
      <c r="C121">
        <f t="shared" si="10"/>
        <v>0.58823529411764153</v>
      </c>
      <c r="D121">
        <v>0.16418457</v>
      </c>
      <c r="E121">
        <f t="shared" si="11"/>
        <v>0.40000000000000607</v>
      </c>
      <c r="F121">
        <v>9.8828125</v>
      </c>
      <c r="G121">
        <f t="shared" si="12"/>
        <v>0.97466063348416287</v>
      </c>
      <c r="H121">
        <v>0.1640625</v>
      </c>
      <c r="I121">
        <f t="shared" si="13"/>
        <v>0.71428571428571119</v>
      </c>
      <c r="J121">
        <v>0.15515137000000001</v>
      </c>
      <c r="K121">
        <f t="shared" si="14"/>
        <v>1.6550310539768917E-3</v>
      </c>
      <c r="L121">
        <v>106.7</v>
      </c>
      <c r="M121">
        <f t="shared" si="15"/>
        <v>106.7</v>
      </c>
      <c r="N121" s="18">
        <f t="shared" si="17"/>
        <v>0.80662983425414359</v>
      </c>
      <c r="P121">
        <f t="shared" si="16"/>
        <v>0.58823529411764153</v>
      </c>
    </row>
    <row r="122" spans="1:16" x14ac:dyDescent="0.45">
      <c r="A122">
        <v>121</v>
      </c>
      <c r="B122">
        <v>0.16369628999999999</v>
      </c>
      <c r="C122">
        <f t="shared" si="10"/>
        <v>0.64705882352940702</v>
      </c>
      <c r="D122">
        <v>0.1640625</v>
      </c>
      <c r="E122">
        <f t="shared" si="11"/>
        <v>0.33333333333333837</v>
      </c>
      <c r="F122">
        <v>9.78125</v>
      </c>
      <c r="G122">
        <f t="shared" si="12"/>
        <v>0.95113122171945697</v>
      </c>
      <c r="H122">
        <v>0.1640625</v>
      </c>
      <c r="I122">
        <f t="shared" si="13"/>
        <v>0.71428571428571119</v>
      </c>
      <c r="J122">
        <v>0.15502930000000001</v>
      </c>
      <c r="K122">
        <f t="shared" si="14"/>
        <v>1.4711403884641121E-3</v>
      </c>
      <c r="M122">
        <f t="shared" si="15"/>
        <v>106.4</v>
      </c>
      <c r="N122" s="18">
        <f t="shared" si="17"/>
        <v>0.82320441988950255</v>
      </c>
      <c r="P122">
        <f t="shared" si="16"/>
        <v>0.64705882352940702</v>
      </c>
    </row>
    <row r="123" spans="1:16" x14ac:dyDescent="0.45">
      <c r="A123">
        <v>122</v>
      </c>
      <c r="B123">
        <v>0.16381836</v>
      </c>
      <c r="C123">
        <f t="shared" si="10"/>
        <v>0.70588235294117252</v>
      </c>
      <c r="D123">
        <v>0.1640625</v>
      </c>
      <c r="E123">
        <f t="shared" si="11"/>
        <v>0.33333333333333837</v>
      </c>
      <c r="F123">
        <v>9.640625</v>
      </c>
      <c r="G123">
        <f t="shared" si="12"/>
        <v>0.91855203619909498</v>
      </c>
      <c r="H123">
        <v>0.1640625</v>
      </c>
      <c r="I123">
        <f t="shared" si="13"/>
        <v>0.71428571428571119</v>
      </c>
      <c r="J123">
        <v>0.15478516</v>
      </c>
      <c r="K123">
        <f t="shared" si="14"/>
        <v>1.103359057438553E-3</v>
      </c>
      <c r="L123">
        <v>106.4</v>
      </c>
      <c r="M123">
        <f t="shared" si="15"/>
        <v>106.4</v>
      </c>
      <c r="N123" s="18">
        <f t="shared" si="17"/>
        <v>0.82320441988950255</v>
      </c>
      <c r="P123">
        <f t="shared" si="16"/>
        <v>0.70588235294117252</v>
      </c>
    </row>
    <row r="124" spans="1:16" x14ac:dyDescent="0.45">
      <c r="A124">
        <v>123</v>
      </c>
      <c r="B124">
        <v>0.16381836</v>
      </c>
      <c r="C124">
        <f t="shared" si="10"/>
        <v>0.70588235294117252</v>
      </c>
      <c r="D124">
        <v>0.16394043</v>
      </c>
      <c r="E124">
        <f t="shared" si="11"/>
        <v>0.26666666666667072</v>
      </c>
      <c r="F124">
        <v>9.8515625</v>
      </c>
      <c r="G124">
        <f t="shared" si="12"/>
        <v>0.96742081447963801</v>
      </c>
      <c r="H124">
        <v>0.16381836</v>
      </c>
      <c r="I124">
        <f t="shared" si="13"/>
        <v>0.61904761904761496</v>
      </c>
      <c r="J124">
        <v>0.15539550999999999</v>
      </c>
      <c r="K124">
        <f t="shared" si="14"/>
        <v>2.022812385002409E-3</v>
      </c>
      <c r="M124">
        <f t="shared" si="15"/>
        <v>105.8</v>
      </c>
      <c r="N124" s="18">
        <f t="shared" si="17"/>
        <v>0.85635359116022125</v>
      </c>
      <c r="P124">
        <f t="shared" si="16"/>
        <v>0.61904761904761496</v>
      </c>
    </row>
    <row r="125" spans="1:16" x14ac:dyDescent="0.45">
      <c r="A125">
        <v>124</v>
      </c>
      <c r="B125">
        <v>0.16369628999999999</v>
      </c>
      <c r="C125">
        <f t="shared" si="10"/>
        <v>0.64705882352940702</v>
      </c>
      <c r="D125">
        <v>0.16418457</v>
      </c>
      <c r="E125">
        <f t="shared" si="11"/>
        <v>0.40000000000000607</v>
      </c>
      <c r="F125">
        <v>9.625</v>
      </c>
      <c r="G125">
        <f t="shared" si="12"/>
        <v>0.91493212669683255</v>
      </c>
      <c r="H125">
        <v>0.16394043</v>
      </c>
      <c r="I125">
        <f t="shared" si="13"/>
        <v>0.66666666666666308</v>
      </c>
      <c r="J125">
        <v>0.15576171999999999</v>
      </c>
      <c r="K125">
        <f t="shared" si="14"/>
        <v>2.5744843815407479E-3</v>
      </c>
      <c r="L125">
        <v>105.8</v>
      </c>
      <c r="M125">
        <f t="shared" si="15"/>
        <v>105.8</v>
      </c>
      <c r="N125" s="18">
        <f t="shared" si="17"/>
        <v>0.85635359116022125</v>
      </c>
      <c r="P125">
        <f t="shared" si="16"/>
        <v>0.64705882352940702</v>
      </c>
    </row>
    <row r="126" spans="1:16" x14ac:dyDescent="0.45">
      <c r="A126">
        <v>125</v>
      </c>
      <c r="B126">
        <v>0.16381836</v>
      </c>
      <c r="C126">
        <f t="shared" si="10"/>
        <v>0.70588235294117252</v>
      </c>
      <c r="D126">
        <v>0.16442871000000001</v>
      </c>
      <c r="E126">
        <f t="shared" si="11"/>
        <v>0.53333333333334143</v>
      </c>
      <c r="F126">
        <v>9.6875</v>
      </c>
      <c r="G126">
        <f t="shared" si="12"/>
        <v>0.92941176470588238</v>
      </c>
      <c r="H126">
        <v>0.16418457</v>
      </c>
      <c r="I126">
        <f t="shared" si="13"/>
        <v>0.76190476190475931</v>
      </c>
      <c r="J126">
        <v>0.15588378999999999</v>
      </c>
      <c r="K126">
        <f t="shared" si="14"/>
        <v>2.7583750470535273E-3</v>
      </c>
      <c r="M126">
        <f t="shared" si="15"/>
        <v>105.5</v>
      </c>
      <c r="N126" s="18">
        <f t="shared" si="17"/>
        <v>0.87292817679558021</v>
      </c>
      <c r="P126">
        <f t="shared" si="16"/>
        <v>0.70588235294117252</v>
      </c>
    </row>
    <row r="127" spans="1:16" x14ac:dyDescent="0.45">
      <c r="A127">
        <v>126</v>
      </c>
      <c r="B127">
        <v>0.16369628999999999</v>
      </c>
      <c r="C127">
        <f t="shared" si="10"/>
        <v>0.64705882352940702</v>
      </c>
      <c r="D127">
        <v>0.16418457</v>
      </c>
      <c r="E127">
        <f t="shared" si="11"/>
        <v>0.40000000000000607</v>
      </c>
      <c r="F127">
        <v>9.625</v>
      </c>
      <c r="G127">
        <f t="shared" si="12"/>
        <v>0.91493212669683255</v>
      </c>
      <c r="H127">
        <v>0.16418457</v>
      </c>
      <c r="I127">
        <f t="shared" si="13"/>
        <v>0.76190476190475931</v>
      </c>
      <c r="J127">
        <v>0.15490723000000001</v>
      </c>
      <c r="K127">
        <f t="shared" si="14"/>
        <v>1.2872497229513326E-3</v>
      </c>
      <c r="L127">
        <v>105.5</v>
      </c>
      <c r="M127">
        <f t="shared" si="15"/>
        <v>105.5</v>
      </c>
      <c r="N127" s="18">
        <f t="shared" si="17"/>
        <v>0.87292817679558021</v>
      </c>
      <c r="P127">
        <f t="shared" si="16"/>
        <v>0.64705882352940702</v>
      </c>
    </row>
    <row r="128" spans="1:16" x14ac:dyDescent="0.45">
      <c r="A128">
        <v>127</v>
      </c>
      <c r="B128">
        <v>0.16381836</v>
      </c>
      <c r="C128">
        <f t="shared" si="10"/>
        <v>0.70588235294117252</v>
      </c>
      <c r="D128">
        <v>0.16418457</v>
      </c>
      <c r="E128">
        <f t="shared" si="11"/>
        <v>0.40000000000000607</v>
      </c>
      <c r="F128">
        <v>9.2890625</v>
      </c>
      <c r="G128">
        <f t="shared" si="12"/>
        <v>0.83710407239819007</v>
      </c>
      <c r="H128">
        <v>0.1640625</v>
      </c>
      <c r="I128">
        <f t="shared" si="13"/>
        <v>0.71428571428571119</v>
      </c>
      <c r="J128">
        <v>0.15563964999999999</v>
      </c>
      <c r="K128">
        <f t="shared" si="14"/>
        <v>2.3905937160279681E-3</v>
      </c>
      <c r="M128">
        <f t="shared" si="15"/>
        <v>105</v>
      </c>
      <c r="N128" s="18">
        <f t="shared" si="17"/>
        <v>0.90055248618784545</v>
      </c>
      <c r="P128">
        <f t="shared" si="16"/>
        <v>0.70588235294117252</v>
      </c>
    </row>
    <row r="129" spans="1:16" x14ac:dyDescent="0.45">
      <c r="A129">
        <v>128</v>
      </c>
      <c r="B129">
        <v>0.16369628999999999</v>
      </c>
      <c r="C129">
        <f t="shared" si="10"/>
        <v>0.64705882352940702</v>
      </c>
      <c r="D129">
        <v>0.16418457</v>
      </c>
      <c r="E129">
        <f t="shared" si="11"/>
        <v>0.40000000000000607</v>
      </c>
      <c r="F129">
        <v>8.9609375</v>
      </c>
      <c r="G129">
        <f t="shared" si="12"/>
        <v>0.76108597285067869</v>
      </c>
      <c r="H129">
        <v>0.16418457</v>
      </c>
      <c r="I129">
        <f t="shared" si="13"/>
        <v>0.76190476190475931</v>
      </c>
      <c r="J129">
        <v>0.15539550999999999</v>
      </c>
      <c r="K129">
        <f t="shared" si="14"/>
        <v>2.022812385002409E-3</v>
      </c>
      <c r="L129">
        <v>105</v>
      </c>
      <c r="M129">
        <f t="shared" si="15"/>
        <v>105</v>
      </c>
      <c r="N129" s="18">
        <f t="shared" si="17"/>
        <v>0.90055248618784545</v>
      </c>
      <c r="P129">
        <f t="shared" si="16"/>
        <v>0.64705882352940702</v>
      </c>
    </row>
    <row r="130" spans="1:16" x14ac:dyDescent="0.45">
      <c r="A130">
        <v>129</v>
      </c>
      <c r="B130">
        <v>0.16381836</v>
      </c>
      <c r="C130">
        <f t="shared" si="10"/>
        <v>0.70588235294117252</v>
      </c>
      <c r="D130">
        <v>0.16430664</v>
      </c>
      <c r="E130">
        <f t="shared" si="11"/>
        <v>0.46666666666667372</v>
      </c>
      <c r="F130">
        <v>8.40625</v>
      </c>
      <c r="G130">
        <f t="shared" si="12"/>
        <v>0.63257918552036196</v>
      </c>
      <c r="H130">
        <v>0.1640625</v>
      </c>
      <c r="I130">
        <f t="shared" si="13"/>
        <v>0.71428571428571119</v>
      </c>
      <c r="J130">
        <v>0.15563964999999999</v>
      </c>
      <c r="K130">
        <f t="shared" si="14"/>
        <v>2.3905937160279681E-3</v>
      </c>
      <c r="M130">
        <f t="shared" si="15"/>
        <v>104.7</v>
      </c>
      <c r="N130" s="18">
        <f t="shared" ref="N130:N161" si="18">1-((M130-MIN(M:M))/(MAX(M:M)-MIN(M:M)))</f>
        <v>0.91712707182320441</v>
      </c>
      <c r="P130">
        <f t="shared" si="16"/>
        <v>0.63257918552036196</v>
      </c>
    </row>
    <row r="131" spans="1:16" x14ac:dyDescent="0.45">
      <c r="A131">
        <v>130</v>
      </c>
      <c r="B131">
        <v>0.16381836</v>
      </c>
      <c r="C131">
        <f t="shared" ref="C131:C171" si="19">((B131-MIN(B$2:B$171))/(MAX(B$2:B$171)-MIN(B$2:B$171)))</f>
        <v>0.70588235294117252</v>
      </c>
      <c r="D131">
        <v>0.16442871000000001</v>
      </c>
      <c r="E131">
        <f t="shared" ref="E131:E171" si="20">((D131-MIN(D$2:D$171))/(MAX(D$2:D$171)-MIN(D$2:D$171)))</f>
        <v>0.53333333333334143</v>
      </c>
      <c r="F131">
        <v>9.015625</v>
      </c>
      <c r="G131">
        <f t="shared" ref="G131:G171" si="21">((F131-MIN(F$2:F$171))/(MAX(F$2:F$171)-MIN(F$2:F$171)))</f>
        <v>0.77375565610859731</v>
      </c>
      <c r="H131">
        <v>0.16418457</v>
      </c>
      <c r="I131">
        <f t="shared" ref="I131:I171" si="22">((H131-MIN(H$2:H$171))/(MAX(H$2:H$171)-MIN(H$2:H$171)))</f>
        <v>0.76190476190475931</v>
      </c>
      <c r="J131">
        <v>0.15515137000000001</v>
      </c>
      <c r="K131">
        <f t="shared" ref="K131:K171" si="23">((J131-MIN(J$2:J$171))/(MAX(J$2:J$171)-MIN(J$2:J$171)))</f>
        <v>1.6550310539768917E-3</v>
      </c>
      <c r="L131">
        <v>104.7</v>
      </c>
      <c r="M131">
        <f t="shared" ref="M131:M170" si="24">IF(L131="",L132,L131)</f>
        <v>104.7</v>
      </c>
      <c r="N131" s="18">
        <f t="shared" si="18"/>
        <v>0.91712707182320441</v>
      </c>
      <c r="P131">
        <f t="shared" ref="P131:P171" si="25">MEDIAN(K131,I131,G131,E131,C131)</f>
        <v>0.70588235294117252</v>
      </c>
    </row>
    <row r="132" spans="1:16" x14ac:dyDescent="0.45">
      <c r="A132">
        <v>131</v>
      </c>
      <c r="B132">
        <v>0.16345214999999999</v>
      </c>
      <c r="C132">
        <f t="shared" si="19"/>
        <v>0.52941176470587603</v>
      </c>
      <c r="D132">
        <v>0.16479492000000001</v>
      </c>
      <c r="E132">
        <f t="shared" si="20"/>
        <v>0.73333333333334449</v>
      </c>
      <c r="F132">
        <v>8.1875</v>
      </c>
      <c r="G132">
        <f t="shared" si="21"/>
        <v>0.58190045248868782</v>
      </c>
      <c r="H132">
        <v>0.16442871000000001</v>
      </c>
      <c r="I132">
        <f t="shared" si="22"/>
        <v>0.85714285714285554</v>
      </c>
      <c r="J132">
        <v>0.15600586</v>
      </c>
      <c r="K132">
        <f t="shared" si="23"/>
        <v>2.9422657125663071E-3</v>
      </c>
      <c r="M132">
        <f t="shared" si="24"/>
        <v>104.4</v>
      </c>
      <c r="N132" s="18">
        <f t="shared" si="18"/>
        <v>0.93370165745856337</v>
      </c>
      <c r="P132">
        <f t="shared" si="25"/>
        <v>0.58190045248868782</v>
      </c>
    </row>
    <row r="133" spans="1:16" x14ac:dyDescent="0.45">
      <c r="A133">
        <v>132</v>
      </c>
      <c r="B133">
        <v>0.16320800999999999</v>
      </c>
      <c r="C133">
        <f t="shared" si="19"/>
        <v>0.41176470588234509</v>
      </c>
      <c r="D133">
        <v>0.16467285000000001</v>
      </c>
      <c r="E133">
        <f t="shared" si="20"/>
        <v>0.66666666666667673</v>
      </c>
      <c r="F133">
        <v>9.3203125</v>
      </c>
      <c r="G133">
        <f t="shared" si="21"/>
        <v>0.84434389140271493</v>
      </c>
      <c r="H133">
        <v>0.16467285000000001</v>
      </c>
      <c r="I133">
        <f t="shared" si="22"/>
        <v>0.95238095238095188</v>
      </c>
      <c r="J133">
        <v>0.1541748</v>
      </c>
      <c r="K133">
        <f t="shared" si="23"/>
        <v>1.8389066551277957E-4</v>
      </c>
      <c r="L133">
        <v>104.4</v>
      </c>
      <c r="M133">
        <f t="shared" si="24"/>
        <v>104.4</v>
      </c>
      <c r="N133" s="18">
        <f t="shared" si="18"/>
        <v>0.93370165745856337</v>
      </c>
      <c r="P133">
        <f t="shared" si="25"/>
        <v>0.66666666666667673</v>
      </c>
    </row>
    <row r="134" spans="1:16" x14ac:dyDescent="0.45">
      <c r="A134">
        <v>133</v>
      </c>
      <c r="B134">
        <v>0.16345214999999999</v>
      </c>
      <c r="C134">
        <f t="shared" si="19"/>
        <v>0.52941176470587603</v>
      </c>
      <c r="D134">
        <v>0.16467285000000001</v>
      </c>
      <c r="E134">
        <f t="shared" si="20"/>
        <v>0.66666666666667673</v>
      </c>
      <c r="F134">
        <v>8.1640625</v>
      </c>
      <c r="G134">
        <f t="shared" si="21"/>
        <v>0.57647058823529407</v>
      </c>
      <c r="H134">
        <v>0.16479492000000001</v>
      </c>
      <c r="I134">
        <f t="shared" si="22"/>
        <v>1</v>
      </c>
      <c r="J134">
        <v>0.15502930000000001</v>
      </c>
      <c r="K134">
        <f t="shared" si="23"/>
        <v>1.4711403884641121E-3</v>
      </c>
      <c r="M134">
        <f t="shared" si="24"/>
        <v>103.9</v>
      </c>
      <c r="N134" s="18">
        <f t="shared" si="18"/>
        <v>0.96132596685082861</v>
      </c>
      <c r="P134">
        <f t="shared" si="25"/>
        <v>0.57647058823529407</v>
      </c>
    </row>
    <row r="135" spans="1:16" x14ac:dyDescent="0.45">
      <c r="A135">
        <v>134</v>
      </c>
      <c r="B135">
        <v>0.16381836</v>
      </c>
      <c r="C135">
        <f t="shared" si="19"/>
        <v>0.70588235294117252</v>
      </c>
      <c r="D135">
        <v>0.16503905999999999</v>
      </c>
      <c r="E135">
        <f t="shared" si="20"/>
        <v>0.8666666666666647</v>
      </c>
      <c r="F135">
        <v>8.65625</v>
      </c>
      <c r="G135">
        <f t="shared" si="21"/>
        <v>0.69049773755656108</v>
      </c>
      <c r="H135">
        <v>0.16455078000000001</v>
      </c>
      <c r="I135">
        <f t="shared" si="22"/>
        <v>0.90476190476190377</v>
      </c>
      <c r="J135">
        <v>0.15637207</v>
      </c>
      <c r="K135">
        <f t="shared" si="23"/>
        <v>3.4939377091046456E-3</v>
      </c>
      <c r="L135">
        <v>103.9</v>
      </c>
      <c r="M135">
        <f t="shared" si="24"/>
        <v>103.9</v>
      </c>
      <c r="N135" s="18">
        <f t="shared" si="18"/>
        <v>0.96132596685082861</v>
      </c>
      <c r="P135">
        <f t="shared" si="25"/>
        <v>0.70588235294117252</v>
      </c>
    </row>
    <row r="136" spans="1:16" x14ac:dyDescent="0.45">
      <c r="A136">
        <v>135</v>
      </c>
      <c r="B136">
        <v>0.16345214999999999</v>
      </c>
      <c r="C136">
        <f t="shared" si="19"/>
        <v>0.52941176470587603</v>
      </c>
      <c r="D136">
        <v>0.16455078000000001</v>
      </c>
      <c r="E136">
        <f t="shared" si="20"/>
        <v>0.60000000000000908</v>
      </c>
      <c r="F136">
        <v>9.359375</v>
      </c>
      <c r="G136">
        <f t="shared" si="21"/>
        <v>0.85339366515837101</v>
      </c>
      <c r="H136">
        <v>0.16430664</v>
      </c>
      <c r="I136">
        <f t="shared" si="22"/>
        <v>0.80952380952380742</v>
      </c>
      <c r="J136">
        <v>0.15563964999999999</v>
      </c>
      <c r="K136">
        <f t="shared" si="23"/>
        <v>2.3905937160279681E-3</v>
      </c>
      <c r="M136">
        <f t="shared" si="24"/>
        <v>103.7</v>
      </c>
      <c r="N136" s="18">
        <f t="shared" si="18"/>
        <v>0.97237569060773477</v>
      </c>
      <c r="P136">
        <f t="shared" si="25"/>
        <v>0.60000000000000908</v>
      </c>
    </row>
    <row r="137" spans="1:16" x14ac:dyDescent="0.45">
      <c r="A137">
        <v>136</v>
      </c>
      <c r="B137">
        <v>0.16333007999999999</v>
      </c>
      <c r="C137">
        <f t="shared" si="19"/>
        <v>0.47058823529411059</v>
      </c>
      <c r="D137">
        <v>0.16467285000000001</v>
      </c>
      <c r="E137">
        <f t="shared" si="20"/>
        <v>0.66666666666667673</v>
      </c>
      <c r="F137">
        <v>7.703125</v>
      </c>
      <c r="G137">
        <f t="shared" si="21"/>
        <v>0.46968325791855203</v>
      </c>
      <c r="H137">
        <v>0.1640625</v>
      </c>
      <c r="I137">
        <f t="shared" si="22"/>
        <v>0.71428571428571119</v>
      </c>
      <c r="J137">
        <v>0.15710449000000001</v>
      </c>
      <c r="K137">
        <f t="shared" si="23"/>
        <v>4.5972817021813226E-3</v>
      </c>
      <c r="L137">
        <v>103.7</v>
      </c>
      <c r="M137">
        <f t="shared" si="24"/>
        <v>103.7</v>
      </c>
      <c r="N137" s="18">
        <f t="shared" si="18"/>
        <v>0.97237569060773477</v>
      </c>
      <c r="P137">
        <f t="shared" si="25"/>
        <v>0.47058823529411059</v>
      </c>
    </row>
    <row r="138" spans="1:16" x14ac:dyDescent="0.45">
      <c r="A138">
        <v>137</v>
      </c>
      <c r="B138">
        <v>0.16333007999999999</v>
      </c>
      <c r="C138">
        <f t="shared" si="19"/>
        <v>0.47058823529411059</v>
      </c>
      <c r="D138">
        <v>0.16479492000000001</v>
      </c>
      <c r="E138">
        <f t="shared" si="20"/>
        <v>0.73333333333334449</v>
      </c>
      <c r="F138">
        <v>9.1875</v>
      </c>
      <c r="G138">
        <f t="shared" si="21"/>
        <v>0.81357466063348416</v>
      </c>
      <c r="H138">
        <v>0.16467285000000001</v>
      </c>
      <c r="I138">
        <f t="shared" si="22"/>
        <v>0.95238095238095188</v>
      </c>
      <c r="J138">
        <v>0.15612793</v>
      </c>
      <c r="K138">
        <f t="shared" si="23"/>
        <v>3.1261563780790864E-3</v>
      </c>
      <c r="M138">
        <f t="shared" si="24"/>
        <v>103.3</v>
      </c>
      <c r="N138" s="18">
        <f t="shared" si="18"/>
        <v>0.99447513812154731</v>
      </c>
      <c r="P138">
        <f t="shared" si="25"/>
        <v>0.73333333333334449</v>
      </c>
    </row>
    <row r="139" spans="1:16" x14ac:dyDescent="0.45">
      <c r="A139">
        <v>138</v>
      </c>
      <c r="B139">
        <v>0.16345214999999999</v>
      </c>
      <c r="C139">
        <f t="shared" si="19"/>
        <v>0.52941176470587603</v>
      </c>
      <c r="D139">
        <v>0.16479492000000001</v>
      </c>
      <c r="E139">
        <f t="shared" si="20"/>
        <v>0.73333333333334449</v>
      </c>
      <c r="F139">
        <v>9.921875</v>
      </c>
      <c r="G139">
        <f t="shared" si="21"/>
        <v>0.98371040723981895</v>
      </c>
      <c r="H139">
        <v>0.16442871000000001</v>
      </c>
      <c r="I139">
        <f t="shared" si="22"/>
        <v>0.85714285714285554</v>
      </c>
      <c r="J139">
        <v>0.15576171999999999</v>
      </c>
      <c r="K139">
        <f t="shared" si="23"/>
        <v>2.5744843815407479E-3</v>
      </c>
      <c r="L139">
        <v>103.3</v>
      </c>
      <c r="M139">
        <f t="shared" si="24"/>
        <v>103.3</v>
      </c>
      <c r="N139" s="18">
        <f t="shared" si="18"/>
        <v>0.99447513812154731</v>
      </c>
      <c r="P139">
        <f t="shared" si="25"/>
        <v>0.73333333333334449</v>
      </c>
    </row>
    <row r="140" spans="1:16" x14ac:dyDescent="0.45">
      <c r="A140">
        <v>139</v>
      </c>
      <c r="B140">
        <v>0.16345214999999999</v>
      </c>
      <c r="C140">
        <f t="shared" si="19"/>
        <v>0.52941176470587603</v>
      </c>
      <c r="D140">
        <v>0.16491699000000001</v>
      </c>
      <c r="E140">
        <f t="shared" si="20"/>
        <v>0.80000000000001215</v>
      </c>
      <c r="F140">
        <v>9.8046875</v>
      </c>
      <c r="G140">
        <f t="shared" si="21"/>
        <v>0.95656108597285072</v>
      </c>
      <c r="H140">
        <v>0.16394043</v>
      </c>
      <c r="I140">
        <f t="shared" si="22"/>
        <v>0.66666666666666308</v>
      </c>
      <c r="J140">
        <v>0.15588378999999999</v>
      </c>
      <c r="K140">
        <f t="shared" si="23"/>
        <v>2.7583750470535273E-3</v>
      </c>
      <c r="M140">
        <f t="shared" si="24"/>
        <v>103.2</v>
      </c>
      <c r="N140" s="18">
        <f t="shared" si="18"/>
        <v>1</v>
      </c>
      <c r="P140">
        <f t="shared" si="25"/>
        <v>0.66666666666666308</v>
      </c>
    </row>
    <row r="141" spans="1:16" x14ac:dyDescent="0.45">
      <c r="A141">
        <v>140</v>
      </c>
      <c r="B141">
        <v>0.16357421999999999</v>
      </c>
      <c r="C141">
        <f t="shared" si="19"/>
        <v>0.58823529411764153</v>
      </c>
      <c r="D141">
        <v>0.16503905999999999</v>
      </c>
      <c r="E141">
        <f t="shared" si="20"/>
        <v>0.8666666666666647</v>
      </c>
      <c r="F141">
        <v>9.96875</v>
      </c>
      <c r="G141">
        <f t="shared" si="21"/>
        <v>0.99457013574660635</v>
      </c>
      <c r="H141">
        <v>0.16418457</v>
      </c>
      <c r="I141">
        <f t="shared" si="22"/>
        <v>0.76190476190475931</v>
      </c>
      <c r="J141">
        <v>0.15551757999999999</v>
      </c>
      <c r="K141">
        <f t="shared" si="23"/>
        <v>2.2067030505151888E-3</v>
      </c>
      <c r="L141">
        <v>103.2</v>
      </c>
      <c r="M141">
        <f t="shared" si="24"/>
        <v>103.2</v>
      </c>
      <c r="N141" s="18">
        <f t="shared" si="18"/>
        <v>1</v>
      </c>
      <c r="P141">
        <f t="shared" si="25"/>
        <v>0.76190476190475931</v>
      </c>
    </row>
    <row r="142" spans="1:16" x14ac:dyDescent="0.45">
      <c r="A142">
        <v>141</v>
      </c>
      <c r="B142">
        <v>0.16345214999999999</v>
      </c>
      <c r="C142">
        <f t="shared" si="19"/>
        <v>0.52941176470587603</v>
      </c>
      <c r="D142">
        <v>0.16491699000000001</v>
      </c>
      <c r="E142">
        <f t="shared" si="20"/>
        <v>0.80000000000001215</v>
      </c>
      <c r="F142">
        <v>9.9140625</v>
      </c>
      <c r="G142">
        <f t="shared" si="21"/>
        <v>0.98190045248868774</v>
      </c>
      <c r="H142">
        <v>0.16357421999999999</v>
      </c>
      <c r="I142">
        <f t="shared" si="22"/>
        <v>0.52380952380951862</v>
      </c>
      <c r="J142">
        <v>0.15576171999999999</v>
      </c>
      <c r="K142">
        <f t="shared" si="23"/>
        <v>2.5744843815407479E-3</v>
      </c>
      <c r="M142">
        <f t="shared" si="24"/>
        <v>103.4</v>
      </c>
      <c r="N142" s="18">
        <f t="shared" si="18"/>
        <v>0.98895027624309373</v>
      </c>
      <c r="P142">
        <f t="shared" si="25"/>
        <v>0.52941176470587603</v>
      </c>
    </row>
    <row r="143" spans="1:16" x14ac:dyDescent="0.45">
      <c r="A143">
        <v>142</v>
      </c>
      <c r="B143">
        <v>0.16345214999999999</v>
      </c>
      <c r="C143">
        <f t="shared" si="19"/>
        <v>0.52941176470587603</v>
      </c>
      <c r="D143">
        <v>0.16491699000000001</v>
      </c>
      <c r="E143">
        <f t="shared" si="20"/>
        <v>0.80000000000001215</v>
      </c>
      <c r="F143">
        <v>9.9921875</v>
      </c>
      <c r="G143">
        <f t="shared" si="21"/>
        <v>1</v>
      </c>
      <c r="H143">
        <v>0.16442871000000001</v>
      </c>
      <c r="I143">
        <f t="shared" si="22"/>
        <v>0.85714285714285554</v>
      </c>
      <c r="J143">
        <v>0.15563964999999999</v>
      </c>
      <c r="K143">
        <f t="shared" si="23"/>
        <v>2.3905937160279681E-3</v>
      </c>
      <c r="L143">
        <v>103.4</v>
      </c>
      <c r="M143">
        <f t="shared" si="24"/>
        <v>103.4</v>
      </c>
      <c r="N143" s="18">
        <f t="shared" si="18"/>
        <v>0.98895027624309373</v>
      </c>
      <c r="P143">
        <f t="shared" si="25"/>
        <v>0.80000000000001215</v>
      </c>
    </row>
    <row r="144" spans="1:16" x14ac:dyDescent="0.45">
      <c r="A144">
        <v>143</v>
      </c>
      <c r="B144">
        <v>0.16345214999999999</v>
      </c>
      <c r="C144">
        <f t="shared" si="19"/>
        <v>0.52941176470587603</v>
      </c>
      <c r="D144">
        <v>0.16491699000000001</v>
      </c>
      <c r="E144">
        <f t="shared" si="20"/>
        <v>0.80000000000001215</v>
      </c>
      <c r="F144">
        <v>9.9296875</v>
      </c>
      <c r="G144">
        <f t="shared" si="21"/>
        <v>0.98552036199095028</v>
      </c>
      <c r="H144">
        <v>0.16430664</v>
      </c>
      <c r="I144">
        <f t="shared" si="22"/>
        <v>0.80952380952380742</v>
      </c>
      <c r="J144">
        <v>0.15527344000000001</v>
      </c>
      <c r="K144">
        <f t="shared" si="23"/>
        <v>1.8389217194896713E-3</v>
      </c>
      <c r="M144">
        <f t="shared" si="24"/>
        <v>104.2</v>
      </c>
      <c r="N144" s="18">
        <f t="shared" si="18"/>
        <v>0.94475138121546964</v>
      </c>
      <c r="P144">
        <f t="shared" si="25"/>
        <v>0.80000000000001215</v>
      </c>
    </row>
    <row r="145" spans="1:16" x14ac:dyDescent="0.45">
      <c r="A145">
        <v>144</v>
      </c>
      <c r="B145">
        <v>0.16345214999999999</v>
      </c>
      <c r="C145">
        <f t="shared" si="19"/>
        <v>0.52941176470587603</v>
      </c>
      <c r="D145">
        <v>0.16503905999999999</v>
      </c>
      <c r="E145">
        <f t="shared" si="20"/>
        <v>0.8666666666666647</v>
      </c>
      <c r="F145">
        <v>9.921875</v>
      </c>
      <c r="G145">
        <f t="shared" si="21"/>
        <v>0.98371040723981895</v>
      </c>
      <c r="H145">
        <v>0.16455078000000001</v>
      </c>
      <c r="I145">
        <f t="shared" si="22"/>
        <v>0.90476190476190377</v>
      </c>
      <c r="J145">
        <v>0.15539550999999999</v>
      </c>
      <c r="K145">
        <f t="shared" si="23"/>
        <v>2.022812385002409E-3</v>
      </c>
      <c r="L145">
        <v>104.2</v>
      </c>
      <c r="M145">
        <f t="shared" si="24"/>
        <v>104.2</v>
      </c>
      <c r="N145" s="18">
        <f t="shared" si="18"/>
        <v>0.94475138121546964</v>
      </c>
      <c r="P145">
        <f t="shared" si="25"/>
        <v>0.8666666666666647</v>
      </c>
    </row>
    <row r="146" spans="1:16" x14ac:dyDescent="0.45">
      <c r="A146">
        <v>145</v>
      </c>
      <c r="B146">
        <v>0.16357421999999999</v>
      </c>
      <c r="C146">
        <f t="shared" si="19"/>
        <v>0.58823529411764153</v>
      </c>
      <c r="D146">
        <v>0.16455078000000001</v>
      </c>
      <c r="E146">
        <f t="shared" si="20"/>
        <v>0.60000000000000908</v>
      </c>
      <c r="F146">
        <v>9.796875</v>
      </c>
      <c r="G146">
        <f t="shared" si="21"/>
        <v>0.95475113122171951</v>
      </c>
      <c r="H146">
        <v>0.16430664</v>
      </c>
      <c r="I146">
        <f t="shared" si="22"/>
        <v>0.80952380952380742</v>
      </c>
      <c r="J146">
        <v>0.15576171999999999</v>
      </c>
      <c r="K146">
        <f t="shared" si="23"/>
        <v>2.5744843815407479E-3</v>
      </c>
      <c r="M146">
        <f t="shared" si="24"/>
        <v>105.3</v>
      </c>
      <c r="N146" s="18">
        <f t="shared" si="18"/>
        <v>0.88397790055248648</v>
      </c>
      <c r="P146">
        <f t="shared" si="25"/>
        <v>0.60000000000000908</v>
      </c>
    </row>
    <row r="147" spans="1:16" x14ac:dyDescent="0.45">
      <c r="A147">
        <v>146</v>
      </c>
      <c r="B147">
        <v>0.16381836</v>
      </c>
      <c r="C147">
        <f t="shared" si="19"/>
        <v>0.70588235294117252</v>
      </c>
      <c r="D147">
        <v>0.16442871000000001</v>
      </c>
      <c r="E147">
        <f t="shared" si="20"/>
        <v>0.53333333333334143</v>
      </c>
      <c r="F147">
        <v>9.8671875</v>
      </c>
      <c r="G147">
        <f t="shared" si="21"/>
        <v>0.97104072398190044</v>
      </c>
      <c r="H147">
        <v>0.16430664</v>
      </c>
      <c r="I147">
        <f t="shared" si="22"/>
        <v>0.80952380952380742</v>
      </c>
      <c r="J147">
        <v>0.15637207</v>
      </c>
      <c r="K147">
        <f t="shared" si="23"/>
        <v>3.4939377091046456E-3</v>
      </c>
      <c r="L147">
        <v>105.3</v>
      </c>
      <c r="M147">
        <f t="shared" si="24"/>
        <v>105.3</v>
      </c>
      <c r="N147" s="18">
        <f t="shared" si="18"/>
        <v>0.88397790055248648</v>
      </c>
      <c r="P147">
        <f t="shared" si="25"/>
        <v>0.70588235294117252</v>
      </c>
    </row>
    <row r="148" spans="1:16" x14ac:dyDescent="0.45">
      <c r="A148">
        <v>147</v>
      </c>
      <c r="B148">
        <v>0.16369628999999999</v>
      </c>
      <c r="C148">
        <f t="shared" si="19"/>
        <v>0.64705882352940702</v>
      </c>
      <c r="D148">
        <v>0.16430664</v>
      </c>
      <c r="E148">
        <f t="shared" si="20"/>
        <v>0.46666666666667372</v>
      </c>
      <c r="F148">
        <v>9.8046875</v>
      </c>
      <c r="G148">
        <f t="shared" si="21"/>
        <v>0.95656108597285072</v>
      </c>
      <c r="H148">
        <v>0.16418457</v>
      </c>
      <c r="I148">
        <f t="shared" si="22"/>
        <v>0.76190476190475931</v>
      </c>
      <c r="J148">
        <v>0.15673828000000001</v>
      </c>
      <c r="K148">
        <f t="shared" si="23"/>
        <v>4.0456097056429845E-3</v>
      </c>
      <c r="M148">
        <f t="shared" si="24"/>
        <v>106.4</v>
      </c>
      <c r="N148" s="18">
        <f t="shared" si="18"/>
        <v>0.82320441988950255</v>
      </c>
      <c r="P148">
        <f t="shared" si="25"/>
        <v>0.64705882352940702</v>
      </c>
    </row>
    <row r="149" spans="1:16" x14ac:dyDescent="0.45">
      <c r="A149">
        <v>148</v>
      </c>
      <c r="B149">
        <v>0.16394043</v>
      </c>
      <c r="C149">
        <f t="shared" si="19"/>
        <v>0.76470588235293802</v>
      </c>
      <c r="D149">
        <v>0.16430664</v>
      </c>
      <c r="E149">
        <f t="shared" si="20"/>
        <v>0.46666666666667372</v>
      </c>
      <c r="F149">
        <v>9.84375</v>
      </c>
      <c r="G149">
        <f t="shared" si="21"/>
        <v>0.9656108597285068</v>
      </c>
      <c r="H149">
        <v>0.16430664</v>
      </c>
      <c r="I149">
        <f t="shared" si="22"/>
        <v>0.80952380952380742</v>
      </c>
      <c r="J149">
        <v>0.15637207</v>
      </c>
      <c r="K149">
        <f t="shared" si="23"/>
        <v>3.4939377091046456E-3</v>
      </c>
      <c r="L149">
        <v>106.4</v>
      </c>
      <c r="M149">
        <f t="shared" si="24"/>
        <v>106.4</v>
      </c>
      <c r="N149" s="18">
        <f t="shared" si="18"/>
        <v>0.82320441988950255</v>
      </c>
      <c r="P149">
        <f t="shared" si="25"/>
        <v>0.76470588235293802</v>
      </c>
    </row>
    <row r="150" spans="1:16" x14ac:dyDescent="0.45">
      <c r="A150">
        <v>149</v>
      </c>
      <c r="B150">
        <v>0.16357421999999999</v>
      </c>
      <c r="C150">
        <f t="shared" si="19"/>
        <v>0.58823529411764153</v>
      </c>
      <c r="D150">
        <v>0.16455078000000001</v>
      </c>
      <c r="E150">
        <f t="shared" si="20"/>
        <v>0.60000000000000908</v>
      </c>
      <c r="F150">
        <v>9.953125</v>
      </c>
      <c r="G150">
        <f t="shared" si="21"/>
        <v>0.99095022624434392</v>
      </c>
      <c r="H150">
        <v>0.16418457</v>
      </c>
      <c r="I150">
        <f t="shared" si="22"/>
        <v>0.76190476190475931</v>
      </c>
      <c r="J150">
        <v>0.15649414</v>
      </c>
      <c r="K150">
        <f t="shared" si="23"/>
        <v>3.6778283746174249E-3</v>
      </c>
      <c r="M150">
        <f t="shared" si="24"/>
        <v>107.2</v>
      </c>
      <c r="N150" s="18">
        <f t="shared" si="18"/>
        <v>0.77900552486187835</v>
      </c>
      <c r="P150">
        <f t="shared" si="25"/>
        <v>0.60000000000000908</v>
      </c>
    </row>
    <row r="151" spans="1:16" x14ac:dyDescent="0.45">
      <c r="A151">
        <v>150</v>
      </c>
      <c r="B151">
        <v>0.1640625</v>
      </c>
      <c r="C151">
        <f t="shared" si="19"/>
        <v>0.82352941176470351</v>
      </c>
      <c r="D151">
        <v>0.16442871000000001</v>
      </c>
      <c r="E151">
        <f t="shared" si="20"/>
        <v>0.53333333333334143</v>
      </c>
      <c r="F151">
        <v>9</v>
      </c>
      <c r="G151">
        <f t="shared" si="21"/>
        <v>0.77013574660633488</v>
      </c>
      <c r="H151">
        <v>0.16430664</v>
      </c>
      <c r="I151">
        <f t="shared" si="22"/>
        <v>0.80952380952380742</v>
      </c>
      <c r="J151">
        <v>0.15612793</v>
      </c>
      <c r="K151">
        <f t="shared" si="23"/>
        <v>3.1261563780790864E-3</v>
      </c>
      <c r="L151">
        <v>107.2</v>
      </c>
      <c r="M151">
        <f t="shared" si="24"/>
        <v>107.2</v>
      </c>
      <c r="N151" s="18">
        <f t="shared" si="18"/>
        <v>0.77900552486187835</v>
      </c>
      <c r="P151">
        <f t="shared" si="25"/>
        <v>0.77013574660633488</v>
      </c>
    </row>
    <row r="152" spans="1:16" x14ac:dyDescent="0.45">
      <c r="A152">
        <v>151</v>
      </c>
      <c r="B152">
        <v>0.16345214999999999</v>
      </c>
      <c r="C152">
        <f t="shared" si="19"/>
        <v>0.52941176470587603</v>
      </c>
      <c r="D152">
        <v>0.16394043</v>
      </c>
      <c r="E152">
        <f t="shared" si="20"/>
        <v>0.26666666666667072</v>
      </c>
      <c r="F152">
        <v>9.03125</v>
      </c>
      <c r="G152">
        <f t="shared" si="21"/>
        <v>0.77737556561085974</v>
      </c>
      <c r="H152">
        <v>0.16369628999999999</v>
      </c>
      <c r="I152">
        <f t="shared" si="22"/>
        <v>0.57142857142856673</v>
      </c>
      <c r="J152">
        <v>0.15551757999999999</v>
      </c>
      <c r="K152">
        <f t="shared" si="23"/>
        <v>2.2067030505151888E-3</v>
      </c>
      <c r="M152">
        <f t="shared" si="24"/>
        <v>107.6</v>
      </c>
      <c r="N152" s="18">
        <f t="shared" si="18"/>
        <v>0.7569060773480667</v>
      </c>
      <c r="P152">
        <f t="shared" si="25"/>
        <v>0.52941176470587603</v>
      </c>
    </row>
    <row r="153" spans="1:16" x14ac:dyDescent="0.45">
      <c r="A153">
        <v>152</v>
      </c>
      <c r="B153">
        <v>0.16345214999999999</v>
      </c>
      <c r="C153">
        <f t="shared" si="19"/>
        <v>0.52941176470587603</v>
      </c>
      <c r="D153">
        <v>0.16369628999999999</v>
      </c>
      <c r="E153">
        <f t="shared" si="20"/>
        <v>0.13333333333333536</v>
      </c>
      <c r="F153">
        <v>9.6796875</v>
      </c>
      <c r="G153">
        <f t="shared" si="21"/>
        <v>0.92760180995475117</v>
      </c>
      <c r="H153">
        <v>0.16345214999999999</v>
      </c>
      <c r="I153">
        <f t="shared" si="22"/>
        <v>0.4761904761904705</v>
      </c>
      <c r="J153">
        <v>0.15625</v>
      </c>
      <c r="K153">
        <f t="shared" si="23"/>
        <v>3.3100470435918658E-3</v>
      </c>
      <c r="L153">
        <v>107.6</v>
      </c>
      <c r="M153">
        <f t="shared" si="24"/>
        <v>107.6</v>
      </c>
      <c r="N153" s="18">
        <f t="shared" si="18"/>
        <v>0.7569060773480667</v>
      </c>
      <c r="P153">
        <f t="shared" si="25"/>
        <v>0.4761904761904705</v>
      </c>
    </row>
    <row r="154" spans="1:16" x14ac:dyDescent="0.45">
      <c r="A154">
        <v>153</v>
      </c>
      <c r="B154">
        <v>0.16357421999999999</v>
      </c>
      <c r="C154">
        <f t="shared" si="19"/>
        <v>0.58823529411764153</v>
      </c>
      <c r="D154">
        <v>0.16357421999999999</v>
      </c>
      <c r="E154">
        <f t="shared" si="20"/>
        <v>6.6666666666667679E-2</v>
      </c>
      <c r="F154">
        <v>9.8203125</v>
      </c>
      <c r="G154">
        <f t="shared" si="21"/>
        <v>0.96018099547511315</v>
      </c>
      <c r="H154">
        <v>0.16345214999999999</v>
      </c>
      <c r="I154">
        <f t="shared" si="22"/>
        <v>0.4761904761904705</v>
      </c>
      <c r="J154">
        <v>0.15612793</v>
      </c>
      <c r="K154">
        <f t="shared" si="23"/>
        <v>3.1261563780790864E-3</v>
      </c>
      <c r="M154">
        <f t="shared" si="24"/>
        <v>108</v>
      </c>
      <c r="N154" s="18">
        <f t="shared" si="18"/>
        <v>0.73480662983425415</v>
      </c>
      <c r="P154">
        <f t="shared" si="25"/>
        <v>0.4761904761904705</v>
      </c>
    </row>
    <row r="155" spans="1:16" x14ac:dyDescent="0.45">
      <c r="A155">
        <v>154</v>
      </c>
      <c r="B155">
        <v>0.16333007999999999</v>
      </c>
      <c r="C155">
        <f t="shared" si="19"/>
        <v>0.47058823529411059</v>
      </c>
      <c r="D155">
        <v>0.16394043</v>
      </c>
      <c r="E155">
        <f t="shared" si="20"/>
        <v>0.26666666666667072</v>
      </c>
      <c r="F155">
        <v>9.6953125</v>
      </c>
      <c r="G155">
        <f t="shared" si="21"/>
        <v>0.9312217194570136</v>
      </c>
      <c r="H155">
        <v>0.16320800999999999</v>
      </c>
      <c r="I155">
        <f t="shared" si="22"/>
        <v>0.38095238095237427</v>
      </c>
      <c r="J155">
        <v>0.15588378999999999</v>
      </c>
      <c r="K155">
        <f t="shared" si="23"/>
        <v>2.7583750470535273E-3</v>
      </c>
      <c r="L155">
        <v>108</v>
      </c>
      <c r="M155">
        <f t="shared" si="24"/>
        <v>108</v>
      </c>
      <c r="N155" s="18">
        <f t="shared" si="18"/>
        <v>0.73480662983425415</v>
      </c>
      <c r="P155">
        <f t="shared" si="25"/>
        <v>0.38095238095237427</v>
      </c>
    </row>
    <row r="156" spans="1:16" x14ac:dyDescent="0.45">
      <c r="A156">
        <v>155</v>
      </c>
      <c r="B156">
        <v>0.16259766</v>
      </c>
      <c r="C156">
        <f t="shared" si="19"/>
        <v>0.11764705882353099</v>
      </c>
      <c r="D156">
        <v>0.16357421999999999</v>
      </c>
      <c r="E156">
        <f t="shared" si="20"/>
        <v>6.6666666666667679E-2</v>
      </c>
      <c r="F156">
        <v>8.1640625</v>
      </c>
      <c r="G156">
        <f t="shared" si="21"/>
        <v>0.57647058823529407</v>
      </c>
      <c r="H156">
        <v>0.16333007999999999</v>
      </c>
      <c r="I156">
        <f t="shared" si="22"/>
        <v>0.42857142857142239</v>
      </c>
      <c r="J156">
        <v>0.15637207</v>
      </c>
      <c r="K156">
        <f t="shared" si="23"/>
        <v>3.4939377091046456E-3</v>
      </c>
      <c r="M156">
        <f t="shared" si="24"/>
        <v>108.2</v>
      </c>
      <c r="N156" s="18">
        <f t="shared" si="18"/>
        <v>0.72375690607734799</v>
      </c>
      <c r="P156">
        <f t="shared" si="25"/>
        <v>0.11764705882353099</v>
      </c>
    </row>
    <row r="157" spans="1:16" x14ac:dyDescent="0.45">
      <c r="A157">
        <v>156</v>
      </c>
      <c r="B157">
        <v>0.16259766</v>
      </c>
      <c r="C157">
        <f t="shared" si="19"/>
        <v>0.11764705882353099</v>
      </c>
      <c r="D157">
        <v>0.16369628999999999</v>
      </c>
      <c r="E157">
        <f t="shared" si="20"/>
        <v>0.13333333333333536</v>
      </c>
      <c r="F157">
        <v>8.703125</v>
      </c>
      <c r="G157">
        <f t="shared" si="21"/>
        <v>0.70135746606334837</v>
      </c>
      <c r="H157">
        <v>0.16296387000000001</v>
      </c>
      <c r="I157">
        <f t="shared" si="22"/>
        <v>0.28571428571428881</v>
      </c>
      <c r="J157">
        <v>0.15637207</v>
      </c>
      <c r="K157">
        <f t="shared" si="23"/>
        <v>3.4939377091046456E-3</v>
      </c>
      <c r="L157">
        <v>108.2</v>
      </c>
      <c r="M157">
        <f t="shared" si="24"/>
        <v>108.2</v>
      </c>
      <c r="N157" s="18">
        <f t="shared" si="18"/>
        <v>0.72375690607734799</v>
      </c>
      <c r="P157">
        <f t="shared" si="25"/>
        <v>0.13333333333333536</v>
      </c>
    </row>
    <row r="158" spans="1:16" x14ac:dyDescent="0.45">
      <c r="A158">
        <v>157</v>
      </c>
      <c r="B158">
        <v>0.16271973000000001</v>
      </c>
      <c r="C158">
        <f t="shared" si="19"/>
        <v>0.17647058823529649</v>
      </c>
      <c r="D158">
        <v>0.16369628999999999</v>
      </c>
      <c r="E158">
        <f t="shared" si="20"/>
        <v>0.13333333333333536</v>
      </c>
      <c r="F158">
        <v>9.015625</v>
      </c>
      <c r="G158">
        <f t="shared" si="21"/>
        <v>0.77375565610859731</v>
      </c>
      <c r="H158">
        <v>0.16284180000000001</v>
      </c>
      <c r="I158">
        <f t="shared" si="22"/>
        <v>0.23809523809524066</v>
      </c>
      <c r="J158">
        <v>0.15637207</v>
      </c>
      <c r="K158">
        <f t="shared" si="23"/>
        <v>3.4939377091046456E-3</v>
      </c>
      <c r="M158">
        <f t="shared" si="24"/>
        <v>108.2</v>
      </c>
      <c r="N158" s="18">
        <f t="shared" si="18"/>
        <v>0.72375690607734799</v>
      </c>
      <c r="P158">
        <f t="shared" si="25"/>
        <v>0.17647058823529649</v>
      </c>
    </row>
    <row r="159" spans="1:16" x14ac:dyDescent="0.45">
      <c r="A159">
        <v>158</v>
      </c>
      <c r="B159">
        <v>0.16259766</v>
      </c>
      <c r="C159">
        <f t="shared" si="19"/>
        <v>0.11764705882353099</v>
      </c>
      <c r="D159">
        <v>0.16369628999999999</v>
      </c>
      <c r="E159">
        <f t="shared" si="20"/>
        <v>0.13333333333333536</v>
      </c>
      <c r="F159">
        <v>8.84375</v>
      </c>
      <c r="G159">
        <f t="shared" si="21"/>
        <v>0.73393665158371035</v>
      </c>
      <c r="H159">
        <v>0.16284180000000001</v>
      </c>
      <c r="I159">
        <f t="shared" si="22"/>
        <v>0.23809523809524066</v>
      </c>
      <c r="J159">
        <v>0.15637207</v>
      </c>
      <c r="K159">
        <f t="shared" si="23"/>
        <v>3.4939377091046456E-3</v>
      </c>
      <c r="L159">
        <v>108.2</v>
      </c>
      <c r="M159">
        <f t="shared" si="24"/>
        <v>108.2</v>
      </c>
      <c r="N159" s="18">
        <f t="shared" si="18"/>
        <v>0.72375690607734799</v>
      </c>
      <c r="P159">
        <f t="shared" si="25"/>
        <v>0.13333333333333536</v>
      </c>
    </row>
    <row r="160" spans="1:16" x14ac:dyDescent="0.45">
      <c r="A160">
        <v>159</v>
      </c>
      <c r="B160">
        <v>0.16259766</v>
      </c>
      <c r="C160">
        <f t="shared" si="19"/>
        <v>0.11764705882353099</v>
      </c>
      <c r="D160">
        <v>0.16369628999999999</v>
      </c>
      <c r="E160">
        <f t="shared" si="20"/>
        <v>0.13333333333333536</v>
      </c>
      <c r="F160">
        <v>8.9609375</v>
      </c>
      <c r="G160">
        <f t="shared" si="21"/>
        <v>0.76108597285067869</v>
      </c>
      <c r="H160">
        <v>0.16308594000000001</v>
      </c>
      <c r="I160">
        <f t="shared" si="22"/>
        <v>0.33333333333333692</v>
      </c>
      <c r="J160">
        <v>0.15625</v>
      </c>
      <c r="K160">
        <f t="shared" si="23"/>
        <v>3.3100470435918658E-3</v>
      </c>
      <c r="M160">
        <f t="shared" si="24"/>
        <v>108.1</v>
      </c>
      <c r="N160" s="18">
        <f t="shared" si="18"/>
        <v>0.72928176795580146</v>
      </c>
      <c r="P160">
        <f t="shared" si="25"/>
        <v>0.13333333333333536</v>
      </c>
    </row>
    <row r="161" spans="1:16" x14ac:dyDescent="0.45">
      <c r="A161">
        <v>160</v>
      </c>
      <c r="B161">
        <v>0.16259766</v>
      </c>
      <c r="C161">
        <f t="shared" si="19"/>
        <v>0.11764705882353099</v>
      </c>
      <c r="D161">
        <v>0.16381836</v>
      </c>
      <c r="E161">
        <f t="shared" si="20"/>
        <v>0.20000000000000304</v>
      </c>
      <c r="F161">
        <v>9.0234375</v>
      </c>
      <c r="G161">
        <f t="shared" si="21"/>
        <v>0.77556561085972853</v>
      </c>
      <c r="H161">
        <v>0.16308594000000001</v>
      </c>
      <c r="I161">
        <f t="shared" si="22"/>
        <v>0.33333333333333692</v>
      </c>
      <c r="J161">
        <v>0.15612793</v>
      </c>
      <c r="K161">
        <f t="shared" si="23"/>
        <v>3.1261563780790864E-3</v>
      </c>
      <c r="L161">
        <v>108.1</v>
      </c>
      <c r="M161">
        <f t="shared" si="24"/>
        <v>108.1</v>
      </c>
      <c r="N161" s="18">
        <f t="shared" si="18"/>
        <v>0.72928176795580146</v>
      </c>
      <c r="P161">
        <f t="shared" si="25"/>
        <v>0.20000000000000304</v>
      </c>
    </row>
    <row r="162" spans="1:16" x14ac:dyDescent="0.45">
      <c r="A162">
        <v>161</v>
      </c>
      <c r="B162">
        <v>0.16247559</v>
      </c>
      <c r="C162">
        <f t="shared" si="19"/>
        <v>5.8823529411765496E-2</v>
      </c>
      <c r="D162">
        <v>0.16369628999999999</v>
      </c>
      <c r="E162">
        <f t="shared" si="20"/>
        <v>0.13333333333333536</v>
      </c>
      <c r="F162">
        <v>9.0390625</v>
      </c>
      <c r="G162">
        <f t="shared" si="21"/>
        <v>0.77918552036199096</v>
      </c>
      <c r="H162">
        <v>0.16296387000000001</v>
      </c>
      <c r="I162">
        <f t="shared" si="22"/>
        <v>0.28571428571428881</v>
      </c>
      <c r="J162">
        <v>0.15649414</v>
      </c>
      <c r="K162">
        <f t="shared" si="23"/>
        <v>3.6778283746174249E-3</v>
      </c>
      <c r="M162">
        <f t="shared" si="24"/>
        <v>107.8</v>
      </c>
      <c r="N162" s="18">
        <f t="shared" ref="N162:N171" si="26">1-((M162-MIN(M:M))/(MAX(M:M)-MIN(M:M)))</f>
        <v>0.74585635359116043</v>
      </c>
      <c r="P162">
        <f t="shared" si="25"/>
        <v>0.13333333333333536</v>
      </c>
    </row>
    <row r="163" spans="1:16" x14ac:dyDescent="0.45">
      <c r="A163">
        <v>162</v>
      </c>
      <c r="B163">
        <v>0.16247559</v>
      </c>
      <c r="C163">
        <f t="shared" si="19"/>
        <v>5.8823529411765496E-2</v>
      </c>
      <c r="D163">
        <v>0.16357421999999999</v>
      </c>
      <c r="E163">
        <f t="shared" si="20"/>
        <v>6.6666666666667679E-2</v>
      </c>
      <c r="F163">
        <v>9.125</v>
      </c>
      <c r="G163">
        <f t="shared" si="21"/>
        <v>0.79909502262443444</v>
      </c>
      <c r="H163">
        <v>0.16271973000000001</v>
      </c>
      <c r="I163">
        <f t="shared" si="22"/>
        <v>0.19047619047619255</v>
      </c>
      <c r="J163">
        <v>0.15637207</v>
      </c>
      <c r="K163">
        <f t="shared" si="23"/>
        <v>3.4939377091046456E-3</v>
      </c>
      <c r="L163">
        <v>107.8</v>
      </c>
      <c r="M163">
        <f t="shared" si="24"/>
        <v>107.8</v>
      </c>
      <c r="N163" s="18">
        <f t="shared" si="26"/>
        <v>0.74585635359116043</v>
      </c>
      <c r="P163">
        <f t="shared" si="25"/>
        <v>6.6666666666667679E-2</v>
      </c>
    </row>
    <row r="164" spans="1:16" x14ac:dyDescent="0.45">
      <c r="A164">
        <v>163</v>
      </c>
      <c r="B164">
        <v>0.16247559</v>
      </c>
      <c r="C164">
        <f t="shared" si="19"/>
        <v>5.8823529411765496E-2</v>
      </c>
      <c r="D164">
        <v>0.16369628999999999</v>
      </c>
      <c r="E164">
        <f t="shared" si="20"/>
        <v>0.13333333333333536</v>
      </c>
      <c r="F164">
        <v>9.28125</v>
      </c>
      <c r="G164">
        <f t="shared" si="21"/>
        <v>0.83529411764705885</v>
      </c>
      <c r="H164">
        <v>0.16271973000000001</v>
      </c>
      <c r="I164">
        <f t="shared" si="22"/>
        <v>0.19047619047619255</v>
      </c>
      <c r="J164">
        <v>0.15637207</v>
      </c>
      <c r="K164">
        <f t="shared" si="23"/>
        <v>3.4939377091046456E-3</v>
      </c>
      <c r="M164">
        <f t="shared" si="24"/>
        <v>107.5</v>
      </c>
      <c r="N164" s="18">
        <f t="shared" si="26"/>
        <v>0.76243093922651939</v>
      </c>
      <c r="P164">
        <f t="shared" si="25"/>
        <v>0.13333333333333536</v>
      </c>
    </row>
    <row r="165" spans="1:16" x14ac:dyDescent="0.45">
      <c r="A165">
        <v>164</v>
      </c>
      <c r="B165">
        <v>0.16247559</v>
      </c>
      <c r="C165">
        <f t="shared" si="19"/>
        <v>5.8823529411765496E-2</v>
      </c>
      <c r="D165">
        <v>0.16357421999999999</v>
      </c>
      <c r="E165">
        <f t="shared" si="20"/>
        <v>6.6666666666667679E-2</v>
      </c>
      <c r="F165">
        <v>9.2109375</v>
      </c>
      <c r="G165">
        <f t="shared" si="21"/>
        <v>0.8190045248868778</v>
      </c>
      <c r="H165">
        <v>0.16284180000000001</v>
      </c>
      <c r="I165">
        <f t="shared" si="22"/>
        <v>0.23809523809524066</v>
      </c>
      <c r="J165">
        <v>0.15637207</v>
      </c>
      <c r="K165">
        <f t="shared" si="23"/>
        <v>3.4939377091046456E-3</v>
      </c>
      <c r="L165">
        <v>107.5</v>
      </c>
      <c r="M165">
        <f t="shared" si="24"/>
        <v>107.5</v>
      </c>
      <c r="N165" s="18">
        <f t="shared" si="26"/>
        <v>0.76243093922651939</v>
      </c>
      <c r="P165">
        <f t="shared" si="25"/>
        <v>6.6666666666667679E-2</v>
      </c>
    </row>
    <row r="166" spans="1:16" x14ac:dyDescent="0.45">
      <c r="A166">
        <v>165</v>
      </c>
      <c r="B166">
        <v>0.16235352</v>
      </c>
      <c r="C166">
        <f t="shared" si="19"/>
        <v>0</v>
      </c>
      <c r="D166">
        <v>0.16369628999999999</v>
      </c>
      <c r="E166">
        <f t="shared" si="20"/>
        <v>0.13333333333333536</v>
      </c>
      <c r="F166">
        <v>9.2421875</v>
      </c>
      <c r="G166">
        <f t="shared" si="21"/>
        <v>0.82624434389140267</v>
      </c>
      <c r="H166">
        <v>0.16296387000000001</v>
      </c>
      <c r="I166">
        <f t="shared" si="22"/>
        <v>0.28571428571428881</v>
      </c>
      <c r="J166">
        <v>0.15661621000000001</v>
      </c>
      <c r="K166">
        <f t="shared" si="23"/>
        <v>3.8617190401302047E-3</v>
      </c>
      <c r="M166">
        <f t="shared" si="24"/>
        <v>107.3</v>
      </c>
      <c r="N166" s="18">
        <f t="shared" si="26"/>
        <v>0.77348066298342566</v>
      </c>
      <c r="P166">
        <f t="shared" si="25"/>
        <v>0.13333333333333536</v>
      </c>
    </row>
    <row r="167" spans="1:16" x14ac:dyDescent="0.45">
      <c r="A167">
        <v>166</v>
      </c>
      <c r="B167">
        <v>0.16247559</v>
      </c>
      <c r="C167">
        <f t="shared" si="19"/>
        <v>5.8823529411765496E-2</v>
      </c>
      <c r="D167">
        <v>0.16345214999999999</v>
      </c>
      <c r="E167">
        <f t="shared" si="20"/>
        <v>0</v>
      </c>
      <c r="F167">
        <v>9.09375</v>
      </c>
      <c r="G167">
        <f t="shared" si="21"/>
        <v>0.79185520361990946</v>
      </c>
      <c r="H167">
        <v>0.16284180000000001</v>
      </c>
      <c r="I167">
        <f t="shared" si="22"/>
        <v>0.23809523809524066</v>
      </c>
      <c r="J167">
        <v>0.15637207</v>
      </c>
      <c r="K167">
        <f t="shared" si="23"/>
        <v>3.4939377091046456E-3</v>
      </c>
      <c r="L167">
        <v>107.3</v>
      </c>
      <c r="M167">
        <f t="shared" si="24"/>
        <v>107.3</v>
      </c>
      <c r="N167" s="18">
        <f t="shared" si="26"/>
        <v>0.77348066298342566</v>
      </c>
      <c r="P167">
        <f t="shared" si="25"/>
        <v>5.8823529411765496E-2</v>
      </c>
    </row>
    <row r="168" spans="1:16" x14ac:dyDescent="0.45">
      <c r="A168">
        <v>167</v>
      </c>
      <c r="B168">
        <v>0.16247559</v>
      </c>
      <c r="C168">
        <f t="shared" si="19"/>
        <v>5.8823529411765496E-2</v>
      </c>
      <c r="D168">
        <v>0.16369628999999999</v>
      </c>
      <c r="E168">
        <f t="shared" si="20"/>
        <v>0.13333333333333536</v>
      </c>
      <c r="F168">
        <v>9.1640625</v>
      </c>
      <c r="G168">
        <f t="shared" si="21"/>
        <v>0.80814479638009051</v>
      </c>
      <c r="H168">
        <v>0.16296387000000001</v>
      </c>
      <c r="I168">
        <f t="shared" si="22"/>
        <v>0.28571428571428881</v>
      </c>
      <c r="J168">
        <v>0.15661621000000001</v>
      </c>
      <c r="K168">
        <f t="shared" si="23"/>
        <v>3.8617190401302047E-3</v>
      </c>
      <c r="M168">
        <f t="shared" si="24"/>
        <v>106.9</v>
      </c>
      <c r="N168" s="18">
        <f t="shared" si="26"/>
        <v>0.79558011049723731</v>
      </c>
      <c r="P168">
        <f t="shared" si="25"/>
        <v>0.13333333333333536</v>
      </c>
    </row>
    <row r="169" spans="1:16" x14ac:dyDescent="0.45">
      <c r="A169">
        <v>168</v>
      </c>
      <c r="B169">
        <v>0.16247559</v>
      </c>
      <c r="C169">
        <f t="shared" si="19"/>
        <v>5.8823529411765496E-2</v>
      </c>
      <c r="D169">
        <v>0.16369628999999999</v>
      </c>
      <c r="E169">
        <f t="shared" si="20"/>
        <v>0.13333333333333536</v>
      </c>
      <c r="F169">
        <v>9.078125</v>
      </c>
      <c r="G169">
        <f t="shared" si="21"/>
        <v>0.78823529411764703</v>
      </c>
      <c r="H169">
        <v>0.16284180000000001</v>
      </c>
      <c r="I169">
        <f t="shared" si="22"/>
        <v>0.23809523809524066</v>
      </c>
      <c r="J169">
        <v>0.15637207</v>
      </c>
      <c r="K169">
        <f t="shared" si="23"/>
        <v>3.4939377091046456E-3</v>
      </c>
      <c r="L169">
        <v>106.9</v>
      </c>
      <c r="M169">
        <f t="shared" si="24"/>
        <v>106.9</v>
      </c>
      <c r="N169" s="18">
        <f t="shared" si="26"/>
        <v>0.79558011049723731</v>
      </c>
      <c r="P169">
        <f t="shared" si="25"/>
        <v>0.13333333333333536</v>
      </c>
    </row>
    <row r="170" spans="1:16" x14ac:dyDescent="0.45">
      <c r="A170">
        <v>169</v>
      </c>
      <c r="B170">
        <v>0.16259766</v>
      </c>
      <c r="C170">
        <f t="shared" si="19"/>
        <v>0.11764705882353099</v>
      </c>
      <c r="D170">
        <v>0.16369628999999999</v>
      </c>
      <c r="E170">
        <f t="shared" si="20"/>
        <v>0.13333333333333536</v>
      </c>
      <c r="F170">
        <v>9.046875</v>
      </c>
      <c r="G170">
        <f t="shared" si="21"/>
        <v>0.78099547511312217</v>
      </c>
      <c r="H170">
        <v>0.16284180000000001</v>
      </c>
      <c r="I170">
        <f t="shared" si="22"/>
        <v>0.23809523809524066</v>
      </c>
      <c r="J170">
        <v>0.15637207</v>
      </c>
      <c r="K170">
        <f t="shared" si="23"/>
        <v>3.4939377091046456E-3</v>
      </c>
      <c r="M170">
        <f t="shared" si="24"/>
        <v>106.5</v>
      </c>
      <c r="N170" s="18">
        <f t="shared" si="26"/>
        <v>0.81767955801104986</v>
      </c>
      <c r="P170">
        <f t="shared" si="25"/>
        <v>0.13333333333333536</v>
      </c>
    </row>
    <row r="171" spans="1:16" x14ac:dyDescent="0.45">
      <c r="A171">
        <v>170</v>
      </c>
      <c r="B171">
        <v>0.16247559</v>
      </c>
      <c r="C171">
        <f t="shared" si="19"/>
        <v>5.8823529411765496E-2</v>
      </c>
      <c r="D171">
        <v>0.16369628999999999</v>
      </c>
      <c r="E171">
        <f t="shared" si="20"/>
        <v>0.13333333333333536</v>
      </c>
      <c r="F171">
        <v>9.1953125</v>
      </c>
      <c r="G171">
        <f t="shared" si="21"/>
        <v>0.81538461538461537</v>
      </c>
      <c r="H171">
        <v>0.16296387000000001</v>
      </c>
      <c r="I171">
        <f t="shared" si="22"/>
        <v>0.28571428571428881</v>
      </c>
      <c r="J171">
        <v>0.15649414</v>
      </c>
      <c r="K171">
        <f t="shared" si="23"/>
        <v>3.6778283746174249E-3</v>
      </c>
      <c r="L171">
        <v>106.5</v>
      </c>
      <c r="M171">
        <f>IF(L171="",#REF!,L171)</f>
        <v>106.5</v>
      </c>
      <c r="N171" s="18">
        <f t="shared" si="26"/>
        <v>0.81767955801104986</v>
      </c>
      <c r="P171">
        <f t="shared" si="25"/>
        <v>0.13333333333333536</v>
      </c>
    </row>
    <row r="172" spans="1:16" x14ac:dyDescent="0.45">
      <c r="A172">
        <v>172</v>
      </c>
    </row>
    <row r="173" spans="1:16" x14ac:dyDescent="0.45">
      <c r="A173">
        <v>173</v>
      </c>
    </row>
    <row r="174" spans="1:16" x14ac:dyDescent="0.45">
      <c r="A174">
        <v>174</v>
      </c>
    </row>
    <row r="175" spans="1:16" x14ac:dyDescent="0.45">
      <c r="A175">
        <v>175</v>
      </c>
    </row>
    <row r="176" spans="1:16" x14ac:dyDescent="0.45">
      <c r="A176">
        <v>176</v>
      </c>
    </row>
    <row r="177" spans="3:11" x14ac:dyDescent="0.45">
      <c r="C177">
        <f>CORREL($N2:$N168,C2:C168)</f>
        <v>-0.26182956300078081</v>
      </c>
      <c r="E177">
        <f>CORREL($N2:$N168,E2:E168)</f>
        <v>-0.24737502604492517</v>
      </c>
      <c r="G177">
        <f>CORREL($N2:$N168,G2:G168)</f>
        <v>0.2727489283491738</v>
      </c>
      <c r="I177">
        <f>CORREL($N2:$N168,I2:I168)</f>
        <v>-0.19876479221345561</v>
      </c>
      <c r="K177">
        <f>CORREL($N2:$N168,K2:K168)</f>
        <v>-0.48448993952042196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46E88-7048-464E-80E0-30BE8517497F}">
  <sheetPr>
    <tabColor theme="8" tint="-0.249977111117893"/>
  </sheetPr>
  <dimension ref="A1:Q86"/>
  <sheetViews>
    <sheetView topLeftCell="A55" workbookViewId="0">
      <selection activeCell="P2" sqref="P2"/>
    </sheetView>
  </sheetViews>
  <sheetFormatPr defaultRowHeight="14.25" x14ac:dyDescent="0.45"/>
  <cols>
    <col min="14" max="14" width="22.06640625" style="18" bestFit="1" customWidth="1"/>
  </cols>
  <sheetData>
    <row r="1" spans="1:17" x14ac:dyDescent="0.45">
      <c r="A1" t="s">
        <v>0</v>
      </c>
      <c r="B1" t="s">
        <v>1</v>
      </c>
      <c r="C1" t="s">
        <v>12</v>
      </c>
      <c r="D1" t="s">
        <v>2</v>
      </c>
      <c r="E1" t="s">
        <v>13</v>
      </c>
      <c r="F1" t="s">
        <v>3</v>
      </c>
      <c r="G1" t="s">
        <v>14</v>
      </c>
      <c r="H1" t="s">
        <v>4</v>
      </c>
      <c r="I1" t="s">
        <v>15</v>
      </c>
      <c r="J1" t="s">
        <v>5</v>
      </c>
      <c r="K1" t="s">
        <v>16</v>
      </c>
      <c r="L1" t="s">
        <v>11</v>
      </c>
      <c r="N1" s="18" t="s">
        <v>17</v>
      </c>
      <c r="P1" t="s">
        <v>53</v>
      </c>
      <c r="Q1" t="s">
        <v>35</v>
      </c>
    </row>
    <row r="2" spans="1:17" x14ac:dyDescent="0.45">
      <c r="A2">
        <v>1</v>
      </c>
      <c r="B2">
        <v>0.18994141</v>
      </c>
      <c r="C2">
        <f t="shared" ref="C2:C33" si="0">((B2-MIN(B$2:B$85))/(MAX(B$2:B$85)-MIN(B$2:B$85)))</f>
        <v>0.80000163839077176</v>
      </c>
      <c r="D2">
        <v>0.19104003999999999</v>
      </c>
      <c r="E2">
        <f t="shared" ref="E2:E33" si="1">((D2-MIN(D$2:D$85))/(MAX(D$2:D$85)-MIN(D$2:D$85)))</f>
        <v>0.64285714285713702</v>
      </c>
      <c r="F2">
        <v>6.90625</v>
      </c>
      <c r="G2">
        <f t="shared" ref="G2:G33" si="2">((F2-MIN(F$2:F$85))/(MAX(F$2:F$85)-MIN(F$2:F$85)))</f>
        <v>0.47332768839966133</v>
      </c>
      <c r="H2">
        <v>0.19006348000000001</v>
      </c>
      <c r="I2">
        <f t="shared" ref="I2:I33" si="3">((H2-MIN(H$2:H$85))/(MAX(H$2:H$85)-MIN(H$2:H$85)))</f>
        <v>0.75000170665938404</v>
      </c>
      <c r="J2">
        <v>0.18811035000000001</v>
      </c>
      <c r="K2">
        <f t="shared" ref="K2:K33" si="4">((J2-MIN(J$2:J$85))/(MAX(J$2:J$85)-MIN(J$2:J$85)))</f>
        <v>2.9239689039368775E-3</v>
      </c>
      <c r="M2">
        <f>IF(L2="",L3,L2)</f>
        <v>102.1</v>
      </c>
      <c r="N2" s="18">
        <f t="shared" ref="N2:N33" si="5">1-((M2-MIN(M:M))/(MAX(M:M)-MIN(M:M)))</f>
        <v>1</v>
      </c>
      <c r="P2">
        <f>MEDIAN(K2,I2,G2,E2,C2)</f>
        <v>0.64285714285713702</v>
      </c>
    </row>
    <row r="3" spans="1:17" x14ac:dyDescent="0.45">
      <c r="A3">
        <v>2</v>
      </c>
      <c r="B3">
        <v>0.18969727</v>
      </c>
      <c r="C3">
        <f t="shared" si="0"/>
        <v>0.60000327678154342</v>
      </c>
      <c r="D3">
        <v>0.19091796999999999</v>
      </c>
      <c r="E3">
        <f t="shared" si="1"/>
        <v>0.57142857142856451</v>
      </c>
      <c r="F3">
        <v>5.8359375</v>
      </c>
      <c r="G3">
        <f t="shared" si="2"/>
        <v>0.24132091447925486</v>
      </c>
      <c r="H3">
        <v>0.19006348000000001</v>
      </c>
      <c r="I3">
        <f t="shared" si="3"/>
        <v>0.75000170665938404</v>
      </c>
      <c r="J3">
        <v>0.18884276999999999</v>
      </c>
      <c r="K3">
        <f t="shared" si="4"/>
        <v>2.0467782327557478E-2</v>
      </c>
      <c r="L3">
        <v>102.1</v>
      </c>
      <c r="M3">
        <f t="shared" ref="M3:M66" si="6">IF(L3="",L4,L3)</f>
        <v>102.1</v>
      </c>
      <c r="N3" s="18">
        <f t="shared" si="5"/>
        <v>1</v>
      </c>
      <c r="P3">
        <f t="shared" ref="P3:P66" si="7">MEDIAN(K3,I3,G3,E3,C3)</f>
        <v>0.57142857142856451</v>
      </c>
    </row>
    <row r="4" spans="1:17" x14ac:dyDescent="0.45">
      <c r="A4">
        <v>3</v>
      </c>
      <c r="B4">
        <v>0.19006348000000001</v>
      </c>
      <c r="C4">
        <f t="shared" si="0"/>
        <v>0.90000081919538588</v>
      </c>
      <c r="D4">
        <v>0.19091796999999999</v>
      </c>
      <c r="E4">
        <f t="shared" si="1"/>
        <v>0.57142857142856451</v>
      </c>
      <c r="F4">
        <v>6.546875</v>
      </c>
      <c r="G4">
        <f t="shared" si="2"/>
        <v>0.39542760372565622</v>
      </c>
      <c r="H4">
        <v>0.19006348000000001</v>
      </c>
      <c r="I4">
        <f t="shared" si="3"/>
        <v>0.75000170665938404</v>
      </c>
      <c r="J4">
        <v>0.18872069999999999</v>
      </c>
      <c r="K4">
        <f t="shared" si="4"/>
        <v>1.7543813423620599E-2</v>
      </c>
      <c r="M4">
        <f t="shared" si="6"/>
        <v>102.1</v>
      </c>
      <c r="N4" s="18">
        <f t="shared" si="5"/>
        <v>1</v>
      </c>
      <c r="P4">
        <f t="shared" si="7"/>
        <v>0.57142857142856451</v>
      </c>
    </row>
    <row r="5" spans="1:17" x14ac:dyDescent="0.45">
      <c r="A5">
        <v>4</v>
      </c>
      <c r="B5">
        <v>0.19006348000000001</v>
      </c>
      <c r="C5">
        <f t="shared" si="0"/>
        <v>0.90000081919538588</v>
      </c>
      <c r="D5">
        <v>0.19116211</v>
      </c>
      <c r="E5">
        <f t="shared" si="1"/>
        <v>0.71428571428570964</v>
      </c>
      <c r="F5">
        <v>6.9375</v>
      </c>
      <c r="G5">
        <f t="shared" si="2"/>
        <v>0.48010160880609654</v>
      </c>
      <c r="H5">
        <v>0.19030762000000001</v>
      </c>
      <c r="I5">
        <f t="shared" si="3"/>
        <v>0.91666723555312801</v>
      </c>
      <c r="J5">
        <v>0.18823242000000001</v>
      </c>
      <c r="K5">
        <f t="shared" si="4"/>
        <v>5.847937807873755E-3</v>
      </c>
      <c r="L5">
        <v>102.1</v>
      </c>
      <c r="M5">
        <f t="shared" si="6"/>
        <v>102.1</v>
      </c>
      <c r="N5" s="18">
        <f t="shared" si="5"/>
        <v>1</v>
      </c>
      <c r="P5">
        <f t="shared" si="7"/>
        <v>0.71428571428570964</v>
      </c>
    </row>
    <row r="6" spans="1:17" x14ac:dyDescent="0.45">
      <c r="A6">
        <v>5</v>
      </c>
      <c r="B6">
        <v>0.18994141</v>
      </c>
      <c r="C6">
        <f t="shared" si="0"/>
        <v>0.80000163839077176</v>
      </c>
      <c r="D6">
        <v>0.19140625</v>
      </c>
      <c r="E6">
        <f t="shared" si="1"/>
        <v>0.85714285714285487</v>
      </c>
      <c r="F6">
        <v>8.125</v>
      </c>
      <c r="G6">
        <f t="shared" si="2"/>
        <v>0.73751058425063509</v>
      </c>
      <c r="H6">
        <v>0.19018555000000001</v>
      </c>
      <c r="I6">
        <f t="shared" si="3"/>
        <v>0.83333447110625603</v>
      </c>
      <c r="J6">
        <v>0.18884276999999999</v>
      </c>
      <c r="K6">
        <f t="shared" si="4"/>
        <v>2.0467782327557478E-2</v>
      </c>
      <c r="M6">
        <f t="shared" si="6"/>
        <v>103.3</v>
      </c>
      <c r="N6" s="18">
        <f t="shared" si="5"/>
        <v>0.99803407601572736</v>
      </c>
      <c r="P6">
        <f t="shared" si="7"/>
        <v>0.80000163839077176</v>
      </c>
    </row>
    <row r="7" spans="1:17" x14ac:dyDescent="0.45">
      <c r="A7">
        <v>6</v>
      </c>
      <c r="B7">
        <v>0.19006348000000001</v>
      </c>
      <c r="C7">
        <f t="shared" si="0"/>
        <v>0.90000081919538588</v>
      </c>
      <c r="D7">
        <v>0.19128418</v>
      </c>
      <c r="E7">
        <f t="shared" si="1"/>
        <v>0.78571428571428226</v>
      </c>
      <c r="F7">
        <v>4.72265625</v>
      </c>
      <c r="G7">
        <f t="shared" si="2"/>
        <v>0</v>
      </c>
      <c r="H7">
        <v>0.19030762000000001</v>
      </c>
      <c r="I7">
        <f t="shared" si="3"/>
        <v>0.91666723555312801</v>
      </c>
      <c r="J7">
        <v>0.18872069999999999</v>
      </c>
      <c r="K7">
        <f t="shared" si="4"/>
        <v>1.7543813423620599E-2</v>
      </c>
      <c r="L7">
        <v>103.3</v>
      </c>
      <c r="M7">
        <f t="shared" si="6"/>
        <v>103.3</v>
      </c>
      <c r="N7" s="18">
        <f t="shared" si="5"/>
        <v>0.99803407601572736</v>
      </c>
      <c r="P7">
        <f t="shared" si="7"/>
        <v>0.78571428571428226</v>
      </c>
    </row>
    <row r="8" spans="1:17" x14ac:dyDescent="0.45">
      <c r="A8">
        <v>7</v>
      </c>
      <c r="B8">
        <v>0.19006348000000001</v>
      </c>
      <c r="C8">
        <f t="shared" si="0"/>
        <v>0.90000081919538588</v>
      </c>
      <c r="D8">
        <v>0.19140625</v>
      </c>
      <c r="E8">
        <f t="shared" si="1"/>
        <v>0.85714285714285487</v>
      </c>
      <c r="F8">
        <v>4.99609375</v>
      </c>
      <c r="G8">
        <f t="shared" si="2"/>
        <v>5.9271803556308213E-2</v>
      </c>
      <c r="H8">
        <v>0.19018555000000001</v>
      </c>
      <c r="I8">
        <f t="shared" si="3"/>
        <v>0.83333447110625603</v>
      </c>
      <c r="J8">
        <v>0.18847655999999999</v>
      </c>
      <c r="K8">
        <f t="shared" si="4"/>
        <v>1.1695875615746846E-2</v>
      </c>
      <c r="M8">
        <f t="shared" si="6"/>
        <v>111.5</v>
      </c>
      <c r="N8" s="18">
        <f t="shared" si="5"/>
        <v>0.98460026212319784</v>
      </c>
      <c r="P8">
        <f t="shared" si="7"/>
        <v>0.83333447110625603</v>
      </c>
    </row>
    <row r="9" spans="1:17" x14ac:dyDescent="0.45">
      <c r="A9">
        <v>8</v>
      </c>
      <c r="B9">
        <v>0.18994141</v>
      </c>
      <c r="C9">
        <f t="shared" si="0"/>
        <v>0.80000163839077176</v>
      </c>
      <c r="D9">
        <v>0.19140625</v>
      </c>
      <c r="E9">
        <f t="shared" si="1"/>
        <v>0.85714285714285487</v>
      </c>
      <c r="F9">
        <v>5.58984375</v>
      </c>
      <c r="G9">
        <f t="shared" si="2"/>
        <v>0.18797629127857748</v>
      </c>
      <c r="H9">
        <v>0.19042969000000001</v>
      </c>
      <c r="I9">
        <f t="shared" si="3"/>
        <v>1</v>
      </c>
      <c r="J9">
        <v>0.18847655999999999</v>
      </c>
      <c r="K9">
        <f t="shared" si="4"/>
        <v>1.1695875615746846E-2</v>
      </c>
      <c r="L9">
        <v>111.5</v>
      </c>
      <c r="M9">
        <f t="shared" si="6"/>
        <v>111.5</v>
      </c>
      <c r="N9" s="18">
        <f t="shared" si="5"/>
        <v>0.98460026212319784</v>
      </c>
      <c r="P9">
        <f t="shared" si="7"/>
        <v>0.80000163839077176</v>
      </c>
    </row>
    <row r="10" spans="1:17" x14ac:dyDescent="0.45">
      <c r="A10">
        <v>9</v>
      </c>
      <c r="B10">
        <v>0.18994141</v>
      </c>
      <c r="C10">
        <f t="shared" si="0"/>
        <v>0.80000163839077176</v>
      </c>
      <c r="D10">
        <v>0.19140625</v>
      </c>
      <c r="E10">
        <f t="shared" si="1"/>
        <v>0.85714285714285487</v>
      </c>
      <c r="F10">
        <v>5.15625</v>
      </c>
      <c r="G10">
        <f t="shared" si="2"/>
        <v>9.3988145639288742E-2</v>
      </c>
      <c r="H10">
        <v>0.19006348000000001</v>
      </c>
      <c r="I10">
        <f t="shared" si="3"/>
        <v>0.75000170665938404</v>
      </c>
      <c r="J10">
        <v>0.18859862999999999</v>
      </c>
      <c r="K10">
        <f t="shared" si="4"/>
        <v>1.4619844519683723E-2</v>
      </c>
      <c r="M10">
        <f t="shared" si="6"/>
        <v>125.4</v>
      </c>
      <c r="N10" s="18">
        <f t="shared" si="5"/>
        <v>0.96182830930537355</v>
      </c>
      <c r="P10">
        <f t="shared" si="7"/>
        <v>0.75000170665938404</v>
      </c>
    </row>
    <row r="11" spans="1:17" x14ac:dyDescent="0.45">
      <c r="A11">
        <v>10</v>
      </c>
      <c r="B11">
        <v>0.18994141</v>
      </c>
      <c r="C11">
        <f t="shared" si="0"/>
        <v>0.80000163839077176</v>
      </c>
      <c r="D11">
        <v>0.19152832</v>
      </c>
      <c r="E11">
        <f t="shared" si="1"/>
        <v>0.92857142857142738</v>
      </c>
      <c r="F11">
        <v>5.96875</v>
      </c>
      <c r="G11">
        <f t="shared" si="2"/>
        <v>0.2701100762066046</v>
      </c>
      <c r="H11">
        <v>0.19030762000000001</v>
      </c>
      <c r="I11">
        <f t="shared" si="3"/>
        <v>0.91666723555312801</v>
      </c>
      <c r="J11">
        <v>0.18872069999999999</v>
      </c>
      <c r="K11">
        <f t="shared" si="4"/>
        <v>1.7543813423620599E-2</v>
      </c>
      <c r="L11">
        <v>125.4</v>
      </c>
      <c r="M11">
        <f t="shared" si="6"/>
        <v>125.4</v>
      </c>
      <c r="N11" s="18">
        <f t="shared" si="5"/>
        <v>0.96182830930537355</v>
      </c>
      <c r="P11">
        <f t="shared" si="7"/>
        <v>0.80000163839077176</v>
      </c>
    </row>
    <row r="12" spans="1:17" x14ac:dyDescent="0.45">
      <c r="A12">
        <v>11</v>
      </c>
      <c r="B12">
        <v>0.18994141</v>
      </c>
      <c r="C12">
        <f t="shared" si="0"/>
        <v>0.80000163839077176</v>
      </c>
      <c r="D12">
        <v>0.19152832</v>
      </c>
      <c r="E12">
        <f t="shared" si="1"/>
        <v>0.92857142857142738</v>
      </c>
      <c r="F12">
        <v>6.48046875</v>
      </c>
      <c r="G12">
        <f t="shared" si="2"/>
        <v>0.38103302286198137</v>
      </c>
      <c r="H12">
        <v>0.19030762000000001</v>
      </c>
      <c r="I12">
        <f t="shared" si="3"/>
        <v>0.91666723555312801</v>
      </c>
      <c r="J12">
        <v>0.18859862999999999</v>
      </c>
      <c r="K12">
        <f t="shared" si="4"/>
        <v>1.4619844519683723E-2</v>
      </c>
      <c r="M12">
        <f t="shared" si="6"/>
        <v>141.9</v>
      </c>
      <c r="N12" s="18">
        <f t="shared" si="5"/>
        <v>0.9347968545216252</v>
      </c>
      <c r="P12">
        <f t="shared" si="7"/>
        <v>0.80000163839077176</v>
      </c>
    </row>
    <row r="13" spans="1:17" x14ac:dyDescent="0.45">
      <c r="A13">
        <v>12</v>
      </c>
      <c r="B13">
        <v>0.19006348000000001</v>
      </c>
      <c r="C13">
        <f t="shared" si="0"/>
        <v>0.90000081919538588</v>
      </c>
      <c r="D13">
        <v>0.19152832</v>
      </c>
      <c r="E13">
        <f t="shared" si="1"/>
        <v>0.92857142857142738</v>
      </c>
      <c r="F13">
        <v>7.375</v>
      </c>
      <c r="G13">
        <f t="shared" si="2"/>
        <v>0.57493649449618967</v>
      </c>
      <c r="H13">
        <v>0.19030762000000001</v>
      </c>
      <c r="I13">
        <f t="shared" si="3"/>
        <v>0.91666723555312801</v>
      </c>
      <c r="J13">
        <v>0.18847655999999999</v>
      </c>
      <c r="K13">
        <f t="shared" si="4"/>
        <v>1.1695875615746846E-2</v>
      </c>
      <c r="L13">
        <v>141.9</v>
      </c>
      <c r="M13">
        <f t="shared" si="6"/>
        <v>141.9</v>
      </c>
      <c r="N13" s="18">
        <f t="shared" si="5"/>
        <v>0.9347968545216252</v>
      </c>
      <c r="P13">
        <f t="shared" si="7"/>
        <v>0.90000081919538588</v>
      </c>
    </row>
    <row r="14" spans="1:17" x14ac:dyDescent="0.45">
      <c r="A14">
        <v>13</v>
      </c>
      <c r="B14">
        <v>0.18994141</v>
      </c>
      <c r="C14">
        <f t="shared" si="0"/>
        <v>0.80000163839077176</v>
      </c>
      <c r="D14">
        <v>0.19165039</v>
      </c>
      <c r="E14">
        <f t="shared" si="1"/>
        <v>1</v>
      </c>
      <c r="F14">
        <v>7.37890625</v>
      </c>
      <c r="G14">
        <f t="shared" si="2"/>
        <v>0.57578323454699409</v>
      </c>
      <c r="H14">
        <v>0.19030762000000001</v>
      </c>
      <c r="I14">
        <f t="shared" si="3"/>
        <v>0.91666723555312801</v>
      </c>
      <c r="J14">
        <v>0.18859862999999999</v>
      </c>
      <c r="K14">
        <f t="shared" si="4"/>
        <v>1.4619844519683723E-2</v>
      </c>
      <c r="M14">
        <f t="shared" si="6"/>
        <v>160.30000000000001</v>
      </c>
      <c r="N14" s="18">
        <f t="shared" si="5"/>
        <v>0.90465268676277844</v>
      </c>
      <c r="P14">
        <f t="shared" si="7"/>
        <v>0.80000163839077176</v>
      </c>
    </row>
    <row r="15" spans="1:17" x14ac:dyDescent="0.45">
      <c r="A15">
        <v>14</v>
      </c>
      <c r="B15">
        <v>0.18994141</v>
      </c>
      <c r="C15">
        <f t="shared" si="0"/>
        <v>0.80000163839077176</v>
      </c>
      <c r="D15">
        <v>0.19152832</v>
      </c>
      <c r="E15">
        <f t="shared" si="1"/>
        <v>0.92857142857142738</v>
      </c>
      <c r="F15">
        <v>7.7265625</v>
      </c>
      <c r="G15">
        <f t="shared" si="2"/>
        <v>0.65114309906858592</v>
      </c>
      <c r="H15">
        <v>0.19030762000000001</v>
      </c>
      <c r="I15">
        <f t="shared" si="3"/>
        <v>0.91666723555312801</v>
      </c>
      <c r="J15">
        <v>0.18859862999999999</v>
      </c>
      <c r="K15">
        <f t="shared" si="4"/>
        <v>1.4619844519683723E-2</v>
      </c>
      <c r="L15">
        <v>160.30000000000001</v>
      </c>
      <c r="M15">
        <f t="shared" si="6"/>
        <v>160.30000000000001</v>
      </c>
      <c r="N15" s="18">
        <f t="shared" si="5"/>
        <v>0.90465268676277844</v>
      </c>
      <c r="P15">
        <f t="shared" si="7"/>
        <v>0.80000163839077176</v>
      </c>
    </row>
    <row r="16" spans="1:17" x14ac:dyDescent="0.45">
      <c r="A16">
        <v>15</v>
      </c>
      <c r="B16">
        <v>0.18981934</v>
      </c>
      <c r="C16">
        <f t="shared" si="0"/>
        <v>0.70000245758615753</v>
      </c>
      <c r="D16">
        <v>0.19165039</v>
      </c>
      <c r="E16">
        <f t="shared" si="1"/>
        <v>1</v>
      </c>
      <c r="F16">
        <v>8.0234375</v>
      </c>
      <c r="G16">
        <f t="shared" si="2"/>
        <v>0.71549534292972061</v>
      </c>
      <c r="H16">
        <v>0.19018555000000001</v>
      </c>
      <c r="I16">
        <f t="shared" si="3"/>
        <v>0.83333447110625603</v>
      </c>
      <c r="J16">
        <v>0.18859862999999999</v>
      </c>
      <c r="K16">
        <f t="shared" si="4"/>
        <v>1.4619844519683723E-2</v>
      </c>
      <c r="M16">
        <f t="shared" si="6"/>
        <v>178.5</v>
      </c>
      <c r="N16" s="18">
        <f t="shared" si="5"/>
        <v>0.87483617300131056</v>
      </c>
      <c r="P16">
        <f t="shared" si="7"/>
        <v>0.71549534292972061</v>
      </c>
    </row>
    <row r="17" spans="1:16" x14ac:dyDescent="0.45">
      <c r="A17">
        <v>16</v>
      </c>
      <c r="B17">
        <v>0.18981934</v>
      </c>
      <c r="C17">
        <f t="shared" si="0"/>
        <v>0.70000245758615753</v>
      </c>
      <c r="D17">
        <v>0.19165039</v>
      </c>
      <c r="E17">
        <f t="shared" si="1"/>
        <v>1</v>
      </c>
      <c r="F17">
        <v>8.265625</v>
      </c>
      <c r="G17">
        <f t="shared" si="2"/>
        <v>0.76799322607959353</v>
      </c>
      <c r="H17">
        <v>0.19030762000000001</v>
      </c>
      <c r="I17">
        <f t="shared" si="3"/>
        <v>0.91666723555312801</v>
      </c>
      <c r="J17">
        <v>0.18847655999999999</v>
      </c>
      <c r="K17">
        <f t="shared" si="4"/>
        <v>1.1695875615746846E-2</v>
      </c>
      <c r="L17">
        <v>178.5</v>
      </c>
      <c r="M17">
        <f t="shared" si="6"/>
        <v>178.5</v>
      </c>
      <c r="N17" s="18">
        <f t="shared" si="5"/>
        <v>0.87483617300131056</v>
      </c>
      <c r="P17">
        <f t="shared" si="7"/>
        <v>0.76799322607959353</v>
      </c>
    </row>
    <row r="18" spans="1:16" x14ac:dyDescent="0.45">
      <c r="A18">
        <v>17</v>
      </c>
      <c r="B18">
        <v>0.18981934</v>
      </c>
      <c r="C18">
        <f t="shared" si="0"/>
        <v>0.70000245758615753</v>
      </c>
      <c r="D18">
        <v>0.19165039</v>
      </c>
      <c r="E18">
        <f t="shared" si="1"/>
        <v>1</v>
      </c>
      <c r="F18">
        <v>8.1171875</v>
      </c>
      <c r="G18">
        <f t="shared" si="2"/>
        <v>0.73581710414902624</v>
      </c>
      <c r="H18">
        <v>0.19018555000000001</v>
      </c>
      <c r="I18">
        <f t="shared" si="3"/>
        <v>0.83333447110625603</v>
      </c>
      <c r="J18">
        <v>0.18884276999999999</v>
      </c>
      <c r="K18">
        <f t="shared" si="4"/>
        <v>2.0467782327557478E-2</v>
      </c>
      <c r="M18">
        <f t="shared" si="6"/>
        <v>198.1</v>
      </c>
      <c r="N18" s="18">
        <f t="shared" si="5"/>
        <v>0.84272608125819137</v>
      </c>
      <c r="P18">
        <f t="shared" si="7"/>
        <v>0.73581710414902624</v>
      </c>
    </row>
    <row r="19" spans="1:16" x14ac:dyDescent="0.45">
      <c r="A19">
        <v>18</v>
      </c>
      <c r="B19">
        <v>0.18981934</v>
      </c>
      <c r="C19">
        <f t="shared" si="0"/>
        <v>0.70000245758615753</v>
      </c>
      <c r="D19">
        <v>0.19140625</v>
      </c>
      <c r="E19">
        <f t="shared" si="1"/>
        <v>0.85714285714285487</v>
      </c>
      <c r="F19">
        <v>7.87890625</v>
      </c>
      <c r="G19">
        <f t="shared" si="2"/>
        <v>0.68416596104995764</v>
      </c>
      <c r="H19">
        <v>0.19018555000000001</v>
      </c>
      <c r="I19">
        <f t="shared" si="3"/>
        <v>0.83333447110625603</v>
      </c>
      <c r="J19">
        <v>0.18872069999999999</v>
      </c>
      <c r="K19">
        <f t="shared" si="4"/>
        <v>1.7543813423620599E-2</v>
      </c>
      <c r="L19">
        <v>198.1</v>
      </c>
      <c r="M19">
        <f t="shared" si="6"/>
        <v>198.1</v>
      </c>
      <c r="N19" s="18">
        <f t="shared" si="5"/>
        <v>0.84272608125819137</v>
      </c>
      <c r="P19">
        <f t="shared" si="7"/>
        <v>0.70000245758615753</v>
      </c>
    </row>
    <row r="20" spans="1:16" x14ac:dyDescent="0.45">
      <c r="A20">
        <v>19</v>
      </c>
      <c r="B20">
        <v>0.18969727</v>
      </c>
      <c r="C20">
        <f t="shared" si="0"/>
        <v>0.60000327678154342</v>
      </c>
      <c r="D20">
        <v>0.19165039</v>
      </c>
      <c r="E20">
        <f t="shared" si="1"/>
        <v>1</v>
      </c>
      <c r="F20">
        <v>8.328125</v>
      </c>
      <c r="G20">
        <f t="shared" si="2"/>
        <v>0.78154106689246405</v>
      </c>
      <c r="H20">
        <v>0.19018555000000001</v>
      </c>
      <c r="I20">
        <f t="shared" si="3"/>
        <v>0.83333447110625603</v>
      </c>
      <c r="J20">
        <v>0.18859862999999999</v>
      </c>
      <c r="K20">
        <f t="shared" si="4"/>
        <v>1.4619844519683723E-2</v>
      </c>
      <c r="M20">
        <f t="shared" si="6"/>
        <v>217.9</v>
      </c>
      <c r="N20" s="18">
        <f t="shared" si="5"/>
        <v>0.8102883355176933</v>
      </c>
      <c r="P20">
        <f t="shared" si="7"/>
        <v>0.78154106689246405</v>
      </c>
    </row>
    <row r="21" spans="1:16" x14ac:dyDescent="0.45">
      <c r="A21">
        <v>20</v>
      </c>
      <c r="B21">
        <v>0.18981934</v>
      </c>
      <c r="C21">
        <f t="shared" si="0"/>
        <v>0.70000245758615753</v>
      </c>
      <c r="D21">
        <v>0.19140625</v>
      </c>
      <c r="E21">
        <f t="shared" si="1"/>
        <v>0.85714285714285487</v>
      </c>
      <c r="F21">
        <v>8.1171875</v>
      </c>
      <c r="G21">
        <f t="shared" si="2"/>
        <v>0.73581710414902624</v>
      </c>
      <c r="H21">
        <v>0.19006348000000001</v>
      </c>
      <c r="I21">
        <f t="shared" si="3"/>
        <v>0.75000170665938404</v>
      </c>
      <c r="J21">
        <v>0.18872069999999999</v>
      </c>
      <c r="K21">
        <f t="shared" si="4"/>
        <v>1.7543813423620599E-2</v>
      </c>
      <c r="L21">
        <v>217.9</v>
      </c>
      <c r="M21">
        <f t="shared" si="6"/>
        <v>217.9</v>
      </c>
      <c r="N21" s="18">
        <f t="shared" si="5"/>
        <v>0.8102883355176933</v>
      </c>
      <c r="P21">
        <f t="shared" si="7"/>
        <v>0.73581710414902624</v>
      </c>
    </row>
    <row r="22" spans="1:16" x14ac:dyDescent="0.45">
      <c r="A22">
        <v>21</v>
      </c>
      <c r="B22">
        <v>0.18981934</v>
      </c>
      <c r="C22">
        <f t="shared" si="0"/>
        <v>0.70000245758615753</v>
      </c>
      <c r="D22">
        <v>0.19140625</v>
      </c>
      <c r="E22">
        <f t="shared" si="1"/>
        <v>0.85714285714285487</v>
      </c>
      <c r="F22">
        <v>8.3125</v>
      </c>
      <c r="G22">
        <f t="shared" si="2"/>
        <v>0.77815410668924645</v>
      </c>
      <c r="H22">
        <v>0.19018555000000001</v>
      </c>
      <c r="I22">
        <f t="shared" si="3"/>
        <v>0.83333447110625603</v>
      </c>
      <c r="J22">
        <v>0.18859862999999999</v>
      </c>
      <c r="K22">
        <f t="shared" si="4"/>
        <v>1.4619844519683723E-2</v>
      </c>
      <c r="M22">
        <f t="shared" si="6"/>
        <v>237.7</v>
      </c>
      <c r="N22" s="18">
        <f t="shared" si="5"/>
        <v>0.77785058977719523</v>
      </c>
      <c r="P22">
        <f t="shared" si="7"/>
        <v>0.77815410668924645</v>
      </c>
    </row>
    <row r="23" spans="1:16" x14ac:dyDescent="0.45">
      <c r="A23">
        <v>22</v>
      </c>
      <c r="B23">
        <v>0.18981934</v>
      </c>
      <c r="C23">
        <f t="shared" si="0"/>
        <v>0.70000245758615753</v>
      </c>
      <c r="D23">
        <v>0.19152832</v>
      </c>
      <c r="E23">
        <f t="shared" si="1"/>
        <v>0.92857142857142738</v>
      </c>
      <c r="F23">
        <v>8.2890625</v>
      </c>
      <c r="G23">
        <f t="shared" si="2"/>
        <v>0.77307366638441999</v>
      </c>
      <c r="H23">
        <v>0.19018555000000001</v>
      </c>
      <c r="I23">
        <f t="shared" si="3"/>
        <v>0.83333447110625603</v>
      </c>
      <c r="J23">
        <v>0.18872069999999999</v>
      </c>
      <c r="K23">
        <f t="shared" si="4"/>
        <v>1.7543813423620599E-2</v>
      </c>
      <c r="L23">
        <v>237.7</v>
      </c>
      <c r="M23">
        <f t="shared" si="6"/>
        <v>237.7</v>
      </c>
      <c r="N23" s="18">
        <f t="shared" si="5"/>
        <v>0.77785058977719523</v>
      </c>
      <c r="P23">
        <f t="shared" si="7"/>
        <v>0.77307366638441999</v>
      </c>
    </row>
    <row r="24" spans="1:16" x14ac:dyDescent="0.45">
      <c r="A24">
        <v>23</v>
      </c>
      <c r="B24">
        <v>0.18981934</v>
      </c>
      <c r="C24">
        <f t="shared" si="0"/>
        <v>0.70000245758615753</v>
      </c>
      <c r="D24">
        <v>0.19152832</v>
      </c>
      <c r="E24">
        <f t="shared" si="1"/>
        <v>0.92857142857142738</v>
      </c>
      <c r="F24">
        <v>8.3984375</v>
      </c>
      <c r="G24">
        <f t="shared" si="2"/>
        <v>0.79678238780694322</v>
      </c>
      <c r="H24">
        <v>0.19030762000000001</v>
      </c>
      <c r="I24">
        <f t="shared" si="3"/>
        <v>0.91666723555312801</v>
      </c>
      <c r="J24">
        <v>0.18847655999999999</v>
      </c>
      <c r="K24">
        <f t="shared" si="4"/>
        <v>1.1695875615746846E-2</v>
      </c>
      <c r="M24">
        <f t="shared" si="6"/>
        <v>256.60000000000002</v>
      </c>
      <c r="N24" s="18">
        <f t="shared" si="5"/>
        <v>0.7468872870249017</v>
      </c>
      <c r="P24">
        <f t="shared" si="7"/>
        <v>0.79678238780694322</v>
      </c>
    </row>
    <row r="25" spans="1:16" x14ac:dyDescent="0.45">
      <c r="A25">
        <v>24</v>
      </c>
      <c r="B25">
        <v>0.18969727</v>
      </c>
      <c r="C25">
        <f t="shared" si="0"/>
        <v>0.60000327678154342</v>
      </c>
      <c r="D25">
        <v>0.19128418</v>
      </c>
      <c r="E25">
        <f t="shared" si="1"/>
        <v>0.78571428571428226</v>
      </c>
      <c r="F25">
        <v>8.125</v>
      </c>
      <c r="G25">
        <f t="shared" si="2"/>
        <v>0.73751058425063509</v>
      </c>
      <c r="H25">
        <v>0.19018555000000001</v>
      </c>
      <c r="I25">
        <f t="shared" si="3"/>
        <v>0.83333447110625603</v>
      </c>
      <c r="J25">
        <v>0.18847655999999999</v>
      </c>
      <c r="K25">
        <f t="shared" si="4"/>
        <v>1.1695875615746846E-2</v>
      </c>
      <c r="L25">
        <v>256.60000000000002</v>
      </c>
      <c r="M25">
        <f t="shared" si="6"/>
        <v>256.60000000000002</v>
      </c>
      <c r="N25" s="18">
        <f t="shared" si="5"/>
        <v>0.7468872870249017</v>
      </c>
      <c r="P25">
        <f t="shared" si="7"/>
        <v>0.73751058425063509</v>
      </c>
    </row>
    <row r="26" spans="1:16" x14ac:dyDescent="0.45">
      <c r="A26">
        <v>25</v>
      </c>
      <c r="B26">
        <v>0.18981934</v>
      </c>
      <c r="C26">
        <f t="shared" si="0"/>
        <v>0.70000245758615753</v>
      </c>
      <c r="D26">
        <v>0.19116211</v>
      </c>
      <c r="E26">
        <f t="shared" si="1"/>
        <v>0.71428571428570964</v>
      </c>
      <c r="F26">
        <v>8.2578125</v>
      </c>
      <c r="G26">
        <f t="shared" si="2"/>
        <v>0.76629974597798478</v>
      </c>
      <c r="H26">
        <v>0.19006348000000001</v>
      </c>
      <c r="I26">
        <f t="shared" si="3"/>
        <v>0.75000170665938404</v>
      </c>
      <c r="J26">
        <v>0.18896484</v>
      </c>
      <c r="K26">
        <f t="shared" si="4"/>
        <v>2.3391751231494354E-2</v>
      </c>
      <c r="M26">
        <f t="shared" si="6"/>
        <v>275.7</v>
      </c>
      <c r="N26" s="18">
        <f t="shared" si="5"/>
        <v>0.71559633027522929</v>
      </c>
      <c r="P26">
        <f t="shared" si="7"/>
        <v>0.71428571428570964</v>
      </c>
    </row>
    <row r="27" spans="1:16" x14ac:dyDescent="0.45">
      <c r="A27">
        <v>26</v>
      </c>
      <c r="B27">
        <v>0.18981934</v>
      </c>
      <c r="C27">
        <f t="shared" si="0"/>
        <v>0.70000245758615753</v>
      </c>
      <c r="D27">
        <v>0.19152832</v>
      </c>
      <c r="E27">
        <f t="shared" si="1"/>
        <v>0.92857142857142738</v>
      </c>
      <c r="F27">
        <v>8.4140625</v>
      </c>
      <c r="G27">
        <f t="shared" si="2"/>
        <v>0.80016934801016093</v>
      </c>
      <c r="H27">
        <v>0.19018555000000001</v>
      </c>
      <c r="I27">
        <f t="shared" si="3"/>
        <v>0.83333447110625603</v>
      </c>
      <c r="J27">
        <v>0.18835449000000001</v>
      </c>
      <c r="K27">
        <f t="shared" si="4"/>
        <v>8.7719067118106325E-3</v>
      </c>
      <c r="L27">
        <v>275.7</v>
      </c>
      <c r="M27">
        <f t="shared" si="6"/>
        <v>275.7</v>
      </c>
      <c r="N27" s="18">
        <f t="shared" si="5"/>
        <v>0.71559633027522929</v>
      </c>
      <c r="P27">
        <f t="shared" si="7"/>
        <v>0.80016934801016093</v>
      </c>
    </row>
    <row r="28" spans="1:16" x14ac:dyDescent="0.45">
      <c r="A28">
        <v>27</v>
      </c>
      <c r="B28">
        <v>0.18981934</v>
      </c>
      <c r="C28">
        <f t="shared" si="0"/>
        <v>0.70000245758615753</v>
      </c>
      <c r="D28">
        <v>0.19152832</v>
      </c>
      <c r="E28">
        <f t="shared" si="1"/>
        <v>0.92857142857142738</v>
      </c>
      <c r="F28">
        <v>8.4140625</v>
      </c>
      <c r="G28">
        <f t="shared" si="2"/>
        <v>0.80016934801016093</v>
      </c>
      <c r="H28">
        <v>0.19030762000000001</v>
      </c>
      <c r="I28">
        <f t="shared" si="3"/>
        <v>0.91666723555312801</v>
      </c>
      <c r="J28">
        <v>0.18835449000000001</v>
      </c>
      <c r="K28">
        <f t="shared" si="4"/>
        <v>8.7719067118106325E-3</v>
      </c>
      <c r="M28">
        <f t="shared" si="6"/>
        <v>292</v>
      </c>
      <c r="N28" s="18">
        <f t="shared" si="5"/>
        <v>0.68889252948885971</v>
      </c>
      <c r="P28">
        <f t="shared" si="7"/>
        <v>0.80016934801016093</v>
      </c>
    </row>
    <row r="29" spans="1:16" x14ac:dyDescent="0.45">
      <c r="A29">
        <v>28</v>
      </c>
      <c r="B29">
        <v>0.18981934</v>
      </c>
      <c r="C29">
        <f t="shared" si="0"/>
        <v>0.70000245758615753</v>
      </c>
      <c r="D29">
        <v>0.19152832</v>
      </c>
      <c r="E29">
        <f t="shared" si="1"/>
        <v>0.92857142857142738</v>
      </c>
      <c r="F29">
        <v>8.4921875</v>
      </c>
      <c r="G29">
        <f t="shared" si="2"/>
        <v>0.81710414902624895</v>
      </c>
      <c r="H29">
        <v>0.19018555000000001</v>
      </c>
      <c r="I29">
        <f t="shared" si="3"/>
        <v>0.83333447110625603</v>
      </c>
      <c r="J29">
        <v>0.18823242000000001</v>
      </c>
      <c r="K29">
        <f t="shared" si="4"/>
        <v>5.847937807873755E-3</v>
      </c>
      <c r="L29">
        <v>292</v>
      </c>
      <c r="M29">
        <f t="shared" si="6"/>
        <v>292</v>
      </c>
      <c r="N29" s="18">
        <f t="shared" si="5"/>
        <v>0.68889252948885971</v>
      </c>
      <c r="P29">
        <f t="shared" si="7"/>
        <v>0.81710414902624895</v>
      </c>
    </row>
    <row r="30" spans="1:16" x14ac:dyDescent="0.45">
      <c r="A30">
        <v>29</v>
      </c>
      <c r="B30">
        <v>0.18981934</v>
      </c>
      <c r="C30">
        <f t="shared" si="0"/>
        <v>0.70000245758615753</v>
      </c>
      <c r="D30">
        <v>0.19140625</v>
      </c>
      <c r="E30">
        <f t="shared" si="1"/>
        <v>0.85714285714285487</v>
      </c>
      <c r="F30">
        <v>8.46875</v>
      </c>
      <c r="G30">
        <f t="shared" si="2"/>
        <v>0.81202370872142249</v>
      </c>
      <c r="H30">
        <v>0.19030762000000001</v>
      </c>
      <c r="I30">
        <f t="shared" si="3"/>
        <v>0.91666723555312801</v>
      </c>
      <c r="J30">
        <v>0.18811035000000001</v>
      </c>
      <c r="K30">
        <f t="shared" si="4"/>
        <v>2.9239689039368775E-3</v>
      </c>
      <c r="M30">
        <f t="shared" si="6"/>
        <v>308.10000000000002</v>
      </c>
      <c r="N30" s="18">
        <f t="shared" si="5"/>
        <v>0.6625163826998689</v>
      </c>
      <c r="P30">
        <f t="shared" si="7"/>
        <v>0.81202370872142249</v>
      </c>
    </row>
    <row r="31" spans="1:16" x14ac:dyDescent="0.45">
      <c r="A31">
        <v>30</v>
      </c>
      <c r="B31">
        <v>0.18969727</v>
      </c>
      <c r="C31">
        <f t="shared" si="0"/>
        <v>0.60000327678154342</v>
      </c>
      <c r="D31">
        <v>0.19140625</v>
      </c>
      <c r="E31">
        <f t="shared" si="1"/>
        <v>0.85714285714285487</v>
      </c>
      <c r="F31">
        <v>8.703125</v>
      </c>
      <c r="G31">
        <f t="shared" si="2"/>
        <v>0.86282811176968666</v>
      </c>
      <c r="H31">
        <v>0.19030762000000001</v>
      </c>
      <c r="I31">
        <f t="shared" si="3"/>
        <v>0.91666723555312801</v>
      </c>
      <c r="J31">
        <v>0.18811035000000001</v>
      </c>
      <c r="K31">
        <f t="shared" si="4"/>
        <v>2.9239689039368775E-3</v>
      </c>
      <c r="L31">
        <v>308.10000000000002</v>
      </c>
      <c r="M31">
        <f t="shared" si="6"/>
        <v>308.10000000000002</v>
      </c>
      <c r="N31" s="18">
        <f t="shared" si="5"/>
        <v>0.6625163826998689</v>
      </c>
      <c r="P31">
        <f t="shared" si="7"/>
        <v>0.85714285714285487</v>
      </c>
    </row>
    <row r="32" spans="1:16" x14ac:dyDescent="0.45">
      <c r="A32">
        <v>31</v>
      </c>
      <c r="B32">
        <v>0.18981934</v>
      </c>
      <c r="C32">
        <f t="shared" si="0"/>
        <v>0.70000245758615753</v>
      </c>
      <c r="D32">
        <v>0.19152832</v>
      </c>
      <c r="E32">
        <f t="shared" si="1"/>
        <v>0.92857142857142738</v>
      </c>
      <c r="F32">
        <v>8.53125</v>
      </c>
      <c r="G32">
        <f t="shared" si="2"/>
        <v>0.82557154953429301</v>
      </c>
      <c r="H32">
        <v>0.19030762000000001</v>
      </c>
      <c r="I32">
        <f t="shared" si="3"/>
        <v>0.91666723555312801</v>
      </c>
      <c r="J32">
        <v>0.18823242000000001</v>
      </c>
      <c r="K32">
        <f t="shared" si="4"/>
        <v>5.847937807873755E-3</v>
      </c>
      <c r="M32">
        <f t="shared" si="6"/>
        <v>325.5</v>
      </c>
      <c r="N32" s="18">
        <f t="shared" si="5"/>
        <v>0.63401048492791612</v>
      </c>
      <c r="P32">
        <f t="shared" si="7"/>
        <v>0.82557154953429301</v>
      </c>
    </row>
    <row r="33" spans="1:16" x14ac:dyDescent="0.45">
      <c r="A33">
        <v>32</v>
      </c>
      <c r="B33">
        <v>0.18994141</v>
      </c>
      <c r="C33">
        <f t="shared" si="0"/>
        <v>0.80000163839077176</v>
      </c>
      <c r="D33">
        <v>0.19140625</v>
      </c>
      <c r="E33">
        <f t="shared" si="1"/>
        <v>0.85714285714285487</v>
      </c>
      <c r="F33">
        <v>8.5703125</v>
      </c>
      <c r="G33">
        <f t="shared" si="2"/>
        <v>0.83403895004233697</v>
      </c>
      <c r="H33">
        <v>0.19006348000000001</v>
      </c>
      <c r="I33">
        <f t="shared" si="3"/>
        <v>0.75000170665938404</v>
      </c>
      <c r="J33">
        <v>0.18811035000000001</v>
      </c>
      <c r="K33">
        <f t="shared" si="4"/>
        <v>2.9239689039368775E-3</v>
      </c>
      <c r="L33">
        <v>325.5</v>
      </c>
      <c r="M33">
        <f t="shared" si="6"/>
        <v>325.5</v>
      </c>
      <c r="N33" s="18">
        <f t="shared" si="5"/>
        <v>0.63401048492791612</v>
      </c>
      <c r="P33">
        <f t="shared" si="7"/>
        <v>0.80000163839077176</v>
      </c>
    </row>
    <row r="34" spans="1:16" x14ac:dyDescent="0.45">
      <c r="A34">
        <v>33</v>
      </c>
      <c r="B34">
        <v>0.18994141</v>
      </c>
      <c r="C34">
        <f t="shared" ref="C34:C65" si="8">((B34-MIN(B$2:B$85))/(MAX(B$2:B$85)-MIN(B$2:B$85)))</f>
        <v>0.80000163839077176</v>
      </c>
      <c r="D34">
        <v>0.19116211</v>
      </c>
      <c r="E34">
        <f t="shared" ref="E34:E65" si="9">((D34-MIN(D$2:D$85))/(MAX(D$2:D$85)-MIN(D$2:D$85)))</f>
        <v>0.71428571428570964</v>
      </c>
      <c r="F34">
        <v>8.625</v>
      </c>
      <c r="G34">
        <f t="shared" ref="G34:G65" si="10">((F34-MIN(F$2:F$85))/(MAX(F$2:F$85)-MIN(F$2:F$85)))</f>
        <v>0.84589331075359864</v>
      </c>
      <c r="H34">
        <v>0.19006348000000001</v>
      </c>
      <c r="I34">
        <f t="shared" ref="I34:I65" si="11">((H34-MIN(H$2:H$85))/(MAX(H$2:H$85)-MIN(H$2:H$85)))</f>
        <v>0.75000170665938404</v>
      </c>
      <c r="J34">
        <v>0.18811035000000001</v>
      </c>
      <c r="K34">
        <f t="shared" ref="K34:K65" si="12">((J34-MIN(J$2:J$85))/(MAX(J$2:J$85)-MIN(J$2:J$85)))</f>
        <v>2.9239689039368775E-3</v>
      </c>
      <c r="M34">
        <f t="shared" si="6"/>
        <v>343.9</v>
      </c>
      <c r="N34" s="18">
        <f t="shared" ref="N34:N65" si="13">1-((M34-MIN(M:M))/(MAX(M:M)-MIN(M:M)))</f>
        <v>0.60386631716906947</v>
      </c>
      <c r="P34">
        <f t="shared" si="7"/>
        <v>0.75000170665938404</v>
      </c>
    </row>
    <row r="35" spans="1:16" x14ac:dyDescent="0.45">
      <c r="A35">
        <v>34</v>
      </c>
      <c r="B35">
        <v>0.18994141</v>
      </c>
      <c r="C35">
        <f t="shared" si="8"/>
        <v>0.80000163839077176</v>
      </c>
      <c r="D35">
        <v>0.19140625</v>
      </c>
      <c r="E35">
        <f t="shared" si="9"/>
        <v>0.85714285714285487</v>
      </c>
      <c r="F35">
        <v>8.609375</v>
      </c>
      <c r="G35">
        <f t="shared" si="10"/>
        <v>0.84250635055038103</v>
      </c>
      <c r="H35">
        <v>0.19006348000000001</v>
      </c>
      <c r="I35">
        <f t="shared" si="11"/>
        <v>0.75000170665938404</v>
      </c>
      <c r="J35">
        <v>0.18811035000000001</v>
      </c>
      <c r="K35">
        <f t="shared" si="12"/>
        <v>2.9239689039368775E-3</v>
      </c>
      <c r="L35">
        <v>343.9</v>
      </c>
      <c r="M35">
        <f t="shared" si="6"/>
        <v>343.9</v>
      </c>
      <c r="N35" s="18">
        <f t="shared" si="13"/>
        <v>0.60386631716906947</v>
      </c>
      <c r="P35">
        <f t="shared" si="7"/>
        <v>0.80000163839077176</v>
      </c>
    </row>
    <row r="36" spans="1:16" x14ac:dyDescent="0.45">
      <c r="A36">
        <v>35</v>
      </c>
      <c r="B36">
        <v>0.18994141</v>
      </c>
      <c r="C36">
        <f t="shared" si="8"/>
        <v>0.80000163839077176</v>
      </c>
      <c r="D36">
        <v>0.19140625</v>
      </c>
      <c r="E36">
        <f t="shared" si="9"/>
        <v>0.85714285714285487</v>
      </c>
      <c r="F36">
        <v>8.640625</v>
      </c>
      <c r="G36">
        <f t="shared" si="10"/>
        <v>0.84928027095681624</v>
      </c>
      <c r="H36">
        <v>0.19006348000000001</v>
      </c>
      <c r="I36">
        <f t="shared" si="11"/>
        <v>0.75000170665938404</v>
      </c>
      <c r="J36">
        <v>0.18798828000000001</v>
      </c>
      <c r="K36">
        <f t="shared" si="12"/>
        <v>0</v>
      </c>
      <c r="M36">
        <f t="shared" si="6"/>
        <v>362.4</v>
      </c>
      <c r="N36" s="18">
        <f t="shared" si="13"/>
        <v>0.57355832241153348</v>
      </c>
      <c r="P36">
        <f t="shared" si="7"/>
        <v>0.80000163839077176</v>
      </c>
    </row>
    <row r="37" spans="1:16" x14ac:dyDescent="0.45">
      <c r="A37">
        <v>36</v>
      </c>
      <c r="B37">
        <v>0.19006348000000001</v>
      </c>
      <c r="C37">
        <f t="shared" si="8"/>
        <v>0.90000081919538588</v>
      </c>
      <c r="D37">
        <v>0.19152832</v>
      </c>
      <c r="E37">
        <f t="shared" si="9"/>
        <v>0.92857142857142738</v>
      </c>
      <c r="F37">
        <v>8.8203125</v>
      </c>
      <c r="G37">
        <f t="shared" si="10"/>
        <v>0.88823031329381885</v>
      </c>
      <c r="H37">
        <v>0.19006348000000001</v>
      </c>
      <c r="I37">
        <f t="shared" si="11"/>
        <v>0.75000170665938404</v>
      </c>
      <c r="J37">
        <v>0.18798828000000001</v>
      </c>
      <c r="K37">
        <f t="shared" si="12"/>
        <v>0</v>
      </c>
      <c r="L37">
        <v>362.4</v>
      </c>
      <c r="M37">
        <f t="shared" si="6"/>
        <v>362.4</v>
      </c>
      <c r="N37" s="18">
        <f t="shared" si="13"/>
        <v>0.57355832241153348</v>
      </c>
      <c r="P37">
        <f t="shared" si="7"/>
        <v>0.88823031329381885</v>
      </c>
    </row>
    <row r="38" spans="1:16" x14ac:dyDescent="0.45">
      <c r="A38">
        <v>37</v>
      </c>
      <c r="B38">
        <v>0.19006348000000001</v>
      </c>
      <c r="C38">
        <f t="shared" si="8"/>
        <v>0.90000081919538588</v>
      </c>
      <c r="D38">
        <v>0.19140625</v>
      </c>
      <c r="E38">
        <f t="shared" si="9"/>
        <v>0.85714285714285487</v>
      </c>
      <c r="F38">
        <v>8.625</v>
      </c>
      <c r="G38">
        <f t="shared" si="10"/>
        <v>0.84589331075359864</v>
      </c>
      <c r="H38">
        <v>0.18994141</v>
      </c>
      <c r="I38">
        <f t="shared" si="11"/>
        <v>0.66666894221251205</v>
      </c>
      <c r="J38">
        <v>0.18835449000000001</v>
      </c>
      <c r="K38">
        <f t="shared" si="12"/>
        <v>8.7719067118106325E-3</v>
      </c>
      <c r="M38">
        <f t="shared" si="6"/>
        <v>380.8</v>
      </c>
      <c r="N38" s="18">
        <f t="shared" si="13"/>
        <v>0.54341415465268672</v>
      </c>
      <c r="P38">
        <f t="shared" si="7"/>
        <v>0.84589331075359864</v>
      </c>
    </row>
    <row r="39" spans="1:16" x14ac:dyDescent="0.45">
      <c r="A39">
        <v>38</v>
      </c>
      <c r="B39">
        <v>0.19006348000000001</v>
      </c>
      <c r="C39">
        <f t="shared" si="8"/>
        <v>0.90000081919538588</v>
      </c>
      <c r="D39">
        <v>0.19152832</v>
      </c>
      <c r="E39">
        <f t="shared" si="9"/>
        <v>0.92857142857142738</v>
      </c>
      <c r="F39">
        <v>8.703125</v>
      </c>
      <c r="G39">
        <f t="shared" si="10"/>
        <v>0.86282811176968666</v>
      </c>
      <c r="H39">
        <v>0.18994141</v>
      </c>
      <c r="I39">
        <f t="shared" si="11"/>
        <v>0.66666894221251205</v>
      </c>
      <c r="J39">
        <v>0.19030762000000001</v>
      </c>
      <c r="K39">
        <f t="shared" si="12"/>
        <v>5.5555648706945696E-2</v>
      </c>
      <c r="L39">
        <v>380.8</v>
      </c>
      <c r="M39">
        <f t="shared" si="6"/>
        <v>380.8</v>
      </c>
      <c r="N39" s="18">
        <f t="shared" si="13"/>
        <v>0.54341415465268672</v>
      </c>
      <c r="P39">
        <f t="shared" si="7"/>
        <v>0.86282811176968666</v>
      </c>
    </row>
    <row r="40" spans="1:16" x14ac:dyDescent="0.45">
      <c r="A40">
        <v>39</v>
      </c>
      <c r="B40">
        <v>0.19006348000000001</v>
      </c>
      <c r="C40">
        <f t="shared" si="8"/>
        <v>0.90000081919538588</v>
      </c>
      <c r="D40">
        <v>0.19140625</v>
      </c>
      <c r="E40">
        <f t="shared" si="9"/>
        <v>0.85714285714285487</v>
      </c>
      <c r="F40">
        <v>8.65625</v>
      </c>
      <c r="G40">
        <f t="shared" si="10"/>
        <v>0.85266723116003384</v>
      </c>
      <c r="H40">
        <v>0.19006348000000001</v>
      </c>
      <c r="I40">
        <f t="shared" si="11"/>
        <v>0.75000170665938404</v>
      </c>
      <c r="J40">
        <v>0.18823242000000001</v>
      </c>
      <c r="K40">
        <f t="shared" si="12"/>
        <v>5.847937807873755E-3</v>
      </c>
      <c r="M40">
        <f t="shared" si="6"/>
        <v>398.6</v>
      </c>
      <c r="N40" s="18">
        <f t="shared" si="13"/>
        <v>0.51425294888597639</v>
      </c>
      <c r="P40">
        <f t="shared" si="7"/>
        <v>0.85266723116003384</v>
      </c>
    </row>
    <row r="41" spans="1:16" x14ac:dyDescent="0.45">
      <c r="A41">
        <v>40</v>
      </c>
      <c r="B41">
        <v>0.19006348000000001</v>
      </c>
      <c r="C41">
        <f t="shared" si="8"/>
        <v>0.90000081919538588</v>
      </c>
      <c r="D41">
        <v>0.19152832</v>
      </c>
      <c r="E41">
        <f t="shared" si="9"/>
        <v>0.92857142857142738</v>
      </c>
      <c r="F41">
        <v>8.828125</v>
      </c>
      <c r="G41">
        <f t="shared" si="10"/>
        <v>0.8899237933954276</v>
      </c>
      <c r="H41">
        <v>0.19006348000000001</v>
      </c>
      <c r="I41">
        <f t="shared" si="11"/>
        <v>0.75000170665938404</v>
      </c>
      <c r="J41">
        <v>0.18835449000000001</v>
      </c>
      <c r="K41">
        <f t="shared" si="12"/>
        <v>8.7719067118106325E-3</v>
      </c>
      <c r="L41">
        <v>398.6</v>
      </c>
      <c r="M41">
        <f t="shared" si="6"/>
        <v>398.6</v>
      </c>
      <c r="N41" s="18">
        <f t="shared" si="13"/>
        <v>0.51425294888597639</v>
      </c>
      <c r="P41">
        <f t="shared" si="7"/>
        <v>0.8899237933954276</v>
      </c>
    </row>
    <row r="42" spans="1:16" x14ac:dyDescent="0.45">
      <c r="A42">
        <v>41</v>
      </c>
      <c r="B42">
        <v>0.18994141</v>
      </c>
      <c r="C42">
        <f t="shared" si="8"/>
        <v>0.80000163839077176</v>
      </c>
      <c r="D42">
        <v>0.19140625</v>
      </c>
      <c r="E42">
        <f t="shared" si="9"/>
        <v>0.85714285714285487</v>
      </c>
      <c r="F42">
        <v>8.859375</v>
      </c>
      <c r="G42">
        <f t="shared" si="10"/>
        <v>0.89669771380186281</v>
      </c>
      <c r="H42">
        <v>0.19006348000000001</v>
      </c>
      <c r="I42">
        <f t="shared" si="11"/>
        <v>0.75000170665938404</v>
      </c>
      <c r="J42">
        <v>0.18835449000000001</v>
      </c>
      <c r="K42">
        <f t="shared" si="12"/>
        <v>8.7719067118106325E-3</v>
      </c>
      <c r="M42">
        <f t="shared" si="6"/>
        <v>416.1</v>
      </c>
      <c r="N42" s="18">
        <f t="shared" si="13"/>
        <v>0.48558322411533417</v>
      </c>
      <c r="P42">
        <f t="shared" si="7"/>
        <v>0.80000163839077176</v>
      </c>
    </row>
    <row r="43" spans="1:16" x14ac:dyDescent="0.45">
      <c r="A43">
        <v>42</v>
      </c>
      <c r="B43">
        <v>0.18994141</v>
      </c>
      <c r="C43">
        <f t="shared" si="8"/>
        <v>0.80000163839077176</v>
      </c>
      <c r="D43">
        <v>0.19116211</v>
      </c>
      <c r="E43">
        <f t="shared" si="9"/>
        <v>0.71428571428570964</v>
      </c>
      <c r="F43">
        <v>8.8359375</v>
      </c>
      <c r="G43">
        <f t="shared" si="10"/>
        <v>0.89161727349703646</v>
      </c>
      <c r="H43">
        <v>0.19006348000000001</v>
      </c>
      <c r="I43">
        <f t="shared" si="11"/>
        <v>0.75000170665938404</v>
      </c>
      <c r="J43">
        <v>0.18835449000000001</v>
      </c>
      <c r="K43">
        <f t="shared" si="12"/>
        <v>8.7719067118106325E-3</v>
      </c>
      <c r="L43">
        <v>416.1</v>
      </c>
      <c r="M43">
        <f t="shared" si="6"/>
        <v>416.1</v>
      </c>
      <c r="N43" s="18">
        <f t="shared" si="13"/>
        <v>0.48558322411533417</v>
      </c>
      <c r="P43">
        <f t="shared" si="7"/>
        <v>0.75000170665938404</v>
      </c>
    </row>
    <row r="44" spans="1:16" x14ac:dyDescent="0.45">
      <c r="A44">
        <v>43</v>
      </c>
      <c r="B44">
        <v>0.18981934</v>
      </c>
      <c r="C44">
        <f t="shared" si="8"/>
        <v>0.70000245758615753</v>
      </c>
      <c r="D44">
        <v>0.19116211</v>
      </c>
      <c r="E44">
        <f t="shared" si="9"/>
        <v>0.71428571428570964</v>
      </c>
      <c r="F44">
        <v>8.890625</v>
      </c>
      <c r="G44">
        <f t="shared" si="10"/>
        <v>0.90347163420829801</v>
      </c>
      <c r="H44">
        <v>0.18994141</v>
      </c>
      <c r="I44">
        <f t="shared" si="11"/>
        <v>0.66666894221251205</v>
      </c>
      <c r="J44">
        <v>0.18847655999999999</v>
      </c>
      <c r="K44">
        <f t="shared" si="12"/>
        <v>1.1695875615746846E-2</v>
      </c>
      <c r="M44">
        <f t="shared" si="6"/>
        <v>433.2</v>
      </c>
      <c r="N44" s="18">
        <f t="shared" si="13"/>
        <v>0.45756880733944949</v>
      </c>
      <c r="P44">
        <f t="shared" si="7"/>
        <v>0.70000245758615753</v>
      </c>
    </row>
    <row r="45" spans="1:16" x14ac:dyDescent="0.45">
      <c r="A45">
        <v>44</v>
      </c>
      <c r="B45">
        <v>0.18994141</v>
      </c>
      <c r="C45">
        <f t="shared" si="8"/>
        <v>0.80000163839077176</v>
      </c>
      <c r="D45">
        <v>0.19116211</v>
      </c>
      <c r="E45">
        <f t="shared" si="9"/>
        <v>0.71428571428570964</v>
      </c>
      <c r="F45">
        <v>8.890625</v>
      </c>
      <c r="G45">
        <f t="shared" si="10"/>
        <v>0.90347163420829801</v>
      </c>
      <c r="H45">
        <v>0.18994141</v>
      </c>
      <c r="I45">
        <f t="shared" si="11"/>
        <v>0.66666894221251205</v>
      </c>
      <c r="J45">
        <v>0.19055175999999999</v>
      </c>
      <c r="K45">
        <f t="shared" si="12"/>
        <v>6.1403586514818781E-2</v>
      </c>
      <c r="L45">
        <v>433.2</v>
      </c>
      <c r="M45">
        <f t="shared" si="6"/>
        <v>433.2</v>
      </c>
      <c r="N45" s="18">
        <f t="shared" si="13"/>
        <v>0.45756880733944949</v>
      </c>
      <c r="P45">
        <f t="shared" si="7"/>
        <v>0.71428571428570964</v>
      </c>
    </row>
    <row r="46" spans="1:16" x14ac:dyDescent="0.45">
      <c r="A46">
        <v>45</v>
      </c>
      <c r="B46">
        <v>0.18981934</v>
      </c>
      <c r="C46">
        <f t="shared" si="8"/>
        <v>0.70000245758615753</v>
      </c>
      <c r="D46">
        <v>0.19104003999999999</v>
      </c>
      <c r="E46">
        <f t="shared" si="9"/>
        <v>0.64285714285713702</v>
      </c>
      <c r="F46">
        <v>8.90625</v>
      </c>
      <c r="G46">
        <f t="shared" si="10"/>
        <v>0.90685859441151562</v>
      </c>
      <c r="H46">
        <v>0.18981934</v>
      </c>
      <c r="I46">
        <f t="shared" si="11"/>
        <v>0.58333617776564006</v>
      </c>
      <c r="J46">
        <v>0.18847655999999999</v>
      </c>
      <c r="K46">
        <f t="shared" si="12"/>
        <v>1.1695875615746846E-2</v>
      </c>
      <c r="M46">
        <f t="shared" si="6"/>
        <v>450.4</v>
      </c>
      <c r="N46" s="18">
        <f t="shared" si="13"/>
        <v>0.42939056356487559</v>
      </c>
      <c r="P46">
        <f t="shared" si="7"/>
        <v>0.64285714285713702</v>
      </c>
    </row>
    <row r="47" spans="1:16" x14ac:dyDescent="0.45">
      <c r="A47">
        <v>46</v>
      </c>
      <c r="B47">
        <v>0.19006348000000001</v>
      </c>
      <c r="C47">
        <f t="shared" si="8"/>
        <v>0.90000081919538588</v>
      </c>
      <c r="D47">
        <v>0.19091796999999999</v>
      </c>
      <c r="E47">
        <f t="shared" si="9"/>
        <v>0.57142857142856451</v>
      </c>
      <c r="F47">
        <v>8.9765625</v>
      </c>
      <c r="G47">
        <f t="shared" si="10"/>
        <v>0.92209991532599489</v>
      </c>
      <c r="H47">
        <v>0.19006348000000001</v>
      </c>
      <c r="I47">
        <f t="shared" si="11"/>
        <v>0.75000170665938404</v>
      </c>
      <c r="J47">
        <v>0.18847655999999999</v>
      </c>
      <c r="K47">
        <f t="shared" si="12"/>
        <v>1.1695875615746846E-2</v>
      </c>
      <c r="L47">
        <v>450.4</v>
      </c>
      <c r="M47">
        <f t="shared" si="6"/>
        <v>450.4</v>
      </c>
      <c r="N47" s="18">
        <f t="shared" si="13"/>
        <v>0.42939056356487559</v>
      </c>
      <c r="P47">
        <f t="shared" si="7"/>
        <v>0.75000170665938404</v>
      </c>
    </row>
    <row r="48" spans="1:16" x14ac:dyDescent="0.45">
      <c r="A48">
        <v>47</v>
      </c>
      <c r="B48">
        <v>0.18994141</v>
      </c>
      <c r="C48">
        <f t="shared" si="8"/>
        <v>0.80000163839077176</v>
      </c>
      <c r="D48">
        <v>0.19079589999999999</v>
      </c>
      <c r="E48">
        <f t="shared" si="9"/>
        <v>0.4999999999999919</v>
      </c>
      <c r="F48">
        <v>8.984375</v>
      </c>
      <c r="G48">
        <f t="shared" si="10"/>
        <v>0.92379339542760375</v>
      </c>
      <c r="H48">
        <v>0.19006348000000001</v>
      </c>
      <c r="I48">
        <f t="shared" si="11"/>
        <v>0.75000170665938404</v>
      </c>
      <c r="J48">
        <v>0.18847655999999999</v>
      </c>
      <c r="K48">
        <f t="shared" si="12"/>
        <v>1.1695875615746846E-2</v>
      </c>
      <c r="M48">
        <f t="shared" si="6"/>
        <v>466.6</v>
      </c>
      <c r="N48" s="18">
        <f t="shared" si="13"/>
        <v>0.40285058977719523</v>
      </c>
      <c r="P48">
        <f t="shared" si="7"/>
        <v>0.75000170665938404</v>
      </c>
    </row>
    <row r="49" spans="1:16" x14ac:dyDescent="0.45">
      <c r="A49">
        <v>48</v>
      </c>
      <c r="B49">
        <v>0.18994141</v>
      </c>
      <c r="C49">
        <f t="shared" si="8"/>
        <v>0.80000163839077176</v>
      </c>
      <c r="D49">
        <v>0.19079589999999999</v>
      </c>
      <c r="E49">
        <f t="shared" si="9"/>
        <v>0.4999999999999919</v>
      </c>
      <c r="F49">
        <v>8.96875</v>
      </c>
      <c r="G49">
        <f t="shared" si="10"/>
        <v>0.92040643522438614</v>
      </c>
      <c r="H49">
        <v>0.19018555000000001</v>
      </c>
      <c r="I49">
        <f t="shared" si="11"/>
        <v>0.83333447110625603</v>
      </c>
      <c r="J49">
        <v>0.18872069999999999</v>
      </c>
      <c r="K49">
        <f t="shared" si="12"/>
        <v>1.7543813423620599E-2</v>
      </c>
      <c r="L49">
        <v>466.6</v>
      </c>
      <c r="M49">
        <f t="shared" si="6"/>
        <v>466.6</v>
      </c>
      <c r="N49" s="18">
        <f t="shared" si="13"/>
        <v>0.40285058977719523</v>
      </c>
      <c r="P49">
        <f t="shared" si="7"/>
        <v>0.80000163839077176</v>
      </c>
    </row>
    <row r="50" spans="1:16" x14ac:dyDescent="0.45">
      <c r="A50">
        <v>49</v>
      </c>
      <c r="B50">
        <v>0.18994141</v>
      </c>
      <c r="C50">
        <f t="shared" si="8"/>
        <v>0.80000163839077176</v>
      </c>
      <c r="D50">
        <v>0.19067382999999999</v>
      </c>
      <c r="E50">
        <f t="shared" si="9"/>
        <v>0.42857142857141928</v>
      </c>
      <c r="F50">
        <v>8.96875</v>
      </c>
      <c r="G50">
        <f t="shared" si="10"/>
        <v>0.92040643522438614</v>
      </c>
      <c r="H50">
        <v>0.19018555000000001</v>
      </c>
      <c r="I50">
        <f t="shared" si="11"/>
        <v>0.83333447110625603</v>
      </c>
      <c r="J50">
        <v>0.18823242000000001</v>
      </c>
      <c r="K50">
        <f t="shared" si="12"/>
        <v>5.847937807873755E-3</v>
      </c>
      <c r="M50">
        <f t="shared" si="6"/>
        <v>482.7</v>
      </c>
      <c r="N50" s="18">
        <f t="shared" si="13"/>
        <v>0.37647444298820443</v>
      </c>
      <c r="P50">
        <f t="shared" si="7"/>
        <v>0.80000163839077176</v>
      </c>
    </row>
    <row r="51" spans="1:16" x14ac:dyDescent="0.45">
      <c r="A51">
        <v>50</v>
      </c>
      <c r="B51">
        <v>0.18981934</v>
      </c>
      <c r="C51">
        <f t="shared" si="8"/>
        <v>0.70000245758615753</v>
      </c>
      <c r="D51">
        <v>0.19067382999999999</v>
      </c>
      <c r="E51">
        <f t="shared" si="9"/>
        <v>0.42857142857141928</v>
      </c>
      <c r="F51">
        <v>9.0703125</v>
      </c>
      <c r="G51">
        <f t="shared" si="10"/>
        <v>0.94242167654530062</v>
      </c>
      <c r="H51">
        <v>0.19018555000000001</v>
      </c>
      <c r="I51">
        <f t="shared" si="11"/>
        <v>0.83333447110625603</v>
      </c>
      <c r="J51">
        <v>0.18835449000000001</v>
      </c>
      <c r="K51">
        <f t="shared" si="12"/>
        <v>8.7719067118106325E-3</v>
      </c>
      <c r="L51">
        <v>482.7</v>
      </c>
      <c r="M51">
        <f t="shared" si="6"/>
        <v>482.7</v>
      </c>
      <c r="N51" s="18">
        <f t="shared" si="13"/>
        <v>0.37647444298820443</v>
      </c>
      <c r="P51">
        <f t="shared" si="7"/>
        <v>0.70000245758615753</v>
      </c>
    </row>
    <row r="52" spans="1:16" x14ac:dyDescent="0.45">
      <c r="A52">
        <v>51</v>
      </c>
      <c r="B52">
        <v>0.18981934</v>
      </c>
      <c r="C52">
        <f t="shared" si="8"/>
        <v>0.70000245758615753</v>
      </c>
      <c r="D52">
        <v>0.19079589999999999</v>
      </c>
      <c r="E52">
        <f t="shared" si="9"/>
        <v>0.4999999999999919</v>
      </c>
      <c r="F52">
        <v>9.0546875</v>
      </c>
      <c r="G52">
        <f t="shared" si="10"/>
        <v>0.93903471634208302</v>
      </c>
      <c r="H52">
        <v>0.19018555000000001</v>
      </c>
      <c r="I52">
        <f t="shared" si="11"/>
        <v>0.83333447110625603</v>
      </c>
      <c r="J52">
        <v>0.18908691</v>
      </c>
      <c r="K52">
        <f t="shared" si="12"/>
        <v>2.6315720135431233E-2</v>
      </c>
      <c r="M52">
        <f t="shared" si="6"/>
        <v>497.6</v>
      </c>
      <c r="N52" s="18">
        <f t="shared" si="13"/>
        <v>0.35206422018348627</v>
      </c>
      <c r="P52">
        <f t="shared" si="7"/>
        <v>0.70000245758615753</v>
      </c>
    </row>
    <row r="53" spans="1:16" x14ac:dyDescent="0.45">
      <c r="A53">
        <v>52</v>
      </c>
      <c r="B53">
        <v>0.18981934</v>
      </c>
      <c r="C53">
        <f t="shared" si="8"/>
        <v>0.70000245758615753</v>
      </c>
      <c r="D53">
        <v>0.19067382999999999</v>
      </c>
      <c r="E53">
        <f t="shared" si="9"/>
        <v>0.42857142857141928</v>
      </c>
      <c r="F53">
        <v>8.96875</v>
      </c>
      <c r="G53">
        <f t="shared" si="10"/>
        <v>0.92040643522438614</v>
      </c>
      <c r="H53">
        <v>0.19018555000000001</v>
      </c>
      <c r="I53">
        <f t="shared" si="11"/>
        <v>0.83333447110625603</v>
      </c>
      <c r="J53">
        <v>0.18920898</v>
      </c>
      <c r="K53">
        <f t="shared" si="12"/>
        <v>2.9239689039368109E-2</v>
      </c>
      <c r="L53">
        <v>497.6</v>
      </c>
      <c r="M53">
        <f t="shared" si="6"/>
        <v>497.6</v>
      </c>
      <c r="N53" s="18">
        <f t="shared" si="13"/>
        <v>0.35206422018348627</v>
      </c>
      <c r="P53">
        <f t="shared" si="7"/>
        <v>0.70000245758615753</v>
      </c>
    </row>
    <row r="54" spans="1:16" x14ac:dyDescent="0.45">
      <c r="A54">
        <v>53</v>
      </c>
      <c r="B54">
        <v>0.1895752</v>
      </c>
      <c r="C54">
        <f t="shared" si="8"/>
        <v>0.5000040959769293</v>
      </c>
      <c r="D54">
        <v>0.19079589999999999</v>
      </c>
      <c r="E54">
        <f t="shared" si="9"/>
        <v>0.4999999999999919</v>
      </c>
      <c r="F54">
        <v>9.0859375</v>
      </c>
      <c r="G54">
        <f t="shared" si="10"/>
        <v>0.94580863674851823</v>
      </c>
      <c r="H54">
        <v>0.19018555000000001</v>
      </c>
      <c r="I54">
        <f t="shared" si="11"/>
        <v>0.83333447110625603</v>
      </c>
      <c r="J54">
        <v>0.18872069999999999</v>
      </c>
      <c r="K54">
        <f t="shared" si="12"/>
        <v>1.7543813423620599E-2</v>
      </c>
      <c r="M54">
        <f t="shared" si="6"/>
        <v>512.29999999999995</v>
      </c>
      <c r="N54" s="18">
        <f t="shared" si="13"/>
        <v>0.32798165137614688</v>
      </c>
      <c r="P54">
        <f t="shared" si="7"/>
        <v>0.5000040959769293</v>
      </c>
    </row>
    <row r="55" spans="1:16" x14ac:dyDescent="0.45">
      <c r="A55">
        <v>54</v>
      </c>
      <c r="B55">
        <v>0.18981934</v>
      </c>
      <c r="C55">
        <f t="shared" si="8"/>
        <v>0.70000245758615753</v>
      </c>
      <c r="D55">
        <v>0.19079589999999999</v>
      </c>
      <c r="E55">
        <f t="shared" si="9"/>
        <v>0.4999999999999919</v>
      </c>
      <c r="F55">
        <v>8.90625</v>
      </c>
      <c r="G55">
        <f t="shared" si="10"/>
        <v>0.90685859441151562</v>
      </c>
      <c r="H55">
        <v>0.1895752</v>
      </c>
      <c r="I55">
        <f t="shared" si="11"/>
        <v>0.41667064887189603</v>
      </c>
      <c r="J55">
        <v>0.18884276999999999</v>
      </c>
      <c r="K55">
        <f t="shared" si="12"/>
        <v>2.0467782327557478E-2</v>
      </c>
      <c r="L55">
        <v>512.29999999999995</v>
      </c>
      <c r="M55">
        <f t="shared" si="6"/>
        <v>512.29999999999995</v>
      </c>
      <c r="N55" s="18">
        <f t="shared" si="13"/>
        <v>0.32798165137614688</v>
      </c>
      <c r="P55">
        <f t="shared" si="7"/>
        <v>0.4999999999999919</v>
      </c>
    </row>
    <row r="56" spans="1:16" x14ac:dyDescent="0.45">
      <c r="A56">
        <v>55</v>
      </c>
      <c r="B56">
        <v>0.18994141</v>
      </c>
      <c r="C56">
        <f t="shared" si="8"/>
        <v>0.80000163839077176</v>
      </c>
      <c r="D56">
        <v>0.19030762000000001</v>
      </c>
      <c r="E56">
        <f t="shared" si="9"/>
        <v>0.21428571428571777</v>
      </c>
      <c r="F56">
        <v>8.9453125</v>
      </c>
      <c r="G56">
        <f t="shared" si="10"/>
        <v>0.91532599491955968</v>
      </c>
      <c r="H56">
        <v>0.19006348000000001</v>
      </c>
      <c r="I56">
        <f t="shared" si="11"/>
        <v>0.75000170665938404</v>
      </c>
      <c r="J56">
        <v>0.18847655999999999</v>
      </c>
      <c r="K56">
        <f t="shared" si="12"/>
        <v>1.1695875615746846E-2</v>
      </c>
      <c r="M56">
        <f t="shared" si="6"/>
        <v>527.79999999999995</v>
      </c>
      <c r="N56" s="18">
        <f t="shared" si="13"/>
        <v>0.30258846657929239</v>
      </c>
      <c r="P56">
        <f t="shared" si="7"/>
        <v>0.75000170665938404</v>
      </c>
    </row>
    <row r="57" spans="1:16" x14ac:dyDescent="0.45">
      <c r="A57">
        <v>56</v>
      </c>
      <c r="B57">
        <v>0.19018555000000001</v>
      </c>
      <c r="C57">
        <f t="shared" si="8"/>
        <v>1</v>
      </c>
      <c r="D57">
        <v>0.18994141</v>
      </c>
      <c r="E57">
        <f t="shared" si="9"/>
        <v>0</v>
      </c>
      <c r="F57">
        <v>8.8203125</v>
      </c>
      <c r="G57">
        <f t="shared" si="10"/>
        <v>0.88823031329381885</v>
      </c>
      <c r="H57">
        <v>0.18981934</v>
      </c>
      <c r="I57">
        <f t="shared" si="11"/>
        <v>0.58333617776564006</v>
      </c>
      <c r="J57">
        <v>0.18872069999999999</v>
      </c>
      <c r="K57">
        <f t="shared" si="12"/>
        <v>1.7543813423620599E-2</v>
      </c>
      <c r="L57">
        <v>527.79999999999995</v>
      </c>
      <c r="M57">
        <f t="shared" si="6"/>
        <v>527.79999999999995</v>
      </c>
      <c r="N57" s="18">
        <f t="shared" si="13"/>
        <v>0.30258846657929239</v>
      </c>
      <c r="P57">
        <f t="shared" si="7"/>
        <v>0.58333617776564006</v>
      </c>
    </row>
    <row r="58" spans="1:16" x14ac:dyDescent="0.45">
      <c r="A58">
        <v>57</v>
      </c>
      <c r="B58">
        <v>0.19018555000000001</v>
      </c>
      <c r="C58">
        <f t="shared" si="8"/>
        <v>1</v>
      </c>
      <c r="D58">
        <v>0.19006348000000001</v>
      </c>
      <c r="E58">
        <f t="shared" si="9"/>
        <v>7.142857142857259E-2</v>
      </c>
      <c r="F58">
        <v>8.8203125</v>
      </c>
      <c r="G58">
        <f t="shared" si="10"/>
        <v>0.88823031329381885</v>
      </c>
      <c r="H58">
        <v>0.18969727</v>
      </c>
      <c r="I58">
        <f t="shared" si="11"/>
        <v>0.50000341331876808</v>
      </c>
      <c r="J58">
        <v>0.18884276999999999</v>
      </c>
      <c r="K58">
        <f t="shared" si="12"/>
        <v>2.0467782327557478E-2</v>
      </c>
      <c r="M58">
        <f t="shared" si="6"/>
        <v>542.6</v>
      </c>
      <c r="N58" s="18">
        <f t="shared" si="13"/>
        <v>0.27834207077326345</v>
      </c>
      <c r="P58">
        <f t="shared" si="7"/>
        <v>0.50000341331876808</v>
      </c>
    </row>
    <row r="59" spans="1:16" x14ac:dyDescent="0.45">
      <c r="A59">
        <v>58</v>
      </c>
      <c r="B59">
        <v>0.19018555000000001</v>
      </c>
      <c r="C59">
        <f t="shared" si="8"/>
        <v>1</v>
      </c>
      <c r="D59">
        <v>0.19006348000000001</v>
      </c>
      <c r="E59">
        <f t="shared" si="9"/>
        <v>7.142857142857259E-2</v>
      </c>
      <c r="F59">
        <v>8.828125</v>
      </c>
      <c r="G59">
        <f t="shared" si="10"/>
        <v>0.8899237933954276</v>
      </c>
      <c r="H59">
        <v>0.18969727</v>
      </c>
      <c r="I59">
        <f t="shared" si="11"/>
        <v>0.50000341331876808</v>
      </c>
      <c r="J59">
        <v>0.18884276999999999</v>
      </c>
      <c r="K59">
        <f t="shared" si="12"/>
        <v>2.0467782327557478E-2</v>
      </c>
      <c r="L59">
        <v>542.6</v>
      </c>
      <c r="M59">
        <f t="shared" si="6"/>
        <v>542.6</v>
      </c>
      <c r="N59" s="18">
        <f t="shared" si="13"/>
        <v>0.27834207077326345</v>
      </c>
      <c r="P59">
        <f t="shared" si="7"/>
        <v>0.50000341331876808</v>
      </c>
    </row>
    <row r="60" spans="1:16" x14ac:dyDescent="0.45">
      <c r="A60">
        <v>59</v>
      </c>
      <c r="B60">
        <v>0.18994141</v>
      </c>
      <c r="C60">
        <f t="shared" si="8"/>
        <v>0.80000163839077176</v>
      </c>
      <c r="D60">
        <v>0.18994141</v>
      </c>
      <c r="E60">
        <f t="shared" si="9"/>
        <v>0</v>
      </c>
      <c r="F60">
        <v>8.640625</v>
      </c>
      <c r="G60">
        <f t="shared" si="10"/>
        <v>0.84928027095681624</v>
      </c>
      <c r="H60">
        <v>0.18933105</v>
      </c>
      <c r="I60">
        <f t="shared" si="11"/>
        <v>0.24999829334061599</v>
      </c>
      <c r="J60">
        <v>0.18884276999999999</v>
      </c>
      <c r="K60">
        <f t="shared" si="12"/>
        <v>2.0467782327557478E-2</v>
      </c>
      <c r="M60">
        <f t="shared" si="6"/>
        <v>556.4</v>
      </c>
      <c r="N60" s="18">
        <f t="shared" si="13"/>
        <v>0.25573394495412849</v>
      </c>
      <c r="P60">
        <f t="shared" si="7"/>
        <v>0.24999829334061599</v>
      </c>
    </row>
    <row r="61" spans="1:16" x14ac:dyDescent="0.45">
      <c r="A61">
        <v>60</v>
      </c>
      <c r="B61">
        <v>0.18981934</v>
      </c>
      <c r="C61">
        <f t="shared" si="8"/>
        <v>0.70000245758615753</v>
      </c>
      <c r="D61">
        <v>0.19018555000000001</v>
      </c>
      <c r="E61">
        <f t="shared" si="9"/>
        <v>0.14285714285714518</v>
      </c>
      <c r="F61">
        <v>8.5078125</v>
      </c>
      <c r="G61">
        <f t="shared" si="10"/>
        <v>0.82049110922946655</v>
      </c>
      <c r="H61">
        <v>0.18933105</v>
      </c>
      <c r="I61">
        <f t="shared" si="11"/>
        <v>0.24999829334061599</v>
      </c>
      <c r="J61">
        <v>0.18884276999999999</v>
      </c>
      <c r="K61">
        <f t="shared" si="12"/>
        <v>2.0467782327557478E-2</v>
      </c>
      <c r="L61">
        <v>556.4</v>
      </c>
      <c r="M61">
        <f t="shared" si="6"/>
        <v>556.4</v>
      </c>
      <c r="N61" s="18">
        <f t="shared" si="13"/>
        <v>0.25573394495412849</v>
      </c>
      <c r="P61">
        <f t="shared" si="7"/>
        <v>0.24999829334061599</v>
      </c>
    </row>
    <row r="62" spans="1:16" x14ac:dyDescent="0.45">
      <c r="A62">
        <v>61</v>
      </c>
      <c r="B62">
        <v>0.18994141</v>
      </c>
      <c r="C62">
        <f t="shared" si="8"/>
        <v>0.80000163839077176</v>
      </c>
      <c r="D62">
        <v>0.19006348000000001</v>
      </c>
      <c r="E62">
        <f t="shared" si="9"/>
        <v>7.142857142857259E-2</v>
      </c>
      <c r="F62">
        <v>8.484375</v>
      </c>
      <c r="G62">
        <f t="shared" si="10"/>
        <v>0.81541066892464009</v>
      </c>
      <c r="H62">
        <v>0.18933105</v>
      </c>
      <c r="I62">
        <f t="shared" si="11"/>
        <v>0.24999829334061599</v>
      </c>
      <c r="J62">
        <v>0.18884276999999999</v>
      </c>
      <c r="K62">
        <f t="shared" si="12"/>
        <v>2.0467782327557478E-2</v>
      </c>
      <c r="M62">
        <f t="shared" si="6"/>
        <v>570.9</v>
      </c>
      <c r="N62" s="18">
        <f t="shared" si="13"/>
        <v>0.23197903014416776</v>
      </c>
      <c r="P62">
        <f t="shared" si="7"/>
        <v>0.24999829334061599</v>
      </c>
    </row>
    <row r="63" spans="1:16" x14ac:dyDescent="0.45">
      <c r="A63">
        <v>62</v>
      </c>
      <c r="B63">
        <v>0.19006348000000001</v>
      </c>
      <c r="C63">
        <f t="shared" si="8"/>
        <v>0.90000081919538588</v>
      </c>
      <c r="D63">
        <v>0.19091796999999999</v>
      </c>
      <c r="E63">
        <f t="shared" si="9"/>
        <v>0.57142857142856451</v>
      </c>
      <c r="F63">
        <v>9</v>
      </c>
      <c r="G63">
        <f t="shared" si="10"/>
        <v>0.92718035563082135</v>
      </c>
      <c r="H63">
        <v>0.19030762000000001</v>
      </c>
      <c r="I63">
        <f t="shared" si="11"/>
        <v>0.91666723555312801</v>
      </c>
      <c r="J63">
        <v>0.18859862999999999</v>
      </c>
      <c r="K63">
        <f t="shared" si="12"/>
        <v>1.4619844519683723E-2</v>
      </c>
      <c r="L63">
        <v>570.9</v>
      </c>
      <c r="M63">
        <f t="shared" si="6"/>
        <v>570.9</v>
      </c>
      <c r="N63" s="18">
        <f t="shared" si="13"/>
        <v>0.23197903014416776</v>
      </c>
      <c r="P63">
        <f t="shared" si="7"/>
        <v>0.90000081919538588</v>
      </c>
    </row>
    <row r="64" spans="1:16" x14ac:dyDescent="0.45">
      <c r="A64">
        <v>63</v>
      </c>
      <c r="B64">
        <v>0.19006348000000001</v>
      </c>
      <c r="C64">
        <f t="shared" si="8"/>
        <v>0.90000081919538588</v>
      </c>
      <c r="D64">
        <v>0.19067382999999999</v>
      </c>
      <c r="E64">
        <f t="shared" si="9"/>
        <v>0.42857142857141928</v>
      </c>
      <c r="F64">
        <v>9.109375</v>
      </c>
      <c r="G64">
        <f t="shared" si="10"/>
        <v>0.95088907705334458</v>
      </c>
      <c r="H64">
        <v>0.19030762000000001</v>
      </c>
      <c r="I64">
        <f t="shared" si="11"/>
        <v>0.91666723555312801</v>
      </c>
      <c r="J64">
        <v>0.18847655999999999</v>
      </c>
      <c r="K64">
        <f t="shared" si="12"/>
        <v>1.1695875615746846E-2</v>
      </c>
      <c r="M64">
        <f t="shared" si="6"/>
        <v>585.1</v>
      </c>
      <c r="N64" s="18">
        <f t="shared" si="13"/>
        <v>0.20871559633027525</v>
      </c>
      <c r="P64">
        <f t="shared" si="7"/>
        <v>0.90000081919538588</v>
      </c>
    </row>
    <row r="65" spans="1:16" x14ac:dyDescent="0.45">
      <c r="A65">
        <v>64</v>
      </c>
      <c r="B65">
        <v>0.19006348000000001</v>
      </c>
      <c r="C65">
        <f t="shared" si="8"/>
        <v>0.90000081919538588</v>
      </c>
      <c r="D65">
        <v>0.19055175999999999</v>
      </c>
      <c r="E65">
        <f t="shared" si="9"/>
        <v>0.35714285714284671</v>
      </c>
      <c r="F65">
        <v>8.96875</v>
      </c>
      <c r="G65">
        <f t="shared" si="10"/>
        <v>0.92040643522438614</v>
      </c>
      <c r="H65">
        <v>0.19030762000000001</v>
      </c>
      <c r="I65">
        <f t="shared" si="11"/>
        <v>0.91666723555312801</v>
      </c>
      <c r="J65">
        <v>0.18835449000000001</v>
      </c>
      <c r="K65">
        <f t="shared" si="12"/>
        <v>8.7719067118106325E-3</v>
      </c>
      <c r="L65">
        <v>585.1</v>
      </c>
      <c r="M65">
        <f t="shared" si="6"/>
        <v>585.1</v>
      </c>
      <c r="N65" s="18">
        <f t="shared" si="13"/>
        <v>0.20871559633027525</v>
      </c>
      <c r="P65">
        <f t="shared" si="7"/>
        <v>0.90000081919538588</v>
      </c>
    </row>
    <row r="66" spans="1:16" x14ac:dyDescent="0.45">
      <c r="A66">
        <v>65</v>
      </c>
      <c r="B66">
        <v>0.19006348000000001</v>
      </c>
      <c r="C66">
        <f t="shared" ref="C66:C85" si="14">((B66-MIN(B$2:B$85))/(MAX(B$2:B$85)-MIN(B$2:B$85)))</f>
        <v>0.90000081919538588</v>
      </c>
      <c r="D66">
        <v>0.19079589999999999</v>
      </c>
      <c r="E66">
        <f t="shared" ref="E66:E85" si="15">((D66-MIN(D$2:D$85))/(MAX(D$2:D$85)-MIN(D$2:D$85)))</f>
        <v>0.4999999999999919</v>
      </c>
      <c r="F66">
        <v>9.0234375</v>
      </c>
      <c r="G66">
        <f t="shared" ref="G66:G85" si="16">((F66-MIN(F$2:F$85))/(MAX(F$2:F$85)-MIN(F$2:F$85)))</f>
        <v>0.9322607959356477</v>
      </c>
      <c r="H66">
        <v>0.19030762000000001</v>
      </c>
      <c r="I66">
        <f t="shared" ref="I66:I85" si="17">((H66-MIN(H$2:H$85))/(MAX(H$2:H$85)-MIN(H$2:H$85)))</f>
        <v>0.91666723555312801</v>
      </c>
      <c r="J66">
        <v>0.18835449000000001</v>
      </c>
      <c r="K66">
        <f t="shared" ref="K66:K85" si="18">((J66-MIN(J$2:J$85))/(MAX(J$2:J$85)-MIN(J$2:J$85)))</f>
        <v>8.7719067118106325E-3</v>
      </c>
      <c r="M66">
        <f t="shared" si="6"/>
        <v>600.4</v>
      </c>
      <c r="N66" s="18">
        <f t="shared" ref="N66:N85" si="19">1-((M66-MIN(M:M))/(MAX(M:M)-MIN(M:M)))</f>
        <v>0.18365006553079954</v>
      </c>
      <c r="P66">
        <f t="shared" si="7"/>
        <v>0.90000081919538588</v>
      </c>
    </row>
    <row r="67" spans="1:16" x14ac:dyDescent="0.45">
      <c r="A67">
        <v>66</v>
      </c>
      <c r="B67">
        <v>0.19006348000000001</v>
      </c>
      <c r="C67">
        <f t="shared" si="14"/>
        <v>0.90000081919538588</v>
      </c>
      <c r="D67">
        <v>0.19067382999999999</v>
      </c>
      <c r="E67">
        <f t="shared" si="15"/>
        <v>0.42857142857141928</v>
      </c>
      <c r="F67">
        <v>9.0625</v>
      </c>
      <c r="G67">
        <f t="shared" si="16"/>
        <v>0.94072819644369177</v>
      </c>
      <c r="H67">
        <v>0.19030762000000001</v>
      </c>
      <c r="I67">
        <f t="shared" si="17"/>
        <v>0.91666723555312801</v>
      </c>
      <c r="J67">
        <v>0.18847655999999999</v>
      </c>
      <c r="K67">
        <f t="shared" si="18"/>
        <v>1.1695875615746846E-2</v>
      </c>
      <c r="L67">
        <v>600.4</v>
      </c>
      <c r="M67">
        <f t="shared" ref="M67:M84" si="20">IF(L67="",L68,L67)</f>
        <v>600.4</v>
      </c>
      <c r="N67" s="18">
        <f t="shared" si="19"/>
        <v>0.18365006553079954</v>
      </c>
      <c r="P67">
        <f t="shared" ref="P67:P85" si="21">MEDIAN(K67,I67,G67,E67,C67)</f>
        <v>0.90000081919538588</v>
      </c>
    </row>
    <row r="68" spans="1:16" x14ac:dyDescent="0.45">
      <c r="A68">
        <v>67</v>
      </c>
      <c r="B68">
        <v>0.19018555000000001</v>
      </c>
      <c r="C68">
        <f t="shared" si="14"/>
        <v>1</v>
      </c>
      <c r="D68">
        <v>0.19067382999999999</v>
      </c>
      <c r="E68">
        <f t="shared" si="15"/>
        <v>0.42857142857141928</v>
      </c>
      <c r="F68">
        <v>9.140625</v>
      </c>
      <c r="G68">
        <f t="shared" si="16"/>
        <v>0.9576629974597799</v>
      </c>
      <c r="H68">
        <v>0.19018555000000001</v>
      </c>
      <c r="I68">
        <f t="shared" si="17"/>
        <v>0.83333447110625603</v>
      </c>
      <c r="J68">
        <v>0.18884276999999999</v>
      </c>
      <c r="K68">
        <f t="shared" si="18"/>
        <v>2.0467782327557478E-2</v>
      </c>
      <c r="M68">
        <f t="shared" si="20"/>
        <v>613.29999999999995</v>
      </c>
      <c r="N68" s="18">
        <f t="shared" si="19"/>
        <v>0.16251638269986901</v>
      </c>
      <c r="P68">
        <f t="shared" si="21"/>
        <v>0.83333447110625603</v>
      </c>
    </row>
    <row r="69" spans="1:16" x14ac:dyDescent="0.45">
      <c r="A69">
        <v>68</v>
      </c>
      <c r="B69">
        <v>0.19018555000000001</v>
      </c>
      <c r="C69">
        <f t="shared" si="14"/>
        <v>1</v>
      </c>
      <c r="D69">
        <v>0.19055175999999999</v>
      </c>
      <c r="E69">
        <f t="shared" si="15"/>
        <v>0.35714285714284671</v>
      </c>
      <c r="F69">
        <v>9.0859375</v>
      </c>
      <c r="G69">
        <f t="shared" si="16"/>
        <v>0.94580863674851823</v>
      </c>
      <c r="H69">
        <v>0.19030762000000001</v>
      </c>
      <c r="I69">
        <f t="shared" si="17"/>
        <v>0.91666723555312801</v>
      </c>
      <c r="J69">
        <v>0.18835449000000001</v>
      </c>
      <c r="K69">
        <f t="shared" si="18"/>
        <v>8.7719067118106325E-3</v>
      </c>
      <c r="L69">
        <v>613.29999999999995</v>
      </c>
      <c r="M69">
        <f t="shared" si="20"/>
        <v>613.29999999999995</v>
      </c>
      <c r="N69" s="18">
        <f t="shared" si="19"/>
        <v>0.16251638269986901</v>
      </c>
      <c r="P69">
        <f t="shared" si="21"/>
        <v>0.91666723555312801</v>
      </c>
    </row>
    <row r="70" spans="1:16" x14ac:dyDescent="0.45">
      <c r="A70">
        <v>69</v>
      </c>
      <c r="B70">
        <v>0.19006348000000001</v>
      </c>
      <c r="C70">
        <f t="shared" si="14"/>
        <v>0.90000081919538588</v>
      </c>
      <c r="D70">
        <v>0.19055175999999999</v>
      </c>
      <c r="E70">
        <f t="shared" si="15"/>
        <v>0.35714285714284671</v>
      </c>
      <c r="F70">
        <v>7.6015625</v>
      </c>
      <c r="G70">
        <f t="shared" si="16"/>
        <v>0.62404741744284509</v>
      </c>
      <c r="H70">
        <v>0.19018555000000001</v>
      </c>
      <c r="I70">
        <f t="shared" si="17"/>
        <v>0.83333447110625603</v>
      </c>
      <c r="J70">
        <v>0.22973632999999999</v>
      </c>
      <c r="K70">
        <f t="shared" si="18"/>
        <v>1</v>
      </c>
      <c r="M70">
        <f t="shared" si="20"/>
        <v>627.4</v>
      </c>
      <c r="N70" s="18">
        <f t="shared" si="19"/>
        <v>0.13941677588466583</v>
      </c>
      <c r="P70">
        <f t="shared" si="21"/>
        <v>0.83333447110625603</v>
      </c>
    </row>
    <row r="71" spans="1:16" x14ac:dyDescent="0.45">
      <c r="A71">
        <v>70</v>
      </c>
      <c r="B71">
        <v>0.19006348000000001</v>
      </c>
      <c r="C71">
        <f t="shared" si="14"/>
        <v>0.90000081919538588</v>
      </c>
      <c r="D71">
        <v>0.19042969000000001</v>
      </c>
      <c r="E71">
        <f t="shared" si="15"/>
        <v>0.28571428571429036</v>
      </c>
      <c r="F71">
        <v>8.140625</v>
      </c>
      <c r="G71">
        <f t="shared" si="16"/>
        <v>0.7408975444538527</v>
      </c>
      <c r="H71">
        <v>0.19018555000000001</v>
      </c>
      <c r="I71">
        <f t="shared" si="17"/>
        <v>0.83333447110625603</v>
      </c>
      <c r="J71">
        <v>0.18884276999999999</v>
      </c>
      <c r="K71">
        <f t="shared" si="18"/>
        <v>2.0467782327557478E-2</v>
      </c>
      <c r="L71">
        <v>627.4</v>
      </c>
      <c r="M71">
        <f t="shared" si="20"/>
        <v>627.4</v>
      </c>
      <c r="N71" s="18">
        <f t="shared" si="19"/>
        <v>0.13941677588466583</v>
      </c>
      <c r="P71">
        <f t="shared" si="21"/>
        <v>0.7408975444538527</v>
      </c>
    </row>
    <row r="72" spans="1:16" x14ac:dyDescent="0.45">
      <c r="A72">
        <v>71</v>
      </c>
      <c r="B72">
        <v>0.19018555000000001</v>
      </c>
      <c r="C72">
        <f t="shared" si="14"/>
        <v>1</v>
      </c>
      <c r="D72">
        <v>0.19042969000000001</v>
      </c>
      <c r="E72">
        <f t="shared" si="15"/>
        <v>0.28571428571429036</v>
      </c>
      <c r="F72">
        <v>8.1484375</v>
      </c>
      <c r="G72">
        <f t="shared" si="16"/>
        <v>0.74259102455546144</v>
      </c>
      <c r="H72">
        <v>0.19030762000000001</v>
      </c>
      <c r="I72">
        <f t="shared" si="17"/>
        <v>0.91666723555312801</v>
      </c>
      <c r="J72">
        <v>0.18896484</v>
      </c>
      <c r="K72">
        <f t="shared" si="18"/>
        <v>2.3391751231494354E-2</v>
      </c>
      <c r="M72">
        <f t="shared" si="20"/>
        <v>641.6</v>
      </c>
      <c r="N72" s="18">
        <f t="shared" si="19"/>
        <v>0.11615334207077321</v>
      </c>
      <c r="P72">
        <f t="shared" si="21"/>
        <v>0.74259102455546144</v>
      </c>
    </row>
    <row r="73" spans="1:16" x14ac:dyDescent="0.45">
      <c r="A73">
        <v>72</v>
      </c>
      <c r="B73">
        <v>0.19018555000000001</v>
      </c>
      <c r="C73">
        <f t="shared" si="14"/>
        <v>1</v>
      </c>
      <c r="D73">
        <v>0.19030762000000001</v>
      </c>
      <c r="E73">
        <f t="shared" si="15"/>
        <v>0.21428571428571777</v>
      </c>
      <c r="F73">
        <v>8.4453125</v>
      </c>
      <c r="G73">
        <f t="shared" si="16"/>
        <v>0.80694326841659614</v>
      </c>
      <c r="H73">
        <v>0.19042969000000001</v>
      </c>
      <c r="I73">
        <f t="shared" si="17"/>
        <v>1</v>
      </c>
      <c r="J73">
        <v>0.18859862999999999</v>
      </c>
      <c r="K73">
        <f t="shared" si="18"/>
        <v>1.4619844519683723E-2</v>
      </c>
      <c r="L73">
        <v>641.6</v>
      </c>
      <c r="M73">
        <f t="shared" si="20"/>
        <v>641.6</v>
      </c>
      <c r="N73" s="18">
        <f t="shared" si="19"/>
        <v>0.11615334207077321</v>
      </c>
      <c r="P73">
        <f t="shared" si="21"/>
        <v>0.80694326841659614</v>
      </c>
    </row>
    <row r="74" spans="1:16" x14ac:dyDescent="0.45">
      <c r="A74">
        <v>73</v>
      </c>
      <c r="B74">
        <v>0.19006348000000001</v>
      </c>
      <c r="C74">
        <f t="shared" si="14"/>
        <v>0.90000081919538588</v>
      </c>
      <c r="D74">
        <v>0.19042969000000001</v>
      </c>
      <c r="E74">
        <f t="shared" si="15"/>
        <v>0.28571428571429036</v>
      </c>
      <c r="F74">
        <v>8.2578125</v>
      </c>
      <c r="G74">
        <f t="shared" si="16"/>
        <v>0.76629974597798478</v>
      </c>
      <c r="H74">
        <v>0.19030762000000001</v>
      </c>
      <c r="I74">
        <f t="shared" si="17"/>
        <v>0.91666723555312801</v>
      </c>
      <c r="J74">
        <v>0.18859862999999999</v>
      </c>
      <c r="K74">
        <f t="shared" si="18"/>
        <v>1.4619844519683723E-2</v>
      </c>
      <c r="M74">
        <f t="shared" si="20"/>
        <v>653.1</v>
      </c>
      <c r="N74" s="18">
        <f t="shared" si="19"/>
        <v>9.7313237221494098E-2</v>
      </c>
      <c r="P74">
        <f t="shared" si="21"/>
        <v>0.76629974597798478</v>
      </c>
    </row>
    <row r="75" spans="1:16" x14ac:dyDescent="0.45">
      <c r="A75">
        <v>74</v>
      </c>
      <c r="B75">
        <v>0.18933105</v>
      </c>
      <c r="C75">
        <f t="shared" si="14"/>
        <v>0.29999754241384241</v>
      </c>
      <c r="D75">
        <v>0.19091796999999999</v>
      </c>
      <c r="E75">
        <f t="shared" si="15"/>
        <v>0.57142857142856451</v>
      </c>
      <c r="F75">
        <v>8.5</v>
      </c>
      <c r="G75">
        <f t="shared" si="16"/>
        <v>0.8187976291278577</v>
      </c>
      <c r="H75">
        <v>0.18994141</v>
      </c>
      <c r="I75">
        <f t="shared" si="17"/>
        <v>0.66666894221251205</v>
      </c>
      <c r="J75">
        <v>0.18872069999999999</v>
      </c>
      <c r="K75">
        <f t="shared" si="18"/>
        <v>1.7543813423620599E-2</v>
      </c>
      <c r="L75">
        <v>653.1</v>
      </c>
      <c r="M75">
        <f t="shared" si="20"/>
        <v>653.1</v>
      </c>
      <c r="N75" s="18">
        <f t="shared" si="19"/>
        <v>9.7313237221494098E-2</v>
      </c>
      <c r="P75">
        <f t="shared" si="21"/>
        <v>0.57142857142856451</v>
      </c>
    </row>
    <row r="76" spans="1:16" x14ac:dyDescent="0.45">
      <c r="A76">
        <v>75</v>
      </c>
      <c r="B76">
        <v>0.18908691</v>
      </c>
      <c r="C76">
        <f t="shared" si="14"/>
        <v>9.9999180804614146E-2</v>
      </c>
      <c r="D76">
        <v>0.19042969000000001</v>
      </c>
      <c r="E76">
        <f t="shared" si="15"/>
        <v>0.28571428571429036</v>
      </c>
      <c r="F76">
        <v>8.7578125</v>
      </c>
      <c r="G76">
        <f t="shared" si="16"/>
        <v>0.87468247248094833</v>
      </c>
      <c r="H76">
        <v>0.18981934</v>
      </c>
      <c r="I76">
        <f t="shared" si="17"/>
        <v>0.58333617776564006</v>
      </c>
      <c r="J76">
        <v>0.18823242000000001</v>
      </c>
      <c r="K76">
        <f t="shared" si="18"/>
        <v>5.847937807873755E-3</v>
      </c>
      <c r="M76">
        <f t="shared" si="20"/>
        <v>665.2</v>
      </c>
      <c r="N76" s="18">
        <f t="shared" si="19"/>
        <v>7.7490170380078549E-2</v>
      </c>
      <c r="P76">
        <f t="shared" si="21"/>
        <v>0.28571428571429036</v>
      </c>
    </row>
    <row r="77" spans="1:16" x14ac:dyDescent="0.45">
      <c r="A77">
        <v>76</v>
      </c>
      <c r="B77">
        <v>0.18896484</v>
      </c>
      <c r="C77">
        <f t="shared" si="14"/>
        <v>0</v>
      </c>
      <c r="D77">
        <v>0.19018555000000001</v>
      </c>
      <c r="E77">
        <f t="shared" si="15"/>
        <v>0.14285714285714518</v>
      </c>
      <c r="F77">
        <v>9.15625</v>
      </c>
      <c r="G77">
        <f t="shared" si="16"/>
        <v>0.9610499576629975</v>
      </c>
      <c r="H77">
        <v>0.18994141</v>
      </c>
      <c r="I77">
        <f t="shared" si="17"/>
        <v>0.66666894221251205</v>
      </c>
      <c r="J77">
        <v>0.18896484</v>
      </c>
      <c r="K77">
        <f t="shared" si="18"/>
        <v>2.3391751231494354E-2</v>
      </c>
      <c r="L77">
        <v>665.2</v>
      </c>
      <c r="M77">
        <f t="shared" si="20"/>
        <v>665.2</v>
      </c>
      <c r="N77" s="18">
        <f t="shared" si="19"/>
        <v>7.7490170380078549E-2</v>
      </c>
      <c r="P77">
        <f t="shared" si="21"/>
        <v>0.14285714285714518</v>
      </c>
    </row>
    <row r="78" spans="1:16" x14ac:dyDescent="0.45">
      <c r="A78">
        <v>77</v>
      </c>
      <c r="B78">
        <v>0.18908691</v>
      </c>
      <c r="C78">
        <f t="shared" si="14"/>
        <v>9.9999180804614146E-2</v>
      </c>
      <c r="D78">
        <v>0.19030762000000001</v>
      </c>
      <c r="E78">
        <f t="shared" si="15"/>
        <v>0.21428571428571777</v>
      </c>
      <c r="F78">
        <v>8.9921875</v>
      </c>
      <c r="G78">
        <f t="shared" si="16"/>
        <v>0.92548687552921249</v>
      </c>
      <c r="H78">
        <v>0.19006348000000001</v>
      </c>
      <c r="I78">
        <f t="shared" si="17"/>
        <v>0.75000170665938404</v>
      </c>
      <c r="J78">
        <v>0.18933105</v>
      </c>
      <c r="K78">
        <f t="shared" si="18"/>
        <v>3.2163657943304988E-2</v>
      </c>
      <c r="M78">
        <f t="shared" si="20"/>
        <v>678</v>
      </c>
      <c r="N78" s="18">
        <f t="shared" si="19"/>
        <v>5.6520314547837458E-2</v>
      </c>
      <c r="P78">
        <f t="shared" si="21"/>
        <v>0.21428571428571777</v>
      </c>
    </row>
    <row r="79" spans="1:16" x14ac:dyDescent="0.45">
      <c r="A79">
        <v>78</v>
      </c>
      <c r="B79">
        <v>0.18945312</v>
      </c>
      <c r="C79">
        <f t="shared" si="14"/>
        <v>0.39999672321845658</v>
      </c>
      <c r="D79">
        <v>0.19018555000000001</v>
      </c>
      <c r="E79">
        <f t="shared" si="15"/>
        <v>0.14285714285714518</v>
      </c>
      <c r="F79">
        <v>9.015625</v>
      </c>
      <c r="G79">
        <f t="shared" si="16"/>
        <v>0.93056731583403896</v>
      </c>
      <c r="H79">
        <v>0.19018555000000001</v>
      </c>
      <c r="I79">
        <f t="shared" si="17"/>
        <v>0.83333447110625603</v>
      </c>
      <c r="J79">
        <v>0.18847655999999999</v>
      </c>
      <c r="K79">
        <f t="shared" si="18"/>
        <v>1.1695875615746846E-2</v>
      </c>
      <c r="L79">
        <v>678</v>
      </c>
      <c r="M79">
        <f t="shared" si="20"/>
        <v>678</v>
      </c>
      <c r="N79" s="18">
        <f t="shared" si="19"/>
        <v>5.6520314547837458E-2</v>
      </c>
      <c r="P79">
        <f t="shared" si="21"/>
        <v>0.39999672321845658</v>
      </c>
    </row>
    <row r="80" spans="1:16" x14ac:dyDescent="0.45">
      <c r="A80">
        <v>79</v>
      </c>
      <c r="B80">
        <v>0.1895752</v>
      </c>
      <c r="C80">
        <f t="shared" si="14"/>
        <v>0.5000040959769293</v>
      </c>
      <c r="D80">
        <v>0.19030762000000001</v>
      </c>
      <c r="E80">
        <f t="shared" si="15"/>
        <v>0.21428571428571777</v>
      </c>
      <c r="F80">
        <v>8.890625</v>
      </c>
      <c r="G80">
        <f t="shared" si="16"/>
        <v>0.90347163420829801</v>
      </c>
      <c r="H80">
        <v>0.18994141</v>
      </c>
      <c r="I80">
        <f t="shared" si="17"/>
        <v>0.66666894221251205</v>
      </c>
      <c r="J80">
        <v>0.18835449000000001</v>
      </c>
      <c r="K80">
        <f t="shared" si="18"/>
        <v>8.7719067118106325E-3</v>
      </c>
      <c r="M80">
        <f t="shared" si="20"/>
        <v>690.4</v>
      </c>
      <c r="N80" s="18">
        <f t="shared" si="19"/>
        <v>3.6205766710353915E-2</v>
      </c>
      <c r="P80">
        <f t="shared" si="21"/>
        <v>0.5000040959769293</v>
      </c>
    </row>
    <row r="81" spans="1:16" x14ac:dyDescent="0.45">
      <c r="A81">
        <v>80</v>
      </c>
      <c r="B81">
        <v>0.18933105</v>
      </c>
      <c r="C81">
        <f t="shared" si="14"/>
        <v>0.29999754241384241</v>
      </c>
      <c r="D81">
        <v>0.19018555000000001</v>
      </c>
      <c r="E81">
        <f t="shared" si="15"/>
        <v>0.14285714285714518</v>
      </c>
      <c r="F81">
        <v>8.359375</v>
      </c>
      <c r="G81">
        <f t="shared" si="16"/>
        <v>0.78831498729889926</v>
      </c>
      <c r="H81">
        <v>0.18896484</v>
      </c>
      <c r="I81">
        <f t="shared" si="17"/>
        <v>0</v>
      </c>
      <c r="J81">
        <v>0.18847655999999999</v>
      </c>
      <c r="K81">
        <f t="shared" si="18"/>
        <v>1.1695875615746846E-2</v>
      </c>
      <c r="L81">
        <v>690.4</v>
      </c>
      <c r="M81">
        <f t="shared" si="20"/>
        <v>690.4</v>
      </c>
      <c r="N81" s="18">
        <f t="shared" si="19"/>
        <v>3.6205766710353915E-2</v>
      </c>
      <c r="P81">
        <f t="shared" si="21"/>
        <v>0.14285714285714518</v>
      </c>
    </row>
    <row r="82" spans="1:16" x14ac:dyDescent="0.45">
      <c r="A82">
        <v>81</v>
      </c>
      <c r="B82">
        <v>0.1895752</v>
      </c>
      <c r="C82">
        <f t="shared" si="14"/>
        <v>0.5000040959769293</v>
      </c>
      <c r="D82">
        <v>0.19042969000000001</v>
      </c>
      <c r="E82">
        <f t="shared" si="15"/>
        <v>0.28571428571429036</v>
      </c>
      <c r="F82">
        <v>8.3515625</v>
      </c>
      <c r="G82">
        <f t="shared" si="16"/>
        <v>0.7866215071972904</v>
      </c>
      <c r="H82">
        <v>0.18945312</v>
      </c>
      <c r="I82">
        <f t="shared" si="17"/>
        <v>0.33333105778748795</v>
      </c>
      <c r="J82">
        <v>0.18896484</v>
      </c>
      <c r="K82">
        <f t="shared" si="18"/>
        <v>2.3391751231494354E-2</v>
      </c>
      <c r="M82">
        <f t="shared" si="20"/>
        <v>702.7</v>
      </c>
      <c r="N82" s="18">
        <f t="shared" si="19"/>
        <v>1.6055045871559592E-2</v>
      </c>
      <c r="P82">
        <f t="shared" si="21"/>
        <v>0.33333105778748795</v>
      </c>
    </row>
    <row r="83" spans="1:16" x14ac:dyDescent="0.45">
      <c r="A83">
        <v>82</v>
      </c>
      <c r="B83">
        <v>0.18933105</v>
      </c>
      <c r="C83">
        <f t="shared" si="14"/>
        <v>0.29999754241384241</v>
      </c>
      <c r="D83">
        <v>0.19091796999999999</v>
      </c>
      <c r="E83">
        <f t="shared" si="15"/>
        <v>0.57142857142856451</v>
      </c>
      <c r="F83">
        <v>9.3359375</v>
      </c>
      <c r="G83">
        <f t="shared" si="16"/>
        <v>1</v>
      </c>
      <c r="H83">
        <v>0.18994141</v>
      </c>
      <c r="I83">
        <f t="shared" si="17"/>
        <v>0.66666894221251205</v>
      </c>
      <c r="J83">
        <v>0.18884276999999999</v>
      </c>
      <c r="K83">
        <f t="shared" si="18"/>
        <v>2.0467782327557478E-2</v>
      </c>
      <c r="L83">
        <v>702.7</v>
      </c>
      <c r="M83">
        <f t="shared" si="20"/>
        <v>702.7</v>
      </c>
      <c r="N83" s="18">
        <f t="shared" si="19"/>
        <v>1.6055045871559592E-2</v>
      </c>
      <c r="P83">
        <f t="shared" si="21"/>
        <v>0.57142857142856451</v>
      </c>
    </row>
    <row r="84" spans="1:16" x14ac:dyDescent="0.45">
      <c r="A84">
        <v>83</v>
      </c>
      <c r="B84">
        <v>0.18933105</v>
      </c>
      <c r="C84">
        <f t="shared" si="14"/>
        <v>0.29999754241384241</v>
      </c>
      <c r="D84">
        <v>0.19116211</v>
      </c>
      <c r="E84">
        <f t="shared" si="15"/>
        <v>0.71428571428570964</v>
      </c>
      <c r="F84">
        <v>9.28125</v>
      </c>
      <c r="G84">
        <f t="shared" si="16"/>
        <v>0.98814563928873833</v>
      </c>
      <c r="H84">
        <v>0.19006348000000001</v>
      </c>
      <c r="I84">
        <f t="shared" si="17"/>
        <v>0.75000170665938404</v>
      </c>
      <c r="J84">
        <v>0.18884276999999999</v>
      </c>
      <c r="K84">
        <f t="shared" si="18"/>
        <v>2.0467782327557478E-2</v>
      </c>
      <c r="M84">
        <f t="shared" si="20"/>
        <v>712.5</v>
      </c>
      <c r="N84" s="18">
        <f t="shared" si="19"/>
        <v>0</v>
      </c>
      <c r="P84">
        <f t="shared" si="21"/>
        <v>0.71428571428570964</v>
      </c>
    </row>
    <row r="85" spans="1:16" x14ac:dyDescent="0.45">
      <c r="A85">
        <v>84</v>
      </c>
      <c r="B85">
        <v>0.18920898</v>
      </c>
      <c r="C85">
        <f t="shared" si="14"/>
        <v>0.19999836160922829</v>
      </c>
      <c r="D85">
        <v>0.19104003999999999</v>
      </c>
      <c r="E85">
        <f t="shared" si="15"/>
        <v>0.64285714285713702</v>
      </c>
      <c r="F85">
        <v>9.1796875</v>
      </c>
      <c r="G85">
        <f t="shared" si="16"/>
        <v>0.96613039796782385</v>
      </c>
      <c r="H85">
        <v>0.19006348000000001</v>
      </c>
      <c r="I85">
        <f t="shared" si="17"/>
        <v>0.75000170665938404</v>
      </c>
      <c r="J85">
        <v>0.18859862999999999</v>
      </c>
      <c r="K85">
        <f t="shared" si="18"/>
        <v>1.4619844519683723E-2</v>
      </c>
      <c r="L85">
        <v>712.5</v>
      </c>
      <c r="M85">
        <f>IF(L85="",#REF!,L85)</f>
        <v>712.5</v>
      </c>
      <c r="N85" s="18">
        <f t="shared" si="19"/>
        <v>0</v>
      </c>
      <c r="P85">
        <f t="shared" si="21"/>
        <v>0.64285714285713702</v>
      </c>
    </row>
    <row r="86" spans="1:16" x14ac:dyDescent="0.45">
      <c r="C86">
        <f>CORREL($N2:$N85,C2:C85)</f>
        <v>0.29715883981301389</v>
      </c>
      <c r="E86">
        <f>CORREL($N2:$N85,E2:E85)</f>
        <v>0.75772533637259698</v>
      </c>
      <c r="G86">
        <f>CORREL($N2:$N85,G2:G85)</f>
        <v>-0.68736035158855024</v>
      </c>
      <c r="I86">
        <f>CORREL($N2:$N85,I2:I85)</f>
        <v>0.37215051326828041</v>
      </c>
      <c r="K86">
        <f>CORREL($N2:$N85,K2:K85)</f>
        <v>-0.13504472692216907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C38AA-7569-4170-88E8-5442BAD7E91F}">
  <sheetPr>
    <tabColor rgb="FF7030A0"/>
  </sheetPr>
  <dimension ref="A1:R89"/>
  <sheetViews>
    <sheetView workbookViewId="0">
      <selection activeCell="Q2" sqref="Q2"/>
    </sheetView>
  </sheetViews>
  <sheetFormatPr defaultRowHeight="14.25" x14ac:dyDescent="0.45"/>
  <cols>
    <col min="15" max="15" width="22.06640625" style="18" bestFit="1" customWidth="1"/>
  </cols>
  <sheetData>
    <row r="1" spans="1:18" x14ac:dyDescent="0.45">
      <c r="A1" t="s">
        <v>0</v>
      </c>
      <c r="B1" t="s">
        <v>1</v>
      </c>
      <c r="C1" t="s">
        <v>12</v>
      </c>
      <c r="D1" t="s">
        <v>2</v>
      </c>
      <c r="E1" t="s">
        <v>13</v>
      </c>
      <c r="F1" t="s">
        <v>3</v>
      </c>
      <c r="G1" t="s">
        <v>14</v>
      </c>
      <c r="H1" t="s">
        <v>4</v>
      </c>
      <c r="I1" t="s">
        <v>15</v>
      </c>
      <c r="J1" t="s">
        <v>40</v>
      </c>
      <c r="K1" t="s">
        <v>5</v>
      </c>
      <c r="L1" t="s">
        <v>16</v>
      </c>
      <c r="M1" t="s">
        <v>11</v>
      </c>
      <c r="O1" s="18" t="s">
        <v>17</v>
      </c>
      <c r="Q1" t="s">
        <v>53</v>
      </c>
      <c r="R1" t="s">
        <v>36</v>
      </c>
    </row>
    <row r="2" spans="1:18" x14ac:dyDescent="0.45">
      <c r="A2">
        <v>1</v>
      </c>
      <c r="B2">
        <v>0.60351562000000003</v>
      </c>
      <c r="C2">
        <v>0.8571422998641528</v>
      </c>
      <c r="D2">
        <v>0.61035156000000002</v>
      </c>
      <c r="E2">
        <v>0.80952339156478126</v>
      </c>
      <c r="F2">
        <v>0.35180664</v>
      </c>
      <c r="G2">
        <v>0.7</v>
      </c>
      <c r="H2">
        <v>0.60449218999999998</v>
      </c>
      <c r="I2">
        <v>0.81250047999999708</v>
      </c>
      <c r="J2">
        <f>I2</f>
        <v>0.81250047999999708</v>
      </c>
      <c r="K2">
        <v>1.84472656</v>
      </c>
      <c r="L2">
        <v>0.95454541928374947</v>
      </c>
      <c r="N2">
        <v>131.9</v>
      </c>
      <c r="O2" s="18">
        <v>1.5332197614991605E-2</v>
      </c>
      <c r="Q2">
        <v>0.81250047999999708</v>
      </c>
    </row>
    <row r="3" spans="1:18" x14ac:dyDescent="0.45">
      <c r="A3">
        <v>2</v>
      </c>
      <c r="B3">
        <v>0.60400390999999998</v>
      </c>
      <c r="C3">
        <v>0.90476218340125691</v>
      </c>
      <c r="D3">
        <v>0.60888671999999999</v>
      </c>
      <c r="E3">
        <v>0.66666666666666663</v>
      </c>
      <c r="F3">
        <v>0.35180664</v>
      </c>
      <c r="G3">
        <v>0.7</v>
      </c>
      <c r="H3">
        <v>0.60449218999999998</v>
      </c>
      <c r="I3">
        <v>0.81250047999999708</v>
      </c>
      <c r="J3">
        <f t="shared" ref="J3:J5" si="0">I3</f>
        <v>0.81250047999999708</v>
      </c>
      <c r="K3">
        <v>1.84570312</v>
      </c>
      <c r="L3">
        <v>0.96969689447199892</v>
      </c>
      <c r="M3">
        <v>131.9</v>
      </c>
      <c r="N3">
        <v>131.9</v>
      </c>
      <c r="O3" s="18">
        <v>1.5332197614991605E-2</v>
      </c>
      <c r="Q3">
        <v>0.81250047999999708</v>
      </c>
    </row>
    <row r="4" spans="1:18" x14ac:dyDescent="0.45">
      <c r="A4">
        <v>3</v>
      </c>
      <c r="B4">
        <v>0.60400390999999998</v>
      </c>
      <c r="C4">
        <v>0.90476218340125691</v>
      </c>
      <c r="D4">
        <v>0.60888671999999999</v>
      </c>
      <c r="E4">
        <v>0.66666666666666663</v>
      </c>
      <c r="F4">
        <v>0.3515625</v>
      </c>
      <c r="G4">
        <v>0.6</v>
      </c>
      <c r="H4">
        <v>0.60449218999999998</v>
      </c>
      <c r="I4">
        <v>0.81250047999999708</v>
      </c>
      <c r="J4">
        <f t="shared" si="0"/>
        <v>0.81250047999999708</v>
      </c>
      <c r="K4">
        <v>1.84570312</v>
      </c>
      <c r="L4">
        <v>0.96969689447199892</v>
      </c>
      <c r="N4">
        <v>131.4</v>
      </c>
      <c r="O4" s="18">
        <v>2.3850085178875768E-2</v>
      </c>
      <c r="Q4">
        <v>0.81250047999999708</v>
      </c>
    </row>
    <row r="5" spans="1:18" x14ac:dyDescent="0.45">
      <c r="A5">
        <v>4</v>
      </c>
      <c r="B5">
        <v>0.60449218999999998</v>
      </c>
      <c r="C5">
        <v>0.95238109170062846</v>
      </c>
      <c r="D5">
        <v>0.60839843999999998</v>
      </c>
      <c r="E5">
        <v>0.61904775836729509</v>
      </c>
      <c r="F5">
        <v>0.35107421999999999</v>
      </c>
      <c r="G5">
        <v>0.4</v>
      </c>
      <c r="H5">
        <v>0.60449218999999998</v>
      </c>
      <c r="I5">
        <v>0.81250047999999708</v>
      </c>
      <c r="J5">
        <f t="shared" si="0"/>
        <v>0.81250047999999708</v>
      </c>
      <c r="K5">
        <v>1.84472656</v>
      </c>
      <c r="L5">
        <v>0.95454541928374947</v>
      </c>
      <c r="M5">
        <v>131.4</v>
      </c>
      <c r="N5">
        <v>131.4</v>
      </c>
      <c r="O5" s="18">
        <v>2.3850085178875768E-2</v>
      </c>
      <c r="Q5">
        <v>0.81250047999999708</v>
      </c>
    </row>
    <row r="6" spans="1:18" x14ac:dyDescent="0.45">
      <c r="A6">
        <v>5</v>
      </c>
      <c r="B6">
        <v>0.60400390999999998</v>
      </c>
      <c r="C6">
        <v>0.90476218340125691</v>
      </c>
      <c r="D6">
        <v>0.61181640999999998</v>
      </c>
      <c r="E6">
        <v>0.95238109170062846</v>
      </c>
      <c r="F6">
        <v>0.3515625</v>
      </c>
      <c r="G6">
        <v>0.6</v>
      </c>
      <c r="H6">
        <v>0.60449218999999998</v>
      </c>
      <c r="I6">
        <v>0.81250047999999708</v>
      </c>
      <c r="J6">
        <f>AVERAGE(I2:I6)</f>
        <v>0.81250047999999708</v>
      </c>
      <c r="K6">
        <v>1.84667969</v>
      </c>
      <c r="L6">
        <v>0.98484852481175056</v>
      </c>
      <c r="N6">
        <v>130.80000000000001</v>
      </c>
      <c r="O6" s="18">
        <v>3.4071550255536653E-2</v>
      </c>
      <c r="Q6">
        <v>0.90476218340125691</v>
      </c>
    </row>
    <row r="7" spans="1:18" x14ac:dyDescent="0.45">
      <c r="A7">
        <v>6</v>
      </c>
      <c r="B7">
        <v>0.60400390999999998</v>
      </c>
      <c r="C7">
        <v>0.90476218340125691</v>
      </c>
      <c r="D7">
        <v>0.60888671999999999</v>
      </c>
      <c r="E7">
        <v>0.66666666666666663</v>
      </c>
      <c r="F7">
        <v>0.35205078000000001</v>
      </c>
      <c r="G7">
        <v>0.8</v>
      </c>
      <c r="H7">
        <v>0.60449218999999998</v>
      </c>
      <c r="I7">
        <v>0.81250047999999708</v>
      </c>
      <c r="J7">
        <f t="shared" ref="J7:J70" si="1">AVERAGE(I3:I7)</f>
        <v>0.81250047999999708</v>
      </c>
      <c r="K7">
        <v>1.84570312</v>
      </c>
      <c r="L7">
        <v>0.96969689447199892</v>
      </c>
      <c r="M7">
        <v>130.80000000000001</v>
      </c>
      <c r="N7">
        <v>130.80000000000001</v>
      </c>
      <c r="O7" s="18">
        <v>3.4071550255536653E-2</v>
      </c>
      <c r="Q7">
        <v>-0.15600021918307361</v>
      </c>
    </row>
    <row r="8" spans="1:18" x14ac:dyDescent="0.45">
      <c r="A8">
        <v>7</v>
      </c>
      <c r="B8">
        <v>0.60449218999999998</v>
      </c>
      <c r="C8">
        <v>0.95238109170062846</v>
      </c>
      <c r="D8">
        <v>0.60839843999999998</v>
      </c>
      <c r="E8">
        <v>0.61904775836729509</v>
      </c>
      <c r="F8">
        <v>0.35180664</v>
      </c>
      <c r="G8">
        <v>0.7</v>
      </c>
      <c r="H8">
        <v>0.60449218999999998</v>
      </c>
      <c r="I8">
        <v>0.81250047999999708</v>
      </c>
      <c r="J8">
        <f t="shared" si="1"/>
        <v>0.81250047999999708</v>
      </c>
      <c r="K8">
        <v>1.84570312</v>
      </c>
      <c r="L8">
        <v>0.96969689447199892</v>
      </c>
      <c r="N8">
        <v>130.30000000000001</v>
      </c>
      <c r="O8" s="18">
        <v>4.2589437819420817E-2</v>
      </c>
      <c r="Q8">
        <v>0.81250047999999708</v>
      </c>
    </row>
    <row r="9" spans="1:18" x14ac:dyDescent="0.45">
      <c r="A9">
        <v>8</v>
      </c>
      <c r="B9">
        <v>0.60449218999999998</v>
      </c>
      <c r="C9">
        <v>0.95238109170062846</v>
      </c>
      <c r="D9">
        <v>0.60839843999999998</v>
      </c>
      <c r="E9">
        <v>0.61904775836729509</v>
      </c>
      <c r="F9">
        <v>0.35180664</v>
      </c>
      <c r="G9">
        <v>0.7</v>
      </c>
      <c r="H9">
        <v>0.60449218999999998</v>
      </c>
      <c r="I9">
        <v>0.81250047999999708</v>
      </c>
      <c r="J9">
        <f t="shared" si="1"/>
        <v>0.81250047999999708</v>
      </c>
      <c r="K9">
        <v>1.84570312</v>
      </c>
      <c r="L9">
        <v>0.96969689447199892</v>
      </c>
      <c r="M9">
        <v>130.30000000000001</v>
      </c>
      <c r="N9">
        <v>130.30000000000001</v>
      </c>
      <c r="O9" s="18">
        <v>4.2589437819420817E-2</v>
      </c>
      <c r="Q9">
        <v>0.81250047999999708</v>
      </c>
    </row>
    <row r="10" spans="1:18" x14ac:dyDescent="0.45">
      <c r="A10">
        <v>9</v>
      </c>
      <c r="B10">
        <v>0.60449218999999998</v>
      </c>
      <c r="C10">
        <v>0.95238109170062846</v>
      </c>
      <c r="D10">
        <v>0.60888671999999999</v>
      </c>
      <c r="E10">
        <v>0.66666666666666663</v>
      </c>
      <c r="F10">
        <v>0.35131836</v>
      </c>
      <c r="G10">
        <v>0.5</v>
      </c>
      <c r="H10">
        <v>0.60449218999999998</v>
      </c>
      <c r="I10">
        <v>0.81250047999999708</v>
      </c>
      <c r="J10">
        <f t="shared" si="1"/>
        <v>0.81250047999999708</v>
      </c>
      <c r="K10">
        <v>1.84667969</v>
      </c>
      <c r="L10">
        <v>0.98484852481175056</v>
      </c>
      <c r="N10">
        <v>129.6</v>
      </c>
      <c r="O10" s="18">
        <v>5.4514480408858867E-2</v>
      </c>
      <c r="Q10">
        <v>0.81250047999999708</v>
      </c>
    </row>
    <row r="11" spans="1:18" x14ac:dyDescent="0.45">
      <c r="A11">
        <v>10</v>
      </c>
      <c r="B11">
        <v>0.60449218999999998</v>
      </c>
      <c r="C11">
        <v>0.95238109170062846</v>
      </c>
      <c r="D11">
        <v>0.60888671999999999</v>
      </c>
      <c r="E11">
        <v>0.66666666666666663</v>
      </c>
      <c r="F11">
        <v>0.35180664</v>
      </c>
      <c r="G11">
        <v>0.7</v>
      </c>
      <c r="H11">
        <v>0.60449218999999998</v>
      </c>
      <c r="I11">
        <v>0.81250047999999708</v>
      </c>
      <c r="J11">
        <f t="shared" si="1"/>
        <v>0.81250047999999708</v>
      </c>
      <c r="K11">
        <v>1.84570312</v>
      </c>
      <c r="L11">
        <v>0.96969689447199892</v>
      </c>
      <c r="M11">
        <v>129.6</v>
      </c>
      <c r="N11">
        <v>129.6</v>
      </c>
      <c r="O11" s="18">
        <v>5.4514480408858867E-2</v>
      </c>
      <c r="Q11">
        <v>0.81250047999999708</v>
      </c>
    </row>
    <row r="12" spans="1:18" x14ac:dyDescent="0.45">
      <c r="A12">
        <v>11</v>
      </c>
      <c r="B12">
        <v>0.60400390999999998</v>
      </c>
      <c r="C12">
        <v>0.90476218340125691</v>
      </c>
      <c r="D12">
        <v>0.60888671999999999</v>
      </c>
      <c r="E12">
        <v>0.66666666666666663</v>
      </c>
      <c r="F12">
        <v>0.35205078000000001</v>
      </c>
      <c r="G12">
        <v>0.8</v>
      </c>
      <c r="H12">
        <v>0.60498046999999999</v>
      </c>
      <c r="I12">
        <v>0.87500031999999806</v>
      </c>
      <c r="J12">
        <f t="shared" si="1"/>
        <v>0.82500044799999728</v>
      </c>
      <c r="K12">
        <v>1.84472656</v>
      </c>
      <c r="L12">
        <v>0.95454541928374947</v>
      </c>
      <c r="N12">
        <v>129</v>
      </c>
      <c r="O12" s="18">
        <v>6.4735945485519752E-2</v>
      </c>
      <c r="Q12">
        <v>0.87500031999999806</v>
      </c>
    </row>
    <row r="13" spans="1:18" x14ac:dyDescent="0.45">
      <c r="A13">
        <v>12</v>
      </c>
      <c r="B13">
        <v>0.60449218999999998</v>
      </c>
      <c r="C13">
        <v>0.95238109170062846</v>
      </c>
      <c r="D13">
        <v>0.60888671999999999</v>
      </c>
      <c r="E13">
        <v>0.66666666666666663</v>
      </c>
      <c r="F13">
        <v>0.35180664</v>
      </c>
      <c r="G13">
        <v>0.7</v>
      </c>
      <c r="H13">
        <v>0.60449218999999998</v>
      </c>
      <c r="I13">
        <v>0.81250047999999708</v>
      </c>
      <c r="J13">
        <f t="shared" si="1"/>
        <v>0.82500044799999728</v>
      </c>
      <c r="K13">
        <v>1.84472656</v>
      </c>
      <c r="L13">
        <v>0.95454541928374947</v>
      </c>
      <c r="M13">
        <v>129</v>
      </c>
      <c r="N13">
        <v>129</v>
      </c>
      <c r="O13" s="18">
        <v>6.4735945485519752E-2</v>
      </c>
      <c r="Q13">
        <v>0.81250047999999708</v>
      </c>
    </row>
    <row r="14" spans="1:18" x14ac:dyDescent="0.45">
      <c r="A14">
        <v>13</v>
      </c>
      <c r="B14">
        <v>0.60449218999999998</v>
      </c>
      <c r="C14">
        <v>0.95238109170062846</v>
      </c>
      <c r="D14">
        <v>0.60888671999999999</v>
      </c>
      <c r="E14">
        <v>0.66666666666666663</v>
      </c>
      <c r="F14">
        <v>0.35180664</v>
      </c>
      <c r="G14">
        <v>0.7</v>
      </c>
      <c r="H14">
        <v>0.60449218999999998</v>
      </c>
      <c r="I14">
        <v>0.81250047999999708</v>
      </c>
      <c r="J14">
        <f t="shared" si="1"/>
        <v>0.82500044799999728</v>
      </c>
      <c r="K14">
        <v>1.84667969</v>
      </c>
      <c r="L14">
        <v>0.98484852481175056</v>
      </c>
      <c r="N14">
        <v>128.4</v>
      </c>
      <c r="O14" s="18">
        <v>7.4957410562180637E-2</v>
      </c>
      <c r="Q14">
        <v>0.81250047999999708</v>
      </c>
    </row>
    <row r="15" spans="1:18" x14ac:dyDescent="0.45">
      <c r="A15">
        <v>14</v>
      </c>
      <c r="B15">
        <v>0.60449218999999998</v>
      </c>
      <c r="C15">
        <v>0.95238109170062846</v>
      </c>
      <c r="D15">
        <v>0.60888671999999999</v>
      </c>
      <c r="E15">
        <v>0.66666666666666663</v>
      </c>
      <c r="F15">
        <v>0.35205078000000001</v>
      </c>
      <c r="G15">
        <v>0.8</v>
      </c>
      <c r="H15">
        <v>0.60449218999999998</v>
      </c>
      <c r="I15">
        <v>0.81250047999999708</v>
      </c>
      <c r="J15">
        <f t="shared" si="1"/>
        <v>0.82500044799999728</v>
      </c>
      <c r="K15">
        <v>1.84570312</v>
      </c>
      <c r="L15">
        <v>0.96969689447199892</v>
      </c>
      <c r="M15">
        <v>128.4</v>
      </c>
      <c r="N15">
        <v>128.4</v>
      </c>
      <c r="O15" s="18">
        <v>7.4957410562180637E-2</v>
      </c>
      <c r="Q15">
        <v>0.81250047999999708</v>
      </c>
    </row>
    <row r="16" spans="1:18" x14ac:dyDescent="0.45">
      <c r="A16">
        <v>15</v>
      </c>
      <c r="B16">
        <v>0.60449218999999998</v>
      </c>
      <c r="C16">
        <v>0.95238109170062846</v>
      </c>
      <c r="D16">
        <v>0.60888671999999999</v>
      </c>
      <c r="E16">
        <v>0.66666666666666663</v>
      </c>
      <c r="F16">
        <v>0.35180664</v>
      </c>
      <c r="G16">
        <v>0.7</v>
      </c>
      <c r="H16">
        <v>0.60498046999999999</v>
      </c>
      <c r="I16">
        <v>0.87500031999999806</v>
      </c>
      <c r="J16">
        <f t="shared" si="1"/>
        <v>0.83750041599999747</v>
      </c>
      <c r="K16">
        <v>1.84667969</v>
      </c>
      <c r="L16">
        <v>0.98484852481175056</v>
      </c>
      <c r="N16">
        <v>127.8</v>
      </c>
      <c r="O16" s="18">
        <v>8.5178875638841745E-2</v>
      </c>
      <c r="Q16">
        <v>0.87500031999999806</v>
      </c>
    </row>
    <row r="17" spans="1:17" x14ac:dyDescent="0.45">
      <c r="A17">
        <v>16</v>
      </c>
      <c r="B17">
        <v>0.60498046999999999</v>
      </c>
      <c r="C17">
        <v>1</v>
      </c>
      <c r="D17">
        <v>0.61035156000000002</v>
      </c>
      <c r="E17">
        <v>0.80952339156478126</v>
      </c>
      <c r="F17">
        <v>0.3515625</v>
      </c>
      <c r="G17">
        <v>0.6</v>
      </c>
      <c r="H17">
        <v>0.60498046999999999</v>
      </c>
      <c r="I17">
        <v>0.87500031999999806</v>
      </c>
      <c r="J17">
        <f t="shared" si="1"/>
        <v>0.83750041599999747</v>
      </c>
      <c r="K17">
        <v>1.84472656</v>
      </c>
      <c r="L17">
        <v>0.95454541928374947</v>
      </c>
      <c r="M17">
        <v>127.8</v>
      </c>
      <c r="N17">
        <v>127.8</v>
      </c>
      <c r="O17" s="18">
        <v>8.5178875638841745E-2</v>
      </c>
      <c r="Q17">
        <v>0.87500031999999806</v>
      </c>
    </row>
    <row r="18" spans="1:17" x14ac:dyDescent="0.45">
      <c r="A18">
        <v>17</v>
      </c>
      <c r="B18">
        <v>0.60449218999999998</v>
      </c>
      <c r="C18">
        <v>0.95238109170062846</v>
      </c>
      <c r="D18">
        <v>0.60888671999999999</v>
      </c>
      <c r="E18">
        <v>0.66666666666666663</v>
      </c>
      <c r="F18">
        <v>0.35205078000000001</v>
      </c>
      <c r="G18">
        <v>0.8</v>
      </c>
      <c r="H18">
        <v>0.60498046999999999</v>
      </c>
      <c r="I18">
        <v>0.87500031999999806</v>
      </c>
      <c r="J18">
        <f t="shared" si="1"/>
        <v>0.85000038399999767</v>
      </c>
      <c r="K18">
        <v>1.84570312</v>
      </c>
      <c r="L18">
        <v>0.96969689447199892</v>
      </c>
      <c r="N18">
        <v>127.2</v>
      </c>
      <c r="O18" s="18">
        <v>9.540034071550263E-2</v>
      </c>
      <c r="Q18">
        <v>0.87500031999999806</v>
      </c>
    </row>
    <row r="19" spans="1:17" x14ac:dyDescent="0.45">
      <c r="A19">
        <v>18</v>
      </c>
      <c r="B19">
        <v>0.60449218999999998</v>
      </c>
      <c r="C19">
        <v>0.95238109170062846</v>
      </c>
      <c r="D19">
        <v>0.60888671999999999</v>
      </c>
      <c r="E19">
        <v>0.66666666666666663</v>
      </c>
      <c r="F19">
        <v>0.35180664</v>
      </c>
      <c r="G19">
        <v>0.7</v>
      </c>
      <c r="H19">
        <v>0.60449218999999998</v>
      </c>
      <c r="I19">
        <v>0.81250047999999708</v>
      </c>
      <c r="J19">
        <f t="shared" si="1"/>
        <v>0.85000038399999767</v>
      </c>
      <c r="K19">
        <v>1.84667969</v>
      </c>
      <c r="L19">
        <v>0.98484852481175056</v>
      </c>
      <c r="M19">
        <v>127.2</v>
      </c>
      <c r="N19">
        <v>127.2</v>
      </c>
      <c r="O19" s="18">
        <v>9.540034071550263E-2</v>
      </c>
      <c r="Q19">
        <v>0.81250047999999708</v>
      </c>
    </row>
    <row r="20" spans="1:17" x14ac:dyDescent="0.45">
      <c r="A20">
        <v>19</v>
      </c>
      <c r="B20">
        <v>0.60449218999999998</v>
      </c>
      <c r="C20">
        <v>0.95238109170062846</v>
      </c>
      <c r="D20">
        <v>0.60888671999999999</v>
      </c>
      <c r="E20">
        <v>0.66666666666666663</v>
      </c>
      <c r="F20">
        <v>0.3515625</v>
      </c>
      <c r="G20">
        <v>0.6</v>
      </c>
      <c r="H20">
        <v>0.60498046999999999</v>
      </c>
      <c r="I20">
        <v>0.87500031999999806</v>
      </c>
      <c r="J20">
        <f t="shared" si="1"/>
        <v>0.86250035199999786</v>
      </c>
      <c r="K20">
        <v>1.84472656</v>
      </c>
      <c r="L20">
        <v>0.95454541928374947</v>
      </c>
      <c r="N20">
        <v>126.6</v>
      </c>
      <c r="O20" s="18">
        <v>0.10562180579216385</v>
      </c>
      <c r="Q20">
        <v>0.87500031999999806</v>
      </c>
    </row>
    <row r="21" spans="1:17" x14ac:dyDescent="0.45">
      <c r="A21">
        <v>20</v>
      </c>
      <c r="B21">
        <v>0.60449218999999998</v>
      </c>
      <c r="C21">
        <v>0.95238109170062846</v>
      </c>
      <c r="D21">
        <v>0.60888671999999999</v>
      </c>
      <c r="E21">
        <v>0.66666666666666663</v>
      </c>
      <c r="F21">
        <v>0.3515625</v>
      </c>
      <c r="G21">
        <v>0.6</v>
      </c>
      <c r="H21">
        <v>0.60498046999999999</v>
      </c>
      <c r="I21">
        <v>0.87500031999999806</v>
      </c>
      <c r="J21">
        <f t="shared" si="1"/>
        <v>0.86250035199999786</v>
      </c>
      <c r="K21">
        <v>1.84667969</v>
      </c>
      <c r="L21">
        <v>0.98484852481175056</v>
      </c>
      <c r="M21">
        <v>126.6</v>
      </c>
      <c r="N21">
        <v>126.6</v>
      </c>
      <c r="O21" s="18">
        <v>0.10562180579216385</v>
      </c>
      <c r="Q21">
        <v>0.87500031999999806</v>
      </c>
    </row>
    <row r="22" spans="1:17" x14ac:dyDescent="0.45">
      <c r="A22">
        <v>21</v>
      </c>
      <c r="B22">
        <v>0.60449218999999998</v>
      </c>
      <c r="C22">
        <v>0.95238109170062846</v>
      </c>
      <c r="D22">
        <v>0.60888671999999999</v>
      </c>
      <c r="E22">
        <v>0.66666666666666663</v>
      </c>
      <c r="F22">
        <v>0.35205078000000001</v>
      </c>
      <c r="G22">
        <v>0.8</v>
      </c>
      <c r="H22">
        <v>0.60498046999999999</v>
      </c>
      <c r="I22">
        <v>0.87500031999999806</v>
      </c>
      <c r="J22">
        <f t="shared" si="1"/>
        <v>0.86250035199999786</v>
      </c>
      <c r="K22">
        <v>1.84570312</v>
      </c>
      <c r="L22">
        <v>0.96969689447199892</v>
      </c>
      <c r="N22">
        <v>126</v>
      </c>
      <c r="O22" s="18">
        <v>0.11584327086882473</v>
      </c>
      <c r="Q22">
        <v>0.87500031999999806</v>
      </c>
    </row>
    <row r="23" spans="1:17" x14ac:dyDescent="0.45">
      <c r="A23">
        <v>22</v>
      </c>
      <c r="B23">
        <v>0.60449218999999998</v>
      </c>
      <c r="C23">
        <v>0.95238109170062846</v>
      </c>
      <c r="D23">
        <v>0.61083984000000002</v>
      </c>
      <c r="E23">
        <v>0.8571422998641528</v>
      </c>
      <c r="F23">
        <v>0.35180664</v>
      </c>
      <c r="G23">
        <v>0.7</v>
      </c>
      <c r="H23">
        <v>0.60498046999999999</v>
      </c>
      <c r="I23">
        <v>0.87500031999999806</v>
      </c>
      <c r="J23">
        <f t="shared" si="1"/>
        <v>0.86250035199999786</v>
      </c>
      <c r="K23">
        <v>1.84570312</v>
      </c>
      <c r="L23">
        <v>0.96969689447199892</v>
      </c>
      <c r="M23">
        <v>126</v>
      </c>
      <c r="N23">
        <v>126</v>
      </c>
      <c r="O23" s="18">
        <v>0.11584327086882473</v>
      </c>
      <c r="Q23">
        <v>0.87500031999999806</v>
      </c>
    </row>
    <row r="24" spans="1:17" x14ac:dyDescent="0.45">
      <c r="A24">
        <v>23</v>
      </c>
      <c r="B24">
        <v>0.60449218999999998</v>
      </c>
      <c r="C24">
        <v>0.95238109170062846</v>
      </c>
      <c r="D24">
        <v>0.60888671999999999</v>
      </c>
      <c r="E24">
        <v>0.66666666666666663</v>
      </c>
      <c r="F24">
        <v>0.35180664</v>
      </c>
      <c r="G24">
        <v>0.7</v>
      </c>
      <c r="H24">
        <v>0.60498046999999999</v>
      </c>
      <c r="I24">
        <v>0.87500031999999806</v>
      </c>
      <c r="J24">
        <f t="shared" si="1"/>
        <v>0.87500031999999806</v>
      </c>
      <c r="K24">
        <v>1.84570312</v>
      </c>
      <c r="L24">
        <v>0.96969689447199892</v>
      </c>
      <c r="N24">
        <v>125.4</v>
      </c>
      <c r="O24" s="18">
        <v>0.12606473594548562</v>
      </c>
      <c r="Q24">
        <v>0.87500031999999806</v>
      </c>
    </row>
    <row r="25" spans="1:17" x14ac:dyDescent="0.45">
      <c r="A25">
        <v>24</v>
      </c>
      <c r="B25">
        <v>0.60449218999999998</v>
      </c>
      <c r="C25">
        <v>0.95238109170062846</v>
      </c>
      <c r="D25">
        <v>0.609375</v>
      </c>
      <c r="E25">
        <v>0.71428557496603817</v>
      </c>
      <c r="F25">
        <v>0.35180664</v>
      </c>
      <c r="G25">
        <v>0.7</v>
      </c>
      <c r="H25">
        <v>0.60498046999999999</v>
      </c>
      <c r="I25">
        <v>0.87500031999999806</v>
      </c>
      <c r="J25">
        <f t="shared" si="1"/>
        <v>0.87500031999999806</v>
      </c>
      <c r="K25">
        <v>1.84375</v>
      </c>
      <c r="L25">
        <v>0.93939394409550003</v>
      </c>
      <c r="M25">
        <v>125.4</v>
      </c>
      <c r="N25">
        <v>125.4</v>
      </c>
      <c r="O25" s="18">
        <v>0.12606473594548562</v>
      </c>
      <c r="Q25">
        <v>0.87500031999999806</v>
      </c>
    </row>
    <row r="26" spans="1:17" x14ac:dyDescent="0.45">
      <c r="A26">
        <v>25</v>
      </c>
      <c r="B26">
        <v>0.60449218999999998</v>
      </c>
      <c r="C26">
        <v>0.95238109170062846</v>
      </c>
      <c r="D26">
        <v>0.60888671999999999</v>
      </c>
      <c r="E26">
        <v>0.66666666666666663</v>
      </c>
      <c r="F26">
        <v>0.35180664</v>
      </c>
      <c r="G26">
        <v>0.7</v>
      </c>
      <c r="H26">
        <v>0.60498046999999999</v>
      </c>
      <c r="I26">
        <v>0.87500031999999806</v>
      </c>
      <c r="J26">
        <f t="shared" si="1"/>
        <v>0.87500031999999806</v>
      </c>
      <c r="K26">
        <v>1.84570312</v>
      </c>
      <c r="L26">
        <v>0.96969689447199892</v>
      </c>
      <c r="N26">
        <v>124.8</v>
      </c>
      <c r="O26" s="18">
        <v>0.13628620102214672</v>
      </c>
      <c r="Q26">
        <v>0.87500031999999806</v>
      </c>
    </row>
    <row r="27" spans="1:17" x14ac:dyDescent="0.45">
      <c r="A27">
        <v>26</v>
      </c>
      <c r="B27">
        <v>0.60498046999999999</v>
      </c>
      <c r="C27">
        <v>1</v>
      </c>
      <c r="D27">
        <v>0.60888671999999999</v>
      </c>
      <c r="E27">
        <v>0.66666666666666663</v>
      </c>
      <c r="F27">
        <v>0.35205078000000001</v>
      </c>
      <c r="G27">
        <v>0.8</v>
      </c>
      <c r="H27">
        <v>0.60498046999999999</v>
      </c>
      <c r="I27">
        <v>0.87500031999999806</v>
      </c>
      <c r="J27">
        <f t="shared" si="1"/>
        <v>0.87500031999999806</v>
      </c>
      <c r="K27">
        <v>1.84472656</v>
      </c>
      <c r="L27">
        <v>0.95454541928374947</v>
      </c>
      <c r="M27">
        <v>124.8</v>
      </c>
      <c r="N27">
        <v>124.8</v>
      </c>
      <c r="O27" s="18">
        <v>0.13628620102214672</v>
      </c>
      <c r="Q27">
        <v>0.87500031999999806</v>
      </c>
    </row>
    <row r="28" spans="1:17" x14ac:dyDescent="0.45">
      <c r="A28">
        <v>27</v>
      </c>
      <c r="B28">
        <v>0.60449218999999998</v>
      </c>
      <c r="C28">
        <v>0.95238109170062846</v>
      </c>
      <c r="D28">
        <v>0.609375</v>
      </c>
      <c r="E28">
        <v>0.71428557496603817</v>
      </c>
      <c r="F28">
        <v>0.35253906000000002</v>
      </c>
      <c r="G28">
        <v>1</v>
      </c>
      <c r="H28">
        <v>0.60498046999999999</v>
      </c>
      <c r="I28">
        <v>0.87500031999999806</v>
      </c>
      <c r="J28">
        <f t="shared" si="1"/>
        <v>0.87500031999999806</v>
      </c>
      <c r="K28">
        <v>1.84375</v>
      </c>
      <c r="L28">
        <v>0.93939394409550003</v>
      </c>
      <c r="N28">
        <v>124.3</v>
      </c>
      <c r="O28" s="18">
        <v>0.14480408858603089</v>
      </c>
      <c r="Q28">
        <v>0.93939394409550003</v>
      </c>
    </row>
    <row r="29" spans="1:17" x14ac:dyDescent="0.45">
      <c r="A29">
        <v>28</v>
      </c>
      <c r="B29">
        <v>0.60449218999999998</v>
      </c>
      <c r="C29">
        <v>0.95238109170062846</v>
      </c>
      <c r="D29">
        <v>0.61083984000000002</v>
      </c>
      <c r="E29">
        <v>0.8571422998641528</v>
      </c>
      <c r="F29">
        <v>0.35180664</v>
      </c>
      <c r="G29">
        <v>0.7</v>
      </c>
      <c r="H29">
        <v>0.60498046999999999</v>
      </c>
      <c r="I29">
        <v>0.87500031999999806</v>
      </c>
      <c r="J29">
        <f t="shared" si="1"/>
        <v>0.87500031999999806</v>
      </c>
      <c r="K29">
        <v>1.84570312</v>
      </c>
      <c r="L29">
        <v>0.96969689447199892</v>
      </c>
      <c r="M29">
        <v>124.3</v>
      </c>
      <c r="N29">
        <v>124.3</v>
      </c>
      <c r="O29" s="18">
        <v>0.14480408858603089</v>
      </c>
      <c r="Q29">
        <v>0.87500031999999806</v>
      </c>
    </row>
    <row r="30" spans="1:17" x14ac:dyDescent="0.45">
      <c r="A30">
        <v>29</v>
      </c>
      <c r="B30">
        <v>0.60449218999999998</v>
      </c>
      <c r="C30">
        <v>0.95238109170062846</v>
      </c>
      <c r="D30">
        <v>0.60888671999999999</v>
      </c>
      <c r="E30">
        <v>0.66666666666666663</v>
      </c>
      <c r="F30">
        <v>0.35180664</v>
      </c>
      <c r="G30">
        <v>0.7</v>
      </c>
      <c r="H30">
        <v>0.60498046999999999</v>
      </c>
      <c r="I30">
        <v>0.87500031999999806</v>
      </c>
      <c r="J30">
        <f t="shared" si="1"/>
        <v>0.87500031999999806</v>
      </c>
      <c r="K30">
        <v>1.84570312</v>
      </c>
      <c r="L30">
        <v>0.96969689447199892</v>
      </c>
      <c r="N30">
        <v>123.6</v>
      </c>
      <c r="O30" s="18">
        <v>0.15672913117546872</v>
      </c>
      <c r="Q30">
        <v>0.87500031999999806</v>
      </c>
    </row>
    <row r="31" spans="1:17" x14ac:dyDescent="0.45">
      <c r="A31">
        <v>30</v>
      </c>
      <c r="B31">
        <v>0.60449218999999998</v>
      </c>
      <c r="C31">
        <v>0.95238109170062846</v>
      </c>
      <c r="D31">
        <v>0.60888671999999999</v>
      </c>
      <c r="E31">
        <v>0.66666666666666663</v>
      </c>
      <c r="F31">
        <v>0.35205078000000001</v>
      </c>
      <c r="G31">
        <v>0.8</v>
      </c>
      <c r="H31">
        <v>0.60498046999999999</v>
      </c>
      <c r="I31">
        <v>0.87500031999999806</v>
      </c>
      <c r="J31">
        <f t="shared" si="1"/>
        <v>0.87500031999999806</v>
      </c>
      <c r="K31">
        <v>1.84472656</v>
      </c>
      <c r="L31">
        <v>0.95454541928374947</v>
      </c>
      <c r="M31">
        <v>123.6</v>
      </c>
      <c r="N31">
        <v>123.6</v>
      </c>
      <c r="O31" s="18">
        <v>0.15672913117546872</v>
      </c>
      <c r="Q31">
        <v>0.87500031999999806</v>
      </c>
    </row>
    <row r="32" spans="1:17" x14ac:dyDescent="0.45">
      <c r="A32">
        <v>31</v>
      </c>
      <c r="B32">
        <v>0.60449218999999998</v>
      </c>
      <c r="C32">
        <v>0.95238109170062846</v>
      </c>
      <c r="D32">
        <v>0.60888671999999999</v>
      </c>
      <c r="E32">
        <v>0.66666666666666663</v>
      </c>
      <c r="F32">
        <v>0.35180664</v>
      </c>
      <c r="G32">
        <v>0.7</v>
      </c>
      <c r="H32">
        <v>0.60498046999999999</v>
      </c>
      <c r="I32">
        <v>0.87500031999999806</v>
      </c>
      <c r="J32">
        <f t="shared" si="1"/>
        <v>0.87500031999999806</v>
      </c>
      <c r="K32">
        <v>1.84472656</v>
      </c>
      <c r="L32">
        <v>0.95454541928374947</v>
      </c>
      <c r="N32">
        <v>123.1</v>
      </c>
      <c r="O32" s="18">
        <v>0.16524701873935288</v>
      </c>
      <c r="Q32">
        <v>0.87500031999999806</v>
      </c>
    </row>
    <row r="33" spans="1:17" x14ac:dyDescent="0.45">
      <c r="A33">
        <v>32</v>
      </c>
      <c r="B33">
        <v>0.60449218999999998</v>
      </c>
      <c r="C33">
        <v>0.95238109170062846</v>
      </c>
      <c r="D33">
        <v>0.60888671999999999</v>
      </c>
      <c r="E33">
        <v>0.66666666666666663</v>
      </c>
      <c r="F33">
        <v>0.35107421999999999</v>
      </c>
      <c r="G33">
        <v>0.4</v>
      </c>
      <c r="H33">
        <v>0.60498046999999999</v>
      </c>
      <c r="I33">
        <v>0.87500031999999806</v>
      </c>
      <c r="J33">
        <f t="shared" si="1"/>
        <v>0.87500031999999806</v>
      </c>
      <c r="K33">
        <v>1.84667969</v>
      </c>
      <c r="L33">
        <v>0.98484852481175056</v>
      </c>
      <c r="M33">
        <v>123.1</v>
      </c>
      <c r="N33">
        <v>123.1</v>
      </c>
      <c r="O33" s="18">
        <v>0.16524701873935288</v>
      </c>
      <c r="Q33">
        <v>0.87500031999999806</v>
      </c>
    </row>
    <row r="34" spans="1:17" x14ac:dyDescent="0.45">
      <c r="A34">
        <v>33</v>
      </c>
      <c r="B34">
        <v>0.60449218999999998</v>
      </c>
      <c r="C34">
        <v>0.95238109170062846</v>
      </c>
      <c r="D34">
        <v>0.60888671999999999</v>
      </c>
      <c r="E34">
        <v>0.66666666666666663</v>
      </c>
      <c r="F34">
        <v>0.35180664</v>
      </c>
      <c r="G34">
        <v>0.7</v>
      </c>
      <c r="H34">
        <v>0.60498046999999999</v>
      </c>
      <c r="I34">
        <v>0.87500031999999806</v>
      </c>
      <c r="J34">
        <f t="shared" si="1"/>
        <v>0.87500031999999806</v>
      </c>
      <c r="K34">
        <v>1.84375</v>
      </c>
      <c r="L34">
        <v>0.93939394409550003</v>
      </c>
      <c r="N34">
        <v>122.5</v>
      </c>
      <c r="O34" s="18">
        <v>0.17546848381601376</v>
      </c>
      <c r="Q34">
        <v>0.87500031999999806</v>
      </c>
    </row>
    <row r="35" spans="1:17" x14ac:dyDescent="0.45">
      <c r="A35">
        <v>34</v>
      </c>
      <c r="B35">
        <v>0.60498046999999999</v>
      </c>
      <c r="C35">
        <v>1</v>
      </c>
      <c r="D35">
        <v>0.61230468999999998</v>
      </c>
      <c r="E35">
        <v>1</v>
      </c>
      <c r="F35">
        <v>0.3515625</v>
      </c>
      <c r="G35">
        <v>0.6</v>
      </c>
      <c r="H35">
        <v>0.60498046999999999</v>
      </c>
      <c r="I35">
        <v>0.87500031999999806</v>
      </c>
      <c r="J35">
        <f t="shared" si="1"/>
        <v>0.87500031999999806</v>
      </c>
      <c r="K35">
        <v>1.84570312</v>
      </c>
      <c r="L35">
        <v>0.96969689447199892</v>
      </c>
      <c r="M35">
        <v>122.5</v>
      </c>
      <c r="N35">
        <v>122.5</v>
      </c>
      <c r="O35" s="18">
        <v>0.17546848381601376</v>
      </c>
      <c r="Q35">
        <v>0.96969689447199892</v>
      </c>
    </row>
    <row r="36" spans="1:17" x14ac:dyDescent="0.45">
      <c r="A36">
        <v>35</v>
      </c>
      <c r="B36">
        <v>0.60449218999999998</v>
      </c>
      <c r="C36">
        <v>0.95238109170062846</v>
      </c>
      <c r="D36">
        <v>0.60888671999999999</v>
      </c>
      <c r="E36">
        <v>0.66666666666666663</v>
      </c>
      <c r="F36">
        <v>0.3515625</v>
      </c>
      <c r="G36">
        <v>0.6</v>
      </c>
      <c r="H36">
        <v>0.60498046999999999</v>
      </c>
      <c r="I36">
        <v>0.87500031999999806</v>
      </c>
      <c r="J36">
        <f t="shared" si="1"/>
        <v>0.87500031999999806</v>
      </c>
      <c r="K36">
        <v>1.84570312</v>
      </c>
      <c r="L36">
        <v>0.96969689447199892</v>
      </c>
      <c r="N36">
        <v>122</v>
      </c>
      <c r="O36" s="18">
        <v>0.18398637137989793</v>
      </c>
      <c r="Q36">
        <v>0.87500031999999806</v>
      </c>
    </row>
    <row r="37" spans="1:17" x14ac:dyDescent="0.45">
      <c r="A37">
        <v>36</v>
      </c>
      <c r="B37">
        <v>0.60449218999999998</v>
      </c>
      <c r="C37">
        <v>0.95238109170062846</v>
      </c>
      <c r="D37">
        <v>0.609375</v>
      </c>
      <c r="E37">
        <v>0.71428557496603817</v>
      </c>
      <c r="F37">
        <v>0.3515625</v>
      </c>
      <c r="G37">
        <v>0.6</v>
      </c>
      <c r="H37">
        <v>0.60498046999999999</v>
      </c>
      <c r="I37">
        <v>0.87500031999999806</v>
      </c>
      <c r="J37">
        <f t="shared" si="1"/>
        <v>0.87500031999999806</v>
      </c>
      <c r="K37">
        <v>1.84570312</v>
      </c>
      <c r="L37">
        <v>0.96969689447199892</v>
      </c>
      <c r="M37">
        <v>122</v>
      </c>
      <c r="N37">
        <v>122</v>
      </c>
      <c r="O37" s="18">
        <v>0.18398637137989793</v>
      </c>
      <c r="Q37">
        <v>0.87500031999999806</v>
      </c>
    </row>
    <row r="38" spans="1:17" x14ac:dyDescent="0.45">
      <c r="A38">
        <v>37</v>
      </c>
      <c r="B38">
        <v>0.60498046999999999</v>
      </c>
      <c r="C38">
        <v>1</v>
      </c>
      <c r="D38">
        <v>0.60888671999999999</v>
      </c>
      <c r="E38">
        <v>0.66666666666666663</v>
      </c>
      <c r="F38">
        <v>0.35131836</v>
      </c>
      <c r="G38">
        <v>0.5</v>
      </c>
      <c r="H38">
        <v>0.60498046999999999</v>
      </c>
      <c r="I38">
        <v>0.87500031999999806</v>
      </c>
      <c r="J38">
        <f t="shared" si="1"/>
        <v>0.87500031999999806</v>
      </c>
      <c r="K38">
        <v>1.84570312</v>
      </c>
      <c r="L38">
        <v>0.96969689447199892</v>
      </c>
      <c r="N38">
        <v>121.5</v>
      </c>
      <c r="O38" s="18">
        <v>0.19250425894378209</v>
      </c>
      <c r="Q38">
        <v>0.87500031999999806</v>
      </c>
    </row>
    <row r="39" spans="1:17" x14ac:dyDescent="0.45">
      <c r="A39">
        <v>38</v>
      </c>
      <c r="B39">
        <v>0.60449218999999998</v>
      </c>
      <c r="C39">
        <v>0.95238109170062846</v>
      </c>
      <c r="D39">
        <v>0.609375</v>
      </c>
      <c r="E39">
        <v>0.71428557496603817</v>
      </c>
      <c r="F39">
        <v>0.3515625</v>
      </c>
      <c r="G39">
        <v>0.6</v>
      </c>
      <c r="H39">
        <v>0.60498046999999999</v>
      </c>
      <c r="I39">
        <v>0.87500031999999806</v>
      </c>
      <c r="J39">
        <f t="shared" si="1"/>
        <v>0.87500031999999806</v>
      </c>
      <c r="K39">
        <v>1.84667969</v>
      </c>
      <c r="L39">
        <v>0.98484852481175056</v>
      </c>
      <c r="M39">
        <v>121.5</v>
      </c>
      <c r="N39">
        <v>121.5</v>
      </c>
      <c r="O39" s="18">
        <v>0.19250425894378209</v>
      </c>
      <c r="Q39">
        <v>0.87500031999999806</v>
      </c>
    </row>
    <row r="40" spans="1:17" x14ac:dyDescent="0.45">
      <c r="A40">
        <v>39</v>
      </c>
      <c r="B40">
        <v>0.60449218999999998</v>
      </c>
      <c r="C40">
        <v>0.95238109170062846</v>
      </c>
      <c r="D40">
        <v>0.60839843999999998</v>
      </c>
      <c r="E40">
        <v>0.61904775836729509</v>
      </c>
      <c r="F40">
        <v>0.35205078000000001</v>
      </c>
      <c r="G40">
        <v>0.8</v>
      </c>
      <c r="H40">
        <v>0.60546875</v>
      </c>
      <c r="I40">
        <v>0.93750015999999903</v>
      </c>
      <c r="J40">
        <f t="shared" si="1"/>
        <v>0.88750028799999825</v>
      </c>
      <c r="K40">
        <v>1.84472656</v>
      </c>
      <c r="L40">
        <v>0.95454541928374947</v>
      </c>
      <c r="N40">
        <v>120.9</v>
      </c>
      <c r="O40" s="18">
        <v>0.20272572402044298</v>
      </c>
      <c r="Q40">
        <v>0.93750015999999903</v>
      </c>
    </row>
    <row r="41" spans="1:17" x14ac:dyDescent="0.45">
      <c r="A41">
        <v>40</v>
      </c>
      <c r="B41">
        <v>0.60449218999999998</v>
      </c>
      <c r="C41">
        <v>0.95238109170062846</v>
      </c>
      <c r="D41">
        <v>0.60888671999999999</v>
      </c>
      <c r="E41">
        <v>0.66666666666666663</v>
      </c>
      <c r="F41">
        <v>0.35180664</v>
      </c>
      <c r="G41">
        <v>0.7</v>
      </c>
      <c r="H41">
        <v>0.60546875</v>
      </c>
      <c r="I41">
        <v>0.93750015999999903</v>
      </c>
      <c r="J41">
        <f t="shared" si="1"/>
        <v>0.90000025599999844</v>
      </c>
      <c r="K41">
        <v>1.84472656</v>
      </c>
      <c r="L41">
        <v>0.95454541928374947</v>
      </c>
      <c r="M41">
        <v>120.9</v>
      </c>
      <c r="N41">
        <v>120.9</v>
      </c>
      <c r="O41" s="18">
        <v>0.20272572402044298</v>
      </c>
      <c r="Q41">
        <v>0.93750015999999903</v>
      </c>
    </row>
    <row r="42" spans="1:17" x14ac:dyDescent="0.45">
      <c r="A42">
        <v>41</v>
      </c>
      <c r="B42">
        <v>0.60449218999999998</v>
      </c>
      <c r="C42">
        <v>0.95238109170062846</v>
      </c>
      <c r="D42">
        <v>0.60888671999999999</v>
      </c>
      <c r="E42">
        <v>0.66666666666666663</v>
      </c>
      <c r="F42">
        <v>0.35205078000000001</v>
      </c>
      <c r="G42">
        <v>0.8</v>
      </c>
      <c r="H42">
        <v>0.60546875</v>
      </c>
      <c r="I42">
        <v>0.93750015999999903</v>
      </c>
      <c r="J42">
        <f t="shared" si="1"/>
        <v>0.91250022399999864</v>
      </c>
      <c r="K42">
        <v>1.84570312</v>
      </c>
      <c r="L42">
        <v>0.96969689447199892</v>
      </c>
      <c r="N42">
        <v>120.4</v>
      </c>
      <c r="O42" s="18">
        <v>0.21124361158432714</v>
      </c>
      <c r="Q42">
        <v>0.93750015999999903</v>
      </c>
    </row>
    <row r="43" spans="1:17" x14ac:dyDescent="0.45">
      <c r="A43">
        <v>42</v>
      </c>
      <c r="B43">
        <v>0.60449218999999998</v>
      </c>
      <c r="C43">
        <v>0.95238109170062846</v>
      </c>
      <c r="D43">
        <v>0.60888671999999999</v>
      </c>
      <c r="E43">
        <v>0.66666666666666663</v>
      </c>
      <c r="F43">
        <v>0.3515625</v>
      </c>
      <c r="G43">
        <v>0.6</v>
      </c>
      <c r="H43">
        <v>0.60546875</v>
      </c>
      <c r="I43">
        <v>0.93750015999999903</v>
      </c>
      <c r="J43">
        <f t="shared" si="1"/>
        <v>0.92500019199999883</v>
      </c>
      <c r="K43">
        <v>1.84667969</v>
      </c>
      <c r="L43">
        <v>0.98484852481175056</v>
      </c>
      <c r="M43">
        <v>120.4</v>
      </c>
      <c r="N43">
        <v>120.4</v>
      </c>
      <c r="O43" s="18">
        <v>0.21124361158432714</v>
      </c>
      <c r="Q43">
        <v>0.93750015999999903</v>
      </c>
    </row>
    <row r="44" spans="1:17" x14ac:dyDescent="0.45">
      <c r="A44">
        <v>43</v>
      </c>
      <c r="B44">
        <v>0.60449218999999998</v>
      </c>
      <c r="C44">
        <v>0.95238109170062846</v>
      </c>
      <c r="D44">
        <v>0.61181640999999998</v>
      </c>
      <c r="E44">
        <v>0.95238109170062846</v>
      </c>
      <c r="F44">
        <v>0.3515625</v>
      </c>
      <c r="G44">
        <v>0.6</v>
      </c>
      <c r="H44">
        <v>0.60546875</v>
      </c>
      <c r="I44">
        <v>0.93750015999999903</v>
      </c>
      <c r="J44">
        <f t="shared" si="1"/>
        <v>0.93750015999999903</v>
      </c>
      <c r="K44">
        <v>1.84667969</v>
      </c>
      <c r="L44">
        <v>0.98484852481175056</v>
      </c>
      <c r="N44">
        <v>119.9</v>
      </c>
      <c r="O44" s="18">
        <v>0.2197614991482113</v>
      </c>
      <c r="Q44">
        <v>0.95238109170062846</v>
      </c>
    </row>
    <row r="45" spans="1:17" x14ac:dyDescent="0.45">
      <c r="A45">
        <v>44</v>
      </c>
      <c r="B45">
        <v>0.60449218999999998</v>
      </c>
      <c r="C45">
        <v>0.95238109170062846</v>
      </c>
      <c r="D45">
        <v>0.61132812000000003</v>
      </c>
      <c r="E45">
        <v>0.90476120816352434</v>
      </c>
      <c r="F45">
        <v>0.3515625</v>
      </c>
      <c r="G45">
        <v>0.6</v>
      </c>
      <c r="H45">
        <v>0.60498046999999999</v>
      </c>
      <c r="I45">
        <v>0.87500031999999806</v>
      </c>
      <c r="J45">
        <f t="shared" si="1"/>
        <v>0.92500019199999883</v>
      </c>
      <c r="K45">
        <v>1.84765625</v>
      </c>
      <c r="L45">
        <v>1</v>
      </c>
      <c r="M45">
        <v>119.9</v>
      </c>
      <c r="N45">
        <v>119.9</v>
      </c>
      <c r="O45" s="18">
        <v>0.2197614991482113</v>
      </c>
      <c r="Q45">
        <v>0.90476120816352434</v>
      </c>
    </row>
    <row r="46" spans="1:17" x14ac:dyDescent="0.45">
      <c r="A46">
        <v>45</v>
      </c>
      <c r="B46">
        <v>0.60400390999999998</v>
      </c>
      <c r="C46">
        <v>0.90476218340125691</v>
      </c>
      <c r="D46">
        <v>0.60839843999999998</v>
      </c>
      <c r="E46">
        <v>0.61904775836729509</v>
      </c>
      <c r="F46">
        <v>0.3515625</v>
      </c>
      <c r="G46">
        <v>0.6</v>
      </c>
      <c r="H46">
        <v>0.60546875</v>
      </c>
      <c r="I46">
        <v>0.93750015999999903</v>
      </c>
      <c r="J46">
        <f t="shared" si="1"/>
        <v>0.92500019199999883</v>
      </c>
      <c r="K46">
        <v>1.84570312</v>
      </c>
      <c r="L46">
        <v>0.96969689447199892</v>
      </c>
      <c r="N46">
        <v>119.3</v>
      </c>
      <c r="O46" s="18">
        <v>0.22998296422487241</v>
      </c>
      <c r="Q46">
        <v>0.90476218340125691</v>
      </c>
    </row>
    <row r="47" spans="1:17" x14ac:dyDescent="0.45">
      <c r="A47">
        <v>46</v>
      </c>
      <c r="B47">
        <v>0.60449218999999998</v>
      </c>
      <c r="C47">
        <v>0.95238109170062846</v>
      </c>
      <c r="D47">
        <v>0.60888671999999999</v>
      </c>
      <c r="E47">
        <v>0.66666666666666663</v>
      </c>
      <c r="F47">
        <v>0.35180664</v>
      </c>
      <c r="G47">
        <v>0.7</v>
      </c>
      <c r="H47">
        <v>0.60546875</v>
      </c>
      <c r="I47">
        <v>0.93750015999999903</v>
      </c>
      <c r="J47">
        <f t="shared" si="1"/>
        <v>0.92500019199999883</v>
      </c>
      <c r="K47">
        <v>1.84570312</v>
      </c>
      <c r="L47">
        <v>0.96969689447199892</v>
      </c>
      <c r="M47">
        <v>119.3</v>
      </c>
      <c r="N47">
        <v>119.3</v>
      </c>
      <c r="O47" s="18">
        <v>0.22998296422487241</v>
      </c>
      <c r="Q47">
        <v>0.93750015999999903</v>
      </c>
    </row>
    <row r="48" spans="1:17" x14ac:dyDescent="0.45">
      <c r="A48">
        <v>47</v>
      </c>
      <c r="B48">
        <v>0.60449218999999998</v>
      </c>
      <c r="C48">
        <v>0.95238109170062846</v>
      </c>
      <c r="D48">
        <v>0.61230468999999998</v>
      </c>
      <c r="E48">
        <v>1</v>
      </c>
      <c r="F48">
        <v>0.35229492000000001</v>
      </c>
      <c r="G48">
        <v>0.9</v>
      </c>
      <c r="H48">
        <v>0.60498046999999999</v>
      </c>
      <c r="I48">
        <v>0.87500031999999806</v>
      </c>
      <c r="J48">
        <f t="shared" si="1"/>
        <v>0.91250022399999864</v>
      </c>
      <c r="K48">
        <v>1.84570312</v>
      </c>
      <c r="L48">
        <v>0.96969689447199892</v>
      </c>
      <c r="N48">
        <v>118.7</v>
      </c>
      <c r="O48" s="18">
        <v>0.2402044293015333</v>
      </c>
      <c r="Q48">
        <v>0.95238109170062846</v>
      </c>
    </row>
    <row r="49" spans="1:17" x14ac:dyDescent="0.45">
      <c r="A49">
        <v>48</v>
      </c>
      <c r="B49">
        <v>0.60449218999999998</v>
      </c>
      <c r="C49">
        <v>0.95238109170062846</v>
      </c>
      <c r="D49">
        <v>0.60888671999999999</v>
      </c>
      <c r="E49">
        <v>0.66666666666666663</v>
      </c>
      <c r="F49">
        <v>0.35180664</v>
      </c>
      <c r="G49">
        <v>0.7</v>
      </c>
      <c r="H49">
        <v>0.60546875</v>
      </c>
      <c r="I49">
        <v>0.93750015999999903</v>
      </c>
      <c r="J49">
        <f t="shared" si="1"/>
        <v>0.91250022399999864</v>
      </c>
      <c r="K49">
        <v>1.84179688</v>
      </c>
      <c r="L49">
        <v>0.90909099371900115</v>
      </c>
      <c r="M49">
        <v>118.7</v>
      </c>
      <c r="N49">
        <v>118.7</v>
      </c>
      <c r="O49" s="18">
        <v>0.2402044293015333</v>
      </c>
      <c r="Q49">
        <v>0.90909099371900115</v>
      </c>
    </row>
    <row r="50" spans="1:17" x14ac:dyDescent="0.45">
      <c r="A50">
        <v>49</v>
      </c>
      <c r="B50">
        <v>0.60449218999999998</v>
      </c>
      <c r="C50">
        <v>0.95238109170062846</v>
      </c>
      <c r="D50">
        <v>0.60888671999999999</v>
      </c>
      <c r="E50">
        <v>0.66666666666666663</v>
      </c>
      <c r="F50">
        <v>0.35205078000000001</v>
      </c>
      <c r="G50">
        <v>0.8</v>
      </c>
      <c r="H50">
        <v>0.60546875</v>
      </c>
      <c r="I50">
        <v>0.93750015999999903</v>
      </c>
      <c r="J50">
        <f t="shared" si="1"/>
        <v>0.92500019199999883</v>
      </c>
      <c r="K50">
        <v>1.84375</v>
      </c>
      <c r="L50">
        <v>0.93939394409550003</v>
      </c>
      <c r="N50">
        <v>118.3</v>
      </c>
      <c r="O50" s="18">
        <v>0.24701873935264074</v>
      </c>
      <c r="Q50">
        <v>0.93750015999999903</v>
      </c>
    </row>
    <row r="51" spans="1:17" x14ac:dyDescent="0.45">
      <c r="A51">
        <v>50</v>
      </c>
      <c r="B51">
        <v>0.60449218999999998</v>
      </c>
      <c r="C51">
        <v>0.95238109170062846</v>
      </c>
      <c r="D51">
        <v>0.60888671999999999</v>
      </c>
      <c r="E51">
        <v>0.66666666666666663</v>
      </c>
      <c r="F51">
        <v>0.35131836</v>
      </c>
      <c r="G51">
        <v>0.5</v>
      </c>
      <c r="H51">
        <v>0.60546875</v>
      </c>
      <c r="I51">
        <v>0.93750015999999903</v>
      </c>
      <c r="J51">
        <f t="shared" si="1"/>
        <v>0.92500019199999883</v>
      </c>
      <c r="K51">
        <v>1.84667969</v>
      </c>
      <c r="L51">
        <v>0.98484852481175056</v>
      </c>
      <c r="M51">
        <v>118.3</v>
      </c>
      <c r="N51">
        <v>118.3</v>
      </c>
      <c r="O51" s="18">
        <v>0.24701873935264074</v>
      </c>
      <c r="Q51">
        <v>0.93750015999999903</v>
      </c>
    </row>
    <row r="52" spans="1:17" x14ac:dyDescent="0.45">
      <c r="A52">
        <v>51</v>
      </c>
      <c r="B52">
        <v>0.60449218999999998</v>
      </c>
      <c r="C52">
        <v>0.95238109170062846</v>
      </c>
      <c r="D52">
        <v>0.60839843999999998</v>
      </c>
      <c r="E52">
        <v>0.61904775836729509</v>
      </c>
      <c r="F52">
        <v>0.35180664</v>
      </c>
      <c r="G52">
        <v>0.7</v>
      </c>
      <c r="H52">
        <v>0.60546875</v>
      </c>
      <c r="I52">
        <v>0.93750015999999903</v>
      </c>
      <c r="J52">
        <f t="shared" si="1"/>
        <v>0.92500019199999883</v>
      </c>
      <c r="K52">
        <v>1.84570312</v>
      </c>
      <c r="L52">
        <v>0.96969689447199892</v>
      </c>
      <c r="N52">
        <v>117.7</v>
      </c>
      <c r="O52" s="18">
        <v>0.25724020442930162</v>
      </c>
      <c r="Q52">
        <v>0.93750015999999903</v>
      </c>
    </row>
    <row r="53" spans="1:17" x14ac:dyDescent="0.45">
      <c r="A53">
        <v>52</v>
      </c>
      <c r="B53">
        <v>0.60400390999999998</v>
      </c>
      <c r="C53">
        <v>0.90476218340125691</v>
      </c>
      <c r="D53">
        <v>0.60839843999999998</v>
      </c>
      <c r="E53">
        <v>0.61904775836729509</v>
      </c>
      <c r="F53">
        <v>0.3515625</v>
      </c>
      <c r="G53">
        <v>0.6</v>
      </c>
      <c r="H53">
        <v>0.60546875</v>
      </c>
      <c r="I53">
        <v>0.93750015999999903</v>
      </c>
      <c r="J53">
        <f t="shared" si="1"/>
        <v>0.93750015999999903</v>
      </c>
      <c r="K53">
        <v>1.84570312</v>
      </c>
      <c r="L53">
        <v>0.96969689447199892</v>
      </c>
      <c r="M53">
        <v>117.7</v>
      </c>
      <c r="N53">
        <v>117.7</v>
      </c>
      <c r="O53" s="18">
        <v>0.25724020442930162</v>
      </c>
      <c r="Q53">
        <v>0.90476218340125691</v>
      </c>
    </row>
    <row r="54" spans="1:17" x14ac:dyDescent="0.45">
      <c r="A54">
        <v>53</v>
      </c>
      <c r="B54">
        <v>0.60400390999999998</v>
      </c>
      <c r="C54">
        <v>0.90476218340125691</v>
      </c>
      <c r="D54">
        <v>0.60839843999999998</v>
      </c>
      <c r="E54">
        <v>0.61904775836729509</v>
      </c>
      <c r="F54">
        <v>0.35131836</v>
      </c>
      <c r="G54">
        <v>0.5</v>
      </c>
      <c r="H54">
        <v>0.60546875</v>
      </c>
      <c r="I54">
        <v>0.93750015999999903</v>
      </c>
      <c r="J54">
        <f t="shared" si="1"/>
        <v>0.93750015999999903</v>
      </c>
      <c r="K54">
        <v>1.84472656</v>
      </c>
      <c r="L54">
        <v>0.95454541928374947</v>
      </c>
      <c r="N54">
        <v>117.3</v>
      </c>
      <c r="O54" s="18">
        <v>0.26405451448040906</v>
      </c>
      <c r="Q54">
        <v>0.90476218340125691</v>
      </c>
    </row>
    <row r="55" spans="1:17" x14ac:dyDescent="0.45">
      <c r="A55">
        <v>54</v>
      </c>
      <c r="B55">
        <v>0.60400390999999998</v>
      </c>
      <c r="C55">
        <v>0.90476218340125691</v>
      </c>
      <c r="D55">
        <v>0.609375</v>
      </c>
      <c r="E55">
        <v>0.71428557496603817</v>
      </c>
      <c r="F55">
        <v>0.35131836</v>
      </c>
      <c r="G55">
        <v>0.5</v>
      </c>
      <c r="H55">
        <v>0.60546875</v>
      </c>
      <c r="I55">
        <v>0.93750015999999903</v>
      </c>
      <c r="J55">
        <f t="shared" si="1"/>
        <v>0.93750015999999903</v>
      </c>
      <c r="K55">
        <v>1.84570312</v>
      </c>
      <c r="L55">
        <v>0.96969689447199892</v>
      </c>
      <c r="M55">
        <v>117.3</v>
      </c>
      <c r="N55">
        <v>117.3</v>
      </c>
      <c r="O55" s="18">
        <v>0.26405451448040906</v>
      </c>
      <c r="Q55">
        <v>0.90476218340125691</v>
      </c>
    </row>
    <row r="56" spans="1:17" x14ac:dyDescent="0.45">
      <c r="A56">
        <v>55</v>
      </c>
      <c r="B56">
        <v>0.60400390999999998</v>
      </c>
      <c r="C56">
        <v>0.90476218340125691</v>
      </c>
      <c r="D56">
        <v>0.60839843999999998</v>
      </c>
      <c r="E56">
        <v>0.61904775836729509</v>
      </c>
      <c r="F56">
        <v>0.3515625</v>
      </c>
      <c r="G56">
        <v>0.6</v>
      </c>
      <c r="H56">
        <v>0.60498046999999999</v>
      </c>
      <c r="I56">
        <v>0.87500031999999806</v>
      </c>
      <c r="J56">
        <f t="shared" si="1"/>
        <v>0.92500019199999883</v>
      </c>
      <c r="K56">
        <v>1.84277344</v>
      </c>
      <c r="L56">
        <v>0.92424246890725059</v>
      </c>
      <c r="N56">
        <v>116.8</v>
      </c>
      <c r="O56" s="18">
        <v>0.27257240204429323</v>
      </c>
      <c r="Q56">
        <v>0.87500031999999806</v>
      </c>
    </row>
    <row r="57" spans="1:17" x14ac:dyDescent="0.45">
      <c r="A57">
        <v>56</v>
      </c>
      <c r="B57">
        <v>0.60400390999999998</v>
      </c>
      <c r="C57">
        <v>0.90476218340125691</v>
      </c>
      <c r="D57">
        <v>0.60888671999999999</v>
      </c>
      <c r="E57">
        <v>0.66666666666666663</v>
      </c>
      <c r="F57">
        <v>0.3515625</v>
      </c>
      <c r="G57">
        <v>0.6</v>
      </c>
      <c r="H57">
        <v>0.60546875</v>
      </c>
      <c r="I57">
        <v>0.93750015999999903</v>
      </c>
      <c r="J57">
        <f t="shared" si="1"/>
        <v>0.92500019199999883</v>
      </c>
      <c r="K57">
        <v>1.84375</v>
      </c>
      <c r="L57">
        <v>0.93939394409550003</v>
      </c>
      <c r="M57">
        <v>116.8</v>
      </c>
      <c r="N57">
        <v>116.8</v>
      </c>
      <c r="O57" s="18">
        <v>0.27257240204429323</v>
      </c>
      <c r="Q57">
        <v>0.90476218340125691</v>
      </c>
    </row>
    <row r="58" spans="1:17" x14ac:dyDescent="0.45">
      <c r="A58">
        <v>57</v>
      </c>
      <c r="B58">
        <v>0.60351562000000003</v>
      </c>
      <c r="C58">
        <v>0.8571422998641528</v>
      </c>
      <c r="D58">
        <v>0.60986328000000001</v>
      </c>
      <c r="E58">
        <v>0.76190448326540972</v>
      </c>
      <c r="F58">
        <v>0.3515625</v>
      </c>
      <c r="G58">
        <v>0.6</v>
      </c>
      <c r="H58">
        <v>0.60546875</v>
      </c>
      <c r="I58">
        <v>0.93750015999999903</v>
      </c>
      <c r="J58">
        <f t="shared" si="1"/>
        <v>0.92500019199999883</v>
      </c>
      <c r="K58">
        <v>1.84472656</v>
      </c>
      <c r="L58">
        <v>0.95454541928374947</v>
      </c>
      <c r="N58">
        <v>116.4</v>
      </c>
      <c r="O58" s="18">
        <v>0.27938671209540034</v>
      </c>
      <c r="Q58">
        <v>0.8571422998641528</v>
      </c>
    </row>
    <row r="59" spans="1:17" x14ac:dyDescent="0.45">
      <c r="A59">
        <v>58</v>
      </c>
      <c r="B59">
        <v>0.60400390999999998</v>
      </c>
      <c r="C59">
        <v>0.90476218340125691</v>
      </c>
      <c r="D59">
        <v>0.60888671999999999</v>
      </c>
      <c r="E59">
        <v>0.66666666666666663</v>
      </c>
      <c r="F59">
        <v>0.35131836</v>
      </c>
      <c r="G59">
        <v>0.5</v>
      </c>
      <c r="H59">
        <v>0.60546875</v>
      </c>
      <c r="I59">
        <v>0.93750015999999903</v>
      </c>
      <c r="J59">
        <f t="shared" si="1"/>
        <v>0.92500019199999883</v>
      </c>
      <c r="K59">
        <v>1.84277344</v>
      </c>
      <c r="L59">
        <v>0.92424246890725059</v>
      </c>
      <c r="M59">
        <v>116.4</v>
      </c>
      <c r="N59">
        <v>116.4</v>
      </c>
      <c r="O59" s="18">
        <v>0.27938671209540034</v>
      </c>
      <c r="Q59">
        <v>0.90476218340125691</v>
      </c>
    </row>
    <row r="60" spans="1:17" x14ac:dyDescent="0.45">
      <c r="A60">
        <v>59</v>
      </c>
      <c r="B60">
        <v>0.60400390999999998</v>
      </c>
      <c r="C60">
        <v>0.90476218340125691</v>
      </c>
      <c r="D60">
        <v>0.60839843999999998</v>
      </c>
      <c r="E60">
        <v>0.61904775836729509</v>
      </c>
      <c r="F60">
        <v>0.35205078000000001</v>
      </c>
      <c r="G60">
        <v>0.8</v>
      </c>
      <c r="H60">
        <v>0.60546875</v>
      </c>
      <c r="I60">
        <v>0.93750015999999903</v>
      </c>
      <c r="J60">
        <f t="shared" si="1"/>
        <v>0.92500019199999883</v>
      </c>
      <c r="K60">
        <v>1.84375</v>
      </c>
      <c r="L60">
        <v>0.93939394409550003</v>
      </c>
      <c r="N60">
        <v>115.8</v>
      </c>
      <c r="O60" s="18">
        <v>0.28960817717206144</v>
      </c>
      <c r="Q60">
        <v>0.90476218340125691</v>
      </c>
    </row>
    <row r="61" spans="1:17" x14ac:dyDescent="0.45">
      <c r="A61">
        <v>60</v>
      </c>
      <c r="B61">
        <v>0.60400390999999998</v>
      </c>
      <c r="C61">
        <v>0.90476218340125691</v>
      </c>
      <c r="D61">
        <v>0.60888671999999999</v>
      </c>
      <c r="E61">
        <v>0.66666666666666663</v>
      </c>
      <c r="F61">
        <v>0.35131836</v>
      </c>
      <c r="G61">
        <v>0.5</v>
      </c>
      <c r="H61">
        <v>0.60546875</v>
      </c>
      <c r="I61">
        <v>0.93750015999999903</v>
      </c>
      <c r="J61">
        <f t="shared" si="1"/>
        <v>0.93750015999999903</v>
      </c>
      <c r="K61">
        <v>1.84375</v>
      </c>
      <c r="L61">
        <v>0.93939394409550003</v>
      </c>
      <c r="M61">
        <v>115.8</v>
      </c>
      <c r="N61">
        <v>115.8</v>
      </c>
      <c r="O61" s="18">
        <v>0.28960817717206144</v>
      </c>
      <c r="Q61">
        <v>0.90476218340125691</v>
      </c>
    </row>
    <row r="62" spans="1:17" x14ac:dyDescent="0.45">
      <c r="A62">
        <v>61</v>
      </c>
      <c r="B62">
        <v>0.60449218999999998</v>
      </c>
      <c r="C62">
        <v>0.95238109170062846</v>
      </c>
      <c r="D62">
        <v>0.60986328000000001</v>
      </c>
      <c r="E62">
        <v>0.76190448326540972</v>
      </c>
      <c r="F62">
        <v>0.35180664</v>
      </c>
      <c r="G62">
        <v>0.7</v>
      </c>
      <c r="H62">
        <v>0.60546875</v>
      </c>
      <c r="I62">
        <v>0.93750015999999903</v>
      </c>
      <c r="J62">
        <f t="shared" si="1"/>
        <v>0.93750015999999903</v>
      </c>
      <c r="K62">
        <v>1.84375</v>
      </c>
      <c r="L62">
        <v>0.93939394409550003</v>
      </c>
      <c r="N62">
        <v>115.4</v>
      </c>
      <c r="O62" s="18">
        <v>0.29642248722316866</v>
      </c>
      <c r="Q62">
        <v>0.93750015999999903</v>
      </c>
    </row>
    <row r="63" spans="1:17" x14ac:dyDescent="0.45">
      <c r="A63">
        <v>62</v>
      </c>
      <c r="B63">
        <v>0.60400390999999998</v>
      </c>
      <c r="C63">
        <v>0.90476218340125691</v>
      </c>
      <c r="D63">
        <v>0.60888671999999999</v>
      </c>
      <c r="E63">
        <v>0.66666666666666663</v>
      </c>
      <c r="F63">
        <v>0.35180664</v>
      </c>
      <c r="G63">
        <v>0.7</v>
      </c>
      <c r="H63">
        <v>0.60546875</v>
      </c>
      <c r="I63">
        <v>0.93750015999999903</v>
      </c>
      <c r="J63">
        <f t="shared" si="1"/>
        <v>0.93750015999999903</v>
      </c>
      <c r="K63">
        <v>1.84375</v>
      </c>
      <c r="L63">
        <v>0.93939394409550003</v>
      </c>
      <c r="M63">
        <v>115.4</v>
      </c>
      <c r="N63">
        <v>115.4</v>
      </c>
      <c r="O63" s="18">
        <v>0.29642248722316866</v>
      </c>
      <c r="Q63">
        <v>0.90476218340125691</v>
      </c>
    </row>
    <row r="64" spans="1:17" x14ac:dyDescent="0.45">
      <c r="A64">
        <v>63</v>
      </c>
      <c r="B64">
        <v>0.60400390999999998</v>
      </c>
      <c r="C64">
        <v>0.90476218340125691</v>
      </c>
      <c r="D64">
        <v>0.609375</v>
      </c>
      <c r="E64">
        <v>0.71428557496603817</v>
      </c>
      <c r="F64">
        <v>0.3515625</v>
      </c>
      <c r="G64">
        <v>0.6</v>
      </c>
      <c r="H64">
        <v>0.60546875</v>
      </c>
      <c r="I64">
        <v>0.93750015999999903</v>
      </c>
      <c r="J64">
        <f t="shared" si="1"/>
        <v>0.93750015999999903</v>
      </c>
      <c r="K64">
        <v>1.84472656</v>
      </c>
      <c r="L64">
        <v>0.95454541928374947</v>
      </c>
      <c r="N64">
        <v>114.9</v>
      </c>
      <c r="O64" s="18">
        <v>0.30494037478705283</v>
      </c>
      <c r="Q64">
        <v>0.90476218340125691</v>
      </c>
    </row>
    <row r="65" spans="1:17" x14ac:dyDescent="0.45">
      <c r="A65">
        <v>64</v>
      </c>
      <c r="B65">
        <v>0.60400390999999998</v>
      </c>
      <c r="C65">
        <v>0.90476218340125691</v>
      </c>
      <c r="D65">
        <v>0.609375</v>
      </c>
      <c r="E65">
        <v>0.71428557496603817</v>
      </c>
      <c r="F65">
        <v>0.35180664</v>
      </c>
      <c r="G65">
        <v>0.7</v>
      </c>
      <c r="H65">
        <v>0.60546875</v>
      </c>
      <c r="I65">
        <v>0.93750015999999903</v>
      </c>
      <c r="J65">
        <f t="shared" si="1"/>
        <v>0.93750015999999903</v>
      </c>
      <c r="K65">
        <v>1.84472656</v>
      </c>
      <c r="L65">
        <v>0.95454541928374947</v>
      </c>
      <c r="M65">
        <v>114.9</v>
      </c>
      <c r="N65">
        <v>114.9</v>
      </c>
      <c r="O65" s="18">
        <v>0.30494037478705283</v>
      </c>
      <c r="Q65">
        <v>0.90476218340125691</v>
      </c>
    </row>
    <row r="66" spans="1:17" x14ac:dyDescent="0.45">
      <c r="A66">
        <v>65</v>
      </c>
      <c r="B66">
        <v>0.60449218999999998</v>
      </c>
      <c r="C66">
        <v>0.95238109170062846</v>
      </c>
      <c r="D66">
        <v>0.60888671999999999</v>
      </c>
      <c r="E66">
        <v>0.66666666666666663</v>
      </c>
      <c r="F66">
        <v>0.3515625</v>
      </c>
      <c r="G66">
        <v>0.6</v>
      </c>
      <c r="H66">
        <v>0.60546875</v>
      </c>
      <c r="I66">
        <v>0.93750015999999903</v>
      </c>
      <c r="J66">
        <f t="shared" si="1"/>
        <v>0.93750015999999903</v>
      </c>
      <c r="K66">
        <v>1.84570312</v>
      </c>
      <c r="L66">
        <v>0.96969689447199892</v>
      </c>
      <c r="N66">
        <v>114.5</v>
      </c>
      <c r="O66" s="18">
        <v>0.31175468483816027</v>
      </c>
      <c r="Q66">
        <v>0.93750015999999903</v>
      </c>
    </row>
    <row r="67" spans="1:17" x14ac:dyDescent="0.45">
      <c r="A67">
        <v>66</v>
      </c>
      <c r="B67">
        <v>0.60400390999999998</v>
      </c>
      <c r="C67">
        <v>0.90476218340125691</v>
      </c>
      <c r="D67">
        <v>0.60888671999999999</v>
      </c>
      <c r="E67">
        <v>0.66666666666666663</v>
      </c>
      <c r="F67">
        <v>0.3515625</v>
      </c>
      <c r="G67">
        <v>0.6</v>
      </c>
      <c r="H67">
        <v>0.60546875</v>
      </c>
      <c r="I67">
        <v>0.93750015999999903</v>
      </c>
      <c r="J67">
        <f t="shared" si="1"/>
        <v>0.93750015999999903</v>
      </c>
      <c r="K67">
        <v>1.84375</v>
      </c>
      <c r="L67">
        <v>0.93939394409550003</v>
      </c>
      <c r="M67">
        <v>114.5</v>
      </c>
      <c r="N67">
        <v>114.5</v>
      </c>
      <c r="O67" s="18">
        <v>0.31175468483816027</v>
      </c>
      <c r="Q67">
        <v>0.90476218340125691</v>
      </c>
    </row>
    <row r="68" spans="1:17" x14ac:dyDescent="0.45">
      <c r="A68">
        <v>67</v>
      </c>
      <c r="B68">
        <v>0.60449218999999998</v>
      </c>
      <c r="C68">
        <v>0.95238109170062846</v>
      </c>
      <c r="D68">
        <v>0.61230468999999998</v>
      </c>
      <c r="E68">
        <v>1</v>
      </c>
      <c r="F68">
        <v>0.35180664</v>
      </c>
      <c r="G68">
        <v>0.7</v>
      </c>
      <c r="H68">
        <v>0.60546875</v>
      </c>
      <c r="I68">
        <v>0.93750015999999903</v>
      </c>
      <c r="J68">
        <f t="shared" si="1"/>
        <v>0.93750015999999903</v>
      </c>
      <c r="K68">
        <v>1.84375</v>
      </c>
      <c r="L68">
        <v>0.93939394409550003</v>
      </c>
      <c r="N68">
        <v>113.9</v>
      </c>
      <c r="O68" s="18">
        <v>0.32197614991482115</v>
      </c>
      <c r="Q68">
        <v>0.93939394409550003</v>
      </c>
    </row>
    <row r="69" spans="1:17" x14ac:dyDescent="0.45">
      <c r="A69">
        <v>68</v>
      </c>
      <c r="B69">
        <v>0.60400390999999998</v>
      </c>
      <c r="C69">
        <v>0.90476218340125691</v>
      </c>
      <c r="D69">
        <v>0.60888671999999999</v>
      </c>
      <c r="E69">
        <v>0.66666666666666663</v>
      </c>
      <c r="F69">
        <v>0.35180664</v>
      </c>
      <c r="G69">
        <v>0.7</v>
      </c>
      <c r="H69">
        <v>0.60546875</v>
      </c>
      <c r="I69">
        <v>0.93750015999999903</v>
      </c>
      <c r="J69">
        <f t="shared" si="1"/>
        <v>0.93750015999999903</v>
      </c>
      <c r="K69">
        <v>1.84472656</v>
      </c>
      <c r="L69">
        <v>0.95454541928374947</v>
      </c>
      <c r="M69">
        <v>113.9</v>
      </c>
      <c r="N69">
        <v>113.9</v>
      </c>
      <c r="O69" s="18">
        <v>0.32197614991482115</v>
      </c>
      <c r="Q69">
        <v>0.90476218340125691</v>
      </c>
    </row>
    <row r="70" spans="1:17" x14ac:dyDescent="0.45">
      <c r="A70">
        <v>69</v>
      </c>
      <c r="B70">
        <v>0.60449218999999998</v>
      </c>
      <c r="C70">
        <v>0.95238109170062846</v>
      </c>
      <c r="D70">
        <v>0.60888671999999999</v>
      </c>
      <c r="E70">
        <v>0.66666666666666663</v>
      </c>
      <c r="F70">
        <v>0.3515625</v>
      </c>
      <c r="G70">
        <v>0.6</v>
      </c>
      <c r="H70">
        <v>0.60546875</v>
      </c>
      <c r="I70">
        <v>0.93750015999999903</v>
      </c>
      <c r="J70">
        <f t="shared" si="1"/>
        <v>0.93750015999999903</v>
      </c>
      <c r="K70">
        <v>1.84570312</v>
      </c>
      <c r="L70">
        <v>0.96969689447199892</v>
      </c>
      <c r="N70">
        <v>113.6</v>
      </c>
      <c r="O70" s="18">
        <v>0.32708688245315176</v>
      </c>
      <c r="Q70">
        <v>0.93750015999999903</v>
      </c>
    </row>
    <row r="71" spans="1:17" x14ac:dyDescent="0.45">
      <c r="A71">
        <v>70</v>
      </c>
      <c r="B71">
        <v>0.60400390999999998</v>
      </c>
      <c r="C71">
        <v>0.90476218340125691</v>
      </c>
      <c r="D71">
        <v>0.60839843999999998</v>
      </c>
      <c r="E71">
        <v>0.61904775836729509</v>
      </c>
      <c r="F71">
        <v>0.3515625</v>
      </c>
      <c r="G71">
        <v>0.6</v>
      </c>
      <c r="H71">
        <v>0.60595703000000001</v>
      </c>
      <c r="I71">
        <v>1</v>
      </c>
      <c r="J71">
        <f t="shared" ref="J71:J87" si="2">AVERAGE(I67:I71)</f>
        <v>0.95000012799999922</v>
      </c>
      <c r="K71">
        <v>1.84570312</v>
      </c>
      <c r="L71">
        <v>0.96969689447199892</v>
      </c>
      <c r="M71">
        <v>113.6</v>
      </c>
      <c r="N71">
        <v>113.6</v>
      </c>
      <c r="O71" s="18">
        <v>0.32708688245315176</v>
      </c>
      <c r="Q71">
        <v>0.90476218340125691</v>
      </c>
    </row>
    <row r="72" spans="1:17" x14ac:dyDescent="0.45">
      <c r="A72">
        <v>71</v>
      </c>
      <c r="B72">
        <v>0.60449218999999998</v>
      </c>
      <c r="C72">
        <v>0.95238109170062846</v>
      </c>
      <c r="D72">
        <v>0.60888671999999999</v>
      </c>
      <c r="E72">
        <v>0.66666666666666663</v>
      </c>
      <c r="F72">
        <v>0.3515625</v>
      </c>
      <c r="G72">
        <v>0.6</v>
      </c>
      <c r="H72">
        <v>0.60546875</v>
      </c>
      <c r="I72">
        <v>0.93750015999999903</v>
      </c>
      <c r="J72">
        <f t="shared" si="2"/>
        <v>0.95000012799999922</v>
      </c>
      <c r="K72">
        <v>1.84472656</v>
      </c>
      <c r="L72">
        <v>0.95454541928374947</v>
      </c>
      <c r="N72">
        <v>113.1</v>
      </c>
      <c r="O72" s="18">
        <v>0.33560477001703592</v>
      </c>
      <c r="Q72">
        <v>0.93750015999999903</v>
      </c>
    </row>
    <row r="73" spans="1:17" x14ac:dyDescent="0.45">
      <c r="A73">
        <v>72</v>
      </c>
      <c r="B73">
        <v>0.60400390999999998</v>
      </c>
      <c r="C73">
        <v>0.90476218340125691</v>
      </c>
      <c r="D73">
        <v>0.61132812000000003</v>
      </c>
      <c r="E73">
        <v>0.90476120816352434</v>
      </c>
      <c r="F73">
        <v>0.35205078000000001</v>
      </c>
      <c r="G73">
        <v>0.8</v>
      </c>
      <c r="H73">
        <v>0.60595703000000001</v>
      </c>
      <c r="I73">
        <v>1</v>
      </c>
      <c r="J73">
        <f t="shared" si="2"/>
        <v>0.96250009599999942</v>
      </c>
      <c r="K73">
        <v>1.84570312</v>
      </c>
      <c r="L73">
        <v>0.96969689447199892</v>
      </c>
      <c r="M73">
        <v>113.1</v>
      </c>
      <c r="N73">
        <v>113.1</v>
      </c>
      <c r="O73" s="18">
        <v>0.33560477001703592</v>
      </c>
      <c r="Q73">
        <v>0.90476218340125691</v>
      </c>
    </row>
    <row r="74" spans="1:17" x14ac:dyDescent="0.45">
      <c r="A74">
        <v>73</v>
      </c>
      <c r="B74">
        <v>0.60400390999999998</v>
      </c>
      <c r="C74">
        <v>0.90476218340125691</v>
      </c>
      <c r="D74">
        <v>0.609375</v>
      </c>
      <c r="E74">
        <v>0.71428557496603817</v>
      </c>
      <c r="F74">
        <v>0.35180664</v>
      </c>
      <c r="G74">
        <v>0.7</v>
      </c>
      <c r="H74">
        <v>0.60546875</v>
      </c>
      <c r="I74">
        <v>0.93750015999999903</v>
      </c>
      <c r="J74">
        <f t="shared" si="2"/>
        <v>0.96250009599999942</v>
      </c>
      <c r="K74">
        <v>1.84375</v>
      </c>
      <c r="L74">
        <v>0.93939394409550003</v>
      </c>
      <c r="N74">
        <v>112.7</v>
      </c>
      <c r="O74" s="18">
        <v>0.34241908006814314</v>
      </c>
      <c r="Q74">
        <v>0.90476218340125691</v>
      </c>
    </row>
    <row r="75" spans="1:17" x14ac:dyDescent="0.45">
      <c r="A75">
        <v>74</v>
      </c>
      <c r="B75">
        <v>0.60400390999999998</v>
      </c>
      <c r="C75">
        <v>0.90476218340125691</v>
      </c>
      <c r="D75">
        <v>0.60888671999999999</v>
      </c>
      <c r="E75">
        <v>0.66666666666666663</v>
      </c>
      <c r="F75">
        <v>0.3515625</v>
      </c>
      <c r="G75">
        <v>0.6</v>
      </c>
      <c r="H75">
        <v>0.60595703000000001</v>
      </c>
      <c r="I75">
        <v>1</v>
      </c>
      <c r="J75">
        <f t="shared" si="2"/>
        <v>0.97500006399999961</v>
      </c>
      <c r="K75">
        <v>1.84277344</v>
      </c>
      <c r="L75">
        <v>0.92424246890725059</v>
      </c>
      <c r="M75">
        <v>112.7</v>
      </c>
      <c r="N75">
        <v>112.7</v>
      </c>
      <c r="O75" s="18">
        <v>0.34241908006814314</v>
      </c>
      <c r="Q75">
        <v>0.90476218340125691</v>
      </c>
    </row>
    <row r="76" spans="1:17" x14ac:dyDescent="0.45">
      <c r="A76">
        <v>75</v>
      </c>
      <c r="B76">
        <v>0.60400390999999998</v>
      </c>
      <c r="C76">
        <v>0.90476218340125691</v>
      </c>
      <c r="D76">
        <v>0.60888671999999999</v>
      </c>
      <c r="E76">
        <v>0.66666666666666663</v>
      </c>
      <c r="F76">
        <v>0.3515625</v>
      </c>
      <c r="G76">
        <v>0.6</v>
      </c>
      <c r="H76">
        <v>0.60546875</v>
      </c>
      <c r="I76">
        <v>0.93750015999999903</v>
      </c>
      <c r="J76">
        <f t="shared" si="2"/>
        <v>0.96250009599999942</v>
      </c>
      <c r="K76">
        <v>1.84570312</v>
      </c>
      <c r="L76">
        <v>0.96969689447199892</v>
      </c>
      <c r="N76">
        <v>112.2</v>
      </c>
      <c r="O76" s="18">
        <v>0.35093696763202731</v>
      </c>
      <c r="Q76">
        <v>0.90476218340125691</v>
      </c>
    </row>
    <row r="77" spans="1:17" x14ac:dyDescent="0.45">
      <c r="A77">
        <v>76</v>
      </c>
      <c r="B77">
        <v>0.60351562000000003</v>
      </c>
      <c r="C77">
        <v>0.8571422998641528</v>
      </c>
      <c r="D77">
        <v>0.609375</v>
      </c>
      <c r="E77">
        <v>0.71428557496603817</v>
      </c>
      <c r="F77">
        <v>0.35180664</v>
      </c>
      <c r="G77">
        <v>0.7</v>
      </c>
      <c r="H77">
        <v>0.60546875</v>
      </c>
      <c r="I77">
        <v>0.93750015999999903</v>
      </c>
      <c r="J77">
        <f t="shared" si="2"/>
        <v>0.96250009599999942</v>
      </c>
      <c r="K77">
        <v>1.84472656</v>
      </c>
      <c r="L77">
        <v>0.95454541928374947</v>
      </c>
      <c r="M77">
        <v>112.2</v>
      </c>
      <c r="N77">
        <v>112.2</v>
      </c>
      <c r="O77" s="18">
        <v>0.35093696763202731</v>
      </c>
      <c r="Q77">
        <v>0.8571422998641528</v>
      </c>
    </row>
    <row r="78" spans="1:17" x14ac:dyDescent="0.45">
      <c r="A78">
        <v>77</v>
      </c>
      <c r="B78">
        <v>0.60400390999999998</v>
      </c>
      <c r="C78">
        <v>0.90476218340125691</v>
      </c>
      <c r="D78">
        <v>0.60888671999999999</v>
      </c>
      <c r="E78">
        <v>0.66666666666666663</v>
      </c>
      <c r="F78">
        <v>0.35229492000000001</v>
      </c>
      <c r="G78">
        <v>0.9</v>
      </c>
      <c r="H78">
        <v>0.60595703000000001</v>
      </c>
      <c r="I78">
        <v>1</v>
      </c>
      <c r="J78">
        <f t="shared" si="2"/>
        <v>0.96250009599999942</v>
      </c>
      <c r="K78">
        <v>1.84375</v>
      </c>
      <c r="L78">
        <v>0.93939394409550003</v>
      </c>
      <c r="N78">
        <v>111.8</v>
      </c>
      <c r="O78" s="18">
        <v>0.35775127768313475</v>
      </c>
      <c r="Q78">
        <v>0.90476218340125691</v>
      </c>
    </row>
    <row r="79" spans="1:17" x14ac:dyDescent="0.45">
      <c r="A79">
        <v>78</v>
      </c>
      <c r="B79">
        <v>0.60351562000000003</v>
      </c>
      <c r="C79">
        <v>0.8571422998641528</v>
      </c>
      <c r="D79">
        <v>0.60888671999999999</v>
      </c>
      <c r="E79">
        <v>0.66666666666666663</v>
      </c>
      <c r="F79">
        <v>0.35131836</v>
      </c>
      <c r="G79">
        <v>0.5</v>
      </c>
      <c r="H79">
        <v>0.60546875</v>
      </c>
      <c r="I79">
        <v>0.93750015999999903</v>
      </c>
      <c r="J79">
        <f t="shared" si="2"/>
        <v>0.96250009599999942</v>
      </c>
      <c r="K79">
        <v>1.84375</v>
      </c>
      <c r="L79">
        <v>0.93939394409550003</v>
      </c>
      <c r="M79">
        <v>111.8</v>
      </c>
      <c r="N79">
        <v>111.8</v>
      </c>
      <c r="O79" s="18">
        <v>0.35775127768313475</v>
      </c>
      <c r="Q79">
        <v>0.8571422998641528</v>
      </c>
    </row>
    <row r="80" spans="1:17" x14ac:dyDescent="0.45">
      <c r="A80">
        <v>79</v>
      </c>
      <c r="B80">
        <v>0.60400390999999998</v>
      </c>
      <c r="C80">
        <v>0.90476218340125691</v>
      </c>
      <c r="D80">
        <v>0.60888671999999999</v>
      </c>
      <c r="E80">
        <v>0.66666666666666663</v>
      </c>
      <c r="F80">
        <v>0.35205078000000001</v>
      </c>
      <c r="G80">
        <v>0.8</v>
      </c>
      <c r="H80">
        <v>0.60546875</v>
      </c>
      <c r="I80">
        <v>0.93750015999999903</v>
      </c>
      <c r="J80">
        <f t="shared" si="2"/>
        <v>0.95000012799999922</v>
      </c>
      <c r="K80">
        <v>1.84277344</v>
      </c>
      <c r="L80">
        <v>0.92424246890725059</v>
      </c>
      <c r="N80">
        <v>111.3</v>
      </c>
      <c r="O80" s="18">
        <v>0.36626916524701891</v>
      </c>
      <c r="Q80">
        <v>0.90476218340125691</v>
      </c>
    </row>
    <row r="81" spans="1:17" x14ac:dyDescent="0.45">
      <c r="A81">
        <v>80</v>
      </c>
      <c r="B81">
        <v>0.60400390999999998</v>
      </c>
      <c r="C81">
        <v>0.90476218340125691</v>
      </c>
      <c r="D81">
        <v>0.60986328000000001</v>
      </c>
      <c r="E81">
        <v>0.76190448326540972</v>
      </c>
      <c r="F81">
        <v>0.35180664</v>
      </c>
      <c r="G81">
        <v>0.7</v>
      </c>
      <c r="H81">
        <v>0.60546875</v>
      </c>
      <c r="I81">
        <v>0.93750015999999903</v>
      </c>
      <c r="J81">
        <f t="shared" si="2"/>
        <v>0.95000012799999922</v>
      </c>
      <c r="K81">
        <v>1.84277344</v>
      </c>
      <c r="L81">
        <v>0.92424246890725059</v>
      </c>
      <c r="M81">
        <v>111.3</v>
      </c>
      <c r="N81">
        <v>111.3</v>
      </c>
      <c r="O81" s="18">
        <v>0.36626916524701891</v>
      </c>
      <c r="Q81">
        <v>0.90476218340125691</v>
      </c>
    </row>
    <row r="82" spans="1:17" x14ac:dyDescent="0.45">
      <c r="A82">
        <v>81</v>
      </c>
      <c r="B82">
        <v>0.60351562000000003</v>
      </c>
      <c r="C82">
        <v>0.8571422998641528</v>
      </c>
      <c r="D82">
        <v>0.609375</v>
      </c>
      <c r="E82">
        <v>0.71428557496603817</v>
      </c>
      <c r="F82">
        <v>0.35180664</v>
      </c>
      <c r="G82">
        <v>0.7</v>
      </c>
      <c r="H82">
        <v>0.60546875</v>
      </c>
      <c r="I82">
        <v>0.93750015999999903</v>
      </c>
      <c r="J82">
        <f t="shared" si="2"/>
        <v>0.95000012799999922</v>
      </c>
      <c r="K82">
        <v>1.84277344</v>
      </c>
      <c r="L82">
        <v>0.92424246890725059</v>
      </c>
      <c r="N82">
        <v>111</v>
      </c>
      <c r="O82" s="18">
        <v>0.3713798977853493</v>
      </c>
      <c r="Q82">
        <v>0.8571422998641528</v>
      </c>
    </row>
    <row r="83" spans="1:17" x14ac:dyDescent="0.45">
      <c r="A83">
        <v>82</v>
      </c>
      <c r="B83">
        <v>0.60449218999999998</v>
      </c>
      <c r="C83">
        <v>0.95238109170062846</v>
      </c>
      <c r="D83">
        <v>0.61230468999999998</v>
      </c>
      <c r="E83">
        <v>1</v>
      </c>
      <c r="F83">
        <v>0.35205078000000001</v>
      </c>
      <c r="G83">
        <v>0.8</v>
      </c>
      <c r="H83">
        <v>0.60595703000000001</v>
      </c>
      <c r="I83">
        <v>1</v>
      </c>
      <c r="J83">
        <f t="shared" si="2"/>
        <v>0.95000012799999922</v>
      </c>
      <c r="K83">
        <v>1.84277344</v>
      </c>
      <c r="L83">
        <v>0.92424246890725059</v>
      </c>
      <c r="M83">
        <v>111</v>
      </c>
      <c r="N83">
        <v>111</v>
      </c>
      <c r="O83" s="18">
        <v>0.3713798977853493</v>
      </c>
      <c r="Q83">
        <v>0.95238109170062846</v>
      </c>
    </row>
    <row r="84" spans="1:17" x14ac:dyDescent="0.45">
      <c r="A84">
        <v>83</v>
      </c>
      <c r="B84">
        <v>0.60400390999999998</v>
      </c>
      <c r="C84">
        <v>0.90476218340125691</v>
      </c>
      <c r="D84">
        <v>0.609375</v>
      </c>
      <c r="E84">
        <v>0.71428557496603817</v>
      </c>
      <c r="F84">
        <v>0.35180664</v>
      </c>
      <c r="G84">
        <v>0.7</v>
      </c>
      <c r="H84">
        <v>0.60546875</v>
      </c>
      <c r="I84">
        <v>0.93750015999999903</v>
      </c>
      <c r="J84">
        <f t="shared" si="2"/>
        <v>0.95000012799999922</v>
      </c>
      <c r="K84">
        <v>1.84082031</v>
      </c>
      <c r="L84">
        <v>0.89393936337924962</v>
      </c>
      <c r="N84">
        <v>110.5</v>
      </c>
      <c r="O84" s="18">
        <v>0.37989778534923346</v>
      </c>
      <c r="Q84">
        <v>0.89393936337924962</v>
      </c>
    </row>
    <row r="85" spans="1:17" x14ac:dyDescent="0.45">
      <c r="A85">
        <v>84</v>
      </c>
      <c r="B85">
        <v>0.60400390999999998</v>
      </c>
      <c r="C85">
        <v>0.90476218340125691</v>
      </c>
      <c r="D85">
        <v>0.60986328000000001</v>
      </c>
      <c r="E85">
        <v>0.76190448326540972</v>
      </c>
      <c r="F85">
        <v>0.3515625</v>
      </c>
      <c r="G85">
        <v>0.6</v>
      </c>
      <c r="H85">
        <v>0.60546875</v>
      </c>
      <c r="I85">
        <v>0.93750015999999903</v>
      </c>
      <c r="J85">
        <f t="shared" si="2"/>
        <v>0.95000012799999922</v>
      </c>
      <c r="K85">
        <v>1.84472656</v>
      </c>
      <c r="L85">
        <v>0.95454541928374947</v>
      </c>
      <c r="M85">
        <v>110.5</v>
      </c>
      <c r="N85">
        <v>110.5</v>
      </c>
      <c r="O85" s="18">
        <v>0.37989778534923346</v>
      </c>
      <c r="Q85">
        <v>0.90476218340125691</v>
      </c>
    </row>
    <row r="86" spans="1:17" x14ac:dyDescent="0.45">
      <c r="A86">
        <v>85</v>
      </c>
      <c r="B86">
        <v>0.60400390999999998</v>
      </c>
      <c r="C86">
        <v>0.90476218340125691</v>
      </c>
      <c r="D86">
        <v>0.60986328000000001</v>
      </c>
      <c r="E86">
        <v>0.76190448326540972</v>
      </c>
      <c r="F86">
        <v>0.35131836</v>
      </c>
      <c r="G86">
        <v>0.5</v>
      </c>
      <c r="H86">
        <v>0.60546875</v>
      </c>
      <c r="I86">
        <v>0.93750015999999903</v>
      </c>
      <c r="J86">
        <f t="shared" si="2"/>
        <v>0.95000012799999922</v>
      </c>
      <c r="K86">
        <v>1.84082031</v>
      </c>
      <c r="L86">
        <v>0.89393936337924962</v>
      </c>
      <c r="N86">
        <v>110.1</v>
      </c>
      <c r="O86" s="18">
        <v>0.38671209540034091</v>
      </c>
      <c r="Q86">
        <v>0.89393936337924962</v>
      </c>
    </row>
    <row r="87" spans="1:17" x14ac:dyDescent="0.45">
      <c r="A87">
        <v>86</v>
      </c>
      <c r="B87">
        <v>0.60400390999999998</v>
      </c>
      <c r="C87">
        <v>0.90476218340125691</v>
      </c>
      <c r="D87">
        <v>0.60888671999999999</v>
      </c>
      <c r="E87">
        <v>0.66666666666666663</v>
      </c>
      <c r="F87">
        <v>0.3515625</v>
      </c>
      <c r="G87">
        <v>0.6</v>
      </c>
      <c r="H87">
        <v>0.60546875</v>
      </c>
      <c r="I87">
        <v>0.93750015999999903</v>
      </c>
      <c r="J87">
        <f t="shared" si="2"/>
        <v>0.95000012799999922</v>
      </c>
      <c r="K87">
        <v>1.84277344</v>
      </c>
      <c r="L87">
        <v>0.92424246890725059</v>
      </c>
      <c r="M87">
        <v>110.1</v>
      </c>
      <c r="N87">
        <v>110.1</v>
      </c>
      <c r="O87" s="18">
        <v>0.38671209540034091</v>
      </c>
      <c r="Q87">
        <v>0.90476218340125691</v>
      </c>
    </row>
    <row r="89" spans="1:17" x14ac:dyDescent="0.45">
      <c r="C89">
        <f>CORREL($O2:$O88,C2:C88)</f>
        <v>-0.42493495054394753</v>
      </c>
      <c r="E89">
        <f>CORREL($O2:$O88,E2:E88)</f>
        <v>9.4960043911068215E-2</v>
      </c>
      <c r="G89">
        <f>CORREL($O2:$O88,G2:G88)</f>
        <v>-9.1360269752493131E-2</v>
      </c>
      <c r="I89">
        <f>CORREL($O2:$O88,I2:I88)</f>
        <v>0.88889556314410978</v>
      </c>
      <c r="J89">
        <f>CORREL($O2:$O88,J2:J88)</f>
        <v>0.96985561757995908</v>
      </c>
      <c r="L89">
        <f>CORREL($O2:$O88,L2:L88)</f>
        <v>-0.54254773854003702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FFA5F-A2D3-402C-B165-BC7B9FCFEE8D}">
  <sheetPr>
    <tabColor rgb="FF7030A0"/>
  </sheetPr>
  <dimension ref="A1:S89"/>
  <sheetViews>
    <sheetView topLeftCell="J1" workbookViewId="0">
      <selection activeCell="R2" sqref="R2"/>
    </sheetView>
  </sheetViews>
  <sheetFormatPr defaultRowHeight="14.25" x14ac:dyDescent="0.45"/>
  <cols>
    <col min="16" max="16" width="22.06640625" style="18" bestFit="1" customWidth="1"/>
  </cols>
  <sheetData>
    <row r="1" spans="1:19" x14ac:dyDescent="0.45">
      <c r="A1" t="s">
        <v>0</v>
      </c>
      <c r="B1" t="s">
        <v>1</v>
      </c>
      <c r="C1" t="s">
        <v>12</v>
      </c>
      <c r="D1" t="s">
        <v>2</v>
      </c>
      <c r="E1" t="s">
        <v>13</v>
      </c>
      <c r="F1" t="s">
        <v>39</v>
      </c>
      <c r="G1" t="s">
        <v>3</v>
      </c>
      <c r="H1" t="s">
        <v>14</v>
      </c>
      <c r="I1" t="s">
        <v>4</v>
      </c>
      <c r="J1" t="s">
        <v>15</v>
      </c>
      <c r="K1" t="s">
        <v>40</v>
      </c>
      <c r="L1" t="s">
        <v>5</v>
      </c>
      <c r="M1" t="s">
        <v>16</v>
      </c>
      <c r="N1" t="s">
        <v>11</v>
      </c>
      <c r="P1" s="18" t="s">
        <v>17</v>
      </c>
      <c r="R1" t="s">
        <v>53</v>
      </c>
      <c r="S1" t="s">
        <v>37</v>
      </c>
    </row>
    <row r="2" spans="1:19" x14ac:dyDescent="0.45">
      <c r="A2">
        <v>1</v>
      </c>
      <c r="B2">
        <v>0.41894531000000002</v>
      </c>
      <c r="C2">
        <f t="shared" ref="C2:C33" si="0">((B2-MIN(B$2:B$88))/(MAX(B$2:B$88)-MIN(B$2:B$88)))</f>
        <v>0.25</v>
      </c>
      <c r="D2">
        <v>0.42138671999999999</v>
      </c>
      <c r="E2">
        <f t="shared" ref="E2:E33" si="1">((D2-MIN(D$2:D$88))/(MAX(D$2:D$88)-MIN(D$2:D$88)))</f>
        <v>0</v>
      </c>
      <c r="F2">
        <f>E2</f>
        <v>0</v>
      </c>
      <c r="G2">
        <v>0.33618164</v>
      </c>
      <c r="H2">
        <f t="shared" ref="H2:H33" si="2">((G2-MIN(G$2:G$88))/(MAX(G$2:G$88)-MIN(G$2:G$88)))</f>
        <v>0.5</v>
      </c>
      <c r="I2">
        <v>0.42211914</v>
      </c>
      <c r="J2">
        <f t="shared" ref="J2:J33" si="3">((I2-MIN(I$2:I$88))/(MAX(I$2:I$88)-MIN(I$2:I$88)))</f>
        <v>0.5</v>
      </c>
      <c r="K2">
        <f>J2</f>
        <v>0.5</v>
      </c>
      <c r="L2">
        <v>1.61914062</v>
      </c>
      <c r="M2">
        <f t="shared" ref="M2:M33" si="4">((L2-MIN(L$2:L$88))/(MAX(L$2:L$88)-MIN(L$2:L$88)))</f>
        <v>0.18749952000000292</v>
      </c>
      <c r="O2">
        <f>IF(N2="",N3,N2)</f>
        <v>130.30000000000001</v>
      </c>
      <c r="P2" s="18">
        <f t="shared" ref="P2:P33" si="5">1-((O2-MIN(O:O))/(MAX(O:O)-MIN(O:O)))</f>
        <v>1.4388489208632227E-2</v>
      </c>
      <c r="R2">
        <f>MEDIAN(M2,J2,H2,E2,C2)</f>
        <v>0.25</v>
      </c>
    </row>
    <row r="3" spans="1:19" x14ac:dyDescent="0.45">
      <c r="A3">
        <v>2</v>
      </c>
      <c r="B3">
        <v>0.41894531000000002</v>
      </c>
      <c r="C3">
        <f t="shared" si="0"/>
        <v>0.25</v>
      </c>
      <c r="D3">
        <v>0.42138671999999999</v>
      </c>
      <c r="E3">
        <f t="shared" si="1"/>
        <v>0</v>
      </c>
      <c r="F3">
        <f t="shared" ref="F3:F6" si="6">E3</f>
        <v>0</v>
      </c>
      <c r="G3">
        <v>0.33618164</v>
      </c>
      <c r="H3">
        <f t="shared" si="2"/>
        <v>0.5</v>
      </c>
      <c r="I3">
        <v>0.42211914</v>
      </c>
      <c r="J3">
        <f t="shared" si="3"/>
        <v>0.5</v>
      </c>
      <c r="K3">
        <f t="shared" ref="K3:K6" si="7">J3</f>
        <v>0.5</v>
      </c>
      <c r="L3">
        <v>1.61914062</v>
      </c>
      <c r="M3">
        <f t="shared" si="4"/>
        <v>0.18749952000000292</v>
      </c>
      <c r="N3">
        <v>130.30000000000001</v>
      </c>
      <c r="O3">
        <f t="shared" ref="O3:O66" si="8">IF(N3="",N4,N3)</f>
        <v>130.30000000000001</v>
      </c>
      <c r="P3" s="18">
        <f t="shared" si="5"/>
        <v>1.4388489208632227E-2</v>
      </c>
      <c r="R3">
        <f t="shared" ref="R3:R66" si="9">MEDIAN(M3,J3,H3,E3,C3)</f>
        <v>0.25</v>
      </c>
    </row>
    <row r="4" spans="1:19" x14ac:dyDescent="0.45">
      <c r="A4">
        <v>3</v>
      </c>
      <c r="B4">
        <v>0.41894531000000002</v>
      </c>
      <c r="C4">
        <f t="shared" si="0"/>
        <v>0.25</v>
      </c>
      <c r="D4">
        <v>0.42138671999999999</v>
      </c>
      <c r="E4">
        <f t="shared" si="1"/>
        <v>0</v>
      </c>
      <c r="F4">
        <f t="shared" si="6"/>
        <v>0</v>
      </c>
      <c r="G4">
        <v>0.33618164</v>
      </c>
      <c r="H4">
        <f t="shared" si="2"/>
        <v>0.5</v>
      </c>
      <c r="I4">
        <v>0.42211914</v>
      </c>
      <c r="J4">
        <f t="shared" si="3"/>
        <v>0.5</v>
      </c>
      <c r="K4">
        <f t="shared" si="7"/>
        <v>0.5</v>
      </c>
      <c r="L4">
        <v>1.61914062</v>
      </c>
      <c r="M4">
        <f t="shared" si="4"/>
        <v>0.18749952000000292</v>
      </c>
      <c r="O4">
        <f t="shared" si="8"/>
        <v>130.30000000000001</v>
      </c>
      <c r="P4" s="18">
        <f t="shared" si="5"/>
        <v>1.4388489208632227E-2</v>
      </c>
      <c r="R4">
        <f t="shared" si="9"/>
        <v>0.25</v>
      </c>
    </row>
    <row r="5" spans="1:19" x14ac:dyDescent="0.45">
      <c r="A5">
        <v>4</v>
      </c>
      <c r="B5">
        <v>0.41894531000000002</v>
      </c>
      <c r="C5">
        <f t="shared" si="0"/>
        <v>0.25</v>
      </c>
      <c r="D5">
        <v>0.42138671999999999</v>
      </c>
      <c r="E5">
        <f t="shared" si="1"/>
        <v>0</v>
      </c>
      <c r="F5">
        <f t="shared" si="6"/>
        <v>0</v>
      </c>
      <c r="G5">
        <v>0.3359375</v>
      </c>
      <c r="H5">
        <f t="shared" si="2"/>
        <v>0.25</v>
      </c>
      <c r="I5">
        <v>0.421875</v>
      </c>
      <c r="J5">
        <f t="shared" si="3"/>
        <v>0.25</v>
      </c>
      <c r="K5">
        <f t="shared" si="7"/>
        <v>0.25</v>
      </c>
      <c r="L5">
        <v>1.61816406</v>
      </c>
      <c r="M5">
        <f t="shared" si="4"/>
        <v>0.12499968000000194</v>
      </c>
      <c r="N5">
        <v>130.30000000000001</v>
      </c>
      <c r="O5">
        <f t="shared" si="8"/>
        <v>130.30000000000001</v>
      </c>
      <c r="P5" s="18">
        <f t="shared" si="5"/>
        <v>1.4388489208632227E-2</v>
      </c>
      <c r="R5">
        <f t="shared" si="9"/>
        <v>0.25</v>
      </c>
    </row>
    <row r="6" spans="1:19" x14ac:dyDescent="0.45">
      <c r="A6">
        <v>5</v>
      </c>
      <c r="B6">
        <v>0.41918945000000002</v>
      </c>
      <c r="C6">
        <f t="shared" si="0"/>
        <v>0.5</v>
      </c>
      <c r="D6">
        <v>0.42138671999999999</v>
      </c>
      <c r="E6">
        <f t="shared" si="1"/>
        <v>0</v>
      </c>
      <c r="F6">
        <f t="shared" si="6"/>
        <v>0</v>
      </c>
      <c r="G6">
        <v>0.33618164</v>
      </c>
      <c r="H6">
        <f t="shared" si="2"/>
        <v>0.5</v>
      </c>
      <c r="I6">
        <v>0.421875</v>
      </c>
      <c r="J6">
        <f t="shared" si="3"/>
        <v>0.25</v>
      </c>
      <c r="K6">
        <f t="shared" si="7"/>
        <v>0.25</v>
      </c>
      <c r="L6">
        <v>1.61621094</v>
      </c>
      <c r="M6">
        <f t="shared" si="4"/>
        <v>0</v>
      </c>
      <c r="O6">
        <f t="shared" si="8"/>
        <v>130.5</v>
      </c>
      <c r="P6" s="18">
        <f t="shared" si="5"/>
        <v>0</v>
      </c>
      <c r="R6">
        <f t="shared" si="9"/>
        <v>0.25</v>
      </c>
    </row>
    <row r="7" spans="1:19" x14ac:dyDescent="0.45">
      <c r="A7">
        <v>6</v>
      </c>
      <c r="B7">
        <v>0.41894531000000002</v>
      </c>
      <c r="C7">
        <f t="shared" si="0"/>
        <v>0.25</v>
      </c>
      <c r="D7">
        <v>0.42138671999999999</v>
      </c>
      <c r="E7">
        <f t="shared" si="1"/>
        <v>0</v>
      </c>
      <c r="F7">
        <f>AVERAGE(E2:E7)</f>
        <v>0</v>
      </c>
      <c r="G7">
        <v>0.33642578000000001</v>
      </c>
      <c r="H7">
        <f t="shared" si="2"/>
        <v>0.75</v>
      </c>
      <c r="I7">
        <v>0.421875</v>
      </c>
      <c r="J7">
        <f t="shared" si="3"/>
        <v>0.25</v>
      </c>
      <c r="K7">
        <f>AVERAGE(J2:J7)</f>
        <v>0.375</v>
      </c>
      <c r="L7">
        <v>1.6171875</v>
      </c>
      <c r="M7">
        <f t="shared" si="4"/>
        <v>6.2499840000000972E-2</v>
      </c>
      <c r="N7">
        <v>130.5</v>
      </c>
      <c r="O7">
        <f t="shared" si="8"/>
        <v>130.5</v>
      </c>
      <c r="P7" s="18">
        <f t="shared" si="5"/>
        <v>0</v>
      </c>
      <c r="R7">
        <f t="shared" si="9"/>
        <v>0.25</v>
      </c>
    </row>
    <row r="8" spans="1:19" x14ac:dyDescent="0.45">
      <c r="A8">
        <v>7</v>
      </c>
      <c r="B8">
        <v>0.41894531000000002</v>
      </c>
      <c r="C8">
        <f t="shared" si="0"/>
        <v>0.25</v>
      </c>
      <c r="D8">
        <v>0.42138671999999999</v>
      </c>
      <c r="E8">
        <f t="shared" si="1"/>
        <v>0</v>
      </c>
      <c r="F8">
        <f t="shared" ref="F8:F71" si="10">AVERAGE(E3:E8)</f>
        <v>0</v>
      </c>
      <c r="G8">
        <v>0.33618164</v>
      </c>
      <c r="H8">
        <f t="shared" si="2"/>
        <v>0.5</v>
      </c>
      <c r="I8">
        <v>0.421875</v>
      </c>
      <c r="J8">
        <f t="shared" si="3"/>
        <v>0.25</v>
      </c>
      <c r="K8">
        <f t="shared" ref="K8:K71" si="11">AVERAGE(J3:J8)</f>
        <v>0.33333333333333331</v>
      </c>
      <c r="L8">
        <v>1.6171875</v>
      </c>
      <c r="M8">
        <f t="shared" si="4"/>
        <v>6.2499840000000972E-2</v>
      </c>
      <c r="O8">
        <f t="shared" si="8"/>
        <v>130.5</v>
      </c>
      <c r="P8" s="18">
        <f t="shared" si="5"/>
        <v>0</v>
      </c>
      <c r="R8">
        <f t="shared" si="9"/>
        <v>0.25</v>
      </c>
    </row>
    <row r="9" spans="1:19" x14ac:dyDescent="0.45">
      <c r="A9">
        <v>8</v>
      </c>
      <c r="B9">
        <v>0.41894531000000002</v>
      </c>
      <c r="C9">
        <f t="shared" si="0"/>
        <v>0.25</v>
      </c>
      <c r="D9">
        <v>0.42138671999999999</v>
      </c>
      <c r="E9">
        <f t="shared" si="1"/>
        <v>0</v>
      </c>
      <c r="F9">
        <f t="shared" si="10"/>
        <v>0</v>
      </c>
      <c r="G9">
        <v>0.3359375</v>
      </c>
      <c r="H9">
        <f t="shared" si="2"/>
        <v>0.25</v>
      </c>
      <c r="I9">
        <v>0.42163086</v>
      </c>
      <c r="J9">
        <f t="shared" si="3"/>
        <v>0</v>
      </c>
      <c r="K9">
        <f t="shared" si="11"/>
        <v>0.25</v>
      </c>
      <c r="L9">
        <v>1.61816406</v>
      </c>
      <c r="M9">
        <f t="shared" si="4"/>
        <v>0.12499968000000194</v>
      </c>
      <c r="N9">
        <v>130.5</v>
      </c>
      <c r="O9">
        <f t="shared" si="8"/>
        <v>130.5</v>
      </c>
      <c r="P9" s="18">
        <f t="shared" si="5"/>
        <v>0</v>
      </c>
      <c r="R9">
        <f t="shared" si="9"/>
        <v>0.12499968000000194</v>
      </c>
    </row>
    <row r="10" spans="1:19" x14ac:dyDescent="0.45">
      <c r="A10">
        <v>9</v>
      </c>
      <c r="B10">
        <v>0.41918945000000002</v>
      </c>
      <c r="C10">
        <f t="shared" si="0"/>
        <v>0.5</v>
      </c>
      <c r="D10">
        <v>0.42163086</v>
      </c>
      <c r="E10">
        <f t="shared" si="1"/>
        <v>0.33333333333333331</v>
      </c>
      <c r="F10">
        <f t="shared" si="10"/>
        <v>5.5555555555555552E-2</v>
      </c>
      <c r="G10">
        <v>0.33642578000000001</v>
      </c>
      <c r="H10">
        <f t="shared" si="2"/>
        <v>0.75</v>
      </c>
      <c r="I10">
        <v>0.421875</v>
      </c>
      <c r="J10">
        <f t="shared" si="3"/>
        <v>0.25</v>
      </c>
      <c r="K10">
        <f t="shared" si="11"/>
        <v>0.20833333333333334</v>
      </c>
      <c r="L10">
        <v>1.62402344</v>
      </c>
      <c r="M10">
        <f t="shared" si="4"/>
        <v>0.5</v>
      </c>
      <c r="O10">
        <f t="shared" si="8"/>
        <v>130.5</v>
      </c>
      <c r="P10" s="18">
        <f t="shared" si="5"/>
        <v>0</v>
      </c>
      <c r="R10">
        <f t="shared" si="9"/>
        <v>0.5</v>
      </c>
    </row>
    <row r="11" spans="1:19" x14ac:dyDescent="0.45">
      <c r="A11">
        <v>10</v>
      </c>
      <c r="B11">
        <v>0.41918945000000002</v>
      </c>
      <c r="C11">
        <f t="shared" si="0"/>
        <v>0.5</v>
      </c>
      <c r="D11">
        <v>0.42163086</v>
      </c>
      <c r="E11">
        <f t="shared" si="1"/>
        <v>0.33333333333333331</v>
      </c>
      <c r="F11">
        <f t="shared" si="10"/>
        <v>0.1111111111111111</v>
      </c>
      <c r="G11">
        <v>0.33642578000000001</v>
      </c>
      <c r="H11">
        <f t="shared" si="2"/>
        <v>0.75</v>
      </c>
      <c r="I11">
        <v>0.421875</v>
      </c>
      <c r="J11">
        <f t="shared" si="3"/>
        <v>0.25</v>
      </c>
      <c r="K11">
        <f t="shared" si="11"/>
        <v>0.20833333333333334</v>
      </c>
      <c r="L11">
        <v>1.62304688</v>
      </c>
      <c r="M11">
        <f t="shared" si="4"/>
        <v>0.43750015999999903</v>
      </c>
      <c r="N11">
        <v>130.5</v>
      </c>
      <c r="O11">
        <f t="shared" si="8"/>
        <v>130.5</v>
      </c>
      <c r="P11" s="18">
        <f t="shared" si="5"/>
        <v>0</v>
      </c>
      <c r="R11">
        <f t="shared" si="9"/>
        <v>0.43750015999999903</v>
      </c>
    </row>
    <row r="12" spans="1:19" x14ac:dyDescent="0.45">
      <c r="A12">
        <v>11</v>
      </c>
      <c r="B12">
        <v>0.41918945000000002</v>
      </c>
      <c r="C12">
        <f t="shared" si="0"/>
        <v>0.5</v>
      </c>
      <c r="D12">
        <v>0.421875</v>
      </c>
      <c r="E12">
        <f t="shared" si="1"/>
        <v>0.66666666666666663</v>
      </c>
      <c r="F12">
        <f t="shared" si="10"/>
        <v>0.22222222222222221</v>
      </c>
      <c r="G12">
        <v>0.33642578000000001</v>
      </c>
      <c r="H12">
        <f t="shared" si="2"/>
        <v>0.75</v>
      </c>
      <c r="I12">
        <v>0.421875</v>
      </c>
      <c r="J12">
        <f t="shared" si="3"/>
        <v>0.25</v>
      </c>
      <c r="K12">
        <f t="shared" si="11"/>
        <v>0.20833333333333334</v>
      </c>
      <c r="L12">
        <v>1.62304688</v>
      </c>
      <c r="M12">
        <f t="shared" si="4"/>
        <v>0.43750015999999903</v>
      </c>
      <c r="O12">
        <f t="shared" si="8"/>
        <v>130.5</v>
      </c>
      <c r="P12" s="18">
        <f t="shared" si="5"/>
        <v>0</v>
      </c>
      <c r="R12">
        <f t="shared" si="9"/>
        <v>0.5</v>
      </c>
    </row>
    <row r="13" spans="1:19" x14ac:dyDescent="0.45">
      <c r="A13">
        <v>12</v>
      </c>
      <c r="B13">
        <v>0.41918945000000002</v>
      </c>
      <c r="C13">
        <f t="shared" si="0"/>
        <v>0.5</v>
      </c>
      <c r="D13">
        <v>0.42163086</v>
      </c>
      <c r="E13">
        <f t="shared" si="1"/>
        <v>0.33333333333333331</v>
      </c>
      <c r="F13">
        <f t="shared" si="10"/>
        <v>0.27777777777777773</v>
      </c>
      <c r="G13">
        <v>0.3359375</v>
      </c>
      <c r="H13">
        <f t="shared" si="2"/>
        <v>0.25</v>
      </c>
      <c r="I13">
        <v>0.421875</v>
      </c>
      <c r="J13">
        <f t="shared" si="3"/>
        <v>0.25</v>
      </c>
      <c r="K13">
        <f t="shared" si="11"/>
        <v>0.20833333333333334</v>
      </c>
      <c r="L13">
        <v>1.62402344</v>
      </c>
      <c r="M13">
        <f t="shared" si="4"/>
        <v>0.5</v>
      </c>
      <c r="N13">
        <v>130.5</v>
      </c>
      <c r="O13">
        <f t="shared" si="8"/>
        <v>130.5</v>
      </c>
      <c r="P13" s="18">
        <f t="shared" si="5"/>
        <v>0</v>
      </c>
      <c r="R13">
        <f t="shared" si="9"/>
        <v>0.33333333333333331</v>
      </c>
    </row>
    <row r="14" spans="1:19" x14ac:dyDescent="0.45">
      <c r="A14">
        <v>13</v>
      </c>
      <c r="B14">
        <v>0.41943359000000002</v>
      </c>
      <c r="C14">
        <f t="shared" si="0"/>
        <v>0.75</v>
      </c>
      <c r="D14">
        <v>0.42163086</v>
      </c>
      <c r="E14">
        <f t="shared" si="1"/>
        <v>0.33333333333333331</v>
      </c>
      <c r="F14">
        <f t="shared" si="10"/>
        <v>0.33333333333333331</v>
      </c>
      <c r="G14">
        <v>0.3359375</v>
      </c>
      <c r="H14">
        <f t="shared" si="2"/>
        <v>0.25</v>
      </c>
      <c r="I14">
        <v>0.421875</v>
      </c>
      <c r="J14">
        <f t="shared" si="3"/>
        <v>0.25</v>
      </c>
      <c r="K14">
        <f t="shared" si="11"/>
        <v>0.20833333333333334</v>
      </c>
      <c r="L14">
        <v>1.62402344</v>
      </c>
      <c r="M14">
        <f t="shared" si="4"/>
        <v>0.5</v>
      </c>
      <c r="O14">
        <f t="shared" si="8"/>
        <v>130.5</v>
      </c>
      <c r="P14" s="18">
        <f t="shared" si="5"/>
        <v>0</v>
      </c>
      <c r="R14">
        <f t="shared" si="9"/>
        <v>0.33333333333333331</v>
      </c>
    </row>
    <row r="15" spans="1:19" x14ac:dyDescent="0.45">
      <c r="A15">
        <v>14</v>
      </c>
      <c r="B15">
        <v>0.41918945000000002</v>
      </c>
      <c r="C15">
        <f t="shared" si="0"/>
        <v>0.5</v>
      </c>
      <c r="D15">
        <v>0.421875</v>
      </c>
      <c r="E15">
        <f t="shared" si="1"/>
        <v>0.66666666666666663</v>
      </c>
      <c r="F15">
        <f t="shared" si="10"/>
        <v>0.44444444444444442</v>
      </c>
      <c r="G15">
        <v>0.33618164</v>
      </c>
      <c r="H15">
        <f t="shared" si="2"/>
        <v>0.5</v>
      </c>
      <c r="I15">
        <v>0.421875</v>
      </c>
      <c r="J15">
        <f t="shared" si="3"/>
        <v>0.25</v>
      </c>
      <c r="K15">
        <f t="shared" si="11"/>
        <v>0.25</v>
      </c>
      <c r="L15">
        <v>1.625</v>
      </c>
      <c r="M15">
        <f t="shared" si="4"/>
        <v>0.56249984000000097</v>
      </c>
      <c r="N15">
        <v>130.5</v>
      </c>
      <c r="O15">
        <f t="shared" si="8"/>
        <v>130.5</v>
      </c>
      <c r="P15" s="18">
        <f t="shared" si="5"/>
        <v>0</v>
      </c>
      <c r="R15">
        <f t="shared" si="9"/>
        <v>0.5</v>
      </c>
    </row>
    <row r="16" spans="1:19" x14ac:dyDescent="0.45">
      <c r="A16">
        <v>15</v>
      </c>
      <c r="B16">
        <v>0.41943359000000002</v>
      </c>
      <c r="C16">
        <f t="shared" si="0"/>
        <v>0.75</v>
      </c>
      <c r="D16">
        <v>0.42163086</v>
      </c>
      <c r="E16">
        <f t="shared" si="1"/>
        <v>0.33333333333333331</v>
      </c>
      <c r="F16">
        <f t="shared" si="10"/>
        <v>0.44444444444444442</v>
      </c>
      <c r="G16">
        <v>0.3359375</v>
      </c>
      <c r="H16">
        <f t="shared" si="2"/>
        <v>0.25</v>
      </c>
      <c r="I16">
        <v>0.421875</v>
      </c>
      <c r="J16">
        <f t="shared" si="3"/>
        <v>0.25</v>
      </c>
      <c r="K16">
        <f t="shared" si="11"/>
        <v>0.25</v>
      </c>
      <c r="L16">
        <v>1.625</v>
      </c>
      <c r="M16">
        <f t="shared" si="4"/>
        <v>0.56249984000000097</v>
      </c>
      <c r="O16">
        <f t="shared" si="8"/>
        <v>130.5</v>
      </c>
      <c r="P16" s="18">
        <f t="shared" si="5"/>
        <v>0</v>
      </c>
      <c r="R16">
        <f t="shared" si="9"/>
        <v>0.33333333333333331</v>
      </c>
    </row>
    <row r="17" spans="1:18" x14ac:dyDescent="0.45">
      <c r="A17">
        <v>16</v>
      </c>
      <c r="B17">
        <v>0.41943359000000002</v>
      </c>
      <c r="C17">
        <f t="shared" si="0"/>
        <v>0.75</v>
      </c>
      <c r="D17">
        <v>0.421875</v>
      </c>
      <c r="E17">
        <f t="shared" si="1"/>
        <v>0.66666666666666663</v>
      </c>
      <c r="F17">
        <f t="shared" si="10"/>
        <v>0.5</v>
      </c>
      <c r="G17">
        <v>0.3359375</v>
      </c>
      <c r="H17">
        <f t="shared" si="2"/>
        <v>0.25</v>
      </c>
      <c r="I17">
        <v>0.421875</v>
      </c>
      <c r="J17">
        <f t="shared" si="3"/>
        <v>0.25</v>
      </c>
      <c r="K17">
        <f t="shared" si="11"/>
        <v>0.25</v>
      </c>
      <c r="L17">
        <v>1.62402344</v>
      </c>
      <c r="M17">
        <f t="shared" si="4"/>
        <v>0.5</v>
      </c>
      <c r="N17">
        <v>130.5</v>
      </c>
      <c r="O17">
        <f t="shared" si="8"/>
        <v>130.5</v>
      </c>
      <c r="P17" s="18">
        <f t="shared" si="5"/>
        <v>0</v>
      </c>
      <c r="R17">
        <f t="shared" si="9"/>
        <v>0.5</v>
      </c>
    </row>
    <row r="18" spans="1:18" x14ac:dyDescent="0.45">
      <c r="A18">
        <v>17</v>
      </c>
      <c r="B18">
        <v>0.41943359000000002</v>
      </c>
      <c r="C18">
        <f t="shared" si="0"/>
        <v>0.75</v>
      </c>
      <c r="D18">
        <v>0.421875</v>
      </c>
      <c r="E18">
        <f t="shared" si="1"/>
        <v>0.66666666666666663</v>
      </c>
      <c r="F18">
        <f t="shared" si="10"/>
        <v>0.49999999999999994</v>
      </c>
      <c r="G18">
        <v>0.33666992000000001</v>
      </c>
      <c r="H18">
        <f t="shared" si="2"/>
        <v>1</v>
      </c>
      <c r="I18">
        <v>0.421875</v>
      </c>
      <c r="J18">
        <f t="shared" si="3"/>
        <v>0.25</v>
      </c>
      <c r="K18">
        <f t="shared" si="11"/>
        <v>0.25</v>
      </c>
      <c r="L18">
        <v>1.625</v>
      </c>
      <c r="M18">
        <f t="shared" si="4"/>
        <v>0.56249984000000097</v>
      </c>
      <c r="O18">
        <f t="shared" si="8"/>
        <v>130.5</v>
      </c>
      <c r="P18" s="18">
        <f t="shared" si="5"/>
        <v>0</v>
      </c>
      <c r="R18">
        <f t="shared" si="9"/>
        <v>0.66666666666666663</v>
      </c>
    </row>
    <row r="19" spans="1:18" x14ac:dyDescent="0.45">
      <c r="A19">
        <v>18</v>
      </c>
      <c r="B19">
        <v>0.41943359000000002</v>
      </c>
      <c r="C19">
        <f t="shared" si="0"/>
        <v>0.75</v>
      </c>
      <c r="D19">
        <v>0.42163086</v>
      </c>
      <c r="E19">
        <f t="shared" si="1"/>
        <v>0.33333333333333331</v>
      </c>
      <c r="F19">
        <f t="shared" si="10"/>
        <v>0.5</v>
      </c>
      <c r="G19">
        <v>0.33618164</v>
      </c>
      <c r="H19">
        <f t="shared" si="2"/>
        <v>0.5</v>
      </c>
      <c r="I19">
        <v>0.421875</v>
      </c>
      <c r="J19">
        <f t="shared" si="3"/>
        <v>0.25</v>
      </c>
      <c r="K19">
        <f t="shared" si="11"/>
        <v>0.25</v>
      </c>
      <c r="L19">
        <v>1.62597656</v>
      </c>
      <c r="M19">
        <f t="shared" si="4"/>
        <v>0.62499968000000194</v>
      </c>
      <c r="N19">
        <v>130.5</v>
      </c>
      <c r="O19">
        <f t="shared" si="8"/>
        <v>130.5</v>
      </c>
      <c r="P19" s="18">
        <f t="shared" si="5"/>
        <v>0</v>
      </c>
      <c r="R19">
        <f t="shared" si="9"/>
        <v>0.5</v>
      </c>
    </row>
    <row r="20" spans="1:18" x14ac:dyDescent="0.45">
      <c r="A20">
        <v>19</v>
      </c>
      <c r="B20">
        <v>0.41943359000000002</v>
      </c>
      <c r="C20">
        <f t="shared" si="0"/>
        <v>0.75</v>
      </c>
      <c r="D20">
        <v>0.421875</v>
      </c>
      <c r="E20">
        <f t="shared" si="1"/>
        <v>0.66666666666666663</v>
      </c>
      <c r="F20">
        <f t="shared" si="10"/>
        <v>0.55555555555555547</v>
      </c>
      <c r="G20">
        <v>0.33618164</v>
      </c>
      <c r="H20">
        <f t="shared" si="2"/>
        <v>0.5</v>
      </c>
      <c r="I20">
        <v>0.421875</v>
      </c>
      <c r="J20">
        <f t="shared" si="3"/>
        <v>0.25</v>
      </c>
      <c r="K20">
        <f t="shared" si="11"/>
        <v>0.25</v>
      </c>
      <c r="L20">
        <v>1.62597656</v>
      </c>
      <c r="M20">
        <f t="shared" si="4"/>
        <v>0.62499968000000194</v>
      </c>
      <c r="O20">
        <f t="shared" si="8"/>
        <v>130.5</v>
      </c>
      <c r="P20" s="18">
        <f t="shared" si="5"/>
        <v>0</v>
      </c>
      <c r="R20">
        <f t="shared" si="9"/>
        <v>0.62499968000000194</v>
      </c>
    </row>
    <row r="21" spans="1:18" x14ac:dyDescent="0.45">
      <c r="A21">
        <v>20</v>
      </c>
      <c r="B21">
        <v>0.41943359000000002</v>
      </c>
      <c r="C21">
        <f t="shared" si="0"/>
        <v>0.75</v>
      </c>
      <c r="D21">
        <v>0.421875</v>
      </c>
      <c r="E21">
        <f t="shared" si="1"/>
        <v>0.66666666666666663</v>
      </c>
      <c r="F21">
        <f t="shared" si="10"/>
        <v>0.55555555555555547</v>
      </c>
      <c r="G21">
        <v>0.33618164</v>
      </c>
      <c r="H21">
        <f t="shared" si="2"/>
        <v>0.5</v>
      </c>
      <c r="I21">
        <v>0.421875</v>
      </c>
      <c r="J21">
        <f t="shared" si="3"/>
        <v>0.25</v>
      </c>
      <c r="K21">
        <f t="shared" si="11"/>
        <v>0.25</v>
      </c>
      <c r="L21">
        <v>1.62597656</v>
      </c>
      <c r="M21">
        <f t="shared" si="4"/>
        <v>0.62499968000000194</v>
      </c>
      <c r="N21">
        <v>130.5</v>
      </c>
      <c r="O21">
        <f t="shared" si="8"/>
        <v>130.5</v>
      </c>
      <c r="P21" s="18">
        <f t="shared" si="5"/>
        <v>0</v>
      </c>
      <c r="R21">
        <f t="shared" si="9"/>
        <v>0.62499968000000194</v>
      </c>
    </row>
    <row r="22" spans="1:18" x14ac:dyDescent="0.45">
      <c r="A22">
        <v>21</v>
      </c>
      <c r="B22">
        <v>0.41943359000000002</v>
      </c>
      <c r="C22">
        <f t="shared" si="0"/>
        <v>0.75</v>
      </c>
      <c r="D22">
        <v>0.421875</v>
      </c>
      <c r="E22">
        <f t="shared" si="1"/>
        <v>0.66666666666666663</v>
      </c>
      <c r="F22">
        <f t="shared" si="10"/>
        <v>0.61111111111111105</v>
      </c>
      <c r="G22">
        <v>0.3359375</v>
      </c>
      <c r="H22">
        <f t="shared" si="2"/>
        <v>0.25</v>
      </c>
      <c r="I22">
        <v>0.421875</v>
      </c>
      <c r="J22">
        <f t="shared" si="3"/>
        <v>0.25</v>
      </c>
      <c r="K22">
        <f t="shared" si="11"/>
        <v>0.25</v>
      </c>
      <c r="L22">
        <v>1.625</v>
      </c>
      <c r="M22">
        <f t="shared" si="4"/>
        <v>0.56249984000000097</v>
      </c>
      <c r="O22">
        <f t="shared" si="8"/>
        <v>130.4</v>
      </c>
      <c r="P22" s="18">
        <f t="shared" si="5"/>
        <v>7.194244604316169E-3</v>
      </c>
      <c r="R22">
        <f t="shared" si="9"/>
        <v>0.56249984000000097</v>
      </c>
    </row>
    <row r="23" spans="1:18" x14ac:dyDescent="0.45">
      <c r="A23">
        <v>22</v>
      </c>
      <c r="B23">
        <v>0.41967773000000003</v>
      </c>
      <c r="C23">
        <f t="shared" si="0"/>
        <v>1</v>
      </c>
      <c r="D23">
        <v>0.421875</v>
      </c>
      <c r="E23">
        <f t="shared" si="1"/>
        <v>0.66666666666666663</v>
      </c>
      <c r="F23">
        <f t="shared" si="10"/>
        <v>0.61111111111111105</v>
      </c>
      <c r="G23">
        <v>0.33618164</v>
      </c>
      <c r="H23">
        <f t="shared" si="2"/>
        <v>0.5</v>
      </c>
      <c r="I23">
        <v>0.421875</v>
      </c>
      <c r="J23">
        <f t="shared" si="3"/>
        <v>0.25</v>
      </c>
      <c r="K23">
        <f t="shared" si="11"/>
        <v>0.25</v>
      </c>
      <c r="L23">
        <v>1.62597656</v>
      </c>
      <c r="M23">
        <f t="shared" si="4"/>
        <v>0.62499968000000194</v>
      </c>
      <c r="N23">
        <v>130.4</v>
      </c>
      <c r="O23">
        <f t="shared" si="8"/>
        <v>130.4</v>
      </c>
      <c r="P23" s="18">
        <f t="shared" si="5"/>
        <v>7.194244604316169E-3</v>
      </c>
      <c r="R23">
        <f t="shared" si="9"/>
        <v>0.62499968000000194</v>
      </c>
    </row>
    <row r="24" spans="1:18" x14ac:dyDescent="0.45">
      <c r="A24">
        <v>23</v>
      </c>
      <c r="B24">
        <v>0.41943359000000002</v>
      </c>
      <c r="C24">
        <f t="shared" si="0"/>
        <v>0.75</v>
      </c>
      <c r="D24">
        <v>0.421875</v>
      </c>
      <c r="E24">
        <f t="shared" si="1"/>
        <v>0.66666666666666663</v>
      </c>
      <c r="F24">
        <f t="shared" si="10"/>
        <v>0.61111111111111105</v>
      </c>
      <c r="G24">
        <v>0.33618164</v>
      </c>
      <c r="H24">
        <f t="shared" si="2"/>
        <v>0.5</v>
      </c>
      <c r="I24">
        <v>0.421875</v>
      </c>
      <c r="J24">
        <f t="shared" si="3"/>
        <v>0.25</v>
      </c>
      <c r="K24">
        <f t="shared" si="11"/>
        <v>0.25</v>
      </c>
      <c r="L24">
        <v>1.625</v>
      </c>
      <c r="M24">
        <f t="shared" si="4"/>
        <v>0.56249984000000097</v>
      </c>
      <c r="O24">
        <f t="shared" si="8"/>
        <v>130.4</v>
      </c>
      <c r="P24" s="18">
        <f t="shared" si="5"/>
        <v>7.194244604316169E-3</v>
      </c>
      <c r="R24">
        <f t="shared" si="9"/>
        <v>0.56249984000000097</v>
      </c>
    </row>
    <row r="25" spans="1:18" x14ac:dyDescent="0.45">
      <c r="A25">
        <v>24</v>
      </c>
      <c r="B25">
        <v>0.41967773000000003</v>
      </c>
      <c r="C25">
        <f t="shared" si="0"/>
        <v>1</v>
      </c>
      <c r="D25">
        <v>0.42163086</v>
      </c>
      <c r="E25">
        <f t="shared" si="1"/>
        <v>0.33333333333333331</v>
      </c>
      <c r="F25">
        <f t="shared" si="10"/>
        <v>0.61111111111111105</v>
      </c>
      <c r="G25">
        <v>0.33618164</v>
      </c>
      <c r="H25">
        <f t="shared" si="2"/>
        <v>0.5</v>
      </c>
      <c r="I25">
        <v>0.421875</v>
      </c>
      <c r="J25">
        <f t="shared" si="3"/>
        <v>0.25</v>
      </c>
      <c r="K25">
        <f t="shared" si="11"/>
        <v>0.25</v>
      </c>
      <c r="L25">
        <v>1.62402344</v>
      </c>
      <c r="M25">
        <f t="shared" si="4"/>
        <v>0.5</v>
      </c>
      <c r="N25">
        <v>130.4</v>
      </c>
      <c r="O25">
        <f t="shared" si="8"/>
        <v>130.4</v>
      </c>
      <c r="P25" s="18">
        <f t="shared" si="5"/>
        <v>7.194244604316169E-3</v>
      </c>
      <c r="R25">
        <f t="shared" si="9"/>
        <v>0.5</v>
      </c>
    </row>
    <row r="26" spans="1:18" x14ac:dyDescent="0.45">
      <c r="A26">
        <v>25</v>
      </c>
      <c r="B26">
        <v>0.41943359000000002</v>
      </c>
      <c r="C26">
        <f t="shared" si="0"/>
        <v>0.75</v>
      </c>
      <c r="D26">
        <v>0.421875</v>
      </c>
      <c r="E26">
        <f t="shared" si="1"/>
        <v>0.66666666666666663</v>
      </c>
      <c r="F26">
        <f t="shared" si="10"/>
        <v>0.61111111111111105</v>
      </c>
      <c r="G26">
        <v>0.3359375</v>
      </c>
      <c r="H26">
        <f t="shared" si="2"/>
        <v>0.25</v>
      </c>
      <c r="I26">
        <v>0.42211914</v>
      </c>
      <c r="J26">
        <f t="shared" si="3"/>
        <v>0.5</v>
      </c>
      <c r="K26">
        <f t="shared" si="11"/>
        <v>0.29166666666666669</v>
      </c>
      <c r="L26">
        <v>1.62597656</v>
      </c>
      <c r="M26">
        <f t="shared" si="4"/>
        <v>0.62499968000000194</v>
      </c>
      <c r="O26">
        <f t="shared" si="8"/>
        <v>130.5</v>
      </c>
      <c r="P26" s="18">
        <f t="shared" si="5"/>
        <v>0</v>
      </c>
      <c r="R26">
        <f t="shared" si="9"/>
        <v>0.62499968000000194</v>
      </c>
    </row>
    <row r="27" spans="1:18" x14ac:dyDescent="0.45">
      <c r="A27">
        <v>26</v>
      </c>
      <c r="B27">
        <v>0.41943359000000002</v>
      </c>
      <c r="C27">
        <f t="shared" si="0"/>
        <v>0.75</v>
      </c>
      <c r="D27">
        <v>0.421875</v>
      </c>
      <c r="E27">
        <f t="shared" si="1"/>
        <v>0.66666666666666663</v>
      </c>
      <c r="F27">
        <f t="shared" si="10"/>
        <v>0.61111111111111105</v>
      </c>
      <c r="G27">
        <v>0.33618164</v>
      </c>
      <c r="H27">
        <f t="shared" si="2"/>
        <v>0.5</v>
      </c>
      <c r="I27">
        <v>0.421875</v>
      </c>
      <c r="J27">
        <f t="shared" si="3"/>
        <v>0.25</v>
      </c>
      <c r="K27">
        <f t="shared" si="11"/>
        <v>0.29166666666666669</v>
      </c>
      <c r="L27">
        <v>1.62792969</v>
      </c>
      <c r="M27">
        <f t="shared" si="4"/>
        <v>0.75</v>
      </c>
      <c r="N27">
        <v>130.5</v>
      </c>
      <c r="O27">
        <f t="shared" si="8"/>
        <v>130.5</v>
      </c>
      <c r="P27" s="18">
        <f t="shared" si="5"/>
        <v>0</v>
      </c>
      <c r="R27">
        <f t="shared" si="9"/>
        <v>0.66666666666666663</v>
      </c>
    </row>
    <row r="28" spans="1:18" x14ac:dyDescent="0.45">
      <c r="A28">
        <v>27</v>
      </c>
      <c r="B28">
        <v>0.41943359000000002</v>
      </c>
      <c r="C28">
        <f t="shared" si="0"/>
        <v>0.75</v>
      </c>
      <c r="D28">
        <v>0.421875</v>
      </c>
      <c r="E28">
        <f t="shared" si="1"/>
        <v>0.66666666666666663</v>
      </c>
      <c r="F28">
        <f t="shared" si="10"/>
        <v>0.61111111111111105</v>
      </c>
      <c r="G28">
        <v>0.3359375</v>
      </c>
      <c r="H28">
        <f t="shared" si="2"/>
        <v>0.25</v>
      </c>
      <c r="I28">
        <v>0.421875</v>
      </c>
      <c r="J28">
        <f t="shared" si="3"/>
        <v>0.25</v>
      </c>
      <c r="K28">
        <f t="shared" si="11"/>
        <v>0.29166666666666669</v>
      </c>
      <c r="L28">
        <v>1.62695312</v>
      </c>
      <c r="M28">
        <f t="shared" si="4"/>
        <v>0.68749952000000292</v>
      </c>
      <c r="O28">
        <f t="shared" si="8"/>
        <v>130.5</v>
      </c>
      <c r="P28" s="18">
        <f t="shared" si="5"/>
        <v>0</v>
      </c>
      <c r="R28">
        <f t="shared" si="9"/>
        <v>0.66666666666666663</v>
      </c>
    </row>
    <row r="29" spans="1:18" x14ac:dyDescent="0.45">
      <c r="A29">
        <v>28</v>
      </c>
      <c r="B29">
        <v>0.41943359000000002</v>
      </c>
      <c r="C29">
        <f t="shared" si="0"/>
        <v>0.75</v>
      </c>
      <c r="D29">
        <v>0.421875</v>
      </c>
      <c r="E29">
        <f t="shared" si="1"/>
        <v>0.66666666666666663</v>
      </c>
      <c r="F29">
        <f t="shared" si="10"/>
        <v>0.61111111111111105</v>
      </c>
      <c r="G29">
        <v>0.3359375</v>
      </c>
      <c r="H29">
        <f t="shared" si="2"/>
        <v>0.25</v>
      </c>
      <c r="I29">
        <v>0.421875</v>
      </c>
      <c r="J29">
        <f t="shared" si="3"/>
        <v>0.25</v>
      </c>
      <c r="K29">
        <f t="shared" si="11"/>
        <v>0.29166666666666669</v>
      </c>
      <c r="L29">
        <v>1.62695312</v>
      </c>
      <c r="M29">
        <f t="shared" si="4"/>
        <v>0.68749952000000292</v>
      </c>
      <c r="N29">
        <v>130.5</v>
      </c>
      <c r="O29">
        <f t="shared" si="8"/>
        <v>130.5</v>
      </c>
      <c r="P29" s="18">
        <f t="shared" si="5"/>
        <v>0</v>
      </c>
      <c r="R29">
        <f t="shared" si="9"/>
        <v>0.66666666666666663</v>
      </c>
    </row>
    <row r="30" spans="1:18" x14ac:dyDescent="0.45">
      <c r="A30">
        <v>29</v>
      </c>
      <c r="B30">
        <v>0.41943359000000002</v>
      </c>
      <c r="C30">
        <f t="shared" si="0"/>
        <v>0.75</v>
      </c>
      <c r="D30">
        <v>0.421875</v>
      </c>
      <c r="E30">
        <f t="shared" si="1"/>
        <v>0.66666666666666663</v>
      </c>
      <c r="F30">
        <f t="shared" si="10"/>
        <v>0.61111111111111105</v>
      </c>
      <c r="G30">
        <v>0.33618164</v>
      </c>
      <c r="H30">
        <f t="shared" si="2"/>
        <v>0.5</v>
      </c>
      <c r="I30">
        <v>0.421875</v>
      </c>
      <c r="J30">
        <f t="shared" si="3"/>
        <v>0.25</v>
      </c>
      <c r="K30">
        <f t="shared" si="11"/>
        <v>0.29166666666666669</v>
      </c>
      <c r="L30">
        <v>1.62695312</v>
      </c>
      <c r="M30">
        <f t="shared" si="4"/>
        <v>0.68749952000000292</v>
      </c>
      <c r="O30">
        <f t="shared" si="8"/>
        <v>130.5</v>
      </c>
      <c r="P30" s="18">
        <f t="shared" si="5"/>
        <v>0</v>
      </c>
      <c r="R30">
        <f t="shared" si="9"/>
        <v>0.66666666666666663</v>
      </c>
    </row>
    <row r="31" spans="1:18" x14ac:dyDescent="0.45">
      <c r="A31">
        <v>30</v>
      </c>
      <c r="B31">
        <v>0.41943359000000002</v>
      </c>
      <c r="C31">
        <f t="shared" si="0"/>
        <v>0.75</v>
      </c>
      <c r="D31">
        <v>0.421875</v>
      </c>
      <c r="E31">
        <f t="shared" si="1"/>
        <v>0.66666666666666663</v>
      </c>
      <c r="F31">
        <f t="shared" si="10"/>
        <v>0.66666666666666663</v>
      </c>
      <c r="G31">
        <v>0.33618164</v>
      </c>
      <c r="H31">
        <f t="shared" si="2"/>
        <v>0.5</v>
      </c>
      <c r="I31">
        <v>0.421875</v>
      </c>
      <c r="J31">
        <f t="shared" si="3"/>
        <v>0.25</v>
      </c>
      <c r="K31">
        <f t="shared" si="11"/>
        <v>0.29166666666666669</v>
      </c>
      <c r="L31">
        <v>1.62695312</v>
      </c>
      <c r="M31">
        <f t="shared" si="4"/>
        <v>0.68749952000000292</v>
      </c>
      <c r="N31">
        <v>130.5</v>
      </c>
      <c r="O31">
        <f t="shared" si="8"/>
        <v>130.5</v>
      </c>
      <c r="P31" s="18">
        <f t="shared" si="5"/>
        <v>0</v>
      </c>
      <c r="R31">
        <f t="shared" si="9"/>
        <v>0.66666666666666663</v>
      </c>
    </row>
    <row r="32" spans="1:18" x14ac:dyDescent="0.45">
      <c r="A32">
        <v>31</v>
      </c>
      <c r="B32">
        <v>0.41943359000000002</v>
      </c>
      <c r="C32">
        <f t="shared" si="0"/>
        <v>0.75</v>
      </c>
      <c r="D32">
        <v>0.421875</v>
      </c>
      <c r="E32">
        <f t="shared" si="1"/>
        <v>0.66666666666666663</v>
      </c>
      <c r="F32">
        <f t="shared" si="10"/>
        <v>0.66666666666666663</v>
      </c>
      <c r="G32">
        <v>0.33618164</v>
      </c>
      <c r="H32">
        <f t="shared" si="2"/>
        <v>0.5</v>
      </c>
      <c r="I32">
        <v>0.42236328000000001</v>
      </c>
      <c r="J32">
        <f t="shared" si="3"/>
        <v>0.75</v>
      </c>
      <c r="K32">
        <f t="shared" si="11"/>
        <v>0.33333333333333331</v>
      </c>
      <c r="L32">
        <v>1.62792969</v>
      </c>
      <c r="M32">
        <f t="shared" si="4"/>
        <v>0.75</v>
      </c>
      <c r="O32">
        <f t="shared" si="8"/>
        <v>130.5</v>
      </c>
      <c r="P32" s="18">
        <f t="shared" si="5"/>
        <v>0</v>
      </c>
      <c r="R32">
        <f t="shared" si="9"/>
        <v>0.75</v>
      </c>
    </row>
    <row r="33" spans="1:18" x14ac:dyDescent="0.45">
      <c r="A33">
        <v>32</v>
      </c>
      <c r="B33">
        <v>0.41918945000000002</v>
      </c>
      <c r="C33">
        <f t="shared" si="0"/>
        <v>0.5</v>
      </c>
      <c r="D33">
        <v>0.421875</v>
      </c>
      <c r="E33">
        <f t="shared" si="1"/>
        <v>0.66666666666666663</v>
      </c>
      <c r="F33">
        <f t="shared" si="10"/>
        <v>0.66666666666666663</v>
      </c>
      <c r="G33">
        <v>0.33618164</v>
      </c>
      <c r="H33">
        <f t="shared" si="2"/>
        <v>0.5</v>
      </c>
      <c r="I33">
        <v>0.42211914</v>
      </c>
      <c r="J33">
        <f t="shared" si="3"/>
        <v>0.5</v>
      </c>
      <c r="K33">
        <f t="shared" si="11"/>
        <v>0.375</v>
      </c>
      <c r="L33">
        <v>1.62695312</v>
      </c>
      <c r="M33">
        <f t="shared" si="4"/>
        <v>0.68749952000000292</v>
      </c>
      <c r="N33">
        <v>130.5</v>
      </c>
      <c r="O33">
        <f t="shared" si="8"/>
        <v>130.5</v>
      </c>
      <c r="P33" s="18">
        <f t="shared" si="5"/>
        <v>0</v>
      </c>
      <c r="R33">
        <f t="shared" si="9"/>
        <v>0.5</v>
      </c>
    </row>
    <row r="34" spans="1:18" x14ac:dyDescent="0.45">
      <c r="A34">
        <v>33</v>
      </c>
      <c r="B34">
        <v>0.41943359000000002</v>
      </c>
      <c r="C34">
        <f t="shared" ref="C34:C65" si="12">((B34-MIN(B$2:B$88))/(MAX(B$2:B$88)-MIN(B$2:B$88)))</f>
        <v>0.75</v>
      </c>
      <c r="D34">
        <v>0.421875</v>
      </c>
      <c r="E34">
        <f t="shared" ref="E34:E65" si="13">((D34-MIN(D$2:D$88))/(MAX(D$2:D$88)-MIN(D$2:D$88)))</f>
        <v>0.66666666666666663</v>
      </c>
      <c r="F34">
        <f t="shared" si="10"/>
        <v>0.66666666666666663</v>
      </c>
      <c r="G34">
        <v>0.3359375</v>
      </c>
      <c r="H34">
        <f t="shared" ref="H34:H65" si="14">((G34-MIN(G$2:G$88))/(MAX(G$2:G$88)-MIN(G$2:G$88)))</f>
        <v>0.25</v>
      </c>
      <c r="I34">
        <v>0.42211914</v>
      </c>
      <c r="J34">
        <f t="shared" ref="J34:J65" si="15">((I34-MIN(I$2:I$88))/(MAX(I$2:I$88)-MIN(I$2:I$88)))</f>
        <v>0.5</v>
      </c>
      <c r="K34">
        <f t="shared" si="11"/>
        <v>0.41666666666666669</v>
      </c>
      <c r="L34">
        <v>1.62695312</v>
      </c>
      <c r="M34">
        <f t="shared" ref="M34:M65" si="16">((L34-MIN(L$2:L$88))/(MAX(L$2:L$88)-MIN(L$2:L$88)))</f>
        <v>0.68749952000000292</v>
      </c>
      <c r="O34">
        <f t="shared" si="8"/>
        <v>130.4</v>
      </c>
      <c r="P34" s="18">
        <f t="shared" ref="P34:P65" si="17">1-((O34-MIN(O:O))/(MAX(O:O)-MIN(O:O)))</f>
        <v>7.194244604316169E-3</v>
      </c>
      <c r="R34">
        <f t="shared" si="9"/>
        <v>0.66666666666666663</v>
      </c>
    </row>
    <row r="35" spans="1:18" x14ac:dyDescent="0.45">
      <c r="A35">
        <v>34</v>
      </c>
      <c r="B35">
        <v>0.41943359000000002</v>
      </c>
      <c r="C35">
        <f t="shared" si="12"/>
        <v>0.75</v>
      </c>
      <c r="D35">
        <v>0.421875</v>
      </c>
      <c r="E35">
        <f t="shared" si="13"/>
        <v>0.66666666666666663</v>
      </c>
      <c r="F35">
        <f t="shared" si="10"/>
        <v>0.66666666666666663</v>
      </c>
      <c r="G35">
        <v>0.3359375</v>
      </c>
      <c r="H35">
        <f t="shared" si="14"/>
        <v>0.25</v>
      </c>
      <c r="I35">
        <v>0.42211914</v>
      </c>
      <c r="J35">
        <f t="shared" si="15"/>
        <v>0.5</v>
      </c>
      <c r="K35">
        <f t="shared" si="11"/>
        <v>0.45833333333333331</v>
      </c>
      <c r="L35">
        <v>1.62792969</v>
      </c>
      <c r="M35">
        <f t="shared" si="16"/>
        <v>0.75</v>
      </c>
      <c r="N35">
        <v>130.4</v>
      </c>
      <c r="O35">
        <f t="shared" si="8"/>
        <v>130.4</v>
      </c>
      <c r="P35" s="18">
        <f t="shared" si="17"/>
        <v>7.194244604316169E-3</v>
      </c>
      <c r="R35">
        <f t="shared" si="9"/>
        <v>0.66666666666666663</v>
      </c>
    </row>
    <row r="36" spans="1:18" x14ac:dyDescent="0.45">
      <c r="A36">
        <v>35</v>
      </c>
      <c r="B36">
        <v>0.41943359000000002</v>
      </c>
      <c r="C36">
        <f t="shared" si="12"/>
        <v>0.75</v>
      </c>
      <c r="D36">
        <v>0.42211914</v>
      </c>
      <c r="E36">
        <f t="shared" si="13"/>
        <v>1</v>
      </c>
      <c r="F36">
        <f t="shared" si="10"/>
        <v>0.72222222222222221</v>
      </c>
      <c r="G36">
        <v>0.33618164</v>
      </c>
      <c r="H36">
        <f t="shared" si="14"/>
        <v>0.5</v>
      </c>
      <c r="I36">
        <v>0.42211914</v>
      </c>
      <c r="J36">
        <f t="shared" si="15"/>
        <v>0.5</v>
      </c>
      <c r="K36">
        <f t="shared" si="11"/>
        <v>0.5</v>
      </c>
      <c r="L36">
        <v>1.62792969</v>
      </c>
      <c r="M36">
        <f t="shared" si="16"/>
        <v>0.75</v>
      </c>
      <c r="O36">
        <f t="shared" si="8"/>
        <v>130</v>
      </c>
      <c r="P36" s="18">
        <f t="shared" si="17"/>
        <v>3.5971223021582732E-2</v>
      </c>
      <c r="R36">
        <f t="shared" si="9"/>
        <v>0.75</v>
      </c>
    </row>
    <row r="37" spans="1:18" x14ac:dyDescent="0.45">
      <c r="A37">
        <v>36</v>
      </c>
      <c r="B37">
        <v>0.41943359000000002</v>
      </c>
      <c r="C37">
        <f t="shared" si="12"/>
        <v>0.75</v>
      </c>
      <c r="D37">
        <v>0.42211914</v>
      </c>
      <c r="E37">
        <f t="shared" si="13"/>
        <v>1</v>
      </c>
      <c r="F37">
        <f t="shared" si="10"/>
        <v>0.77777777777777768</v>
      </c>
      <c r="G37">
        <v>0.3359375</v>
      </c>
      <c r="H37">
        <f t="shared" si="14"/>
        <v>0.25</v>
      </c>
      <c r="I37">
        <v>0.42236328000000001</v>
      </c>
      <c r="J37">
        <f t="shared" si="15"/>
        <v>0.75</v>
      </c>
      <c r="K37">
        <f t="shared" si="11"/>
        <v>0.58333333333333337</v>
      </c>
      <c r="L37">
        <v>1.62890625</v>
      </c>
      <c r="M37">
        <f t="shared" si="16"/>
        <v>0.81249984000000097</v>
      </c>
      <c r="N37">
        <v>130</v>
      </c>
      <c r="O37">
        <f t="shared" si="8"/>
        <v>130</v>
      </c>
      <c r="P37" s="18">
        <f t="shared" si="17"/>
        <v>3.5971223021582732E-2</v>
      </c>
      <c r="R37">
        <f t="shared" si="9"/>
        <v>0.75</v>
      </c>
    </row>
    <row r="38" spans="1:18" x14ac:dyDescent="0.45">
      <c r="A38">
        <v>37</v>
      </c>
      <c r="B38">
        <v>0.41918945000000002</v>
      </c>
      <c r="C38">
        <f t="shared" si="12"/>
        <v>0.5</v>
      </c>
      <c r="D38">
        <v>0.421875</v>
      </c>
      <c r="E38">
        <f t="shared" si="13"/>
        <v>0.66666666666666663</v>
      </c>
      <c r="F38">
        <f t="shared" si="10"/>
        <v>0.77777777777777779</v>
      </c>
      <c r="G38">
        <v>0.33618164</v>
      </c>
      <c r="H38">
        <f t="shared" si="14"/>
        <v>0.5</v>
      </c>
      <c r="I38">
        <v>0.42211914</v>
      </c>
      <c r="J38">
        <f t="shared" si="15"/>
        <v>0.5</v>
      </c>
      <c r="K38">
        <f t="shared" si="11"/>
        <v>0.54166666666666663</v>
      </c>
      <c r="L38">
        <v>1.62792969</v>
      </c>
      <c r="M38">
        <f t="shared" si="16"/>
        <v>0.75</v>
      </c>
      <c r="O38">
        <f t="shared" si="8"/>
        <v>129.6</v>
      </c>
      <c r="P38" s="18">
        <f t="shared" si="17"/>
        <v>6.4748201438849295E-2</v>
      </c>
      <c r="R38">
        <f t="shared" si="9"/>
        <v>0.5</v>
      </c>
    </row>
    <row r="39" spans="1:18" x14ac:dyDescent="0.45">
      <c r="A39">
        <v>38</v>
      </c>
      <c r="B39">
        <v>0.41918945000000002</v>
      </c>
      <c r="C39">
        <f t="shared" si="12"/>
        <v>0.5</v>
      </c>
      <c r="D39">
        <v>0.421875</v>
      </c>
      <c r="E39">
        <f t="shared" si="13"/>
        <v>0.66666666666666663</v>
      </c>
      <c r="F39">
        <f t="shared" si="10"/>
        <v>0.77777777777777768</v>
      </c>
      <c r="G39">
        <v>0.33618164</v>
      </c>
      <c r="H39">
        <f t="shared" si="14"/>
        <v>0.5</v>
      </c>
      <c r="I39">
        <v>0.42211914</v>
      </c>
      <c r="J39">
        <f t="shared" si="15"/>
        <v>0.5</v>
      </c>
      <c r="K39">
        <f t="shared" si="11"/>
        <v>0.54166666666666663</v>
      </c>
      <c r="L39">
        <v>1.62890625</v>
      </c>
      <c r="M39">
        <f t="shared" si="16"/>
        <v>0.81249984000000097</v>
      </c>
      <c r="N39">
        <v>129.6</v>
      </c>
      <c r="O39">
        <f t="shared" si="8"/>
        <v>129.6</v>
      </c>
      <c r="P39" s="18">
        <f t="shared" si="17"/>
        <v>6.4748201438849295E-2</v>
      </c>
      <c r="R39">
        <f t="shared" si="9"/>
        <v>0.5</v>
      </c>
    </row>
    <row r="40" spans="1:18" x14ac:dyDescent="0.45">
      <c r="A40">
        <v>39</v>
      </c>
      <c r="B40">
        <v>0.41943359000000002</v>
      </c>
      <c r="C40">
        <f t="shared" si="12"/>
        <v>0.75</v>
      </c>
      <c r="D40">
        <v>0.42211914</v>
      </c>
      <c r="E40">
        <f t="shared" si="13"/>
        <v>1</v>
      </c>
      <c r="F40">
        <f t="shared" si="10"/>
        <v>0.83333333333333337</v>
      </c>
      <c r="G40">
        <v>0.3359375</v>
      </c>
      <c r="H40">
        <f t="shared" si="14"/>
        <v>0.25</v>
      </c>
      <c r="I40">
        <v>0.42211914</v>
      </c>
      <c r="J40">
        <f t="shared" si="15"/>
        <v>0.5</v>
      </c>
      <c r="K40">
        <f t="shared" si="11"/>
        <v>0.54166666666666663</v>
      </c>
      <c r="L40">
        <v>1.62695312</v>
      </c>
      <c r="M40">
        <f t="shared" si="16"/>
        <v>0.68749952000000292</v>
      </c>
      <c r="O40">
        <f t="shared" si="8"/>
        <v>129</v>
      </c>
      <c r="P40" s="18">
        <f t="shared" si="17"/>
        <v>0.1079136690647482</v>
      </c>
      <c r="R40">
        <f t="shared" si="9"/>
        <v>0.68749952000000292</v>
      </c>
    </row>
    <row r="41" spans="1:18" x14ac:dyDescent="0.45">
      <c r="A41">
        <v>40</v>
      </c>
      <c r="B41">
        <v>0.41918945000000002</v>
      </c>
      <c r="C41">
        <f t="shared" si="12"/>
        <v>0.5</v>
      </c>
      <c r="D41">
        <v>0.42211914</v>
      </c>
      <c r="E41">
        <f t="shared" si="13"/>
        <v>1</v>
      </c>
      <c r="F41">
        <f t="shared" si="10"/>
        <v>0.88888888888888884</v>
      </c>
      <c r="G41">
        <v>0.3359375</v>
      </c>
      <c r="H41">
        <f t="shared" si="14"/>
        <v>0.25</v>
      </c>
      <c r="I41">
        <v>0.42211914</v>
      </c>
      <c r="J41">
        <f t="shared" si="15"/>
        <v>0.5</v>
      </c>
      <c r="K41">
        <f t="shared" si="11"/>
        <v>0.54166666666666663</v>
      </c>
      <c r="L41">
        <v>1.62792969</v>
      </c>
      <c r="M41">
        <f t="shared" si="16"/>
        <v>0.75</v>
      </c>
      <c r="N41">
        <v>129</v>
      </c>
      <c r="O41">
        <f t="shared" si="8"/>
        <v>129</v>
      </c>
      <c r="P41" s="18">
        <f t="shared" si="17"/>
        <v>0.1079136690647482</v>
      </c>
      <c r="R41">
        <f t="shared" si="9"/>
        <v>0.5</v>
      </c>
    </row>
    <row r="42" spans="1:18" x14ac:dyDescent="0.45">
      <c r="A42">
        <v>41</v>
      </c>
      <c r="B42">
        <v>0.41918945000000002</v>
      </c>
      <c r="C42">
        <f t="shared" si="12"/>
        <v>0.5</v>
      </c>
      <c r="D42">
        <v>0.42211914</v>
      </c>
      <c r="E42">
        <f t="shared" si="13"/>
        <v>1</v>
      </c>
      <c r="F42">
        <f t="shared" si="10"/>
        <v>0.88888888888888884</v>
      </c>
      <c r="G42">
        <v>0.33618164</v>
      </c>
      <c r="H42">
        <f t="shared" si="14"/>
        <v>0.5</v>
      </c>
      <c r="I42">
        <v>0.42236328000000001</v>
      </c>
      <c r="J42">
        <f t="shared" si="15"/>
        <v>0.75</v>
      </c>
      <c r="K42">
        <f t="shared" si="11"/>
        <v>0.58333333333333337</v>
      </c>
      <c r="L42">
        <v>1.62890625</v>
      </c>
      <c r="M42">
        <f t="shared" si="16"/>
        <v>0.81249984000000097</v>
      </c>
      <c r="O42">
        <f t="shared" si="8"/>
        <v>128.4</v>
      </c>
      <c r="P42" s="18">
        <f t="shared" si="17"/>
        <v>0.15107913669064699</v>
      </c>
      <c r="R42">
        <f t="shared" si="9"/>
        <v>0.75</v>
      </c>
    </row>
    <row r="43" spans="1:18" x14ac:dyDescent="0.45">
      <c r="A43">
        <v>42</v>
      </c>
      <c r="B43">
        <v>0.41943359000000002</v>
      </c>
      <c r="C43">
        <f t="shared" si="12"/>
        <v>0.75</v>
      </c>
      <c r="D43">
        <v>0.421875</v>
      </c>
      <c r="E43">
        <f t="shared" si="13"/>
        <v>0.66666666666666663</v>
      </c>
      <c r="F43">
        <f t="shared" si="10"/>
        <v>0.83333333333333337</v>
      </c>
      <c r="G43">
        <v>0.33569336</v>
      </c>
      <c r="H43">
        <f t="shared" si="14"/>
        <v>0</v>
      </c>
      <c r="I43">
        <v>0.42236328000000001</v>
      </c>
      <c r="J43">
        <f t="shared" si="15"/>
        <v>0.75</v>
      </c>
      <c r="K43">
        <f t="shared" si="11"/>
        <v>0.58333333333333337</v>
      </c>
      <c r="L43">
        <v>1.62890625</v>
      </c>
      <c r="M43">
        <f t="shared" si="16"/>
        <v>0.81249984000000097</v>
      </c>
      <c r="N43">
        <v>128.4</v>
      </c>
      <c r="O43">
        <f t="shared" si="8"/>
        <v>128.4</v>
      </c>
      <c r="P43" s="18">
        <f t="shared" si="17"/>
        <v>0.15107913669064699</v>
      </c>
      <c r="R43">
        <f t="shared" si="9"/>
        <v>0.75</v>
      </c>
    </row>
    <row r="44" spans="1:18" x14ac:dyDescent="0.45">
      <c r="A44">
        <v>43</v>
      </c>
      <c r="B44">
        <v>0.41918945000000002</v>
      </c>
      <c r="C44">
        <f t="shared" si="12"/>
        <v>0.5</v>
      </c>
      <c r="D44">
        <v>0.42211914</v>
      </c>
      <c r="E44">
        <f t="shared" si="13"/>
        <v>1</v>
      </c>
      <c r="F44">
        <f t="shared" si="10"/>
        <v>0.88888888888888884</v>
      </c>
      <c r="G44">
        <v>0.3359375</v>
      </c>
      <c r="H44">
        <f t="shared" si="14"/>
        <v>0.25</v>
      </c>
      <c r="I44">
        <v>0.42260742000000001</v>
      </c>
      <c r="J44">
        <f t="shared" si="15"/>
        <v>1</v>
      </c>
      <c r="K44">
        <f t="shared" si="11"/>
        <v>0.66666666666666663</v>
      </c>
      <c r="L44">
        <v>1.62988281</v>
      </c>
      <c r="M44">
        <f t="shared" si="16"/>
        <v>0.87499968000000194</v>
      </c>
      <c r="O44">
        <f t="shared" si="8"/>
        <v>127.8</v>
      </c>
      <c r="P44" s="18">
        <f t="shared" si="17"/>
        <v>0.19424460431654689</v>
      </c>
      <c r="R44">
        <f t="shared" si="9"/>
        <v>0.87499968000000194</v>
      </c>
    </row>
    <row r="45" spans="1:18" x14ac:dyDescent="0.45">
      <c r="A45">
        <v>44</v>
      </c>
      <c r="B45">
        <v>0.41918945000000002</v>
      </c>
      <c r="C45">
        <f t="shared" si="12"/>
        <v>0.5</v>
      </c>
      <c r="D45">
        <v>0.421875</v>
      </c>
      <c r="E45">
        <f t="shared" si="13"/>
        <v>0.66666666666666663</v>
      </c>
      <c r="F45">
        <f t="shared" si="10"/>
        <v>0.88888888888888884</v>
      </c>
      <c r="G45">
        <v>0.33618164</v>
      </c>
      <c r="H45">
        <f t="shared" si="14"/>
        <v>0.5</v>
      </c>
      <c r="I45">
        <v>0.42236328000000001</v>
      </c>
      <c r="J45">
        <f t="shared" si="15"/>
        <v>0.75</v>
      </c>
      <c r="K45">
        <f t="shared" si="11"/>
        <v>0.70833333333333337</v>
      </c>
      <c r="L45">
        <v>1.62792969</v>
      </c>
      <c r="M45">
        <f t="shared" si="16"/>
        <v>0.75</v>
      </c>
      <c r="N45">
        <v>127.8</v>
      </c>
      <c r="O45">
        <f t="shared" si="8"/>
        <v>127.8</v>
      </c>
      <c r="P45" s="18">
        <f t="shared" si="17"/>
        <v>0.19424460431654689</v>
      </c>
      <c r="R45">
        <f t="shared" si="9"/>
        <v>0.66666666666666663</v>
      </c>
    </row>
    <row r="46" spans="1:18" x14ac:dyDescent="0.45">
      <c r="A46">
        <v>45</v>
      </c>
      <c r="B46">
        <v>0.41918945000000002</v>
      </c>
      <c r="C46">
        <f t="shared" si="12"/>
        <v>0.5</v>
      </c>
      <c r="D46">
        <v>0.42211914</v>
      </c>
      <c r="E46">
        <f t="shared" si="13"/>
        <v>1</v>
      </c>
      <c r="F46">
        <f t="shared" si="10"/>
        <v>0.88888888888888884</v>
      </c>
      <c r="G46">
        <v>0.3359375</v>
      </c>
      <c r="H46">
        <f t="shared" si="14"/>
        <v>0.25</v>
      </c>
      <c r="I46">
        <v>0.42236328000000001</v>
      </c>
      <c r="J46">
        <f t="shared" si="15"/>
        <v>0.75</v>
      </c>
      <c r="K46">
        <f t="shared" si="11"/>
        <v>0.75</v>
      </c>
      <c r="L46">
        <v>1.62695312</v>
      </c>
      <c r="M46">
        <f t="shared" si="16"/>
        <v>0.68749952000000292</v>
      </c>
      <c r="O46">
        <f t="shared" si="8"/>
        <v>127.3</v>
      </c>
      <c r="P46" s="18">
        <f t="shared" si="17"/>
        <v>0.23021582733812962</v>
      </c>
      <c r="R46">
        <f t="shared" si="9"/>
        <v>0.68749952000000292</v>
      </c>
    </row>
    <row r="47" spans="1:18" x14ac:dyDescent="0.45">
      <c r="A47">
        <v>46</v>
      </c>
      <c r="B47">
        <v>0.41918945000000002</v>
      </c>
      <c r="C47">
        <f t="shared" si="12"/>
        <v>0.5</v>
      </c>
      <c r="D47">
        <v>0.42211914</v>
      </c>
      <c r="E47">
        <f t="shared" si="13"/>
        <v>1</v>
      </c>
      <c r="F47">
        <f t="shared" si="10"/>
        <v>0.88888888888888884</v>
      </c>
      <c r="G47">
        <v>0.33569336</v>
      </c>
      <c r="H47">
        <f t="shared" si="14"/>
        <v>0</v>
      </c>
      <c r="I47">
        <v>0.42236328000000001</v>
      </c>
      <c r="J47">
        <f t="shared" si="15"/>
        <v>0.75</v>
      </c>
      <c r="K47">
        <f t="shared" si="11"/>
        <v>0.79166666666666663</v>
      </c>
      <c r="L47">
        <v>1.62792969</v>
      </c>
      <c r="M47">
        <f t="shared" si="16"/>
        <v>0.75</v>
      </c>
      <c r="N47">
        <v>127.3</v>
      </c>
      <c r="O47">
        <f t="shared" si="8"/>
        <v>127.3</v>
      </c>
      <c r="P47" s="18">
        <f t="shared" si="17"/>
        <v>0.23021582733812962</v>
      </c>
      <c r="R47">
        <f t="shared" si="9"/>
        <v>0.75</v>
      </c>
    </row>
    <row r="48" spans="1:18" x14ac:dyDescent="0.45">
      <c r="A48">
        <v>47</v>
      </c>
      <c r="B48">
        <v>0.41918945000000002</v>
      </c>
      <c r="C48">
        <f t="shared" si="12"/>
        <v>0.5</v>
      </c>
      <c r="D48">
        <v>0.42211914</v>
      </c>
      <c r="E48">
        <f t="shared" si="13"/>
        <v>1</v>
      </c>
      <c r="F48">
        <f t="shared" si="10"/>
        <v>0.88888888888888884</v>
      </c>
      <c r="G48">
        <v>0.33569336</v>
      </c>
      <c r="H48">
        <f t="shared" si="14"/>
        <v>0</v>
      </c>
      <c r="I48">
        <v>0.42236328000000001</v>
      </c>
      <c r="J48">
        <f t="shared" si="15"/>
        <v>0.75</v>
      </c>
      <c r="K48">
        <f t="shared" si="11"/>
        <v>0.79166666666666663</v>
      </c>
      <c r="L48">
        <v>1.62988281</v>
      </c>
      <c r="M48">
        <f t="shared" si="16"/>
        <v>0.87499968000000194</v>
      </c>
      <c r="O48">
        <f t="shared" si="8"/>
        <v>126.7</v>
      </c>
      <c r="P48" s="18">
        <f t="shared" si="17"/>
        <v>0.27338129496402841</v>
      </c>
      <c r="R48">
        <f t="shared" si="9"/>
        <v>0.75</v>
      </c>
    </row>
    <row r="49" spans="1:18" x14ac:dyDescent="0.45">
      <c r="A49">
        <v>48</v>
      </c>
      <c r="B49">
        <v>0.41918945000000002</v>
      </c>
      <c r="C49">
        <f t="shared" si="12"/>
        <v>0.5</v>
      </c>
      <c r="D49">
        <v>0.421875</v>
      </c>
      <c r="E49">
        <f t="shared" si="13"/>
        <v>0.66666666666666663</v>
      </c>
      <c r="F49">
        <f t="shared" si="10"/>
        <v>0.88888888888888884</v>
      </c>
      <c r="G49">
        <v>0.3359375</v>
      </c>
      <c r="H49">
        <f t="shared" si="14"/>
        <v>0.25</v>
      </c>
      <c r="I49">
        <v>0.42236328000000001</v>
      </c>
      <c r="J49">
        <f t="shared" si="15"/>
        <v>0.75</v>
      </c>
      <c r="K49">
        <f t="shared" si="11"/>
        <v>0.79166666666666663</v>
      </c>
      <c r="L49">
        <v>1.63085938</v>
      </c>
      <c r="M49">
        <f t="shared" si="16"/>
        <v>0.93750015999999903</v>
      </c>
      <c r="N49">
        <v>126.7</v>
      </c>
      <c r="O49">
        <f t="shared" si="8"/>
        <v>126.7</v>
      </c>
      <c r="P49" s="18">
        <f t="shared" si="17"/>
        <v>0.27338129496402841</v>
      </c>
      <c r="R49">
        <f t="shared" si="9"/>
        <v>0.66666666666666663</v>
      </c>
    </row>
    <row r="50" spans="1:18" x14ac:dyDescent="0.45">
      <c r="A50">
        <v>49</v>
      </c>
      <c r="B50">
        <v>0.41918945000000002</v>
      </c>
      <c r="C50">
        <f t="shared" si="12"/>
        <v>0.5</v>
      </c>
      <c r="D50">
        <v>0.42211914</v>
      </c>
      <c r="E50">
        <f t="shared" si="13"/>
        <v>1</v>
      </c>
      <c r="F50">
        <f t="shared" si="10"/>
        <v>0.88888888888888884</v>
      </c>
      <c r="G50">
        <v>0.3359375</v>
      </c>
      <c r="H50">
        <f t="shared" si="14"/>
        <v>0.25</v>
      </c>
      <c r="I50">
        <v>0.42236328000000001</v>
      </c>
      <c r="J50">
        <f t="shared" si="15"/>
        <v>0.75</v>
      </c>
      <c r="K50">
        <f t="shared" si="11"/>
        <v>0.75</v>
      </c>
      <c r="L50">
        <v>1.62988281</v>
      </c>
      <c r="M50">
        <f t="shared" si="16"/>
        <v>0.87499968000000194</v>
      </c>
      <c r="O50">
        <f t="shared" si="8"/>
        <v>126.1</v>
      </c>
      <c r="P50" s="18">
        <f t="shared" si="17"/>
        <v>0.31654676258992831</v>
      </c>
      <c r="R50">
        <f t="shared" si="9"/>
        <v>0.75</v>
      </c>
    </row>
    <row r="51" spans="1:18" x14ac:dyDescent="0.45">
      <c r="A51">
        <v>50</v>
      </c>
      <c r="B51">
        <v>0.41918945000000002</v>
      </c>
      <c r="C51">
        <f t="shared" si="12"/>
        <v>0.5</v>
      </c>
      <c r="D51">
        <v>0.42211914</v>
      </c>
      <c r="E51">
        <f t="shared" si="13"/>
        <v>1</v>
      </c>
      <c r="F51">
        <f t="shared" si="10"/>
        <v>0.94444444444444431</v>
      </c>
      <c r="G51">
        <v>0.3359375</v>
      </c>
      <c r="H51">
        <f t="shared" si="14"/>
        <v>0.25</v>
      </c>
      <c r="I51">
        <v>0.42236328000000001</v>
      </c>
      <c r="J51">
        <f t="shared" si="15"/>
        <v>0.75</v>
      </c>
      <c r="K51">
        <f t="shared" si="11"/>
        <v>0.75</v>
      </c>
      <c r="L51">
        <v>1.62988281</v>
      </c>
      <c r="M51">
        <f t="shared" si="16"/>
        <v>0.87499968000000194</v>
      </c>
      <c r="N51">
        <v>126.1</v>
      </c>
      <c r="O51">
        <f t="shared" si="8"/>
        <v>126.1</v>
      </c>
      <c r="P51" s="18">
        <f t="shared" si="17"/>
        <v>0.31654676258992831</v>
      </c>
      <c r="R51">
        <f t="shared" si="9"/>
        <v>0.75</v>
      </c>
    </row>
    <row r="52" spans="1:18" x14ac:dyDescent="0.45">
      <c r="A52">
        <v>51</v>
      </c>
      <c r="B52">
        <v>0.41894531000000002</v>
      </c>
      <c r="C52">
        <f t="shared" si="12"/>
        <v>0.25</v>
      </c>
      <c r="D52">
        <v>0.421875</v>
      </c>
      <c r="E52">
        <f t="shared" si="13"/>
        <v>0.66666666666666663</v>
      </c>
      <c r="F52">
        <f t="shared" si="10"/>
        <v>0.88888888888888884</v>
      </c>
      <c r="G52">
        <v>0.33618164</v>
      </c>
      <c r="H52">
        <f t="shared" si="14"/>
        <v>0.5</v>
      </c>
      <c r="I52">
        <v>0.42236328000000001</v>
      </c>
      <c r="J52">
        <f t="shared" si="15"/>
        <v>0.75</v>
      </c>
      <c r="K52">
        <f t="shared" si="11"/>
        <v>0.75</v>
      </c>
      <c r="L52">
        <v>1.63085938</v>
      </c>
      <c r="M52">
        <f t="shared" si="16"/>
        <v>0.93750015999999903</v>
      </c>
      <c r="O52">
        <f t="shared" si="8"/>
        <v>125.5</v>
      </c>
      <c r="P52" s="18">
        <f t="shared" si="17"/>
        <v>0.35971223021582721</v>
      </c>
      <c r="R52">
        <f t="shared" si="9"/>
        <v>0.66666666666666663</v>
      </c>
    </row>
    <row r="53" spans="1:18" x14ac:dyDescent="0.45">
      <c r="A53">
        <v>52</v>
      </c>
      <c r="B53">
        <v>0.41918945000000002</v>
      </c>
      <c r="C53">
        <f t="shared" si="12"/>
        <v>0.5</v>
      </c>
      <c r="D53">
        <v>0.421875</v>
      </c>
      <c r="E53">
        <f t="shared" si="13"/>
        <v>0.66666666666666663</v>
      </c>
      <c r="F53">
        <f t="shared" si="10"/>
        <v>0.83333333333333337</v>
      </c>
      <c r="G53">
        <v>0.33618164</v>
      </c>
      <c r="H53">
        <f t="shared" si="14"/>
        <v>0.5</v>
      </c>
      <c r="I53">
        <v>0.42236328000000001</v>
      </c>
      <c r="J53">
        <f t="shared" si="15"/>
        <v>0.75</v>
      </c>
      <c r="K53">
        <f t="shared" si="11"/>
        <v>0.75</v>
      </c>
      <c r="L53">
        <v>1.62988281</v>
      </c>
      <c r="M53">
        <f t="shared" si="16"/>
        <v>0.87499968000000194</v>
      </c>
      <c r="N53">
        <v>125.5</v>
      </c>
      <c r="O53">
        <f t="shared" si="8"/>
        <v>125.5</v>
      </c>
      <c r="P53" s="18">
        <f t="shared" si="17"/>
        <v>0.35971223021582721</v>
      </c>
      <c r="R53">
        <f t="shared" si="9"/>
        <v>0.66666666666666663</v>
      </c>
    </row>
    <row r="54" spans="1:18" x14ac:dyDescent="0.45">
      <c r="A54">
        <v>53</v>
      </c>
      <c r="B54">
        <v>0.41894531000000002</v>
      </c>
      <c r="C54">
        <f t="shared" si="12"/>
        <v>0.25</v>
      </c>
      <c r="D54">
        <v>0.42211914</v>
      </c>
      <c r="E54">
        <f t="shared" si="13"/>
        <v>1</v>
      </c>
      <c r="F54">
        <f t="shared" si="10"/>
        <v>0.83333333333333337</v>
      </c>
      <c r="G54">
        <v>0.33618164</v>
      </c>
      <c r="H54">
        <f t="shared" si="14"/>
        <v>0.5</v>
      </c>
      <c r="I54">
        <v>0.42236328000000001</v>
      </c>
      <c r="J54">
        <f t="shared" si="15"/>
        <v>0.75</v>
      </c>
      <c r="K54">
        <f t="shared" si="11"/>
        <v>0.75</v>
      </c>
      <c r="L54">
        <v>1.62988281</v>
      </c>
      <c r="M54">
        <f t="shared" si="16"/>
        <v>0.87499968000000194</v>
      </c>
      <c r="O54">
        <f t="shared" si="8"/>
        <v>124.9</v>
      </c>
      <c r="P54" s="18">
        <f t="shared" si="17"/>
        <v>0.402877697841726</v>
      </c>
      <c r="R54">
        <f t="shared" si="9"/>
        <v>0.75</v>
      </c>
    </row>
    <row r="55" spans="1:18" x14ac:dyDescent="0.45">
      <c r="A55">
        <v>54</v>
      </c>
      <c r="B55">
        <v>0.41918945000000002</v>
      </c>
      <c r="C55">
        <f t="shared" si="12"/>
        <v>0.5</v>
      </c>
      <c r="D55">
        <v>0.42211914</v>
      </c>
      <c r="E55">
        <f t="shared" si="13"/>
        <v>1</v>
      </c>
      <c r="F55">
        <f t="shared" si="10"/>
        <v>0.88888888888888884</v>
      </c>
      <c r="G55">
        <v>0.33618164</v>
      </c>
      <c r="H55">
        <f t="shared" si="14"/>
        <v>0.5</v>
      </c>
      <c r="I55">
        <v>0.42236328000000001</v>
      </c>
      <c r="J55">
        <f t="shared" si="15"/>
        <v>0.75</v>
      </c>
      <c r="K55">
        <f t="shared" si="11"/>
        <v>0.75</v>
      </c>
      <c r="L55">
        <v>1.62792969</v>
      </c>
      <c r="M55">
        <f t="shared" si="16"/>
        <v>0.75</v>
      </c>
      <c r="N55">
        <v>124.9</v>
      </c>
      <c r="O55">
        <f t="shared" si="8"/>
        <v>124.9</v>
      </c>
      <c r="P55" s="18">
        <f t="shared" si="17"/>
        <v>0.402877697841726</v>
      </c>
      <c r="R55">
        <f t="shared" si="9"/>
        <v>0.75</v>
      </c>
    </row>
    <row r="56" spans="1:18" x14ac:dyDescent="0.45">
      <c r="A56">
        <v>55</v>
      </c>
      <c r="B56">
        <v>0.41918945000000002</v>
      </c>
      <c r="C56">
        <f t="shared" si="12"/>
        <v>0.5</v>
      </c>
      <c r="D56">
        <v>0.42211914</v>
      </c>
      <c r="E56">
        <f t="shared" si="13"/>
        <v>1</v>
      </c>
      <c r="F56">
        <f t="shared" si="10"/>
        <v>0.88888888888888884</v>
      </c>
      <c r="G56">
        <v>0.3359375</v>
      </c>
      <c r="H56">
        <f t="shared" si="14"/>
        <v>0.25</v>
      </c>
      <c r="I56">
        <v>0.42236328000000001</v>
      </c>
      <c r="J56">
        <f t="shared" si="15"/>
        <v>0.75</v>
      </c>
      <c r="K56">
        <f t="shared" si="11"/>
        <v>0.75</v>
      </c>
      <c r="L56">
        <v>1.63085938</v>
      </c>
      <c r="M56">
        <f t="shared" si="16"/>
        <v>0.93750015999999903</v>
      </c>
      <c r="O56">
        <f t="shared" si="8"/>
        <v>124.4</v>
      </c>
      <c r="P56" s="18">
        <f t="shared" si="17"/>
        <v>0.43884892086330873</v>
      </c>
      <c r="R56">
        <f t="shared" si="9"/>
        <v>0.75</v>
      </c>
    </row>
    <row r="57" spans="1:18" x14ac:dyDescent="0.45">
      <c r="A57">
        <v>56</v>
      </c>
      <c r="B57">
        <v>0.41894531000000002</v>
      </c>
      <c r="C57">
        <f t="shared" si="12"/>
        <v>0.25</v>
      </c>
      <c r="D57">
        <v>0.421875</v>
      </c>
      <c r="E57">
        <f t="shared" si="13"/>
        <v>0.66666666666666663</v>
      </c>
      <c r="F57">
        <f t="shared" si="10"/>
        <v>0.83333333333333337</v>
      </c>
      <c r="G57">
        <v>0.33642578000000001</v>
      </c>
      <c r="H57">
        <f t="shared" si="14"/>
        <v>0.75</v>
      </c>
      <c r="I57">
        <v>0.42236328000000001</v>
      </c>
      <c r="J57">
        <f t="shared" si="15"/>
        <v>0.75</v>
      </c>
      <c r="K57">
        <f t="shared" si="11"/>
        <v>0.75</v>
      </c>
      <c r="L57">
        <v>1.62890625</v>
      </c>
      <c r="M57">
        <f t="shared" si="16"/>
        <v>0.81249984000000097</v>
      </c>
      <c r="N57">
        <v>124.4</v>
      </c>
      <c r="O57">
        <f t="shared" si="8"/>
        <v>124.4</v>
      </c>
      <c r="P57" s="18">
        <f t="shared" si="17"/>
        <v>0.43884892086330873</v>
      </c>
      <c r="R57">
        <f t="shared" si="9"/>
        <v>0.75</v>
      </c>
    </row>
    <row r="58" spans="1:18" x14ac:dyDescent="0.45">
      <c r="A58">
        <v>57</v>
      </c>
      <c r="B58">
        <v>0.41918945000000002</v>
      </c>
      <c r="C58">
        <f t="shared" si="12"/>
        <v>0.5</v>
      </c>
      <c r="D58">
        <v>0.421875</v>
      </c>
      <c r="E58">
        <f t="shared" si="13"/>
        <v>0.66666666666666663</v>
      </c>
      <c r="F58">
        <f t="shared" si="10"/>
        <v>0.83333333333333337</v>
      </c>
      <c r="G58">
        <v>0.3359375</v>
      </c>
      <c r="H58">
        <f t="shared" si="14"/>
        <v>0.25</v>
      </c>
      <c r="I58">
        <v>0.42236328000000001</v>
      </c>
      <c r="J58">
        <f t="shared" si="15"/>
        <v>0.75</v>
      </c>
      <c r="K58">
        <f t="shared" si="11"/>
        <v>0.75</v>
      </c>
      <c r="L58">
        <v>1.62988281</v>
      </c>
      <c r="M58">
        <f t="shared" si="16"/>
        <v>0.87499968000000194</v>
      </c>
      <c r="O58">
        <f t="shared" si="8"/>
        <v>123.8</v>
      </c>
      <c r="P58" s="18">
        <f t="shared" si="17"/>
        <v>0.48201438848920863</v>
      </c>
      <c r="R58">
        <f t="shared" si="9"/>
        <v>0.66666666666666663</v>
      </c>
    </row>
    <row r="59" spans="1:18" x14ac:dyDescent="0.45">
      <c r="A59">
        <v>58</v>
      </c>
      <c r="B59">
        <v>0.41894531000000002</v>
      </c>
      <c r="C59">
        <f t="shared" si="12"/>
        <v>0.25</v>
      </c>
      <c r="D59">
        <v>0.421875</v>
      </c>
      <c r="E59">
        <f t="shared" si="13"/>
        <v>0.66666666666666663</v>
      </c>
      <c r="F59">
        <f t="shared" si="10"/>
        <v>0.83333333333333337</v>
      </c>
      <c r="G59">
        <v>0.3359375</v>
      </c>
      <c r="H59">
        <f t="shared" si="14"/>
        <v>0.25</v>
      </c>
      <c r="I59">
        <v>0.42236328000000001</v>
      </c>
      <c r="J59">
        <f t="shared" si="15"/>
        <v>0.75</v>
      </c>
      <c r="K59">
        <f t="shared" si="11"/>
        <v>0.75</v>
      </c>
      <c r="L59">
        <v>1.63183594</v>
      </c>
      <c r="M59">
        <f t="shared" si="16"/>
        <v>1</v>
      </c>
      <c r="N59">
        <v>123.8</v>
      </c>
      <c r="O59">
        <f t="shared" si="8"/>
        <v>123.8</v>
      </c>
      <c r="P59" s="18">
        <f t="shared" si="17"/>
        <v>0.48201438848920863</v>
      </c>
      <c r="R59">
        <f t="shared" si="9"/>
        <v>0.66666666666666663</v>
      </c>
    </row>
    <row r="60" spans="1:18" x14ac:dyDescent="0.45">
      <c r="A60">
        <v>59</v>
      </c>
      <c r="B60">
        <v>0.41894531000000002</v>
      </c>
      <c r="C60">
        <f t="shared" si="12"/>
        <v>0.25</v>
      </c>
      <c r="D60">
        <v>0.421875</v>
      </c>
      <c r="E60">
        <f t="shared" si="13"/>
        <v>0.66666666666666663</v>
      </c>
      <c r="F60">
        <f t="shared" si="10"/>
        <v>0.77777777777777768</v>
      </c>
      <c r="G60">
        <v>0.3359375</v>
      </c>
      <c r="H60">
        <f t="shared" si="14"/>
        <v>0.25</v>
      </c>
      <c r="I60">
        <v>0.42236328000000001</v>
      </c>
      <c r="J60">
        <f t="shared" si="15"/>
        <v>0.75</v>
      </c>
      <c r="K60">
        <f t="shared" si="11"/>
        <v>0.75</v>
      </c>
      <c r="L60">
        <v>1.62890625</v>
      </c>
      <c r="M60">
        <f t="shared" si="16"/>
        <v>0.81249984000000097</v>
      </c>
      <c r="O60">
        <f t="shared" si="8"/>
        <v>123.3</v>
      </c>
      <c r="P60" s="18">
        <f t="shared" si="17"/>
        <v>0.51798561151079137</v>
      </c>
      <c r="R60">
        <f t="shared" si="9"/>
        <v>0.66666666666666663</v>
      </c>
    </row>
    <row r="61" spans="1:18" x14ac:dyDescent="0.45">
      <c r="A61">
        <v>60</v>
      </c>
      <c r="B61">
        <v>0.41894531000000002</v>
      </c>
      <c r="C61">
        <f t="shared" si="12"/>
        <v>0.25</v>
      </c>
      <c r="D61">
        <v>0.421875</v>
      </c>
      <c r="E61">
        <f t="shared" si="13"/>
        <v>0.66666666666666663</v>
      </c>
      <c r="F61">
        <f t="shared" si="10"/>
        <v>0.72222222222222221</v>
      </c>
      <c r="G61">
        <v>0.3359375</v>
      </c>
      <c r="H61">
        <f t="shared" si="14"/>
        <v>0.25</v>
      </c>
      <c r="I61">
        <v>0.42236328000000001</v>
      </c>
      <c r="J61">
        <f t="shared" si="15"/>
        <v>0.75</v>
      </c>
      <c r="K61">
        <f t="shared" si="11"/>
        <v>0.75</v>
      </c>
      <c r="L61">
        <v>1.62695312</v>
      </c>
      <c r="M61">
        <f t="shared" si="16"/>
        <v>0.68749952000000292</v>
      </c>
      <c r="N61">
        <v>123.3</v>
      </c>
      <c r="O61">
        <f t="shared" si="8"/>
        <v>123.3</v>
      </c>
      <c r="P61" s="18">
        <f t="shared" si="17"/>
        <v>0.51798561151079137</v>
      </c>
      <c r="R61">
        <f t="shared" si="9"/>
        <v>0.66666666666666663</v>
      </c>
    </row>
    <row r="62" spans="1:18" x14ac:dyDescent="0.45">
      <c r="A62">
        <v>61</v>
      </c>
      <c r="B62">
        <v>0.41894531000000002</v>
      </c>
      <c r="C62">
        <f t="shared" si="12"/>
        <v>0.25</v>
      </c>
      <c r="D62">
        <v>0.421875</v>
      </c>
      <c r="E62">
        <f t="shared" si="13"/>
        <v>0.66666666666666663</v>
      </c>
      <c r="F62">
        <f t="shared" si="10"/>
        <v>0.66666666666666663</v>
      </c>
      <c r="G62">
        <v>0.3359375</v>
      </c>
      <c r="H62">
        <f t="shared" si="14"/>
        <v>0.25</v>
      </c>
      <c r="I62">
        <v>0.42236328000000001</v>
      </c>
      <c r="J62">
        <f t="shared" si="15"/>
        <v>0.75</v>
      </c>
      <c r="K62">
        <f t="shared" si="11"/>
        <v>0.75</v>
      </c>
      <c r="L62">
        <v>1.62890625</v>
      </c>
      <c r="M62">
        <f t="shared" si="16"/>
        <v>0.81249984000000097</v>
      </c>
      <c r="O62">
        <f t="shared" si="8"/>
        <v>122.7</v>
      </c>
      <c r="P62" s="18">
        <f t="shared" si="17"/>
        <v>0.56115107913669027</v>
      </c>
      <c r="R62">
        <f t="shared" si="9"/>
        <v>0.66666666666666663</v>
      </c>
    </row>
    <row r="63" spans="1:18" x14ac:dyDescent="0.45">
      <c r="A63">
        <v>62</v>
      </c>
      <c r="B63">
        <v>0.41894531000000002</v>
      </c>
      <c r="C63">
        <f t="shared" si="12"/>
        <v>0.25</v>
      </c>
      <c r="D63">
        <v>0.421875</v>
      </c>
      <c r="E63">
        <f t="shared" si="13"/>
        <v>0.66666666666666663</v>
      </c>
      <c r="F63">
        <f t="shared" si="10"/>
        <v>0.66666666666666663</v>
      </c>
      <c r="G63">
        <v>0.33569336</v>
      </c>
      <c r="H63">
        <f t="shared" si="14"/>
        <v>0</v>
      </c>
      <c r="I63">
        <v>0.42236328000000001</v>
      </c>
      <c r="J63">
        <f t="shared" si="15"/>
        <v>0.75</v>
      </c>
      <c r="K63">
        <f t="shared" si="11"/>
        <v>0.75</v>
      </c>
      <c r="L63">
        <v>1.62890625</v>
      </c>
      <c r="M63">
        <f t="shared" si="16"/>
        <v>0.81249984000000097</v>
      </c>
      <c r="N63">
        <v>122.7</v>
      </c>
      <c r="O63">
        <f t="shared" si="8"/>
        <v>122.7</v>
      </c>
      <c r="P63" s="18">
        <f t="shared" si="17"/>
        <v>0.56115107913669027</v>
      </c>
      <c r="R63">
        <f t="shared" si="9"/>
        <v>0.66666666666666663</v>
      </c>
    </row>
    <row r="64" spans="1:18" x14ac:dyDescent="0.45">
      <c r="A64">
        <v>63</v>
      </c>
      <c r="B64">
        <v>0.41894531000000002</v>
      </c>
      <c r="C64">
        <f t="shared" si="12"/>
        <v>0.25</v>
      </c>
      <c r="D64">
        <v>0.421875</v>
      </c>
      <c r="E64">
        <f t="shared" si="13"/>
        <v>0.66666666666666663</v>
      </c>
      <c r="F64">
        <f t="shared" si="10"/>
        <v>0.66666666666666663</v>
      </c>
      <c r="G64">
        <v>0.3359375</v>
      </c>
      <c r="H64">
        <f t="shared" si="14"/>
        <v>0.25</v>
      </c>
      <c r="I64">
        <v>0.42211914</v>
      </c>
      <c r="J64">
        <f t="shared" si="15"/>
        <v>0.5</v>
      </c>
      <c r="K64">
        <f t="shared" si="11"/>
        <v>0.70833333333333337</v>
      </c>
      <c r="L64">
        <v>1.62988281</v>
      </c>
      <c r="M64">
        <f t="shared" si="16"/>
        <v>0.87499968000000194</v>
      </c>
      <c r="O64">
        <f t="shared" si="8"/>
        <v>122.2</v>
      </c>
      <c r="P64" s="18">
        <f t="shared" si="17"/>
        <v>0.597122302158273</v>
      </c>
      <c r="R64">
        <f t="shared" si="9"/>
        <v>0.5</v>
      </c>
    </row>
    <row r="65" spans="1:18" x14ac:dyDescent="0.45">
      <c r="A65">
        <v>64</v>
      </c>
      <c r="B65">
        <v>0.41894531000000002</v>
      </c>
      <c r="C65">
        <f t="shared" si="12"/>
        <v>0.25</v>
      </c>
      <c r="D65">
        <v>0.421875</v>
      </c>
      <c r="E65">
        <f t="shared" si="13"/>
        <v>0.66666666666666663</v>
      </c>
      <c r="F65">
        <f t="shared" si="10"/>
        <v>0.66666666666666663</v>
      </c>
      <c r="G65">
        <v>0.3359375</v>
      </c>
      <c r="H65">
        <f t="shared" si="14"/>
        <v>0.25</v>
      </c>
      <c r="I65">
        <v>0.42236328000000001</v>
      </c>
      <c r="J65">
        <f t="shared" si="15"/>
        <v>0.75</v>
      </c>
      <c r="K65">
        <f t="shared" si="11"/>
        <v>0.70833333333333337</v>
      </c>
      <c r="L65">
        <v>1.62890625</v>
      </c>
      <c r="M65">
        <f t="shared" si="16"/>
        <v>0.81249984000000097</v>
      </c>
      <c r="N65">
        <v>122.2</v>
      </c>
      <c r="O65">
        <f t="shared" si="8"/>
        <v>122.2</v>
      </c>
      <c r="P65" s="18">
        <f t="shared" si="17"/>
        <v>0.597122302158273</v>
      </c>
      <c r="R65">
        <f t="shared" si="9"/>
        <v>0.66666666666666663</v>
      </c>
    </row>
    <row r="66" spans="1:18" x14ac:dyDescent="0.45">
      <c r="A66">
        <v>65</v>
      </c>
      <c r="B66">
        <v>0.41894531000000002</v>
      </c>
      <c r="C66">
        <f t="shared" ref="C66:C87" si="18">((B66-MIN(B$2:B$88))/(MAX(B$2:B$88)-MIN(B$2:B$88)))</f>
        <v>0.25</v>
      </c>
      <c r="D66">
        <v>0.421875</v>
      </c>
      <c r="E66">
        <f t="shared" ref="E66:E87" si="19">((D66-MIN(D$2:D$88))/(MAX(D$2:D$88)-MIN(D$2:D$88)))</f>
        <v>0.66666666666666663</v>
      </c>
      <c r="F66">
        <f t="shared" si="10"/>
        <v>0.66666666666666663</v>
      </c>
      <c r="G66">
        <v>0.33618164</v>
      </c>
      <c r="H66">
        <f t="shared" ref="H66:H87" si="20">((G66-MIN(G$2:G$88))/(MAX(G$2:G$88)-MIN(G$2:G$88)))</f>
        <v>0.5</v>
      </c>
      <c r="I66">
        <v>0.42211914</v>
      </c>
      <c r="J66">
        <f t="shared" ref="J66:J87" si="21">((I66-MIN(I$2:I$88))/(MAX(I$2:I$88)-MIN(I$2:I$88)))</f>
        <v>0.5</v>
      </c>
      <c r="K66">
        <f t="shared" si="11"/>
        <v>0.66666666666666663</v>
      </c>
      <c r="L66">
        <v>1.62890625</v>
      </c>
      <c r="M66">
        <f t="shared" ref="M66:M87" si="22">((L66-MIN(L$2:L$88))/(MAX(L$2:L$88)-MIN(L$2:L$88)))</f>
        <v>0.81249984000000097</v>
      </c>
      <c r="O66">
        <f t="shared" si="8"/>
        <v>121.8</v>
      </c>
      <c r="P66" s="18">
        <f t="shared" ref="P66:P87" si="23">1-((O66-MIN(O:O))/(MAX(O:O)-MIN(O:O)))</f>
        <v>0.62589928057553945</v>
      </c>
      <c r="R66">
        <f t="shared" si="9"/>
        <v>0.5</v>
      </c>
    </row>
    <row r="67" spans="1:18" x14ac:dyDescent="0.45">
      <c r="A67">
        <v>66</v>
      </c>
      <c r="B67">
        <v>0.41894531000000002</v>
      </c>
      <c r="C67">
        <f t="shared" si="18"/>
        <v>0.25</v>
      </c>
      <c r="D67">
        <v>0.421875</v>
      </c>
      <c r="E67">
        <f t="shared" si="19"/>
        <v>0.66666666666666663</v>
      </c>
      <c r="F67">
        <f t="shared" si="10"/>
        <v>0.66666666666666663</v>
      </c>
      <c r="G67">
        <v>0.3359375</v>
      </c>
      <c r="H67">
        <f t="shared" si="20"/>
        <v>0.25</v>
      </c>
      <c r="I67">
        <v>0.42236328000000001</v>
      </c>
      <c r="J67">
        <f t="shared" si="21"/>
        <v>0.75</v>
      </c>
      <c r="K67">
        <f t="shared" si="11"/>
        <v>0.66666666666666663</v>
      </c>
      <c r="L67">
        <v>1.62988281</v>
      </c>
      <c r="M67">
        <f t="shared" si="22"/>
        <v>0.87499968000000194</v>
      </c>
      <c r="N67">
        <v>121.8</v>
      </c>
      <c r="O67">
        <f t="shared" ref="O67:O87" si="24">IF(N67="",N68,N67)</f>
        <v>121.8</v>
      </c>
      <c r="P67" s="18">
        <f t="shared" si="23"/>
        <v>0.62589928057553945</v>
      </c>
      <c r="R67">
        <f t="shared" ref="R67:R87" si="25">MEDIAN(M67,J67,H67,E67,C67)</f>
        <v>0.66666666666666663</v>
      </c>
    </row>
    <row r="68" spans="1:18" x14ac:dyDescent="0.45">
      <c r="A68">
        <v>67</v>
      </c>
      <c r="B68">
        <v>0.41894531000000002</v>
      </c>
      <c r="C68">
        <f t="shared" si="18"/>
        <v>0.25</v>
      </c>
      <c r="D68">
        <v>0.421875</v>
      </c>
      <c r="E68">
        <f t="shared" si="19"/>
        <v>0.66666666666666663</v>
      </c>
      <c r="F68">
        <f t="shared" si="10"/>
        <v>0.66666666666666663</v>
      </c>
      <c r="G68">
        <v>0.33618164</v>
      </c>
      <c r="H68">
        <f t="shared" si="20"/>
        <v>0.5</v>
      </c>
      <c r="I68">
        <v>0.42236328000000001</v>
      </c>
      <c r="J68">
        <f t="shared" si="21"/>
        <v>0.75</v>
      </c>
      <c r="K68">
        <f t="shared" si="11"/>
        <v>0.66666666666666663</v>
      </c>
      <c r="L68">
        <v>1.63085938</v>
      </c>
      <c r="M68">
        <f t="shared" si="22"/>
        <v>0.93750015999999903</v>
      </c>
      <c r="O68">
        <f t="shared" si="24"/>
        <v>121.1</v>
      </c>
      <c r="P68" s="18">
        <f t="shared" si="23"/>
        <v>0.67625899280575552</v>
      </c>
      <c r="R68">
        <f t="shared" si="25"/>
        <v>0.66666666666666663</v>
      </c>
    </row>
    <row r="69" spans="1:18" x14ac:dyDescent="0.45">
      <c r="A69">
        <v>68</v>
      </c>
      <c r="B69">
        <v>0.41894531000000002</v>
      </c>
      <c r="C69">
        <f t="shared" si="18"/>
        <v>0.25</v>
      </c>
      <c r="D69">
        <v>0.421875</v>
      </c>
      <c r="E69">
        <f t="shared" si="19"/>
        <v>0.66666666666666663</v>
      </c>
      <c r="F69">
        <f t="shared" si="10"/>
        <v>0.66666666666666663</v>
      </c>
      <c r="G69">
        <v>0.33618164</v>
      </c>
      <c r="H69">
        <f t="shared" si="20"/>
        <v>0.5</v>
      </c>
      <c r="I69">
        <v>0.42236328000000001</v>
      </c>
      <c r="J69">
        <f t="shared" si="21"/>
        <v>0.75</v>
      </c>
      <c r="K69">
        <f t="shared" si="11"/>
        <v>0.66666666666666663</v>
      </c>
      <c r="L69">
        <v>1.62988281</v>
      </c>
      <c r="M69">
        <f t="shared" si="22"/>
        <v>0.87499968000000194</v>
      </c>
      <c r="N69">
        <v>121.1</v>
      </c>
      <c r="O69">
        <f t="shared" si="24"/>
        <v>121.1</v>
      </c>
      <c r="P69" s="18">
        <f t="shared" si="23"/>
        <v>0.67625899280575552</v>
      </c>
      <c r="R69">
        <f t="shared" si="25"/>
        <v>0.66666666666666663</v>
      </c>
    </row>
    <row r="70" spans="1:18" x14ac:dyDescent="0.45">
      <c r="A70">
        <v>69</v>
      </c>
      <c r="B70">
        <v>0.41894531000000002</v>
      </c>
      <c r="C70">
        <f t="shared" si="18"/>
        <v>0.25</v>
      </c>
      <c r="D70">
        <v>0.42211914</v>
      </c>
      <c r="E70">
        <f t="shared" si="19"/>
        <v>1</v>
      </c>
      <c r="F70">
        <f t="shared" si="10"/>
        <v>0.72222222222222221</v>
      </c>
      <c r="G70">
        <v>0.33618164</v>
      </c>
      <c r="H70">
        <f t="shared" si="20"/>
        <v>0.5</v>
      </c>
      <c r="I70">
        <v>0.42236328000000001</v>
      </c>
      <c r="J70">
        <f t="shared" si="21"/>
        <v>0.75</v>
      </c>
      <c r="K70">
        <f t="shared" si="11"/>
        <v>0.70833333333333337</v>
      </c>
      <c r="L70">
        <v>1.62792969</v>
      </c>
      <c r="M70">
        <f t="shared" si="22"/>
        <v>0.75</v>
      </c>
      <c r="O70">
        <f t="shared" si="24"/>
        <v>120.7</v>
      </c>
      <c r="P70" s="18">
        <f t="shared" si="23"/>
        <v>0.70503597122302109</v>
      </c>
      <c r="R70">
        <f t="shared" si="25"/>
        <v>0.75</v>
      </c>
    </row>
    <row r="71" spans="1:18" x14ac:dyDescent="0.45">
      <c r="A71">
        <v>70</v>
      </c>
      <c r="B71">
        <v>0.41894531000000002</v>
      </c>
      <c r="C71">
        <f t="shared" si="18"/>
        <v>0.25</v>
      </c>
      <c r="D71">
        <v>0.42211914</v>
      </c>
      <c r="E71">
        <f t="shared" si="19"/>
        <v>1</v>
      </c>
      <c r="F71">
        <f t="shared" si="10"/>
        <v>0.77777777777777768</v>
      </c>
      <c r="G71">
        <v>0.33618164</v>
      </c>
      <c r="H71">
        <f t="shared" si="20"/>
        <v>0.5</v>
      </c>
      <c r="I71">
        <v>0.42211914</v>
      </c>
      <c r="J71">
        <f t="shared" si="21"/>
        <v>0.5</v>
      </c>
      <c r="K71">
        <f t="shared" si="11"/>
        <v>0.66666666666666663</v>
      </c>
      <c r="L71">
        <v>1.62890625</v>
      </c>
      <c r="M71">
        <f t="shared" si="22"/>
        <v>0.81249984000000097</v>
      </c>
      <c r="N71">
        <v>120.7</v>
      </c>
      <c r="O71">
        <f t="shared" si="24"/>
        <v>120.7</v>
      </c>
      <c r="P71" s="18">
        <f t="shared" si="23"/>
        <v>0.70503597122302109</v>
      </c>
      <c r="R71">
        <f t="shared" si="25"/>
        <v>0.5</v>
      </c>
    </row>
    <row r="72" spans="1:18" x14ac:dyDescent="0.45">
      <c r="A72">
        <v>71</v>
      </c>
      <c r="B72">
        <v>0.41894531000000002</v>
      </c>
      <c r="C72">
        <f t="shared" si="18"/>
        <v>0.25</v>
      </c>
      <c r="D72">
        <v>0.421875</v>
      </c>
      <c r="E72">
        <f t="shared" si="19"/>
        <v>0.66666666666666663</v>
      </c>
      <c r="F72">
        <f t="shared" ref="F72:F87" si="26">AVERAGE(E67:E72)</f>
        <v>0.77777777777777779</v>
      </c>
      <c r="G72">
        <v>0.33618164</v>
      </c>
      <c r="H72">
        <f t="shared" si="20"/>
        <v>0.5</v>
      </c>
      <c r="I72">
        <v>0.42236328000000001</v>
      </c>
      <c r="J72">
        <f t="shared" si="21"/>
        <v>0.75</v>
      </c>
      <c r="K72">
        <f t="shared" ref="K72:K87" si="27">AVERAGE(J67:J72)</f>
        <v>0.70833333333333337</v>
      </c>
      <c r="L72">
        <v>1.62890625</v>
      </c>
      <c r="M72">
        <f t="shared" si="22"/>
        <v>0.81249984000000097</v>
      </c>
      <c r="O72">
        <f t="shared" si="24"/>
        <v>120</v>
      </c>
      <c r="P72" s="18">
        <f t="shared" si="23"/>
        <v>0.75539568345323715</v>
      </c>
      <c r="R72">
        <f t="shared" si="25"/>
        <v>0.66666666666666663</v>
      </c>
    </row>
    <row r="73" spans="1:18" x14ac:dyDescent="0.45">
      <c r="A73">
        <v>72</v>
      </c>
      <c r="B73">
        <v>0.41894531000000002</v>
      </c>
      <c r="C73">
        <f t="shared" si="18"/>
        <v>0.25</v>
      </c>
      <c r="D73">
        <v>0.421875</v>
      </c>
      <c r="E73">
        <f t="shared" si="19"/>
        <v>0.66666666666666663</v>
      </c>
      <c r="F73">
        <f t="shared" si="26"/>
        <v>0.77777777777777768</v>
      </c>
      <c r="G73">
        <v>0.3359375</v>
      </c>
      <c r="H73">
        <f t="shared" si="20"/>
        <v>0.25</v>
      </c>
      <c r="I73">
        <v>0.42236328000000001</v>
      </c>
      <c r="J73">
        <f t="shared" si="21"/>
        <v>0.75</v>
      </c>
      <c r="K73">
        <f t="shared" si="27"/>
        <v>0.70833333333333337</v>
      </c>
      <c r="L73">
        <v>1.62988281</v>
      </c>
      <c r="M73">
        <f t="shared" si="22"/>
        <v>0.87499968000000194</v>
      </c>
      <c r="N73">
        <v>120</v>
      </c>
      <c r="O73">
        <f t="shared" si="24"/>
        <v>120</v>
      </c>
      <c r="P73" s="18">
        <f t="shared" si="23"/>
        <v>0.75539568345323715</v>
      </c>
      <c r="R73">
        <f t="shared" si="25"/>
        <v>0.66666666666666663</v>
      </c>
    </row>
    <row r="74" spans="1:18" x14ac:dyDescent="0.45">
      <c r="A74">
        <v>73</v>
      </c>
      <c r="B74">
        <v>0.41894531000000002</v>
      </c>
      <c r="C74">
        <f t="shared" si="18"/>
        <v>0.25</v>
      </c>
      <c r="D74">
        <v>0.421875</v>
      </c>
      <c r="E74">
        <f t="shared" si="19"/>
        <v>0.66666666666666663</v>
      </c>
      <c r="F74">
        <f t="shared" si="26"/>
        <v>0.77777777777777768</v>
      </c>
      <c r="G74">
        <v>0.33618164</v>
      </c>
      <c r="H74">
        <f t="shared" si="20"/>
        <v>0.5</v>
      </c>
      <c r="I74">
        <v>0.42211914</v>
      </c>
      <c r="J74">
        <f t="shared" si="21"/>
        <v>0.5</v>
      </c>
      <c r="K74">
        <f t="shared" si="27"/>
        <v>0.66666666666666663</v>
      </c>
      <c r="L74">
        <v>1.62988281</v>
      </c>
      <c r="M74">
        <f t="shared" si="22"/>
        <v>0.87499968000000194</v>
      </c>
      <c r="O74">
        <f t="shared" si="24"/>
        <v>119.6</v>
      </c>
      <c r="P74" s="18">
        <f t="shared" si="23"/>
        <v>0.78417266187050372</v>
      </c>
      <c r="R74">
        <f t="shared" si="25"/>
        <v>0.5</v>
      </c>
    </row>
    <row r="75" spans="1:18" x14ac:dyDescent="0.45">
      <c r="A75">
        <v>74</v>
      </c>
      <c r="B75">
        <v>0.41894531000000002</v>
      </c>
      <c r="C75">
        <f t="shared" si="18"/>
        <v>0.25</v>
      </c>
      <c r="D75">
        <v>0.42211914</v>
      </c>
      <c r="E75">
        <f t="shared" si="19"/>
        <v>1</v>
      </c>
      <c r="F75">
        <f t="shared" si="26"/>
        <v>0.83333333333333337</v>
      </c>
      <c r="G75">
        <v>0.33642578000000001</v>
      </c>
      <c r="H75">
        <f t="shared" si="20"/>
        <v>0.75</v>
      </c>
      <c r="I75">
        <v>0.42236328000000001</v>
      </c>
      <c r="J75">
        <f t="shared" si="21"/>
        <v>0.75</v>
      </c>
      <c r="K75">
        <f t="shared" si="27"/>
        <v>0.66666666666666663</v>
      </c>
      <c r="L75">
        <v>1.62988281</v>
      </c>
      <c r="M75">
        <f t="shared" si="22"/>
        <v>0.87499968000000194</v>
      </c>
      <c r="N75">
        <v>119.6</v>
      </c>
      <c r="O75">
        <f t="shared" si="24"/>
        <v>119.6</v>
      </c>
      <c r="P75" s="18">
        <f t="shared" si="23"/>
        <v>0.78417266187050372</v>
      </c>
      <c r="R75">
        <f t="shared" si="25"/>
        <v>0.75</v>
      </c>
    </row>
    <row r="76" spans="1:18" x14ac:dyDescent="0.45">
      <c r="A76">
        <v>75</v>
      </c>
      <c r="B76">
        <v>0.41894531000000002</v>
      </c>
      <c r="C76">
        <f t="shared" si="18"/>
        <v>0.25</v>
      </c>
      <c r="D76">
        <v>0.421875</v>
      </c>
      <c r="E76">
        <f t="shared" si="19"/>
        <v>0.66666666666666663</v>
      </c>
      <c r="F76">
        <f t="shared" si="26"/>
        <v>0.77777777777777768</v>
      </c>
      <c r="G76">
        <v>0.3359375</v>
      </c>
      <c r="H76">
        <f t="shared" si="20"/>
        <v>0.25</v>
      </c>
      <c r="I76">
        <v>0.42236328000000001</v>
      </c>
      <c r="J76">
        <f t="shared" si="21"/>
        <v>0.75</v>
      </c>
      <c r="K76">
        <f t="shared" si="27"/>
        <v>0.66666666666666663</v>
      </c>
      <c r="L76">
        <v>1.62890625</v>
      </c>
      <c r="M76">
        <f t="shared" si="22"/>
        <v>0.81249984000000097</v>
      </c>
      <c r="O76">
        <f t="shared" si="24"/>
        <v>119.1</v>
      </c>
      <c r="P76" s="18">
        <f t="shared" si="23"/>
        <v>0.82014388489208634</v>
      </c>
      <c r="R76">
        <f t="shared" si="25"/>
        <v>0.66666666666666663</v>
      </c>
    </row>
    <row r="77" spans="1:18" x14ac:dyDescent="0.45">
      <c r="A77">
        <v>76</v>
      </c>
      <c r="B77">
        <v>0.41894531000000002</v>
      </c>
      <c r="C77">
        <f t="shared" si="18"/>
        <v>0.25</v>
      </c>
      <c r="D77">
        <v>0.42211914</v>
      </c>
      <c r="E77">
        <f t="shared" si="19"/>
        <v>1</v>
      </c>
      <c r="F77">
        <f t="shared" si="26"/>
        <v>0.77777777777777768</v>
      </c>
      <c r="G77">
        <v>0.3359375</v>
      </c>
      <c r="H77">
        <f t="shared" si="20"/>
        <v>0.25</v>
      </c>
      <c r="I77">
        <v>0.42236328000000001</v>
      </c>
      <c r="J77">
        <f t="shared" si="21"/>
        <v>0.75</v>
      </c>
      <c r="K77">
        <f t="shared" si="27"/>
        <v>0.70833333333333337</v>
      </c>
      <c r="L77">
        <v>1.62988281</v>
      </c>
      <c r="M77">
        <f t="shared" si="22"/>
        <v>0.87499968000000194</v>
      </c>
      <c r="N77">
        <v>119.1</v>
      </c>
      <c r="O77">
        <f t="shared" si="24"/>
        <v>119.1</v>
      </c>
      <c r="P77" s="18">
        <f t="shared" si="23"/>
        <v>0.82014388489208634</v>
      </c>
      <c r="R77">
        <f t="shared" si="25"/>
        <v>0.75</v>
      </c>
    </row>
    <row r="78" spans="1:18" x14ac:dyDescent="0.45">
      <c r="A78">
        <v>77</v>
      </c>
      <c r="B78">
        <v>0.41894531000000002</v>
      </c>
      <c r="C78">
        <f t="shared" si="18"/>
        <v>0.25</v>
      </c>
      <c r="D78">
        <v>0.421875</v>
      </c>
      <c r="E78">
        <f t="shared" si="19"/>
        <v>0.66666666666666663</v>
      </c>
      <c r="F78">
        <f t="shared" si="26"/>
        <v>0.77777777777777768</v>
      </c>
      <c r="G78">
        <v>0.33618164</v>
      </c>
      <c r="H78">
        <f t="shared" si="20"/>
        <v>0.5</v>
      </c>
      <c r="I78">
        <v>0.42236328000000001</v>
      </c>
      <c r="J78">
        <f t="shared" si="21"/>
        <v>0.75</v>
      </c>
      <c r="K78">
        <f t="shared" si="27"/>
        <v>0.70833333333333337</v>
      </c>
      <c r="L78">
        <v>1.62988281</v>
      </c>
      <c r="M78">
        <f t="shared" si="22"/>
        <v>0.87499968000000194</v>
      </c>
      <c r="O78">
        <f t="shared" si="24"/>
        <v>118.6</v>
      </c>
      <c r="P78" s="18">
        <f t="shared" si="23"/>
        <v>0.85611510791366907</v>
      </c>
      <c r="R78">
        <f t="shared" si="25"/>
        <v>0.66666666666666663</v>
      </c>
    </row>
    <row r="79" spans="1:18" x14ac:dyDescent="0.45">
      <c r="A79">
        <v>78</v>
      </c>
      <c r="B79">
        <v>0.41870117000000001</v>
      </c>
      <c r="C79">
        <f t="shared" si="18"/>
        <v>0</v>
      </c>
      <c r="D79">
        <v>0.421875</v>
      </c>
      <c r="E79">
        <f t="shared" si="19"/>
        <v>0.66666666666666663</v>
      </c>
      <c r="F79">
        <f t="shared" si="26"/>
        <v>0.77777777777777768</v>
      </c>
      <c r="G79">
        <v>0.3359375</v>
      </c>
      <c r="H79">
        <f t="shared" si="20"/>
        <v>0.25</v>
      </c>
      <c r="I79">
        <v>0.42236328000000001</v>
      </c>
      <c r="J79">
        <f t="shared" si="21"/>
        <v>0.75</v>
      </c>
      <c r="K79">
        <f t="shared" si="27"/>
        <v>0.70833333333333337</v>
      </c>
      <c r="L79">
        <v>1.62792969</v>
      </c>
      <c r="M79">
        <f t="shared" si="22"/>
        <v>0.75</v>
      </c>
      <c r="N79">
        <v>118.6</v>
      </c>
      <c r="O79">
        <f t="shared" si="24"/>
        <v>118.6</v>
      </c>
      <c r="P79" s="18">
        <f t="shared" si="23"/>
        <v>0.85611510791366907</v>
      </c>
      <c r="R79">
        <f t="shared" si="25"/>
        <v>0.66666666666666663</v>
      </c>
    </row>
    <row r="80" spans="1:18" x14ac:dyDescent="0.45">
      <c r="A80">
        <v>79</v>
      </c>
      <c r="B80">
        <v>0.41894531000000002</v>
      </c>
      <c r="C80">
        <f t="shared" si="18"/>
        <v>0.25</v>
      </c>
      <c r="D80">
        <v>0.42211914</v>
      </c>
      <c r="E80">
        <f t="shared" si="19"/>
        <v>1</v>
      </c>
      <c r="F80">
        <f t="shared" si="26"/>
        <v>0.83333333333333337</v>
      </c>
      <c r="G80">
        <v>0.33618164</v>
      </c>
      <c r="H80">
        <f t="shared" si="20"/>
        <v>0.5</v>
      </c>
      <c r="I80">
        <v>0.42236328000000001</v>
      </c>
      <c r="J80">
        <f t="shared" si="21"/>
        <v>0.75</v>
      </c>
      <c r="K80">
        <f t="shared" si="27"/>
        <v>0.75</v>
      </c>
      <c r="L80">
        <v>1.63085938</v>
      </c>
      <c r="M80">
        <f t="shared" si="22"/>
        <v>0.93750015999999903</v>
      </c>
      <c r="O80">
        <f t="shared" si="24"/>
        <v>118.1</v>
      </c>
      <c r="P80" s="18">
        <f t="shared" si="23"/>
        <v>0.8920863309352518</v>
      </c>
      <c r="R80">
        <f t="shared" si="25"/>
        <v>0.75</v>
      </c>
    </row>
    <row r="81" spans="1:18" x14ac:dyDescent="0.45">
      <c r="A81">
        <v>80</v>
      </c>
      <c r="B81">
        <v>0.41870117000000001</v>
      </c>
      <c r="C81">
        <f t="shared" si="18"/>
        <v>0</v>
      </c>
      <c r="D81">
        <v>0.42211914</v>
      </c>
      <c r="E81">
        <f t="shared" si="19"/>
        <v>1</v>
      </c>
      <c r="F81">
        <f t="shared" si="26"/>
        <v>0.83333333333333337</v>
      </c>
      <c r="G81">
        <v>0.33569336</v>
      </c>
      <c r="H81">
        <f t="shared" si="20"/>
        <v>0</v>
      </c>
      <c r="I81">
        <v>0.42236328000000001</v>
      </c>
      <c r="J81">
        <f t="shared" si="21"/>
        <v>0.75</v>
      </c>
      <c r="K81">
        <f t="shared" si="27"/>
        <v>0.75</v>
      </c>
      <c r="L81">
        <v>1.62890625</v>
      </c>
      <c r="M81">
        <f t="shared" si="22"/>
        <v>0.81249984000000097</v>
      </c>
      <c r="N81">
        <v>118.1</v>
      </c>
      <c r="O81">
        <f t="shared" si="24"/>
        <v>118.1</v>
      </c>
      <c r="P81" s="18">
        <f t="shared" si="23"/>
        <v>0.8920863309352518</v>
      </c>
      <c r="R81">
        <f t="shared" si="25"/>
        <v>0.75</v>
      </c>
    </row>
    <row r="82" spans="1:18" x14ac:dyDescent="0.45">
      <c r="A82">
        <v>81</v>
      </c>
      <c r="B82">
        <v>0.41870117000000001</v>
      </c>
      <c r="C82">
        <f t="shared" si="18"/>
        <v>0</v>
      </c>
      <c r="D82">
        <v>0.42211914</v>
      </c>
      <c r="E82">
        <f t="shared" si="19"/>
        <v>1</v>
      </c>
      <c r="F82">
        <f t="shared" si="26"/>
        <v>0.88888888888888884</v>
      </c>
      <c r="G82">
        <v>0.33569336</v>
      </c>
      <c r="H82">
        <f t="shared" si="20"/>
        <v>0</v>
      </c>
      <c r="I82">
        <v>0.42236328000000001</v>
      </c>
      <c r="J82">
        <f t="shared" si="21"/>
        <v>0.75</v>
      </c>
      <c r="K82">
        <f t="shared" si="27"/>
        <v>0.75</v>
      </c>
      <c r="L82">
        <v>1.63085938</v>
      </c>
      <c r="M82">
        <f t="shared" si="22"/>
        <v>0.93750015999999903</v>
      </c>
      <c r="O82">
        <f t="shared" si="24"/>
        <v>117.5</v>
      </c>
      <c r="P82" s="18">
        <f t="shared" si="23"/>
        <v>0.9352517985611507</v>
      </c>
      <c r="R82">
        <f t="shared" si="25"/>
        <v>0.75</v>
      </c>
    </row>
    <row r="83" spans="1:18" x14ac:dyDescent="0.45">
      <c r="A83">
        <v>82</v>
      </c>
      <c r="B83">
        <v>0.41870117000000001</v>
      </c>
      <c r="C83">
        <f t="shared" si="18"/>
        <v>0</v>
      </c>
      <c r="D83">
        <v>0.421875</v>
      </c>
      <c r="E83">
        <f t="shared" si="19"/>
        <v>0.66666666666666663</v>
      </c>
      <c r="F83">
        <f t="shared" si="26"/>
        <v>0.83333333333333337</v>
      </c>
      <c r="G83">
        <v>0.3359375</v>
      </c>
      <c r="H83">
        <f t="shared" si="20"/>
        <v>0.25</v>
      </c>
      <c r="I83">
        <v>0.42236328000000001</v>
      </c>
      <c r="J83">
        <f t="shared" si="21"/>
        <v>0.75</v>
      </c>
      <c r="K83">
        <f t="shared" si="27"/>
        <v>0.75</v>
      </c>
      <c r="L83">
        <v>1.62988281</v>
      </c>
      <c r="M83">
        <f t="shared" si="22"/>
        <v>0.87499968000000194</v>
      </c>
      <c r="N83">
        <v>117.5</v>
      </c>
      <c r="O83">
        <f t="shared" si="24"/>
        <v>117.5</v>
      </c>
      <c r="P83" s="18">
        <f t="shared" si="23"/>
        <v>0.9352517985611507</v>
      </c>
      <c r="R83">
        <f t="shared" si="25"/>
        <v>0.66666666666666663</v>
      </c>
    </row>
    <row r="84" spans="1:18" x14ac:dyDescent="0.45">
      <c r="A84">
        <v>83</v>
      </c>
      <c r="B84">
        <v>0.41870117000000001</v>
      </c>
      <c r="C84">
        <f t="shared" si="18"/>
        <v>0</v>
      </c>
      <c r="D84">
        <v>0.421875</v>
      </c>
      <c r="E84">
        <f t="shared" si="19"/>
        <v>0.66666666666666663</v>
      </c>
      <c r="F84">
        <f t="shared" si="26"/>
        <v>0.83333333333333337</v>
      </c>
      <c r="G84">
        <v>0.33618164</v>
      </c>
      <c r="H84">
        <f t="shared" si="20"/>
        <v>0.5</v>
      </c>
      <c r="I84">
        <v>0.42236328000000001</v>
      </c>
      <c r="J84">
        <f t="shared" si="21"/>
        <v>0.75</v>
      </c>
      <c r="K84">
        <f t="shared" si="27"/>
        <v>0.75</v>
      </c>
      <c r="L84">
        <v>1.62890625</v>
      </c>
      <c r="M84">
        <f t="shared" si="22"/>
        <v>0.81249984000000097</v>
      </c>
      <c r="O84">
        <f t="shared" si="24"/>
        <v>117.2</v>
      </c>
      <c r="P84" s="18">
        <f t="shared" si="23"/>
        <v>0.9568345323741001</v>
      </c>
      <c r="R84">
        <f t="shared" si="25"/>
        <v>0.66666666666666663</v>
      </c>
    </row>
    <row r="85" spans="1:18" x14ac:dyDescent="0.45">
      <c r="A85">
        <v>84</v>
      </c>
      <c r="B85">
        <v>0.41870117000000001</v>
      </c>
      <c r="C85">
        <f t="shared" si="18"/>
        <v>0</v>
      </c>
      <c r="D85">
        <v>0.421875</v>
      </c>
      <c r="E85">
        <f t="shared" si="19"/>
        <v>0.66666666666666663</v>
      </c>
      <c r="F85">
        <f t="shared" si="26"/>
        <v>0.83333333333333337</v>
      </c>
      <c r="G85">
        <v>0.3359375</v>
      </c>
      <c r="H85">
        <f t="shared" si="20"/>
        <v>0.25</v>
      </c>
      <c r="I85">
        <v>0.42236328000000001</v>
      </c>
      <c r="J85">
        <f t="shared" si="21"/>
        <v>0.75</v>
      </c>
      <c r="K85">
        <f t="shared" si="27"/>
        <v>0.75</v>
      </c>
      <c r="L85">
        <v>1.62890625</v>
      </c>
      <c r="M85">
        <f t="shared" si="22"/>
        <v>0.81249984000000097</v>
      </c>
      <c r="N85">
        <v>117.2</v>
      </c>
      <c r="O85">
        <f t="shared" si="24"/>
        <v>117.2</v>
      </c>
      <c r="P85" s="18">
        <f t="shared" si="23"/>
        <v>0.9568345323741001</v>
      </c>
      <c r="R85">
        <f t="shared" si="25"/>
        <v>0.66666666666666663</v>
      </c>
    </row>
    <row r="86" spans="1:18" x14ac:dyDescent="0.45">
      <c r="A86">
        <v>85</v>
      </c>
      <c r="B86">
        <v>0.41870117000000001</v>
      </c>
      <c r="C86">
        <f t="shared" si="18"/>
        <v>0</v>
      </c>
      <c r="D86">
        <v>0.42211914</v>
      </c>
      <c r="E86">
        <f t="shared" si="19"/>
        <v>1</v>
      </c>
      <c r="F86">
        <f t="shared" si="26"/>
        <v>0.83333333333333337</v>
      </c>
      <c r="G86">
        <v>0.3359375</v>
      </c>
      <c r="H86">
        <f t="shared" si="20"/>
        <v>0.25</v>
      </c>
      <c r="I86">
        <v>0.42236328000000001</v>
      </c>
      <c r="J86">
        <f t="shared" si="21"/>
        <v>0.75</v>
      </c>
      <c r="K86">
        <f t="shared" si="27"/>
        <v>0.75</v>
      </c>
      <c r="L86">
        <v>1.62890625</v>
      </c>
      <c r="M86">
        <f t="shared" si="22"/>
        <v>0.81249984000000097</v>
      </c>
      <c r="O86">
        <f t="shared" si="24"/>
        <v>116.6</v>
      </c>
      <c r="P86" s="18">
        <f t="shared" si="23"/>
        <v>1</v>
      </c>
      <c r="R86">
        <f t="shared" si="25"/>
        <v>0.75</v>
      </c>
    </row>
    <row r="87" spans="1:18" x14ac:dyDescent="0.45">
      <c r="A87">
        <v>86</v>
      </c>
      <c r="B87">
        <v>0.41870117000000001</v>
      </c>
      <c r="C87">
        <f t="shared" si="18"/>
        <v>0</v>
      </c>
      <c r="D87">
        <v>0.421875</v>
      </c>
      <c r="E87">
        <f t="shared" si="19"/>
        <v>0.66666666666666663</v>
      </c>
      <c r="F87">
        <f t="shared" si="26"/>
        <v>0.77777777777777768</v>
      </c>
      <c r="G87">
        <v>0.33618164</v>
      </c>
      <c r="H87">
        <f t="shared" si="20"/>
        <v>0.5</v>
      </c>
      <c r="I87">
        <v>0.42236328000000001</v>
      </c>
      <c r="J87">
        <f t="shared" si="21"/>
        <v>0.75</v>
      </c>
      <c r="K87">
        <f t="shared" si="27"/>
        <v>0.75</v>
      </c>
      <c r="L87">
        <v>1.62988281</v>
      </c>
      <c r="M87">
        <f t="shared" si="22"/>
        <v>0.87499968000000194</v>
      </c>
      <c r="N87">
        <v>116.6</v>
      </c>
      <c r="O87">
        <f t="shared" si="24"/>
        <v>116.6</v>
      </c>
      <c r="P87" s="18">
        <f t="shared" si="23"/>
        <v>1</v>
      </c>
      <c r="R87">
        <f t="shared" si="25"/>
        <v>0.66666666666666663</v>
      </c>
    </row>
    <row r="89" spans="1:18" x14ac:dyDescent="0.45">
      <c r="C89">
        <f>CORREL($P2:$P88,C2:C88)</f>
        <v>-0.78839722659253475</v>
      </c>
      <c r="E89">
        <f>CORREL($P2:$P88,E2:E88)</f>
        <v>0.40953203671434157</v>
      </c>
      <c r="F89">
        <f>CORREL($P2:$P88,F2:F88)</f>
        <v>0.52073573224005199</v>
      </c>
      <c r="H89">
        <f>CORREL($P2:$P88,H2:H88)</f>
        <v>-0.2023874105002163</v>
      </c>
      <c r="J89">
        <f>CORREL($P2:$P88,J2:J88)</f>
        <v>0.69392672064522998</v>
      </c>
      <c r="K89">
        <f>CORREL($P2:$P88,K2:K88)</f>
        <v>0.77982938041406447</v>
      </c>
      <c r="M89">
        <f>CORREL($P2:$P88,M2:M88)</f>
        <v>0.60282737379047002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5589D-C912-4456-AE32-39FB718F22D6}">
  <sheetPr>
    <tabColor rgb="FF7030A0"/>
  </sheetPr>
  <dimension ref="A1:T89"/>
  <sheetViews>
    <sheetView topLeftCell="E16" workbookViewId="0">
      <selection activeCell="S2" sqref="S2"/>
    </sheetView>
  </sheetViews>
  <sheetFormatPr defaultRowHeight="14.25" x14ac:dyDescent="0.45"/>
  <cols>
    <col min="16" max="16" width="22.06640625" style="18" bestFit="1" customWidth="1"/>
  </cols>
  <sheetData>
    <row r="1" spans="1:20" x14ac:dyDescent="0.45">
      <c r="A1" t="s">
        <v>0</v>
      </c>
      <c r="B1" t="s">
        <v>1</v>
      </c>
      <c r="C1" t="s">
        <v>12</v>
      </c>
      <c r="D1" t="s">
        <v>2</v>
      </c>
      <c r="E1" t="s">
        <v>13</v>
      </c>
      <c r="F1" t="s">
        <v>3</v>
      </c>
      <c r="G1" t="s">
        <v>14</v>
      </c>
      <c r="H1" t="s">
        <v>41</v>
      </c>
      <c r="I1" t="s">
        <v>4</v>
      </c>
      <c r="J1" t="s">
        <v>15</v>
      </c>
      <c r="K1" t="s">
        <v>40</v>
      </c>
      <c r="L1" t="s">
        <v>5</v>
      </c>
      <c r="M1" t="s">
        <v>16</v>
      </c>
      <c r="N1" t="s">
        <v>11</v>
      </c>
      <c r="P1" s="18" t="s">
        <v>17</v>
      </c>
      <c r="Q1" t="s">
        <v>52</v>
      </c>
      <c r="S1" t="s">
        <v>53</v>
      </c>
      <c r="T1" t="s">
        <v>38</v>
      </c>
    </row>
    <row r="2" spans="1:20" x14ac:dyDescent="0.45">
      <c r="A2">
        <v>1</v>
      </c>
      <c r="B2">
        <v>0.42651367000000001</v>
      </c>
      <c r="C2">
        <f t="shared" ref="C2:C33" si="0">((B2-MIN(B$2:B$88))/(MAX(B$2:B$88)-MIN(B$2:B$88)))</f>
        <v>1</v>
      </c>
      <c r="D2">
        <v>0.42773438000000003</v>
      </c>
      <c r="E2">
        <f t="shared" ref="E2:E33" si="1">((D2-MIN(D$2:D$88))/(MAX(D$2:D$88)-MIN(D$2:D$88)))</f>
        <v>0.6666712177273395</v>
      </c>
      <c r="F2">
        <v>0.42260742000000001</v>
      </c>
      <c r="G2">
        <f t="shared" ref="G2:G33" si="2">((F2-MIN(F$2:F$88))/(MAX(F$2:F$88)-MIN(F$2:F$88)))</f>
        <v>1</v>
      </c>
      <c r="H2">
        <f>G2</f>
        <v>1</v>
      </c>
      <c r="I2">
        <v>0.42724609000000002</v>
      </c>
      <c r="J2">
        <f t="shared" ref="J2:J33" si="3">((I2-MIN(I$2:I$88))/(MAX(I$2:I$88)-MIN(I$2:I$88)))</f>
        <v>0.66666666666666663</v>
      </c>
      <c r="K2">
        <f>J2</f>
        <v>0.66666666666666663</v>
      </c>
      <c r="L2">
        <v>1.640625</v>
      </c>
      <c r="M2">
        <f t="shared" ref="M2:M33" si="4">((L2-MIN(L$2:L$88))/(MAX(L$2:L$88)-MIN(L$2:L$88)))</f>
        <v>0.78571418122452863</v>
      </c>
      <c r="O2">
        <f>IF(N2="",N3,N2)</f>
        <v>95.6</v>
      </c>
      <c r="P2" s="18">
        <f t="shared" ref="P2:P33" si="5">1-((O2-MIN(O:O))/(MAX(O:O)-MIN(O:O)))</f>
        <v>0.99137931034482762</v>
      </c>
      <c r="Q2">
        <f>F2/O2</f>
        <v>4.4205797071129715E-3</v>
      </c>
      <c r="S2">
        <f>MEDIAN(M2,J2,G2,E2,C2)</f>
        <v>0.78571418122452863</v>
      </c>
    </row>
    <row r="3" spans="1:20" x14ac:dyDescent="0.45">
      <c r="A3">
        <v>2</v>
      </c>
      <c r="B3">
        <v>0.42651367000000001</v>
      </c>
      <c r="C3">
        <f t="shared" si="0"/>
        <v>1</v>
      </c>
      <c r="D3">
        <v>0.42773438000000003</v>
      </c>
      <c r="E3">
        <f t="shared" si="1"/>
        <v>0.6666712177273395</v>
      </c>
      <c r="F3">
        <v>0.42260742000000001</v>
      </c>
      <c r="G3">
        <f t="shared" si="2"/>
        <v>1</v>
      </c>
      <c r="H3">
        <f t="shared" ref="H3:H5" si="6">G3</f>
        <v>1</v>
      </c>
      <c r="I3">
        <v>0.42749023000000003</v>
      </c>
      <c r="J3">
        <f t="shared" si="3"/>
        <v>1</v>
      </c>
      <c r="K3">
        <f t="shared" ref="K3:K5" si="7">J3</f>
        <v>1</v>
      </c>
      <c r="L3">
        <v>1.64257812</v>
      </c>
      <c r="M3">
        <f t="shared" si="4"/>
        <v>0.92857090612264326</v>
      </c>
      <c r="N3">
        <v>95.6</v>
      </c>
      <c r="O3">
        <f t="shared" ref="O3:O66" si="8">IF(N3="",N4,N3)</f>
        <v>95.6</v>
      </c>
      <c r="P3" s="18">
        <f t="shared" si="5"/>
        <v>0.99137931034482762</v>
      </c>
      <c r="Q3">
        <f t="shared" ref="Q3:Q66" si="9">F3/O3</f>
        <v>4.4205797071129715E-3</v>
      </c>
      <c r="S3">
        <f t="shared" ref="S3:S66" si="10">MEDIAN(M3,J3,G3,E3,C3)</f>
        <v>1</v>
      </c>
    </row>
    <row r="4" spans="1:20" x14ac:dyDescent="0.45">
      <c r="A4">
        <v>3</v>
      </c>
      <c r="B4">
        <v>0.42626953000000001</v>
      </c>
      <c r="C4">
        <f t="shared" si="0"/>
        <v>0.90909124760291171</v>
      </c>
      <c r="D4">
        <v>0.42773438000000003</v>
      </c>
      <c r="E4">
        <f t="shared" si="1"/>
        <v>0.6666712177273395</v>
      </c>
      <c r="F4">
        <v>0.42260742000000001</v>
      </c>
      <c r="G4">
        <f t="shared" si="2"/>
        <v>1</v>
      </c>
      <c r="H4">
        <f t="shared" si="6"/>
        <v>1</v>
      </c>
      <c r="I4">
        <v>0.42724609000000002</v>
      </c>
      <c r="J4">
        <f t="shared" si="3"/>
        <v>0.66666666666666663</v>
      </c>
      <c r="K4">
        <f t="shared" si="7"/>
        <v>0.66666666666666663</v>
      </c>
      <c r="L4">
        <v>1.64355469</v>
      </c>
      <c r="M4">
        <f t="shared" si="4"/>
        <v>1</v>
      </c>
      <c r="O4">
        <f t="shared" si="8"/>
        <v>95.5</v>
      </c>
      <c r="P4" s="18">
        <f t="shared" si="5"/>
        <v>0.99425287356321834</v>
      </c>
      <c r="Q4">
        <f t="shared" si="9"/>
        <v>4.4252085863874351E-3</v>
      </c>
      <c r="S4">
        <f t="shared" si="10"/>
        <v>0.90909124760291171</v>
      </c>
    </row>
    <row r="5" spans="1:20" x14ac:dyDescent="0.45">
      <c r="A5">
        <v>4</v>
      </c>
      <c r="B5">
        <v>0.42602539</v>
      </c>
      <c r="C5">
        <f t="shared" si="0"/>
        <v>0.81818249520582342</v>
      </c>
      <c r="D5">
        <v>0.42773438000000003</v>
      </c>
      <c r="E5">
        <f t="shared" si="1"/>
        <v>0.6666712177273395</v>
      </c>
      <c r="F5">
        <v>0.42260742000000001</v>
      </c>
      <c r="G5">
        <f t="shared" si="2"/>
        <v>1</v>
      </c>
      <c r="H5">
        <f t="shared" si="6"/>
        <v>1</v>
      </c>
      <c r="I5">
        <v>0.42724609000000002</v>
      </c>
      <c r="J5">
        <f t="shared" si="3"/>
        <v>0.66666666666666663</v>
      </c>
      <c r="K5">
        <f t="shared" si="7"/>
        <v>0.66666666666666663</v>
      </c>
      <c r="L5">
        <v>1.64355469</v>
      </c>
      <c r="M5">
        <f t="shared" si="4"/>
        <v>1</v>
      </c>
      <c r="N5">
        <v>95.5</v>
      </c>
      <c r="O5">
        <f t="shared" si="8"/>
        <v>95.5</v>
      </c>
      <c r="P5" s="18">
        <f t="shared" si="5"/>
        <v>0.99425287356321834</v>
      </c>
      <c r="Q5">
        <f t="shared" si="9"/>
        <v>4.4252085863874351E-3</v>
      </c>
      <c r="S5">
        <f t="shared" si="10"/>
        <v>0.81818249520582342</v>
      </c>
    </row>
    <row r="6" spans="1:20" x14ac:dyDescent="0.45">
      <c r="A6">
        <v>5</v>
      </c>
      <c r="B6">
        <v>0.42578125</v>
      </c>
      <c r="C6">
        <f t="shared" si="0"/>
        <v>0.72727374280873514</v>
      </c>
      <c r="D6">
        <v>0.42773438000000003</v>
      </c>
      <c r="E6">
        <f t="shared" si="1"/>
        <v>0.6666712177273395</v>
      </c>
      <c r="F6">
        <v>0.42236328000000001</v>
      </c>
      <c r="G6">
        <f t="shared" si="2"/>
        <v>0.8</v>
      </c>
      <c r="H6">
        <f>AVERAGE(G2:G6)</f>
        <v>0.96</v>
      </c>
      <c r="I6">
        <v>0.42724609000000002</v>
      </c>
      <c r="J6">
        <f t="shared" si="3"/>
        <v>0.66666666666666663</v>
      </c>
      <c r="K6">
        <f>AVERAGE(J2:J6)</f>
        <v>0.73333333333333317</v>
      </c>
      <c r="L6">
        <v>1.64355469</v>
      </c>
      <c r="M6">
        <f t="shared" si="4"/>
        <v>1</v>
      </c>
      <c r="O6">
        <f t="shared" si="8"/>
        <v>95.5</v>
      </c>
      <c r="P6" s="18">
        <f t="shared" si="5"/>
        <v>0.99425287356321834</v>
      </c>
      <c r="Q6">
        <f t="shared" si="9"/>
        <v>4.4226521465968588E-3</v>
      </c>
      <c r="S6">
        <f t="shared" si="10"/>
        <v>0.72727374280873514</v>
      </c>
    </row>
    <row r="7" spans="1:20" x14ac:dyDescent="0.45">
      <c r="A7">
        <v>6</v>
      </c>
      <c r="B7">
        <v>0.42553711</v>
      </c>
      <c r="C7">
        <f t="shared" si="0"/>
        <v>0.63636499041164685</v>
      </c>
      <c r="D7">
        <v>0.42724609000000002</v>
      </c>
      <c r="E7">
        <f t="shared" si="1"/>
        <v>0</v>
      </c>
      <c r="F7">
        <v>0.42236328000000001</v>
      </c>
      <c r="G7">
        <f t="shared" si="2"/>
        <v>0.8</v>
      </c>
      <c r="H7">
        <f t="shared" ref="H7:H70" si="11">AVERAGE(G3:G7)</f>
        <v>0.91999999999999993</v>
      </c>
      <c r="I7">
        <v>0.42700195000000002</v>
      </c>
      <c r="J7">
        <f t="shared" si="3"/>
        <v>0.33333333333333331</v>
      </c>
      <c r="K7">
        <f t="shared" ref="K7:K70" si="12">AVERAGE(J3:J7)</f>
        <v>0.66666666666666663</v>
      </c>
      <c r="L7">
        <v>1.63964844</v>
      </c>
      <c r="M7">
        <f t="shared" si="4"/>
        <v>0.71428581877547137</v>
      </c>
      <c r="N7">
        <v>95.5</v>
      </c>
      <c r="O7">
        <f t="shared" si="8"/>
        <v>95.5</v>
      </c>
      <c r="P7" s="18">
        <f t="shared" si="5"/>
        <v>0.99425287356321834</v>
      </c>
      <c r="Q7">
        <f t="shared" si="9"/>
        <v>4.4226521465968588E-3</v>
      </c>
      <c r="S7">
        <f t="shared" si="10"/>
        <v>0.63636499041164685</v>
      </c>
    </row>
    <row r="8" spans="1:20" x14ac:dyDescent="0.45">
      <c r="A8">
        <v>7</v>
      </c>
      <c r="B8">
        <v>0.42553711</v>
      </c>
      <c r="C8">
        <f t="shared" si="0"/>
        <v>0.63636499041164685</v>
      </c>
      <c r="D8">
        <v>0.42724609000000002</v>
      </c>
      <c r="E8">
        <f t="shared" si="1"/>
        <v>0</v>
      </c>
      <c r="F8">
        <v>0.42211914</v>
      </c>
      <c r="G8">
        <f t="shared" si="2"/>
        <v>0.6</v>
      </c>
      <c r="H8">
        <f t="shared" si="11"/>
        <v>0.83999999999999986</v>
      </c>
      <c r="I8">
        <v>0.42700195000000002</v>
      </c>
      <c r="J8">
        <f t="shared" si="3"/>
        <v>0.33333333333333331</v>
      </c>
      <c r="K8">
        <f t="shared" si="12"/>
        <v>0.53333333333333344</v>
      </c>
      <c r="L8">
        <v>1.63867188</v>
      </c>
      <c r="M8">
        <f t="shared" si="4"/>
        <v>0.64285745632641411</v>
      </c>
      <c r="O8">
        <f t="shared" si="8"/>
        <v>95.5</v>
      </c>
      <c r="P8" s="18">
        <f t="shared" si="5"/>
        <v>0.99425287356321834</v>
      </c>
      <c r="Q8">
        <f t="shared" si="9"/>
        <v>4.4200957068062825E-3</v>
      </c>
      <c r="S8">
        <f t="shared" si="10"/>
        <v>0.6</v>
      </c>
    </row>
    <row r="9" spans="1:20" x14ac:dyDescent="0.45">
      <c r="A9">
        <v>8</v>
      </c>
      <c r="B9">
        <v>0.42529296999999999</v>
      </c>
      <c r="C9">
        <f t="shared" si="0"/>
        <v>0.54545623801455856</v>
      </c>
      <c r="D9">
        <v>0.42749023000000003</v>
      </c>
      <c r="E9">
        <f t="shared" si="1"/>
        <v>0.33332878227273632</v>
      </c>
      <c r="F9">
        <v>0.42211914</v>
      </c>
      <c r="G9">
        <f t="shared" si="2"/>
        <v>0.6</v>
      </c>
      <c r="H9">
        <f t="shared" si="11"/>
        <v>0.76</v>
      </c>
      <c r="I9">
        <v>0.42700195000000002</v>
      </c>
      <c r="J9">
        <f t="shared" si="3"/>
        <v>0.33333333333333331</v>
      </c>
      <c r="K9">
        <f t="shared" si="12"/>
        <v>0.46666666666666662</v>
      </c>
      <c r="L9">
        <v>1.63574219</v>
      </c>
      <c r="M9">
        <f t="shared" si="4"/>
        <v>0.42857163755094269</v>
      </c>
      <c r="N9">
        <v>95.5</v>
      </c>
      <c r="O9">
        <f t="shared" si="8"/>
        <v>95.5</v>
      </c>
      <c r="P9" s="18">
        <f t="shared" si="5"/>
        <v>0.99425287356321834</v>
      </c>
      <c r="Q9">
        <f t="shared" si="9"/>
        <v>4.4200957068062825E-3</v>
      </c>
      <c r="S9">
        <f t="shared" si="10"/>
        <v>0.42857163755094269</v>
      </c>
    </row>
    <row r="10" spans="1:20" x14ac:dyDescent="0.45">
      <c r="A10">
        <v>9</v>
      </c>
      <c r="B10">
        <v>0.42553711</v>
      </c>
      <c r="C10">
        <f t="shared" si="0"/>
        <v>0.63636499041164685</v>
      </c>
      <c r="D10">
        <v>0.42749023000000003</v>
      </c>
      <c r="E10">
        <f t="shared" si="1"/>
        <v>0.33332878227273632</v>
      </c>
      <c r="F10">
        <v>0.42211914</v>
      </c>
      <c r="G10">
        <f t="shared" si="2"/>
        <v>0.6</v>
      </c>
      <c r="H10">
        <f t="shared" si="11"/>
        <v>0.68</v>
      </c>
      <c r="I10">
        <v>0.42724609000000002</v>
      </c>
      <c r="J10">
        <f t="shared" si="3"/>
        <v>0.66666666666666663</v>
      </c>
      <c r="K10">
        <f t="shared" si="12"/>
        <v>0.46666666666666662</v>
      </c>
      <c r="L10">
        <v>1.63769531</v>
      </c>
      <c r="M10">
        <f t="shared" si="4"/>
        <v>0.57142836244905726</v>
      </c>
      <c r="O10">
        <f t="shared" si="8"/>
        <v>95.3</v>
      </c>
      <c r="P10" s="18">
        <f t="shared" si="5"/>
        <v>1</v>
      </c>
      <c r="Q10">
        <f t="shared" si="9"/>
        <v>4.4293718782791184E-3</v>
      </c>
      <c r="S10">
        <f t="shared" si="10"/>
        <v>0.6</v>
      </c>
    </row>
    <row r="11" spans="1:20" x14ac:dyDescent="0.45">
      <c r="A11">
        <v>10</v>
      </c>
      <c r="B11">
        <v>0.42529296999999999</v>
      </c>
      <c r="C11">
        <f t="shared" si="0"/>
        <v>0.54545623801455856</v>
      </c>
      <c r="D11">
        <v>0.42749023000000003</v>
      </c>
      <c r="E11">
        <f t="shared" si="1"/>
        <v>0.33332878227273632</v>
      </c>
      <c r="F11">
        <v>0.42236328000000001</v>
      </c>
      <c r="G11">
        <f t="shared" si="2"/>
        <v>0.8</v>
      </c>
      <c r="H11">
        <f t="shared" si="11"/>
        <v>0.68</v>
      </c>
      <c r="I11">
        <v>0.42724609000000002</v>
      </c>
      <c r="J11">
        <f t="shared" si="3"/>
        <v>0.66666666666666663</v>
      </c>
      <c r="K11">
        <f t="shared" si="12"/>
        <v>0.46666666666666662</v>
      </c>
      <c r="L11">
        <v>1.63671875</v>
      </c>
      <c r="M11">
        <f t="shared" si="4"/>
        <v>0.5</v>
      </c>
      <c r="N11">
        <v>95.3</v>
      </c>
      <c r="O11">
        <f t="shared" si="8"/>
        <v>95.3</v>
      </c>
      <c r="P11" s="18">
        <f t="shared" si="5"/>
        <v>1</v>
      </c>
      <c r="Q11">
        <f t="shared" si="9"/>
        <v>4.4319336831059814E-3</v>
      </c>
      <c r="S11">
        <f t="shared" si="10"/>
        <v>0.54545623801455856</v>
      </c>
    </row>
    <row r="12" spans="1:20" x14ac:dyDescent="0.45">
      <c r="A12">
        <v>11</v>
      </c>
      <c r="B12">
        <v>0.42529296999999999</v>
      </c>
      <c r="C12">
        <f t="shared" si="0"/>
        <v>0.54545623801455856</v>
      </c>
      <c r="D12">
        <v>0.42749023000000003</v>
      </c>
      <c r="E12">
        <f t="shared" si="1"/>
        <v>0.33332878227273632</v>
      </c>
      <c r="F12">
        <v>0.42236328000000001</v>
      </c>
      <c r="G12">
        <f t="shared" si="2"/>
        <v>0.8</v>
      </c>
      <c r="H12">
        <f t="shared" si="11"/>
        <v>0.67999999999999994</v>
      </c>
      <c r="I12">
        <v>0.42724609000000002</v>
      </c>
      <c r="J12">
        <f t="shared" si="3"/>
        <v>0.66666666666666663</v>
      </c>
      <c r="K12">
        <f t="shared" si="12"/>
        <v>0.53333333333333333</v>
      </c>
      <c r="L12">
        <v>1.63574219</v>
      </c>
      <c r="M12">
        <f t="shared" si="4"/>
        <v>0.42857163755094269</v>
      </c>
      <c r="O12">
        <f t="shared" si="8"/>
        <v>95.3</v>
      </c>
      <c r="P12" s="18">
        <f t="shared" si="5"/>
        <v>1</v>
      </c>
      <c r="Q12">
        <f t="shared" si="9"/>
        <v>4.4319336831059814E-3</v>
      </c>
      <c r="S12">
        <f t="shared" si="10"/>
        <v>0.54545623801455856</v>
      </c>
    </row>
    <row r="13" spans="1:20" x14ac:dyDescent="0.45">
      <c r="A13">
        <v>12</v>
      </c>
      <c r="B13">
        <v>0.42529296999999999</v>
      </c>
      <c r="C13">
        <f t="shared" si="0"/>
        <v>0.54545623801455856</v>
      </c>
      <c r="D13">
        <v>0.42749023000000003</v>
      </c>
      <c r="E13">
        <f t="shared" si="1"/>
        <v>0.33332878227273632</v>
      </c>
      <c r="F13">
        <v>0.42211914</v>
      </c>
      <c r="G13">
        <f t="shared" si="2"/>
        <v>0.6</v>
      </c>
      <c r="H13">
        <f t="shared" si="11"/>
        <v>0.67999999999999994</v>
      </c>
      <c r="I13">
        <v>0.42724609000000002</v>
      </c>
      <c r="J13">
        <f t="shared" si="3"/>
        <v>0.66666666666666663</v>
      </c>
      <c r="K13">
        <f t="shared" si="12"/>
        <v>0.59999999999999987</v>
      </c>
      <c r="L13">
        <v>1.63476562</v>
      </c>
      <c r="M13">
        <f t="shared" si="4"/>
        <v>0.35714254367358594</v>
      </c>
      <c r="N13">
        <v>95.3</v>
      </c>
      <c r="O13">
        <f t="shared" si="8"/>
        <v>95.3</v>
      </c>
      <c r="P13" s="18">
        <f t="shared" si="5"/>
        <v>1</v>
      </c>
      <c r="Q13">
        <f t="shared" si="9"/>
        <v>4.4293718782791184E-3</v>
      </c>
      <c r="S13">
        <f t="shared" si="10"/>
        <v>0.54545623801455856</v>
      </c>
    </row>
    <row r="14" spans="1:20" x14ac:dyDescent="0.45">
      <c r="A14">
        <v>13</v>
      </c>
      <c r="B14">
        <v>0.42529296999999999</v>
      </c>
      <c r="C14">
        <f t="shared" si="0"/>
        <v>0.54545623801455856</v>
      </c>
      <c r="D14">
        <v>0.42773438000000003</v>
      </c>
      <c r="E14">
        <f t="shared" si="1"/>
        <v>0.6666712177273395</v>
      </c>
      <c r="F14">
        <v>0.42236328000000001</v>
      </c>
      <c r="G14">
        <f t="shared" si="2"/>
        <v>0.8</v>
      </c>
      <c r="H14">
        <f t="shared" si="11"/>
        <v>0.72000000000000008</v>
      </c>
      <c r="I14">
        <v>0.42724609000000002</v>
      </c>
      <c r="J14">
        <f t="shared" si="3"/>
        <v>0.66666666666666663</v>
      </c>
      <c r="K14">
        <f t="shared" si="12"/>
        <v>0.66666666666666663</v>
      </c>
      <c r="L14">
        <v>1.63574219</v>
      </c>
      <c r="M14">
        <f t="shared" si="4"/>
        <v>0.42857163755094269</v>
      </c>
      <c r="O14">
        <f t="shared" si="8"/>
        <v>95.3</v>
      </c>
      <c r="P14" s="18">
        <f t="shared" si="5"/>
        <v>1</v>
      </c>
      <c r="Q14">
        <f t="shared" si="9"/>
        <v>4.4319336831059814E-3</v>
      </c>
      <c r="S14">
        <f t="shared" si="10"/>
        <v>0.66666666666666663</v>
      </c>
    </row>
    <row r="15" spans="1:20" x14ac:dyDescent="0.45">
      <c r="A15">
        <v>14</v>
      </c>
      <c r="B15">
        <v>0.42529296999999999</v>
      </c>
      <c r="C15">
        <f t="shared" si="0"/>
        <v>0.54545623801455856</v>
      </c>
      <c r="D15">
        <v>0.42797851999999997</v>
      </c>
      <c r="E15">
        <f t="shared" si="1"/>
        <v>1</v>
      </c>
      <c r="F15">
        <v>0.42236328000000001</v>
      </c>
      <c r="G15">
        <f t="shared" si="2"/>
        <v>0.8</v>
      </c>
      <c r="H15">
        <f t="shared" si="11"/>
        <v>0.76</v>
      </c>
      <c r="I15">
        <v>0.42724609000000002</v>
      </c>
      <c r="J15">
        <f t="shared" si="3"/>
        <v>0.66666666666666663</v>
      </c>
      <c r="K15">
        <f t="shared" si="12"/>
        <v>0.66666666666666663</v>
      </c>
      <c r="L15">
        <v>1.63574219</v>
      </c>
      <c r="M15">
        <f t="shared" si="4"/>
        <v>0.42857163755094269</v>
      </c>
      <c r="N15">
        <v>95.3</v>
      </c>
      <c r="O15">
        <f t="shared" si="8"/>
        <v>95.3</v>
      </c>
      <c r="P15" s="18">
        <f t="shared" si="5"/>
        <v>1</v>
      </c>
      <c r="Q15">
        <f t="shared" si="9"/>
        <v>4.4319336831059814E-3</v>
      </c>
      <c r="S15">
        <f t="shared" si="10"/>
        <v>0.66666666666666663</v>
      </c>
    </row>
    <row r="16" spans="1:20" x14ac:dyDescent="0.45">
      <c r="A16">
        <v>15</v>
      </c>
      <c r="B16">
        <v>0.42529296999999999</v>
      </c>
      <c r="C16">
        <f t="shared" si="0"/>
        <v>0.54545623801455856</v>
      </c>
      <c r="D16">
        <v>0.42797851999999997</v>
      </c>
      <c r="E16">
        <f t="shared" si="1"/>
        <v>1</v>
      </c>
      <c r="F16">
        <v>0.42236328000000001</v>
      </c>
      <c r="G16">
        <f t="shared" si="2"/>
        <v>0.8</v>
      </c>
      <c r="H16">
        <f t="shared" si="11"/>
        <v>0.76</v>
      </c>
      <c r="I16">
        <v>0.42724609000000002</v>
      </c>
      <c r="J16">
        <f t="shared" si="3"/>
        <v>0.66666666666666663</v>
      </c>
      <c r="K16">
        <f t="shared" si="12"/>
        <v>0.66666666666666663</v>
      </c>
      <c r="L16">
        <v>1.63574219</v>
      </c>
      <c r="M16">
        <f t="shared" si="4"/>
        <v>0.42857163755094269</v>
      </c>
      <c r="O16">
        <f t="shared" si="8"/>
        <v>95.3</v>
      </c>
      <c r="P16" s="18">
        <f t="shared" si="5"/>
        <v>1</v>
      </c>
      <c r="Q16">
        <f t="shared" si="9"/>
        <v>4.4319336831059814E-3</v>
      </c>
      <c r="S16">
        <f t="shared" si="10"/>
        <v>0.66666666666666663</v>
      </c>
    </row>
    <row r="17" spans="1:19" x14ac:dyDescent="0.45">
      <c r="A17">
        <v>16</v>
      </c>
      <c r="B17">
        <v>0.42529296999999999</v>
      </c>
      <c r="C17">
        <f t="shared" si="0"/>
        <v>0.54545623801455856</v>
      </c>
      <c r="D17">
        <v>0.42773438000000003</v>
      </c>
      <c r="E17">
        <f t="shared" si="1"/>
        <v>0.6666712177273395</v>
      </c>
      <c r="F17">
        <v>0.42236328000000001</v>
      </c>
      <c r="G17">
        <f t="shared" si="2"/>
        <v>0.8</v>
      </c>
      <c r="H17">
        <f t="shared" si="11"/>
        <v>0.76</v>
      </c>
      <c r="I17">
        <v>0.42724609000000002</v>
      </c>
      <c r="J17">
        <f t="shared" si="3"/>
        <v>0.66666666666666663</v>
      </c>
      <c r="K17">
        <f t="shared" si="12"/>
        <v>0.66666666666666663</v>
      </c>
      <c r="L17">
        <v>1.63671875</v>
      </c>
      <c r="M17">
        <f t="shared" si="4"/>
        <v>0.5</v>
      </c>
      <c r="N17">
        <v>95.3</v>
      </c>
      <c r="O17">
        <f t="shared" si="8"/>
        <v>95.3</v>
      </c>
      <c r="P17" s="18">
        <f t="shared" si="5"/>
        <v>1</v>
      </c>
      <c r="Q17">
        <f t="shared" si="9"/>
        <v>4.4319336831059814E-3</v>
      </c>
      <c r="S17">
        <f t="shared" si="10"/>
        <v>0.66666666666666663</v>
      </c>
    </row>
    <row r="18" spans="1:19" x14ac:dyDescent="0.45">
      <c r="A18">
        <v>17</v>
      </c>
      <c r="B18">
        <v>0.42529296999999999</v>
      </c>
      <c r="C18">
        <f t="shared" si="0"/>
        <v>0.54545623801455856</v>
      </c>
      <c r="D18">
        <v>0.42797851999999997</v>
      </c>
      <c r="E18">
        <f t="shared" si="1"/>
        <v>1</v>
      </c>
      <c r="F18">
        <v>0.42211914</v>
      </c>
      <c r="G18">
        <f t="shared" si="2"/>
        <v>0.6</v>
      </c>
      <c r="H18">
        <f t="shared" si="11"/>
        <v>0.76</v>
      </c>
      <c r="I18">
        <v>0.42724609000000002</v>
      </c>
      <c r="J18">
        <f t="shared" si="3"/>
        <v>0.66666666666666663</v>
      </c>
      <c r="K18">
        <f t="shared" si="12"/>
        <v>0.66666666666666663</v>
      </c>
      <c r="L18">
        <v>1.63671875</v>
      </c>
      <c r="M18">
        <f t="shared" si="4"/>
        <v>0.5</v>
      </c>
      <c r="O18">
        <f t="shared" si="8"/>
        <v>95.3</v>
      </c>
      <c r="P18" s="18">
        <f t="shared" si="5"/>
        <v>1</v>
      </c>
      <c r="Q18">
        <f t="shared" si="9"/>
        <v>4.4293718782791184E-3</v>
      </c>
      <c r="S18">
        <f t="shared" si="10"/>
        <v>0.6</v>
      </c>
    </row>
    <row r="19" spans="1:19" x14ac:dyDescent="0.45">
      <c r="A19">
        <v>18</v>
      </c>
      <c r="B19">
        <v>0.42529296999999999</v>
      </c>
      <c r="C19">
        <f t="shared" si="0"/>
        <v>0.54545623801455856</v>
      </c>
      <c r="D19">
        <v>0.42773438000000003</v>
      </c>
      <c r="E19">
        <f t="shared" si="1"/>
        <v>0.6666712177273395</v>
      </c>
      <c r="F19">
        <v>0.42236328000000001</v>
      </c>
      <c r="G19">
        <f t="shared" si="2"/>
        <v>0.8</v>
      </c>
      <c r="H19">
        <f t="shared" si="11"/>
        <v>0.76000000000000012</v>
      </c>
      <c r="I19">
        <v>0.42724609000000002</v>
      </c>
      <c r="J19">
        <f t="shared" si="3"/>
        <v>0.66666666666666663</v>
      </c>
      <c r="K19">
        <f t="shared" si="12"/>
        <v>0.66666666666666663</v>
      </c>
      <c r="L19">
        <v>1.63574219</v>
      </c>
      <c r="M19">
        <f t="shared" si="4"/>
        <v>0.42857163755094269</v>
      </c>
      <c r="N19">
        <v>95.3</v>
      </c>
      <c r="O19">
        <f t="shared" si="8"/>
        <v>95.3</v>
      </c>
      <c r="P19" s="18">
        <f t="shared" si="5"/>
        <v>1</v>
      </c>
      <c r="Q19">
        <f t="shared" si="9"/>
        <v>4.4319336831059814E-3</v>
      </c>
      <c r="S19">
        <f t="shared" si="10"/>
        <v>0.66666666666666663</v>
      </c>
    </row>
    <row r="20" spans="1:19" x14ac:dyDescent="0.45">
      <c r="A20">
        <v>19</v>
      </c>
      <c r="B20">
        <v>0.42529296999999999</v>
      </c>
      <c r="C20">
        <f t="shared" si="0"/>
        <v>0.54545623801455856</v>
      </c>
      <c r="D20">
        <v>0.42773438000000003</v>
      </c>
      <c r="E20">
        <f t="shared" si="1"/>
        <v>0.6666712177273395</v>
      </c>
      <c r="F20">
        <v>0.42236328000000001</v>
      </c>
      <c r="G20">
        <f t="shared" si="2"/>
        <v>0.8</v>
      </c>
      <c r="H20">
        <f t="shared" si="11"/>
        <v>0.76</v>
      </c>
      <c r="I20">
        <v>0.42724609000000002</v>
      </c>
      <c r="J20">
        <f t="shared" si="3"/>
        <v>0.66666666666666663</v>
      </c>
      <c r="K20">
        <f t="shared" si="12"/>
        <v>0.66666666666666663</v>
      </c>
      <c r="L20">
        <v>1.63574219</v>
      </c>
      <c r="M20">
        <f t="shared" si="4"/>
        <v>0.42857163755094269</v>
      </c>
      <c r="O20">
        <f t="shared" si="8"/>
        <v>95.4</v>
      </c>
      <c r="P20" s="18">
        <f t="shared" si="5"/>
        <v>0.99712643678160895</v>
      </c>
      <c r="Q20">
        <f t="shared" si="9"/>
        <v>4.427288050314465E-3</v>
      </c>
      <c r="S20">
        <f t="shared" si="10"/>
        <v>0.66666666666666663</v>
      </c>
    </row>
    <row r="21" spans="1:19" x14ac:dyDescent="0.45">
      <c r="A21">
        <v>20</v>
      </c>
      <c r="B21">
        <v>0.42504882999999999</v>
      </c>
      <c r="C21">
        <f t="shared" si="0"/>
        <v>0.45454748561747021</v>
      </c>
      <c r="D21">
        <v>0.42773438000000003</v>
      </c>
      <c r="E21">
        <f t="shared" si="1"/>
        <v>0.6666712177273395</v>
      </c>
      <c r="F21">
        <v>0.42236328000000001</v>
      </c>
      <c r="G21">
        <f t="shared" si="2"/>
        <v>0.8</v>
      </c>
      <c r="H21">
        <f t="shared" si="11"/>
        <v>0.76</v>
      </c>
      <c r="I21">
        <v>0.42700195000000002</v>
      </c>
      <c r="J21">
        <f t="shared" si="3"/>
        <v>0.33333333333333331</v>
      </c>
      <c r="K21">
        <f t="shared" si="12"/>
        <v>0.6</v>
      </c>
      <c r="L21">
        <v>1.63574219</v>
      </c>
      <c r="M21">
        <f t="shared" si="4"/>
        <v>0.42857163755094269</v>
      </c>
      <c r="N21">
        <v>95.4</v>
      </c>
      <c r="O21">
        <f t="shared" si="8"/>
        <v>95.4</v>
      </c>
      <c r="P21" s="18">
        <f t="shared" si="5"/>
        <v>0.99712643678160895</v>
      </c>
      <c r="Q21">
        <f t="shared" si="9"/>
        <v>4.427288050314465E-3</v>
      </c>
      <c r="S21">
        <f t="shared" si="10"/>
        <v>0.45454748561747021</v>
      </c>
    </row>
    <row r="22" spans="1:19" x14ac:dyDescent="0.45">
      <c r="A22">
        <v>21</v>
      </c>
      <c r="B22">
        <v>0.42504882999999999</v>
      </c>
      <c r="C22">
        <f t="shared" si="0"/>
        <v>0.45454748561747021</v>
      </c>
      <c r="D22">
        <v>0.42773438000000003</v>
      </c>
      <c r="E22">
        <f t="shared" si="1"/>
        <v>0.6666712177273395</v>
      </c>
      <c r="F22">
        <v>0.42236328000000001</v>
      </c>
      <c r="G22">
        <f t="shared" si="2"/>
        <v>0.8</v>
      </c>
      <c r="H22">
        <f t="shared" si="11"/>
        <v>0.76</v>
      </c>
      <c r="I22">
        <v>0.42724609000000002</v>
      </c>
      <c r="J22">
        <f t="shared" si="3"/>
        <v>0.66666666666666663</v>
      </c>
      <c r="K22">
        <f t="shared" si="12"/>
        <v>0.6</v>
      </c>
      <c r="L22">
        <v>1.63574219</v>
      </c>
      <c r="M22">
        <f t="shared" si="4"/>
        <v>0.42857163755094269</v>
      </c>
      <c r="O22">
        <f t="shared" si="8"/>
        <v>95.4</v>
      </c>
      <c r="P22" s="18">
        <f t="shared" si="5"/>
        <v>0.99712643678160895</v>
      </c>
      <c r="Q22">
        <f t="shared" si="9"/>
        <v>4.427288050314465E-3</v>
      </c>
      <c r="S22">
        <f t="shared" si="10"/>
        <v>0.66666666666666663</v>
      </c>
    </row>
    <row r="23" spans="1:19" x14ac:dyDescent="0.45">
      <c r="A23">
        <v>22</v>
      </c>
      <c r="B23">
        <v>0.42504882999999999</v>
      </c>
      <c r="C23">
        <f t="shared" si="0"/>
        <v>0.45454748561747021</v>
      </c>
      <c r="D23">
        <v>0.42773438000000003</v>
      </c>
      <c r="E23">
        <f t="shared" si="1"/>
        <v>0.6666712177273395</v>
      </c>
      <c r="F23">
        <v>0.42236328000000001</v>
      </c>
      <c r="G23">
        <f t="shared" si="2"/>
        <v>0.8</v>
      </c>
      <c r="H23">
        <f t="shared" si="11"/>
        <v>0.8</v>
      </c>
      <c r="I23">
        <v>0.42700195000000002</v>
      </c>
      <c r="J23">
        <f t="shared" si="3"/>
        <v>0.33333333333333331</v>
      </c>
      <c r="K23">
        <f t="shared" si="12"/>
        <v>0.53333333333333333</v>
      </c>
      <c r="L23">
        <v>1.63574219</v>
      </c>
      <c r="M23">
        <f t="shared" si="4"/>
        <v>0.42857163755094269</v>
      </c>
      <c r="N23">
        <v>95.4</v>
      </c>
      <c r="O23">
        <f t="shared" si="8"/>
        <v>95.4</v>
      </c>
      <c r="P23" s="18">
        <f t="shared" si="5"/>
        <v>0.99712643678160895</v>
      </c>
      <c r="Q23">
        <f t="shared" si="9"/>
        <v>4.427288050314465E-3</v>
      </c>
      <c r="S23">
        <f t="shared" si="10"/>
        <v>0.45454748561747021</v>
      </c>
    </row>
    <row r="24" spans="1:19" x14ac:dyDescent="0.45">
      <c r="A24">
        <v>23</v>
      </c>
      <c r="B24">
        <v>0.42504882999999999</v>
      </c>
      <c r="C24">
        <f t="shared" si="0"/>
        <v>0.45454748561747021</v>
      </c>
      <c r="D24">
        <v>0.42773438000000003</v>
      </c>
      <c r="E24">
        <f t="shared" si="1"/>
        <v>0.6666712177273395</v>
      </c>
      <c r="F24">
        <v>0.42236328000000001</v>
      </c>
      <c r="G24">
        <f t="shared" si="2"/>
        <v>0.8</v>
      </c>
      <c r="H24">
        <f t="shared" si="11"/>
        <v>0.8</v>
      </c>
      <c r="I24">
        <v>0.42724609000000002</v>
      </c>
      <c r="J24">
        <f t="shared" si="3"/>
        <v>0.66666666666666663</v>
      </c>
      <c r="K24">
        <f t="shared" si="12"/>
        <v>0.53333333333333333</v>
      </c>
      <c r="L24">
        <v>1.63574219</v>
      </c>
      <c r="M24">
        <f t="shared" si="4"/>
        <v>0.42857163755094269</v>
      </c>
      <c r="O24">
        <f t="shared" si="8"/>
        <v>95.4</v>
      </c>
      <c r="P24" s="18">
        <f t="shared" si="5"/>
        <v>0.99712643678160895</v>
      </c>
      <c r="Q24">
        <f t="shared" si="9"/>
        <v>4.427288050314465E-3</v>
      </c>
      <c r="S24">
        <f t="shared" si="10"/>
        <v>0.66666666666666663</v>
      </c>
    </row>
    <row r="25" spans="1:19" x14ac:dyDescent="0.45">
      <c r="A25">
        <v>24</v>
      </c>
      <c r="B25">
        <v>0.42504882999999999</v>
      </c>
      <c r="C25">
        <f t="shared" si="0"/>
        <v>0.45454748561747021</v>
      </c>
      <c r="D25">
        <v>0.42773438000000003</v>
      </c>
      <c r="E25">
        <f t="shared" si="1"/>
        <v>0.6666712177273395</v>
      </c>
      <c r="F25">
        <v>0.42236328000000001</v>
      </c>
      <c r="G25">
        <f t="shared" si="2"/>
        <v>0.8</v>
      </c>
      <c r="H25">
        <f t="shared" si="11"/>
        <v>0.8</v>
      </c>
      <c r="I25">
        <v>0.42724609000000002</v>
      </c>
      <c r="J25">
        <f t="shared" si="3"/>
        <v>0.66666666666666663</v>
      </c>
      <c r="K25">
        <f t="shared" si="12"/>
        <v>0.53333333333333333</v>
      </c>
      <c r="L25">
        <v>1.63574219</v>
      </c>
      <c r="M25">
        <f t="shared" si="4"/>
        <v>0.42857163755094269</v>
      </c>
      <c r="N25">
        <v>95.4</v>
      </c>
      <c r="O25">
        <f t="shared" si="8"/>
        <v>95.4</v>
      </c>
      <c r="P25" s="18">
        <f t="shared" si="5"/>
        <v>0.99712643678160895</v>
      </c>
      <c r="Q25">
        <f t="shared" si="9"/>
        <v>4.427288050314465E-3</v>
      </c>
      <c r="S25">
        <f t="shared" si="10"/>
        <v>0.66666666666666663</v>
      </c>
    </row>
    <row r="26" spans="1:19" x14ac:dyDescent="0.45">
      <c r="A26">
        <v>25</v>
      </c>
      <c r="B26">
        <v>0.42504882999999999</v>
      </c>
      <c r="C26">
        <f t="shared" si="0"/>
        <v>0.45454748561747021</v>
      </c>
      <c r="D26">
        <v>0.42797851999999997</v>
      </c>
      <c r="E26">
        <f t="shared" si="1"/>
        <v>1</v>
      </c>
      <c r="F26">
        <v>0.42236328000000001</v>
      </c>
      <c r="G26">
        <f t="shared" si="2"/>
        <v>0.8</v>
      </c>
      <c r="H26">
        <f t="shared" si="11"/>
        <v>0.8</v>
      </c>
      <c r="I26">
        <v>0.42724609000000002</v>
      </c>
      <c r="J26">
        <f t="shared" si="3"/>
        <v>0.66666666666666663</v>
      </c>
      <c r="K26">
        <f t="shared" si="12"/>
        <v>0.59999999999999987</v>
      </c>
      <c r="L26">
        <v>1.63476562</v>
      </c>
      <c r="M26">
        <f t="shared" si="4"/>
        <v>0.35714254367358594</v>
      </c>
      <c r="O26">
        <f t="shared" si="8"/>
        <v>95.5</v>
      </c>
      <c r="P26" s="18">
        <f t="shared" si="5"/>
        <v>0.99425287356321834</v>
      </c>
      <c r="Q26">
        <f t="shared" si="9"/>
        <v>4.4226521465968588E-3</v>
      </c>
      <c r="S26">
        <f t="shared" si="10"/>
        <v>0.66666666666666663</v>
      </c>
    </row>
    <row r="27" spans="1:19" x14ac:dyDescent="0.45">
      <c r="A27">
        <v>26</v>
      </c>
      <c r="B27">
        <v>0.42504882999999999</v>
      </c>
      <c r="C27">
        <f t="shared" si="0"/>
        <v>0.45454748561747021</v>
      </c>
      <c r="D27">
        <v>0.42773438000000003</v>
      </c>
      <c r="E27">
        <f t="shared" si="1"/>
        <v>0.6666712177273395</v>
      </c>
      <c r="F27">
        <v>0.42236328000000001</v>
      </c>
      <c r="G27">
        <f t="shared" si="2"/>
        <v>0.8</v>
      </c>
      <c r="H27">
        <f t="shared" si="11"/>
        <v>0.8</v>
      </c>
      <c r="I27">
        <v>0.42724609000000002</v>
      </c>
      <c r="J27">
        <f t="shared" si="3"/>
        <v>0.66666666666666663</v>
      </c>
      <c r="K27">
        <f t="shared" si="12"/>
        <v>0.59999999999999987</v>
      </c>
      <c r="L27">
        <v>1.63574219</v>
      </c>
      <c r="M27">
        <f t="shared" si="4"/>
        <v>0.42857163755094269</v>
      </c>
      <c r="N27">
        <v>95.5</v>
      </c>
      <c r="O27">
        <f t="shared" si="8"/>
        <v>95.5</v>
      </c>
      <c r="P27" s="18">
        <f t="shared" si="5"/>
        <v>0.99425287356321834</v>
      </c>
      <c r="Q27">
        <f t="shared" si="9"/>
        <v>4.4226521465968588E-3</v>
      </c>
      <c r="S27">
        <f t="shared" si="10"/>
        <v>0.66666666666666663</v>
      </c>
    </row>
    <row r="28" spans="1:19" x14ac:dyDescent="0.45">
      <c r="A28">
        <v>27</v>
      </c>
      <c r="B28">
        <v>0.42504882999999999</v>
      </c>
      <c r="C28">
        <f t="shared" si="0"/>
        <v>0.45454748561747021</v>
      </c>
      <c r="D28">
        <v>0.42773438000000003</v>
      </c>
      <c r="E28">
        <f t="shared" si="1"/>
        <v>0.6666712177273395</v>
      </c>
      <c r="F28">
        <v>0.42211914</v>
      </c>
      <c r="G28">
        <f t="shared" si="2"/>
        <v>0.6</v>
      </c>
      <c r="H28">
        <f t="shared" si="11"/>
        <v>0.76</v>
      </c>
      <c r="I28">
        <v>0.42724609000000002</v>
      </c>
      <c r="J28">
        <f t="shared" si="3"/>
        <v>0.66666666666666663</v>
      </c>
      <c r="K28">
        <f t="shared" si="12"/>
        <v>0.66666666666666663</v>
      </c>
      <c r="L28">
        <v>1.63378906</v>
      </c>
      <c r="M28">
        <f t="shared" si="4"/>
        <v>0.28571418122452863</v>
      </c>
      <c r="O28">
        <f t="shared" si="8"/>
        <v>96.2</v>
      </c>
      <c r="P28" s="18">
        <f t="shared" si="5"/>
        <v>0.97413793103448254</v>
      </c>
      <c r="Q28">
        <f t="shared" si="9"/>
        <v>4.3879328482328483E-3</v>
      </c>
      <c r="S28">
        <f t="shared" si="10"/>
        <v>0.6</v>
      </c>
    </row>
    <row r="29" spans="1:19" x14ac:dyDescent="0.45">
      <c r="A29">
        <v>28</v>
      </c>
      <c r="B29">
        <v>0.42504882999999999</v>
      </c>
      <c r="C29">
        <f t="shared" si="0"/>
        <v>0.45454748561747021</v>
      </c>
      <c r="D29">
        <v>0.42773438000000003</v>
      </c>
      <c r="E29">
        <f t="shared" si="1"/>
        <v>0.6666712177273395</v>
      </c>
      <c r="F29">
        <v>0.42211914</v>
      </c>
      <c r="G29">
        <f t="shared" si="2"/>
        <v>0.6</v>
      </c>
      <c r="H29">
        <f t="shared" si="11"/>
        <v>0.72000000000000008</v>
      </c>
      <c r="I29">
        <v>0.42700195000000002</v>
      </c>
      <c r="J29">
        <f t="shared" si="3"/>
        <v>0.33333333333333331</v>
      </c>
      <c r="K29">
        <f t="shared" si="12"/>
        <v>0.6</v>
      </c>
      <c r="L29">
        <v>1.63476562</v>
      </c>
      <c r="M29">
        <f t="shared" si="4"/>
        <v>0.35714254367358594</v>
      </c>
      <c r="N29">
        <v>96.2</v>
      </c>
      <c r="O29">
        <f t="shared" si="8"/>
        <v>96.2</v>
      </c>
      <c r="P29" s="18">
        <f t="shared" si="5"/>
        <v>0.97413793103448254</v>
      </c>
      <c r="Q29">
        <f t="shared" si="9"/>
        <v>4.3879328482328483E-3</v>
      </c>
      <c r="S29">
        <f t="shared" si="10"/>
        <v>0.45454748561747021</v>
      </c>
    </row>
    <row r="30" spans="1:19" x14ac:dyDescent="0.45">
      <c r="A30">
        <v>29</v>
      </c>
      <c r="B30">
        <v>0.42480468999999998</v>
      </c>
      <c r="C30">
        <f t="shared" si="0"/>
        <v>0.36363873322038193</v>
      </c>
      <c r="D30">
        <v>0.42773438000000003</v>
      </c>
      <c r="E30">
        <f t="shared" si="1"/>
        <v>0.6666712177273395</v>
      </c>
      <c r="F30">
        <v>0.42211914</v>
      </c>
      <c r="G30">
        <f t="shared" si="2"/>
        <v>0.6</v>
      </c>
      <c r="H30">
        <f t="shared" si="11"/>
        <v>0.68</v>
      </c>
      <c r="I30">
        <v>0.42700195000000002</v>
      </c>
      <c r="J30">
        <f t="shared" si="3"/>
        <v>0.33333333333333331</v>
      </c>
      <c r="K30">
        <f t="shared" si="12"/>
        <v>0.53333333333333344</v>
      </c>
      <c r="L30">
        <v>1.63378906</v>
      </c>
      <c r="M30">
        <f t="shared" si="4"/>
        <v>0.28571418122452863</v>
      </c>
      <c r="O30">
        <f t="shared" si="8"/>
        <v>99.8</v>
      </c>
      <c r="P30" s="18">
        <f t="shared" si="5"/>
        <v>0.87068965517241381</v>
      </c>
      <c r="Q30">
        <f t="shared" si="9"/>
        <v>4.2296507014028054E-3</v>
      </c>
      <c r="S30">
        <f t="shared" si="10"/>
        <v>0.36363873322038193</v>
      </c>
    </row>
    <row r="31" spans="1:19" x14ac:dyDescent="0.45">
      <c r="A31">
        <v>30</v>
      </c>
      <c r="B31">
        <v>0.42504882999999999</v>
      </c>
      <c r="C31">
        <f t="shared" si="0"/>
        <v>0.45454748561747021</v>
      </c>
      <c r="D31">
        <v>0.42773438000000003</v>
      </c>
      <c r="E31">
        <f t="shared" si="1"/>
        <v>0.6666712177273395</v>
      </c>
      <c r="F31">
        <v>0.42211914</v>
      </c>
      <c r="G31">
        <f t="shared" si="2"/>
        <v>0.6</v>
      </c>
      <c r="H31">
        <f t="shared" si="11"/>
        <v>0.64</v>
      </c>
      <c r="I31">
        <v>0.42700195000000002</v>
      </c>
      <c r="J31">
        <f t="shared" si="3"/>
        <v>0.33333333333333331</v>
      </c>
      <c r="K31">
        <f t="shared" si="12"/>
        <v>0.46666666666666662</v>
      </c>
      <c r="L31">
        <v>1.6328125</v>
      </c>
      <c r="M31">
        <f t="shared" si="4"/>
        <v>0.21428581877547134</v>
      </c>
      <c r="N31">
        <v>99.8</v>
      </c>
      <c r="O31">
        <f t="shared" si="8"/>
        <v>99.8</v>
      </c>
      <c r="P31" s="18">
        <f t="shared" si="5"/>
        <v>0.87068965517241381</v>
      </c>
      <c r="Q31">
        <f t="shared" si="9"/>
        <v>4.2296507014028054E-3</v>
      </c>
      <c r="S31">
        <f t="shared" si="10"/>
        <v>0.45454748561747021</v>
      </c>
    </row>
    <row r="32" spans="1:19" x14ac:dyDescent="0.45">
      <c r="A32">
        <v>31</v>
      </c>
      <c r="B32">
        <v>0.42480468999999998</v>
      </c>
      <c r="C32">
        <f t="shared" si="0"/>
        <v>0.36363873322038193</v>
      </c>
      <c r="D32">
        <v>0.42797851999999997</v>
      </c>
      <c r="E32">
        <f t="shared" si="1"/>
        <v>1</v>
      </c>
      <c r="F32">
        <v>0.42211914</v>
      </c>
      <c r="G32">
        <f t="shared" si="2"/>
        <v>0.6</v>
      </c>
      <c r="H32">
        <f t="shared" si="11"/>
        <v>0.6</v>
      </c>
      <c r="I32">
        <v>0.42700195000000002</v>
      </c>
      <c r="J32">
        <f t="shared" si="3"/>
        <v>0.33333333333333331</v>
      </c>
      <c r="K32">
        <f t="shared" si="12"/>
        <v>0.39999999999999997</v>
      </c>
      <c r="L32">
        <v>1.63476562</v>
      </c>
      <c r="M32">
        <f t="shared" si="4"/>
        <v>0.35714254367358594</v>
      </c>
      <c r="O32">
        <f t="shared" si="8"/>
        <v>105.2</v>
      </c>
      <c r="P32" s="18">
        <f t="shared" si="5"/>
        <v>0.71551724137931016</v>
      </c>
      <c r="Q32">
        <f t="shared" si="9"/>
        <v>4.0125393536121672E-3</v>
      </c>
      <c r="S32">
        <f t="shared" si="10"/>
        <v>0.36363873322038193</v>
      </c>
    </row>
    <row r="33" spans="1:19" x14ac:dyDescent="0.45">
      <c r="A33">
        <v>32</v>
      </c>
      <c r="B33">
        <v>0.42480468999999998</v>
      </c>
      <c r="C33">
        <f t="shared" si="0"/>
        <v>0.36363873322038193</v>
      </c>
      <c r="D33">
        <v>0.42773438000000003</v>
      </c>
      <c r="E33">
        <f t="shared" si="1"/>
        <v>0.6666712177273395</v>
      </c>
      <c r="F33">
        <v>0.42211914</v>
      </c>
      <c r="G33">
        <f t="shared" si="2"/>
        <v>0.6</v>
      </c>
      <c r="H33">
        <f t="shared" si="11"/>
        <v>0.6</v>
      </c>
      <c r="I33">
        <v>0.42700195000000002</v>
      </c>
      <c r="J33">
        <f t="shared" si="3"/>
        <v>0.33333333333333331</v>
      </c>
      <c r="K33">
        <f t="shared" si="12"/>
        <v>0.33333333333333331</v>
      </c>
      <c r="L33">
        <v>1.6328125</v>
      </c>
      <c r="M33">
        <f t="shared" si="4"/>
        <v>0.21428581877547134</v>
      </c>
      <c r="N33">
        <v>105.2</v>
      </c>
      <c r="O33">
        <f t="shared" si="8"/>
        <v>105.2</v>
      </c>
      <c r="P33" s="18">
        <f t="shared" si="5"/>
        <v>0.71551724137931016</v>
      </c>
      <c r="Q33">
        <f t="shared" si="9"/>
        <v>4.0125393536121672E-3</v>
      </c>
      <c r="S33">
        <f t="shared" si="10"/>
        <v>0.36363873322038193</v>
      </c>
    </row>
    <row r="34" spans="1:19" x14ac:dyDescent="0.45">
      <c r="A34">
        <v>33</v>
      </c>
      <c r="B34">
        <v>0.42480468999999998</v>
      </c>
      <c r="C34">
        <f t="shared" ref="C34:C65" si="13">((B34-MIN(B$2:B$88))/(MAX(B$2:B$88)-MIN(B$2:B$88)))</f>
        <v>0.36363873322038193</v>
      </c>
      <c r="D34">
        <v>0.42773438000000003</v>
      </c>
      <c r="E34">
        <f t="shared" ref="E34:E65" si="14">((D34-MIN(D$2:D$88))/(MAX(D$2:D$88)-MIN(D$2:D$88)))</f>
        <v>0.6666712177273395</v>
      </c>
      <c r="F34">
        <v>0.421875</v>
      </c>
      <c r="G34">
        <f t="shared" ref="G34:G65" si="15">((F34-MIN(F$2:F$88))/(MAX(F$2:F$88)-MIN(F$2:F$88)))</f>
        <v>0.4</v>
      </c>
      <c r="H34">
        <f t="shared" si="11"/>
        <v>0.55999999999999994</v>
      </c>
      <c r="I34">
        <v>0.42700195000000002</v>
      </c>
      <c r="J34">
        <f t="shared" ref="J34:J65" si="16">((I34-MIN(I$2:I$88))/(MAX(I$2:I$88)-MIN(I$2:I$88)))</f>
        <v>0.33333333333333331</v>
      </c>
      <c r="K34">
        <f t="shared" si="12"/>
        <v>0.33333333333333331</v>
      </c>
      <c r="L34">
        <v>1.6328125</v>
      </c>
      <c r="M34">
        <f t="shared" ref="M34:M65" si="17">((L34-MIN(L$2:L$88))/(MAX(L$2:L$88)-MIN(L$2:L$88)))</f>
        <v>0.21428581877547134</v>
      </c>
      <c r="O34">
        <f t="shared" si="8"/>
        <v>110.4</v>
      </c>
      <c r="P34" s="18">
        <f t="shared" ref="P34:P65" si="18">1-((O34-MIN(O:O))/(MAX(O:O)-MIN(O:O)))</f>
        <v>0.56609195402298829</v>
      </c>
      <c r="Q34">
        <f t="shared" si="9"/>
        <v>3.8213315217391301E-3</v>
      </c>
      <c r="S34">
        <f t="shared" si="10"/>
        <v>0.36363873322038193</v>
      </c>
    </row>
    <row r="35" spans="1:19" x14ac:dyDescent="0.45">
      <c r="A35">
        <v>34</v>
      </c>
      <c r="B35">
        <v>0.42480468999999998</v>
      </c>
      <c r="C35">
        <f t="shared" si="13"/>
        <v>0.36363873322038193</v>
      </c>
      <c r="D35">
        <v>0.42773438000000003</v>
      </c>
      <c r="E35">
        <f t="shared" si="14"/>
        <v>0.6666712177273395</v>
      </c>
      <c r="F35">
        <v>0.421875</v>
      </c>
      <c r="G35">
        <f t="shared" si="15"/>
        <v>0.4</v>
      </c>
      <c r="H35">
        <f t="shared" si="11"/>
        <v>0.51999999999999991</v>
      </c>
      <c r="I35">
        <v>0.42700195000000002</v>
      </c>
      <c r="J35">
        <f t="shared" si="16"/>
        <v>0.33333333333333331</v>
      </c>
      <c r="K35">
        <f t="shared" si="12"/>
        <v>0.33333333333333331</v>
      </c>
      <c r="L35">
        <v>1.6328125</v>
      </c>
      <c r="M35">
        <f t="shared" si="17"/>
        <v>0.21428581877547134</v>
      </c>
      <c r="N35">
        <v>110.4</v>
      </c>
      <c r="O35">
        <f t="shared" si="8"/>
        <v>110.4</v>
      </c>
      <c r="P35" s="18">
        <f t="shared" si="18"/>
        <v>0.56609195402298829</v>
      </c>
      <c r="Q35">
        <f t="shared" si="9"/>
        <v>3.8213315217391301E-3</v>
      </c>
      <c r="S35">
        <f t="shared" si="10"/>
        <v>0.36363873322038193</v>
      </c>
    </row>
    <row r="36" spans="1:19" x14ac:dyDescent="0.45">
      <c r="A36">
        <v>35</v>
      </c>
      <c r="B36">
        <v>0.42480468999999998</v>
      </c>
      <c r="C36">
        <f t="shared" si="13"/>
        <v>0.36363873322038193</v>
      </c>
      <c r="D36">
        <v>0.42773438000000003</v>
      </c>
      <c r="E36">
        <f t="shared" si="14"/>
        <v>0.6666712177273395</v>
      </c>
      <c r="F36">
        <v>0.42211914</v>
      </c>
      <c r="G36">
        <f t="shared" si="15"/>
        <v>0.6</v>
      </c>
      <c r="H36">
        <f t="shared" si="11"/>
        <v>0.52</v>
      </c>
      <c r="I36">
        <v>0.42700195000000002</v>
      </c>
      <c r="J36">
        <f t="shared" si="16"/>
        <v>0.33333333333333331</v>
      </c>
      <c r="K36">
        <f t="shared" si="12"/>
        <v>0.33333333333333331</v>
      </c>
      <c r="L36">
        <v>1.63378906</v>
      </c>
      <c r="M36">
        <f t="shared" si="17"/>
        <v>0.28571418122452863</v>
      </c>
      <c r="O36">
        <f t="shared" si="8"/>
        <v>112.9</v>
      </c>
      <c r="P36" s="18">
        <f t="shared" si="18"/>
        <v>0.49425287356321812</v>
      </c>
      <c r="Q36">
        <f t="shared" si="9"/>
        <v>3.7388763507528785E-3</v>
      </c>
      <c r="S36">
        <f t="shared" si="10"/>
        <v>0.36363873322038193</v>
      </c>
    </row>
    <row r="37" spans="1:19" x14ac:dyDescent="0.45">
      <c r="A37">
        <v>36</v>
      </c>
      <c r="B37">
        <v>0.42480468999999998</v>
      </c>
      <c r="C37">
        <f t="shared" si="13"/>
        <v>0.36363873322038193</v>
      </c>
      <c r="D37">
        <v>0.42773438000000003</v>
      </c>
      <c r="E37">
        <f t="shared" si="14"/>
        <v>0.6666712177273395</v>
      </c>
      <c r="F37">
        <v>0.421875</v>
      </c>
      <c r="G37">
        <f t="shared" si="15"/>
        <v>0.4</v>
      </c>
      <c r="H37">
        <f t="shared" si="11"/>
        <v>0.48</v>
      </c>
      <c r="I37">
        <v>0.42700195000000002</v>
      </c>
      <c r="J37">
        <f t="shared" si="16"/>
        <v>0.33333333333333331</v>
      </c>
      <c r="K37">
        <f t="shared" si="12"/>
        <v>0.33333333333333331</v>
      </c>
      <c r="L37">
        <v>1.6328125</v>
      </c>
      <c r="M37">
        <f t="shared" si="17"/>
        <v>0.21428581877547134</v>
      </c>
      <c r="N37">
        <v>112.9</v>
      </c>
      <c r="O37">
        <f t="shared" si="8"/>
        <v>112.9</v>
      </c>
      <c r="P37" s="18">
        <f t="shared" si="18"/>
        <v>0.49425287356321812</v>
      </c>
      <c r="Q37">
        <f t="shared" si="9"/>
        <v>3.7367139061116029E-3</v>
      </c>
      <c r="S37">
        <f t="shared" si="10"/>
        <v>0.36363873322038193</v>
      </c>
    </row>
    <row r="38" spans="1:19" x14ac:dyDescent="0.45">
      <c r="A38">
        <v>37</v>
      </c>
      <c r="B38">
        <v>0.42480468999999998</v>
      </c>
      <c r="C38">
        <f t="shared" si="13"/>
        <v>0.36363873322038193</v>
      </c>
      <c r="D38">
        <v>0.42773438000000003</v>
      </c>
      <c r="E38">
        <f t="shared" si="14"/>
        <v>0.6666712177273395</v>
      </c>
      <c r="F38">
        <v>0.42211914</v>
      </c>
      <c r="G38">
        <f t="shared" si="15"/>
        <v>0.6</v>
      </c>
      <c r="H38">
        <f t="shared" si="11"/>
        <v>0.48</v>
      </c>
      <c r="I38">
        <v>0.42700195000000002</v>
      </c>
      <c r="J38">
        <f t="shared" si="16"/>
        <v>0.33333333333333331</v>
      </c>
      <c r="K38">
        <f t="shared" si="12"/>
        <v>0.33333333333333331</v>
      </c>
      <c r="L38">
        <v>1.63378906</v>
      </c>
      <c r="M38">
        <f t="shared" si="17"/>
        <v>0.28571418122452863</v>
      </c>
      <c r="O38">
        <f t="shared" si="8"/>
        <v>115.5</v>
      </c>
      <c r="P38" s="18">
        <f t="shared" si="18"/>
        <v>0.41954022988505735</v>
      </c>
      <c r="Q38">
        <f t="shared" si="9"/>
        <v>3.6547111688311688E-3</v>
      </c>
      <c r="S38">
        <f t="shared" si="10"/>
        <v>0.36363873322038193</v>
      </c>
    </row>
    <row r="39" spans="1:19" x14ac:dyDescent="0.45">
      <c r="A39">
        <v>38</v>
      </c>
      <c r="B39">
        <v>0.42480468999999998</v>
      </c>
      <c r="C39">
        <f t="shared" si="13"/>
        <v>0.36363873322038193</v>
      </c>
      <c r="D39">
        <v>0.42773438000000003</v>
      </c>
      <c r="E39">
        <f t="shared" si="14"/>
        <v>0.6666712177273395</v>
      </c>
      <c r="F39">
        <v>0.421875</v>
      </c>
      <c r="G39">
        <f t="shared" si="15"/>
        <v>0.4</v>
      </c>
      <c r="H39">
        <f t="shared" si="11"/>
        <v>0.48</v>
      </c>
      <c r="I39">
        <v>0.42700195000000002</v>
      </c>
      <c r="J39">
        <f t="shared" si="16"/>
        <v>0.33333333333333331</v>
      </c>
      <c r="K39">
        <f t="shared" si="12"/>
        <v>0.33333333333333331</v>
      </c>
      <c r="L39">
        <v>1.63378906</v>
      </c>
      <c r="M39">
        <f t="shared" si="17"/>
        <v>0.28571418122452863</v>
      </c>
      <c r="N39">
        <v>115.5</v>
      </c>
      <c r="O39">
        <f t="shared" si="8"/>
        <v>115.5</v>
      </c>
      <c r="P39" s="18">
        <f t="shared" si="18"/>
        <v>0.41954022988505735</v>
      </c>
      <c r="Q39">
        <f t="shared" si="9"/>
        <v>3.6525974025974025E-3</v>
      </c>
      <c r="S39">
        <f t="shared" si="10"/>
        <v>0.36363873322038193</v>
      </c>
    </row>
    <row r="40" spans="1:19" x14ac:dyDescent="0.45">
      <c r="A40">
        <v>39</v>
      </c>
      <c r="B40">
        <v>0.42480468999999998</v>
      </c>
      <c r="C40">
        <f t="shared" si="13"/>
        <v>0.36363873322038193</v>
      </c>
      <c r="D40">
        <v>0.42773438000000003</v>
      </c>
      <c r="E40">
        <f t="shared" si="14"/>
        <v>0.6666712177273395</v>
      </c>
      <c r="F40">
        <v>0.42211914</v>
      </c>
      <c r="G40">
        <f t="shared" si="15"/>
        <v>0.6</v>
      </c>
      <c r="H40">
        <f t="shared" si="11"/>
        <v>0.52</v>
      </c>
      <c r="I40">
        <v>0.42700195000000002</v>
      </c>
      <c r="J40">
        <f t="shared" si="16"/>
        <v>0.33333333333333331</v>
      </c>
      <c r="K40">
        <f t="shared" si="12"/>
        <v>0.33333333333333331</v>
      </c>
      <c r="L40">
        <v>1.6328125</v>
      </c>
      <c r="M40">
        <f t="shared" si="17"/>
        <v>0.21428581877547134</v>
      </c>
      <c r="O40">
        <f t="shared" si="8"/>
        <v>117.7</v>
      </c>
      <c r="P40" s="18">
        <f t="shared" si="18"/>
        <v>0.35632183908045956</v>
      </c>
      <c r="Q40">
        <f t="shared" si="9"/>
        <v>3.5863988105352589E-3</v>
      </c>
      <c r="S40">
        <f t="shared" si="10"/>
        <v>0.36363873322038193</v>
      </c>
    </row>
    <row r="41" spans="1:19" x14ac:dyDescent="0.45">
      <c r="A41">
        <v>40</v>
      </c>
      <c r="B41">
        <v>0.42480468999999998</v>
      </c>
      <c r="C41">
        <f t="shared" si="13"/>
        <v>0.36363873322038193</v>
      </c>
      <c r="D41">
        <v>0.42773438000000003</v>
      </c>
      <c r="E41">
        <f t="shared" si="14"/>
        <v>0.6666712177273395</v>
      </c>
      <c r="F41">
        <v>0.42211914</v>
      </c>
      <c r="G41">
        <f t="shared" si="15"/>
        <v>0.6</v>
      </c>
      <c r="H41">
        <f t="shared" si="11"/>
        <v>0.52</v>
      </c>
      <c r="I41">
        <v>0.42700195000000002</v>
      </c>
      <c r="J41">
        <f t="shared" si="16"/>
        <v>0.33333333333333331</v>
      </c>
      <c r="K41">
        <f t="shared" si="12"/>
        <v>0.33333333333333331</v>
      </c>
      <c r="L41">
        <v>1.6328125</v>
      </c>
      <c r="M41">
        <f t="shared" si="17"/>
        <v>0.21428581877547134</v>
      </c>
      <c r="N41">
        <v>117.7</v>
      </c>
      <c r="O41">
        <f t="shared" si="8"/>
        <v>117.7</v>
      </c>
      <c r="P41" s="18">
        <f t="shared" si="18"/>
        <v>0.35632183908045956</v>
      </c>
      <c r="Q41">
        <f t="shared" si="9"/>
        <v>3.5863988105352589E-3</v>
      </c>
      <c r="S41">
        <f t="shared" si="10"/>
        <v>0.36363873322038193</v>
      </c>
    </row>
    <row r="42" spans="1:19" x14ac:dyDescent="0.45">
      <c r="A42">
        <v>41</v>
      </c>
      <c r="B42">
        <v>0.42480468999999998</v>
      </c>
      <c r="C42">
        <f t="shared" si="13"/>
        <v>0.36363873322038193</v>
      </c>
      <c r="D42">
        <v>0.42773438000000003</v>
      </c>
      <c r="E42">
        <f t="shared" si="14"/>
        <v>0.6666712177273395</v>
      </c>
      <c r="F42">
        <v>0.42163086</v>
      </c>
      <c r="G42">
        <f t="shared" si="15"/>
        <v>0.2</v>
      </c>
      <c r="H42">
        <f t="shared" si="11"/>
        <v>0.48000000000000009</v>
      </c>
      <c r="I42">
        <v>0.42700195000000002</v>
      </c>
      <c r="J42">
        <f t="shared" si="16"/>
        <v>0.33333333333333331</v>
      </c>
      <c r="K42">
        <f t="shared" si="12"/>
        <v>0.33333333333333331</v>
      </c>
      <c r="L42">
        <v>1.63378906</v>
      </c>
      <c r="M42">
        <f t="shared" si="17"/>
        <v>0.28571418122452863</v>
      </c>
      <c r="O42">
        <f t="shared" si="8"/>
        <v>119.7</v>
      </c>
      <c r="P42" s="18">
        <f t="shared" si="18"/>
        <v>0.29885057471264342</v>
      </c>
      <c r="Q42">
        <f t="shared" si="9"/>
        <v>3.5223964912280701E-3</v>
      </c>
      <c r="S42">
        <f t="shared" si="10"/>
        <v>0.33333333333333331</v>
      </c>
    </row>
    <row r="43" spans="1:19" x14ac:dyDescent="0.45">
      <c r="A43">
        <v>42</v>
      </c>
      <c r="B43">
        <v>0.42480468999999998</v>
      </c>
      <c r="C43">
        <f t="shared" si="13"/>
        <v>0.36363873322038193</v>
      </c>
      <c r="D43">
        <v>0.42773438000000003</v>
      </c>
      <c r="E43">
        <f t="shared" si="14"/>
        <v>0.6666712177273395</v>
      </c>
      <c r="F43">
        <v>0.421875</v>
      </c>
      <c r="G43">
        <f t="shared" si="15"/>
        <v>0.4</v>
      </c>
      <c r="H43">
        <f t="shared" si="11"/>
        <v>0.44000000000000006</v>
      </c>
      <c r="I43">
        <v>0.42700195000000002</v>
      </c>
      <c r="J43">
        <f t="shared" si="16"/>
        <v>0.33333333333333331</v>
      </c>
      <c r="K43">
        <f t="shared" si="12"/>
        <v>0.33333333333333331</v>
      </c>
      <c r="L43">
        <v>1.63183594</v>
      </c>
      <c r="M43">
        <f t="shared" si="17"/>
        <v>0.14285745632641406</v>
      </c>
      <c r="N43">
        <v>119.7</v>
      </c>
      <c r="O43">
        <f t="shared" si="8"/>
        <v>119.7</v>
      </c>
      <c r="P43" s="18">
        <f t="shared" si="18"/>
        <v>0.29885057471264342</v>
      </c>
      <c r="Q43">
        <f t="shared" si="9"/>
        <v>3.5244360902255637E-3</v>
      </c>
      <c r="S43">
        <f t="shared" si="10"/>
        <v>0.36363873322038193</v>
      </c>
    </row>
    <row r="44" spans="1:19" x14ac:dyDescent="0.45">
      <c r="A44">
        <v>43</v>
      </c>
      <c r="B44">
        <v>0.42456054999999998</v>
      </c>
      <c r="C44">
        <f t="shared" si="13"/>
        <v>0.27272998082329364</v>
      </c>
      <c r="D44">
        <v>0.42773438000000003</v>
      </c>
      <c r="E44">
        <f t="shared" si="14"/>
        <v>0.6666712177273395</v>
      </c>
      <c r="F44">
        <v>0.421875</v>
      </c>
      <c r="G44">
        <f t="shared" si="15"/>
        <v>0.4</v>
      </c>
      <c r="H44">
        <f t="shared" si="11"/>
        <v>0.43999999999999995</v>
      </c>
      <c r="I44">
        <v>0.42700195000000002</v>
      </c>
      <c r="J44">
        <f t="shared" si="16"/>
        <v>0.33333333333333331</v>
      </c>
      <c r="K44">
        <f t="shared" si="12"/>
        <v>0.33333333333333331</v>
      </c>
      <c r="L44">
        <v>1.6328125</v>
      </c>
      <c r="M44">
        <f t="shared" si="17"/>
        <v>0.21428581877547134</v>
      </c>
      <c r="O44">
        <f t="shared" si="8"/>
        <v>121.2</v>
      </c>
      <c r="P44" s="18">
        <f t="shared" si="18"/>
        <v>0.25574712643678144</v>
      </c>
      <c r="Q44">
        <f t="shared" si="9"/>
        <v>3.4808168316831684E-3</v>
      </c>
      <c r="S44">
        <f t="shared" si="10"/>
        <v>0.33333333333333331</v>
      </c>
    </row>
    <row r="45" spans="1:19" x14ac:dyDescent="0.45">
      <c r="A45">
        <v>44</v>
      </c>
      <c r="B45">
        <v>0.42480468999999998</v>
      </c>
      <c r="C45">
        <f t="shared" si="13"/>
        <v>0.36363873322038193</v>
      </c>
      <c r="D45">
        <v>0.42773438000000003</v>
      </c>
      <c r="E45">
        <f t="shared" si="14"/>
        <v>0.6666712177273395</v>
      </c>
      <c r="F45">
        <v>0.421875</v>
      </c>
      <c r="G45">
        <f t="shared" si="15"/>
        <v>0.4</v>
      </c>
      <c r="H45">
        <f t="shared" si="11"/>
        <v>0.4</v>
      </c>
      <c r="I45">
        <v>0.42700195000000002</v>
      </c>
      <c r="J45">
        <f t="shared" si="16"/>
        <v>0.33333333333333331</v>
      </c>
      <c r="K45">
        <f t="shared" si="12"/>
        <v>0.33333333333333331</v>
      </c>
      <c r="L45">
        <v>1.6328125</v>
      </c>
      <c r="M45">
        <f t="shared" si="17"/>
        <v>0.21428581877547134</v>
      </c>
      <c r="N45">
        <v>121.2</v>
      </c>
      <c r="O45">
        <f t="shared" si="8"/>
        <v>121.2</v>
      </c>
      <c r="P45" s="18">
        <f t="shared" si="18"/>
        <v>0.25574712643678144</v>
      </c>
      <c r="Q45">
        <f t="shared" si="9"/>
        <v>3.4808168316831684E-3</v>
      </c>
      <c r="S45">
        <f t="shared" si="10"/>
        <v>0.36363873322038193</v>
      </c>
    </row>
    <row r="46" spans="1:19" x14ac:dyDescent="0.45">
      <c r="A46">
        <v>45</v>
      </c>
      <c r="B46">
        <v>0.42480468999999998</v>
      </c>
      <c r="C46">
        <f t="shared" si="13"/>
        <v>0.36363873322038193</v>
      </c>
      <c r="D46">
        <v>0.42773438000000003</v>
      </c>
      <c r="E46">
        <f t="shared" si="14"/>
        <v>0.6666712177273395</v>
      </c>
      <c r="F46">
        <v>0.421875</v>
      </c>
      <c r="G46">
        <f t="shared" si="15"/>
        <v>0.4</v>
      </c>
      <c r="H46">
        <f t="shared" si="11"/>
        <v>0.36</v>
      </c>
      <c r="I46">
        <v>0.42700195000000002</v>
      </c>
      <c r="J46">
        <f t="shared" si="16"/>
        <v>0.33333333333333331</v>
      </c>
      <c r="K46">
        <f t="shared" si="12"/>
        <v>0.33333333333333331</v>
      </c>
      <c r="L46">
        <v>1.63183594</v>
      </c>
      <c r="M46">
        <f t="shared" si="17"/>
        <v>0.14285745632641406</v>
      </c>
      <c r="O46">
        <f t="shared" si="8"/>
        <v>122.5</v>
      </c>
      <c r="P46" s="18">
        <f t="shared" si="18"/>
        <v>0.21839080459770099</v>
      </c>
      <c r="Q46">
        <f t="shared" si="9"/>
        <v>3.4438775510204083E-3</v>
      </c>
      <c r="S46">
        <f t="shared" si="10"/>
        <v>0.36363873322038193</v>
      </c>
    </row>
    <row r="47" spans="1:19" x14ac:dyDescent="0.45">
      <c r="A47">
        <v>46</v>
      </c>
      <c r="B47">
        <v>0.42456054999999998</v>
      </c>
      <c r="C47">
        <f t="shared" si="13"/>
        <v>0.27272998082329364</v>
      </c>
      <c r="D47">
        <v>0.42773438000000003</v>
      </c>
      <c r="E47">
        <f t="shared" si="14"/>
        <v>0.6666712177273395</v>
      </c>
      <c r="F47">
        <v>0.421875</v>
      </c>
      <c r="G47">
        <f t="shared" si="15"/>
        <v>0.4</v>
      </c>
      <c r="H47">
        <f t="shared" si="11"/>
        <v>0.4</v>
      </c>
      <c r="I47">
        <v>0.42700195000000002</v>
      </c>
      <c r="J47">
        <f t="shared" si="16"/>
        <v>0.33333333333333331</v>
      </c>
      <c r="K47">
        <f t="shared" si="12"/>
        <v>0.33333333333333331</v>
      </c>
      <c r="L47">
        <v>1.63183594</v>
      </c>
      <c r="M47">
        <f t="shared" si="17"/>
        <v>0.14285745632641406</v>
      </c>
      <c r="N47">
        <v>122.5</v>
      </c>
      <c r="O47">
        <f t="shared" si="8"/>
        <v>122.5</v>
      </c>
      <c r="P47" s="18">
        <f t="shared" si="18"/>
        <v>0.21839080459770099</v>
      </c>
      <c r="Q47">
        <f t="shared" si="9"/>
        <v>3.4438775510204083E-3</v>
      </c>
      <c r="S47">
        <f t="shared" si="10"/>
        <v>0.33333333333333331</v>
      </c>
    </row>
    <row r="48" spans="1:19" x14ac:dyDescent="0.45">
      <c r="A48">
        <v>47</v>
      </c>
      <c r="B48">
        <v>0.42456054999999998</v>
      </c>
      <c r="C48">
        <f t="shared" si="13"/>
        <v>0.27272998082329364</v>
      </c>
      <c r="D48">
        <v>0.42773438000000003</v>
      </c>
      <c r="E48">
        <f t="shared" si="14"/>
        <v>0.6666712177273395</v>
      </c>
      <c r="F48">
        <v>0.421875</v>
      </c>
      <c r="G48">
        <f t="shared" si="15"/>
        <v>0.4</v>
      </c>
      <c r="H48">
        <f t="shared" si="11"/>
        <v>0.4</v>
      </c>
      <c r="I48">
        <v>0.42700195000000002</v>
      </c>
      <c r="J48">
        <f t="shared" si="16"/>
        <v>0.33333333333333331</v>
      </c>
      <c r="K48">
        <f t="shared" si="12"/>
        <v>0.33333333333333331</v>
      </c>
      <c r="L48">
        <v>1.6328125</v>
      </c>
      <c r="M48">
        <f t="shared" si="17"/>
        <v>0.21428581877547134</v>
      </c>
      <c r="O48">
        <f t="shared" si="8"/>
        <v>123.6</v>
      </c>
      <c r="P48" s="18">
        <f t="shared" si="18"/>
        <v>0.18678160919540232</v>
      </c>
      <c r="Q48">
        <f t="shared" si="9"/>
        <v>3.413228155339806E-3</v>
      </c>
      <c r="S48">
        <f t="shared" si="10"/>
        <v>0.33333333333333331</v>
      </c>
    </row>
    <row r="49" spans="1:19" x14ac:dyDescent="0.45">
      <c r="A49">
        <v>48</v>
      </c>
      <c r="B49">
        <v>0.42456054999999998</v>
      </c>
      <c r="C49">
        <f t="shared" si="13"/>
        <v>0.27272998082329364</v>
      </c>
      <c r="D49">
        <v>0.42773438000000003</v>
      </c>
      <c r="E49">
        <f t="shared" si="14"/>
        <v>0.6666712177273395</v>
      </c>
      <c r="F49">
        <v>0.421875</v>
      </c>
      <c r="G49">
        <f t="shared" si="15"/>
        <v>0.4</v>
      </c>
      <c r="H49">
        <f t="shared" si="11"/>
        <v>0.4</v>
      </c>
      <c r="I49">
        <v>0.42700195000000002</v>
      </c>
      <c r="J49">
        <f t="shared" si="16"/>
        <v>0.33333333333333331</v>
      </c>
      <c r="K49">
        <f t="shared" si="12"/>
        <v>0.33333333333333331</v>
      </c>
      <c r="L49">
        <v>1.6328125</v>
      </c>
      <c r="M49">
        <f t="shared" si="17"/>
        <v>0.21428581877547134</v>
      </c>
      <c r="N49">
        <v>123.6</v>
      </c>
      <c r="O49">
        <f t="shared" si="8"/>
        <v>123.6</v>
      </c>
      <c r="P49" s="18">
        <f t="shared" si="18"/>
        <v>0.18678160919540232</v>
      </c>
      <c r="Q49">
        <f t="shared" si="9"/>
        <v>3.413228155339806E-3</v>
      </c>
      <c r="S49">
        <f t="shared" si="10"/>
        <v>0.33333333333333331</v>
      </c>
    </row>
    <row r="50" spans="1:19" x14ac:dyDescent="0.45">
      <c r="A50">
        <v>49</v>
      </c>
      <c r="B50">
        <v>0.42456054999999998</v>
      </c>
      <c r="C50">
        <f t="shared" si="13"/>
        <v>0.27272998082329364</v>
      </c>
      <c r="D50">
        <v>0.42773438000000003</v>
      </c>
      <c r="E50">
        <f t="shared" si="14"/>
        <v>0.6666712177273395</v>
      </c>
      <c r="F50">
        <v>0.421875</v>
      </c>
      <c r="G50">
        <f t="shared" si="15"/>
        <v>0.4</v>
      </c>
      <c r="H50">
        <f t="shared" si="11"/>
        <v>0.4</v>
      </c>
      <c r="I50">
        <v>0.42700195000000002</v>
      </c>
      <c r="J50">
        <f t="shared" si="16"/>
        <v>0.33333333333333331</v>
      </c>
      <c r="K50">
        <f t="shared" si="12"/>
        <v>0.33333333333333331</v>
      </c>
      <c r="L50">
        <v>1.63183594</v>
      </c>
      <c r="M50">
        <f t="shared" si="17"/>
        <v>0.14285745632641406</v>
      </c>
      <c r="O50">
        <f t="shared" si="8"/>
        <v>124.7</v>
      </c>
      <c r="P50" s="18">
        <f t="shared" si="18"/>
        <v>0.1551724137931032</v>
      </c>
      <c r="Q50">
        <f t="shared" si="9"/>
        <v>3.3831194867682437E-3</v>
      </c>
      <c r="S50">
        <f t="shared" si="10"/>
        <v>0.33333333333333331</v>
      </c>
    </row>
    <row r="51" spans="1:19" x14ac:dyDescent="0.45">
      <c r="A51">
        <v>50</v>
      </c>
      <c r="B51">
        <v>0.42456054999999998</v>
      </c>
      <c r="C51">
        <f t="shared" si="13"/>
        <v>0.27272998082329364</v>
      </c>
      <c r="D51">
        <v>0.42773438000000003</v>
      </c>
      <c r="E51">
        <f t="shared" si="14"/>
        <v>0.6666712177273395</v>
      </c>
      <c r="F51">
        <v>0.421875</v>
      </c>
      <c r="G51">
        <f t="shared" si="15"/>
        <v>0.4</v>
      </c>
      <c r="H51">
        <f t="shared" si="11"/>
        <v>0.4</v>
      </c>
      <c r="I51">
        <v>0.42700195000000002</v>
      </c>
      <c r="J51">
        <f t="shared" si="16"/>
        <v>0.33333333333333331</v>
      </c>
      <c r="K51">
        <f t="shared" si="12"/>
        <v>0.33333333333333331</v>
      </c>
      <c r="L51">
        <v>1.63183594</v>
      </c>
      <c r="M51">
        <f t="shared" si="17"/>
        <v>0.14285745632641406</v>
      </c>
      <c r="N51">
        <v>124.7</v>
      </c>
      <c r="O51">
        <f t="shared" si="8"/>
        <v>124.7</v>
      </c>
      <c r="P51" s="18">
        <f t="shared" si="18"/>
        <v>0.1551724137931032</v>
      </c>
      <c r="Q51">
        <f t="shared" si="9"/>
        <v>3.3831194867682437E-3</v>
      </c>
      <c r="S51">
        <f t="shared" si="10"/>
        <v>0.33333333333333331</v>
      </c>
    </row>
    <row r="52" spans="1:19" x14ac:dyDescent="0.45">
      <c r="A52">
        <v>51</v>
      </c>
      <c r="B52">
        <v>0.42456054999999998</v>
      </c>
      <c r="C52">
        <f t="shared" si="13"/>
        <v>0.27272998082329364</v>
      </c>
      <c r="D52">
        <v>0.42773438000000003</v>
      </c>
      <c r="E52">
        <f t="shared" si="14"/>
        <v>0.6666712177273395</v>
      </c>
      <c r="F52">
        <v>0.42163086</v>
      </c>
      <c r="G52">
        <f t="shared" si="15"/>
        <v>0.2</v>
      </c>
      <c r="H52">
        <f t="shared" si="11"/>
        <v>0.36</v>
      </c>
      <c r="I52">
        <v>0.42675781000000002</v>
      </c>
      <c r="J52">
        <f t="shared" si="16"/>
        <v>0</v>
      </c>
      <c r="K52">
        <f t="shared" si="12"/>
        <v>0.26666666666666666</v>
      </c>
      <c r="L52">
        <v>1.6328125</v>
      </c>
      <c r="M52">
        <f t="shared" si="17"/>
        <v>0.21428581877547134</v>
      </c>
      <c r="O52">
        <f t="shared" si="8"/>
        <v>125.5</v>
      </c>
      <c r="P52" s="18">
        <f t="shared" si="18"/>
        <v>0.13218390804597691</v>
      </c>
      <c r="Q52">
        <f t="shared" si="9"/>
        <v>3.3596084462151395E-3</v>
      </c>
      <c r="S52">
        <f t="shared" si="10"/>
        <v>0.21428581877547134</v>
      </c>
    </row>
    <row r="53" spans="1:19" x14ac:dyDescent="0.45">
      <c r="A53">
        <v>52</v>
      </c>
      <c r="B53">
        <v>0.42456054999999998</v>
      </c>
      <c r="C53">
        <f t="shared" si="13"/>
        <v>0.27272998082329364</v>
      </c>
      <c r="D53">
        <v>0.42773438000000003</v>
      </c>
      <c r="E53">
        <f t="shared" si="14"/>
        <v>0.6666712177273395</v>
      </c>
      <c r="F53">
        <v>0.42163086</v>
      </c>
      <c r="G53">
        <f t="shared" si="15"/>
        <v>0.2</v>
      </c>
      <c r="H53">
        <f t="shared" si="11"/>
        <v>0.32</v>
      </c>
      <c r="I53">
        <v>0.42700195000000002</v>
      </c>
      <c r="J53">
        <f t="shared" si="16"/>
        <v>0.33333333333333331</v>
      </c>
      <c r="K53">
        <f t="shared" si="12"/>
        <v>0.26666666666666666</v>
      </c>
      <c r="L53">
        <v>1.63183594</v>
      </c>
      <c r="M53">
        <f t="shared" si="17"/>
        <v>0.14285745632641406</v>
      </c>
      <c r="N53">
        <v>125.5</v>
      </c>
      <c r="O53">
        <f t="shared" si="8"/>
        <v>125.5</v>
      </c>
      <c r="P53" s="18">
        <f t="shared" si="18"/>
        <v>0.13218390804597691</v>
      </c>
      <c r="Q53">
        <f t="shared" si="9"/>
        <v>3.3596084462151395E-3</v>
      </c>
      <c r="S53">
        <f t="shared" si="10"/>
        <v>0.27272998082329364</v>
      </c>
    </row>
    <row r="54" spans="1:19" x14ac:dyDescent="0.45">
      <c r="A54">
        <v>53</v>
      </c>
      <c r="B54">
        <v>0.42456054999999998</v>
      </c>
      <c r="C54">
        <f t="shared" si="13"/>
        <v>0.27272998082329364</v>
      </c>
      <c r="D54">
        <v>0.42773438000000003</v>
      </c>
      <c r="E54">
        <f t="shared" si="14"/>
        <v>0.6666712177273395</v>
      </c>
      <c r="F54">
        <v>0.421875</v>
      </c>
      <c r="G54">
        <f t="shared" si="15"/>
        <v>0.4</v>
      </c>
      <c r="H54">
        <f t="shared" si="11"/>
        <v>0.32</v>
      </c>
      <c r="I54">
        <v>0.42700195000000002</v>
      </c>
      <c r="J54">
        <f t="shared" si="16"/>
        <v>0.33333333333333331</v>
      </c>
      <c r="K54">
        <f t="shared" si="12"/>
        <v>0.26666666666666666</v>
      </c>
      <c r="L54">
        <v>1.63183594</v>
      </c>
      <c r="M54">
        <f t="shared" si="17"/>
        <v>0.14285745632641406</v>
      </c>
      <c r="O54">
        <f t="shared" si="8"/>
        <v>126.3</v>
      </c>
      <c r="P54" s="18">
        <f t="shared" si="18"/>
        <v>0.1091954022988505</v>
      </c>
      <c r="Q54">
        <f t="shared" si="9"/>
        <v>3.3402612826603328E-3</v>
      </c>
      <c r="S54">
        <f t="shared" si="10"/>
        <v>0.33333333333333331</v>
      </c>
    </row>
    <row r="55" spans="1:19" x14ac:dyDescent="0.45">
      <c r="A55">
        <v>54</v>
      </c>
      <c r="B55">
        <v>0.42456054999999998</v>
      </c>
      <c r="C55">
        <f t="shared" si="13"/>
        <v>0.27272998082329364</v>
      </c>
      <c r="D55">
        <v>0.42773438000000003</v>
      </c>
      <c r="E55">
        <f t="shared" si="14"/>
        <v>0.6666712177273395</v>
      </c>
      <c r="F55">
        <v>0.42163086</v>
      </c>
      <c r="G55">
        <f t="shared" si="15"/>
        <v>0.2</v>
      </c>
      <c r="H55">
        <f t="shared" si="11"/>
        <v>0.28000000000000003</v>
      </c>
      <c r="I55">
        <v>0.42700195000000002</v>
      </c>
      <c r="J55">
        <f t="shared" si="16"/>
        <v>0.33333333333333331</v>
      </c>
      <c r="K55">
        <f t="shared" si="12"/>
        <v>0.26666666666666666</v>
      </c>
      <c r="L55">
        <v>1.63183594</v>
      </c>
      <c r="M55">
        <f t="shared" si="17"/>
        <v>0.14285745632641406</v>
      </c>
      <c r="N55">
        <v>126.3</v>
      </c>
      <c r="O55">
        <f t="shared" si="8"/>
        <v>126.3</v>
      </c>
      <c r="P55" s="18">
        <f t="shared" si="18"/>
        <v>0.1091954022988505</v>
      </c>
      <c r="Q55">
        <f t="shared" si="9"/>
        <v>3.3383282660332542E-3</v>
      </c>
      <c r="S55">
        <f t="shared" si="10"/>
        <v>0.27272998082329364</v>
      </c>
    </row>
    <row r="56" spans="1:19" x14ac:dyDescent="0.45">
      <c r="A56">
        <v>55</v>
      </c>
      <c r="B56">
        <v>0.42456054999999998</v>
      </c>
      <c r="C56">
        <f t="shared" si="13"/>
        <v>0.27272998082329364</v>
      </c>
      <c r="D56">
        <v>0.42773438000000003</v>
      </c>
      <c r="E56">
        <f t="shared" si="14"/>
        <v>0.6666712177273395</v>
      </c>
      <c r="F56">
        <v>0.421875</v>
      </c>
      <c r="G56">
        <f t="shared" si="15"/>
        <v>0.4</v>
      </c>
      <c r="H56">
        <f t="shared" si="11"/>
        <v>0.27999999999999997</v>
      </c>
      <c r="I56">
        <v>0.42700195000000002</v>
      </c>
      <c r="J56">
        <f t="shared" si="16"/>
        <v>0.33333333333333331</v>
      </c>
      <c r="K56">
        <f t="shared" si="12"/>
        <v>0.26666666666666666</v>
      </c>
      <c r="L56">
        <v>1.6328125</v>
      </c>
      <c r="M56">
        <f t="shared" si="17"/>
        <v>0.21428581877547134</v>
      </c>
      <c r="O56">
        <f t="shared" si="8"/>
        <v>127</v>
      </c>
      <c r="P56" s="18">
        <f t="shared" si="18"/>
        <v>8.9080459770114806E-2</v>
      </c>
      <c r="Q56">
        <f t="shared" si="9"/>
        <v>3.3218503937007876E-3</v>
      </c>
      <c r="S56">
        <f t="shared" si="10"/>
        <v>0.33333333333333331</v>
      </c>
    </row>
    <row r="57" spans="1:19" x14ac:dyDescent="0.45">
      <c r="A57">
        <v>56</v>
      </c>
      <c r="B57">
        <v>0.42456054999999998</v>
      </c>
      <c r="C57">
        <f t="shared" si="13"/>
        <v>0.27272998082329364</v>
      </c>
      <c r="D57">
        <v>0.42773438000000003</v>
      </c>
      <c r="E57">
        <f t="shared" si="14"/>
        <v>0.6666712177273395</v>
      </c>
      <c r="F57">
        <v>0.42163086</v>
      </c>
      <c r="G57">
        <f t="shared" si="15"/>
        <v>0.2</v>
      </c>
      <c r="H57">
        <f t="shared" si="11"/>
        <v>0.28000000000000003</v>
      </c>
      <c r="I57">
        <v>0.42700195000000002</v>
      </c>
      <c r="J57">
        <f t="shared" si="16"/>
        <v>0.33333333333333331</v>
      </c>
      <c r="K57">
        <f t="shared" si="12"/>
        <v>0.33333333333333331</v>
      </c>
      <c r="L57">
        <v>1.63183594</v>
      </c>
      <c r="M57">
        <f t="shared" si="17"/>
        <v>0.14285745632641406</v>
      </c>
      <c r="N57">
        <v>127</v>
      </c>
      <c r="O57">
        <f t="shared" si="8"/>
        <v>127</v>
      </c>
      <c r="P57" s="18">
        <f t="shared" si="18"/>
        <v>8.9080459770114806E-2</v>
      </c>
      <c r="Q57">
        <f t="shared" si="9"/>
        <v>3.3199280314960629E-3</v>
      </c>
      <c r="S57">
        <f t="shared" si="10"/>
        <v>0.27272998082329364</v>
      </c>
    </row>
    <row r="58" spans="1:19" x14ac:dyDescent="0.45">
      <c r="A58">
        <v>57</v>
      </c>
      <c r="B58">
        <v>0.42456054999999998</v>
      </c>
      <c r="C58">
        <f t="shared" si="13"/>
        <v>0.27272998082329364</v>
      </c>
      <c r="D58">
        <v>0.42773438000000003</v>
      </c>
      <c r="E58">
        <f t="shared" si="14"/>
        <v>0.6666712177273395</v>
      </c>
      <c r="F58">
        <v>0.421875</v>
      </c>
      <c r="G58">
        <f t="shared" si="15"/>
        <v>0.4</v>
      </c>
      <c r="H58">
        <f t="shared" si="11"/>
        <v>0.32</v>
      </c>
      <c r="I58">
        <v>0.42700195000000002</v>
      </c>
      <c r="J58">
        <f t="shared" si="16"/>
        <v>0.33333333333333331</v>
      </c>
      <c r="K58">
        <f t="shared" si="12"/>
        <v>0.33333333333333331</v>
      </c>
      <c r="L58">
        <v>1.63183594</v>
      </c>
      <c r="M58">
        <f t="shared" si="17"/>
        <v>0.14285745632641406</v>
      </c>
      <c r="O58">
        <f t="shared" si="8"/>
        <v>127.6</v>
      </c>
      <c r="P58" s="18">
        <f t="shared" si="18"/>
        <v>7.1839080459770166E-2</v>
      </c>
      <c r="Q58">
        <f t="shared" si="9"/>
        <v>3.3062304075235113E-3</v>
      </c>
      <c r="S58">
        <f t="shared" si="10"/>
        <v>0.33333333333333331</v>
      </c>
    </row>
    <row r="59" spans="1:19" x14ac:dyDescent="0.45">
      <c r="A59">
        <v>58</v>
      </c>
      <c r="B59">
        <v>0.42431640999999998</v>
      </c>
      <c r="C59">
        <f t="shared" si="13"/>
        <v>0.18182122842620532</v>
      </c>
      <c r="D59">
        <v>0.42773438000000003</v>
      </c>
      <c r="E59">
        <f t="shared" si="14"/>
        <v>0.6666712177273395</v>
      </c>
      <c r="F59">
        <v>0.42163086</v>
      </c>
      <c r="G59">
        <f t="shared" si="15"/>
        <v>0.2</v>
      </c>
      <c r="H59">
        <f t="shared" si="11"/>
        <v>0.28000000000000003</v>
      </c>
      <c r="I59">
        <v>0.42700195000000002</v>
      </c>
      <c r="J59">
        <f t="shared" si="16"/>
        <v>0.33333333333333331</v>
      </c>
      <c r="K59">
        <f t="shared" si="12"/>
        <v>0.33333333333333331</v>
      </c>
      <c r="L59">
        <v>1.63183594</v>
      </c>
      <c r="M59">
        <f t="shared" si="17"/>
        <v>0.14285745632641406</v>
      </c>
      <c r="N59">
        <v>127.6</v>
      </c>
      <c r="O59">
        <f t="shared" si="8"/>
        <v>127.6</v>
      </c>
      <c r="P59" s="18">
        <f t="shared" si="18"/>
        <v>7.1839080459770166E-2</v>
      </c>
      <c r="Q59">
        <f t="shared" si="9"/>
        <v>3.3043170846394987E-3</v>
      </c>
      <c r="S59">
        <f t="shared" si="10"/>
        <v>0.2</v>
      </c>
    </row>
    <row r="60" spans="1:19" x14ac:dyDescent="0.45">
      <c r="A60">
        <v>59</v>
      </c>
      <c r="B60">
        <v>0.42431640999999998</v>
      </c>
      <c r="C60">
        <f t="shared" si="13"/>
        <v>0.18182122842620532</v>
      </c>
      <c r="D60">
        <v>0.42773438000000003</v>
      </c>
      <c r="E60">
        <f t="shared" si="14"/>
        <v>0.6666712177273395</v>
      </c>
      <c r="F60">
        <v>0.421875</v>
      </c>
      <c r="G60">
        <f t="shared" si="15"/>
        <v>0.4</v>
      </c>
      <c r="H60">
        <f t="shared" si="11"/>
        <v>0.32</v>
      </c>
      <c r="I60">
        <v>0.42700195000000002</v>
      </c>
      <c r="J60">
        <f t="shared" si="16"/>
        <v>0.33333333333333331</v>
      </c>
      <c r="K60">
        <f t="shared" si="12"/>
        <v>0.33333333333333331</v>
      </c>
      <c r="L60">
        <v>1.63183594</v>
      </c>
      <c r="M60">
        <f t="shared" si="17"/>
        <v>0.14285745632641406</v>
      </c>
      <c r="O60">
        <f t="shared" si="8"/>
        <v>128</v>
      </c>
      <c r="P60" s="18">
        <f t="shared" si="18"/>
        <v>6.034482758620674E-2</v>
      </c>
      <c r="Q60">
        <f t="shared" si="9"/>
        <v>3.2958984375E-3</v>
      </c>
      <c r="S60">
        <f t="shared" si="10"/>
        <v>0.33333333333333331</v>
      </c>
    </row>
    <row r="61" spans="1:19" x14ac:dyDescent="0.45">
      <c r="A61">
        <v>60</v>
      </c>
      <c r="B61">
        <v>0.42431640999999998</v>
      </c>
      <c r="C61">
        <f t="shared" si="13"/>
        <v>0.18182122842620532</v>
      </c>
      <c r="D61">
        <v>0.42773438000000003</v>
      </c>
      <c r="E61">
        <f t="shared" si="14"/>
        <v>0.6666712177273395</v>
      </c>
      <c r="F61">
        <v>0.42163086</v>
      </c>
      <c r="G61">
        <f t="shared" si="15"/>
        <v>0.2</v>
      </c>
      <c r="H61">
        <f t="shared" si="11"/>
        <v>0.28000000000000003</v>
      </c>
      <c r="I61">
        <v>0.42700195000000002</v>
      </c>
      <c r="J61">
        <f t="shared" si="16"/>
        <v>0.33333333333333331</v>
      </c>
      <c r="K61">
        <f t="shared" si="12"/>
        <v>0.33333333333333331</v>
      </c>
      <c r="L61">
        <v>1.63183594</v>
      </c>
      <c r="M61">
        <f t="shared" si="17"/>
        <v>0.14285745632641406</v>
      </c>
      <c r="N61">
        <v>128</v>
      </c>
      <c r="O61">
        <f t="shared" si="8"/>
        <v>128</v>
      </c>
      <c r="P61" s="18">
        <f t="shared" si="18"/>
        <v>6.034482758620674E-2</v>
      </c>
      <c r="Q61">
        <f t="shared" si="9"/>
        <v>3.29399109375E-3</v>
      </c>
      <c r="S61">
        <f t="shared" si="10"/>
        <v>0.2</v>
      </c>
    </row>
    <row r="62" spans="1:19" x14ac:dyDescent="0.45">
      <c r="A62">
        <v>61</v>
      </c>
      <c r="B62">
        <v>0.42431640999999998</v>
      </c>
      <c r="C62">
        <f t="shared" si="13"/>
        <v>0.18182122842620532</v>
      </c>
      <c r="D62">
        <v>0.42773438000000003</v>
      </c>
      <c r="E62">
        <f t="shared" si="14"/>
        <v>0.6666712177273395</v>
      </c>
      <c r="F62">
        <v>0.42163086</v>
      </c>
      <c r="G62">
        <f t="shared" si="15"/>
        <v>0.2</v>
      </c>
      <c r="H62">
        <f t="shared" si="11"/>
        <v>0.27999999999999997</v>
      </c>
      <c r="I62">
        <v>0.42700195000000002</v>
      </c>
      <c r="J62">
        <f t="shared" si="16"/>
        <v>0.33333333333333331</v>
      </c>
      <c r="K62">
        <f t="shared" si="12"/>
        <v>0.33333333333333331</v>
      </c>
      <c r="L62">
        <v>1.63183594</v>
      </c>
      <c r="M62">
        <f t="shared" si="17"/>
        <v>0.14285745632641406</v>
      </c>
      <c r="O62">
        <f t="shared" si="8"/>
        <v>128.19999999999999</v>
      </c>
      <c r="P62" s="18">
        <f t="shared" si="18"/>
        <v>5.4597701149425415E-2</v>
      </c>
      <c r="Q62">
        <f t="shared" si="9"/>
        <v>3.288852262090484E-3</v>
      </c>
      <c r="S62">
        <f t="shared" si="10"/>
        <v>0.2</v>
      </c>
    </row>
    <row r="63" spans="1:19" x14ac:dyDescent="0.45">
      <c r="A63">
        <v>62</v>
      </c>
      <c r="B63">
        <v>0.42431640999999998</v>
      </c>
      <c r="C63">
        <f t="shared" si="13"/>
        <v>0.18182122842620532</v>
      </c>
      <c r="D63">
        <v>0.42773438000000003</v>
      </c>
      <c r="E63">
        <f t="shared" si="14"/>
        <v>0.6666712177273395</v>
      </c>
      <c r="F63">
        <v>0.42163086</v>
      </c>
      <c r="G63">
        <f t="shared" si="15"/>
        <v>0.2</v>
      </c>
      <c r="H63">
        <f t="shared" si="11"/>
        <v>0.24</v>
      </c>
      <c r="I63">
        <v>0.42700195000000002</v>
      </c>
      <c r="J63">
        <f t="shared" si="16"/>
        <v>0.33333333333333331</v>
      </c>
      <c r="K63">
        <f t="shared" si="12"/>
        <v>0.33333333333333331</v>
      </c>
      <c r="L63">
        <v>1.63183594</v>
      </c>
      <c r="M63">
        <f t="shared" si="17"/>
        <v>0.14285745632641406</v>
      </c>
      <c r="N63">
        <v>128.19999999999999</v>
      </c>
      <c r="O63">
        <f t="shared" si="8"/>
        <v>128.19999999999999</v>
      </c>
      <c r="P63" s="18">
        <f t="shared" si="18"/>
        <v>5.4597701149425415E-2</v>
      </c>
      <c r="Q63">
        <f t="shared" si="9"/>
        <v>3.288852262090484E-3</v>
      </c>
      <c r="S63">
        <f t="shared" si="10"/>
        <v>0.2</v>
      </c>
    </row>
    <row r="64" spans="1:19" x14ac:dyDescent="0.45">
      <c r="A64">
        <v>63</v>
      </c>
      <c r="B64">
        <v>0.42431640999999998</v>
      </c>
      <c r="C64">
        <f t="shared" si="13"/>
        <v>0.18182122842620532</v>
      </c>
      <c r="D64">
        <v>0.42773438000000003</v>
      </c>
      <c r="E64">
        <f t="shared" si="14"/>
        <v>0.6666712177273395</v>
      </c>
      <c r="F64">
        <v>0.42163086</v>
      </c>
      <c r="G64">
        <f t="shared" si="15"/>
        <v>0.2</v>
      </c>
      <c r="H64">
        <f t="shared" si="11"/>
        <v>0.24</v>
      </c>
      <c r="I64">
        <v>0.42700195000000002</v>
      </c>
      <c r="J64">
        <f t="shared" si="16"/>
        <v>0.33333333333333331</v>
      </c>
      <c r="K64">
        <f t="shared" si="12"/>
        <v>0.33333333333333331</v>
      </c>
      <c r="L64">
        <v>1.63183594</v>
      </c>
      <c r="M64">
        <f t="shared" si="17"/>
        <v>0.14285745632641406</v>
      </c>
      <c r="O64">
        <f t="shared" si="8"/>
        <v>128.6</v>
      </c>
      <c r="P64" s="18">
        <f t="shared" si="18"/>
        <v>4.31034482758621E-2</v>
      </c>
      <c r="Q64">
        <f t="shared" si="9"/>
        <v>3.2786225505443238E-3</v>
      </c>
      <c r="S64">
        <f t="shared" si="10"/>
        <v>0.2</v>
      </c>
    </row>
    <row r="65" spans="1:19" x14ac:dyDescent="0.45">
      <c r="A65">
        <v>64</v>
      </c>
      <c r="B65">
        <v>0.42431640999999998</v>
      </c>
      <c r="C65">
        <f t="shared" si="13"/>
        <v>0.18182122842620532</v>
      </c>
      <c r="D65">
        <v>0.42749023000000003</v>
      </c>
      <c r="E65">
        <f t="shared" si="14"/>
        <v>0.33332878227273632</v>
      </c>
      <c r="F65">
        <v>0.42163086</v>
      </c>
      <c r="G65">
        <f t="shared" si="15"/>
        <v>0.2</v>
      </c>
      <c r="H65">
        <f t="shared" si="11"/>
        <v>0.2</v>
      </c>
      <c r="I65">
        <v>0.42675781000000002</v>
      </c>
      <c r="J65">
        <f t="shared" si="16"/>
        <v>0</v>
      </c>
      <c r="K65">
        <f t="shared" si="12"/>
        <v>0.26666666666666666</v>
      </c>
      <c r="L65">
        <v>1.6328125</v>
      </c>
      <c r="M65">
        <f t="shared" si="17"/>
        <v>0.21428581877547134</v>
      </c>
      <c r="N65">
        <v>128.6</v>
      </c>
      <c r="O65">
        <f t="shared" si="8"/>
        <v>128.6</v>
      </c>
      <c r="P65" s="18">
        <f t="shared" si="18"/>
        <v>4.31034482758621E-2</v>
      </c>
      <c r="Q65">
        <f t="shared" si="9"/>
        <v>3.2786225505443238E-3</v>
      </c>
      <c r="S65">
        <f t="shared" si="10"/>
        <v>0.2</v>
      </c>
    </row>
    <row r="66" spans="1:19" x14ac:dyDescent="0.45">
      <c r="A66">
        <v>65</v>
      </c>
      <c r="B66">
        <v>0.42431640999999998</v>
      </c>
      <c r="C66">
        <f t="shared" ref="C66:C87" si="19">((B66-MIN(B$2:B$88))/(MAX(B$2:B$88)-MIN(B$2:B$88)))</f>
        <v>0.18182122842620532</v>
      </c>
      <c r="D66">
        <v>0.42773438000000003</v>
      </c>
      <c r="E66">
        <f t="shared" ref="E66:E87" si="20">((D66-MIN(D$2:D$88))/(MAX(D$2:D$88)-MIN(D$2:D$88)))</f>
        <v>0.6666712177273395</v>
      </c>
      <c r="F66">
        <v>0.42163086</v>
      </c>
      <c r="G66">
        <f t="shared" ref="G66:G87" si="21">((F66-MIN(F$2:F$88))/(MAX(F$2:F$88)-MIN(F$2:F$88)))</f>
        <v>0.2</v>
      </c>
      <c r="H66">
        <f t="shared" si="11"/>
        <v>0.2</v>
      </c>
      <c r="I66">
        <v>0.42675781000000002</v>
      </c>
      <c r="J66">
        <f t="shared" ref="J66:J87" si="22">((I66-MIN(I$2:I$88))/(MAX(I$2:I$88)-MIN(I$2:I$88)))</f>
        <v>0</v>
      </c>
      <c r="K66">
        <f t="shared" si="12"/>
        <v>0.2</v>
      </c>
      <c r="L66">
        <v>1.63183594</v>
      </c>
      <c r="M66">
        <f t="shared" ref="M66:M87" si="23">((L66-MIN(L$2:L$88))/(MAX(L$2:L$88)-MIN(L$2:L$88)))</f>
        <v>0.14285745632641406</v>
      </c>
      <c r="O66">
        <f t="shared" si="8"/>
        <v>128.9</v>
      </c>
      <c r="P66" s="18">
        <f t="shared" ref="P66:P87" si="24">1-((O66-MIN(O:O))/(MAX(O:O)-MIN(O:O)))</f>
        <v>3.448275862068928E-2</v>
      </c>
      <c r="Q66">
        <f t="shared" si="9"/>
        <v>3.270991931730023E-3</v>
      </c>
      <c r="S66">
        <f t="shared" si="10"/>
        <v>0.18182122842620532</v>
      </c>
    </row>
    <row r="67" spans="1:19" x14ac:dyDescent="0.45">
      <c r="A67">
        <v>66</v>
      </c>
      <c r="B67">
        <v>0.42431640999999998</v>
      </c>
      <c r="C67">
        <f t="shared" si="19"/>
        <v>0.18182122842620532</v>
      </c>
      <c r="D67">
        <v>0.42749023000000003</v>
      </c>
      <c r="E67">
        <f t="shared" si="20"/>
        <v>0.33332878227273632</v>
      </c>
      <c r="F67">
        <v>0.42163086</v>
      </c>
      <c r="G67">
        <f t="shared" si="21"/>
        <v>0.2</v>
      </c>
      <c r="H67">
        <f t="shared" si="11"/>
        <v>0.2</v>
      </c>
      <c r="I67">
        <v>0.42700195000000002</v>
      </c>
      <c r="J67">
        <f t="shared" si="22"/>
        <v>0.33333333333333331</v>
      </c>
      <c r="K67">
        <f t="shared" si="12"/>
        <v>0.2</v>
      </c>
      <c r="L67">
        <v>1.63085938</v>
      </c>
      <c r="M67">
        <f t="shared" si="23"/>
        <v>7.1429093877356784E-2</v>
      </c>
      <c r="N67">
        <v>128.9</v>
      </c>
      <c r="O67">
        <f t="shared" ref="O67:O87" si="25">IF(N67="",N68,N67)</f>
        <v>128.9</v>
      </c>
      <c r="P67" s="18">
        <f t="shared" si="24"/>
        <v>3.448275862068928E-2</v>
      </c>
      <c r="Q67">
        <f t="shared" ref="Q67:Q87" si="26">F67/O67</f>
        <v>3.270991931730023E-3</v>
      </c>
      <c r="S67">
        <f t="shared" ref="S67:S87" si="27">MEDIAN(M67,J67,G67,E67,C67)</f>
        <v>0.2</v>
      </c>
    </row>
    <row r="68" spans="1:19" x14ac:dyDescent="0.45">
      <c r="A68">
        <v>67</v>
      </c>
      <c r="B68">
        <v>0.42431640999999998</v>
      </c>
      <c r="C68">
        <f t="shared" si="19"/>
        <v>0.18182122842620532</v>
      </c>
      <c r="D68">
        <v>0.42773438000000003</v>
      </c>
      <c r="E68">
        <f t="shared" si="20"/>
        <v>0.6666712177273395</v>
      </c>
      <c r="F68">
        <v>0.42163086</v>
      </c>
      <c r="G68">
        <f t="shared" si="21"/>
        <v>0.2</v>
      </c>
      <c r="H68">
        <f t="shared" si="11"/>
        <v>0.2</v>
      </c>
      <c r="I68">
        <v>0.42675781000000002</v>
      </c>
      <c r="J68">
        <f t="shared" si="22"/>
        <v>0</v>
      </c>
      <c r="K68">
        <f t="shared" si="12"/>
        <v>0.13333333333333333</v>
      </c>
      <c r="L68">
        <v>1.63183594</v>
      </c>
      <c r="M68">
        <f t="shared" si="23"/>
        <v>0.14285745632641406</v>
      </c>
      <c r="O68">
        <f t="shared" si="25"/>
        <v>129</v>
      </c>
      <c r="P68" s="18">
        <f t="shared" si="24"/>
        <v>3.1609195402298673E-2</v>
      </c>
      <c r="Q68">
        <f t="shared" si="26"/>
        <v>3.2684562790697676E-3</v>
      </c>
      <c r="S68">
        <f t="shared" si="27"/>
        <v>0.18182122842620532</v>
      </c>
    </row>
    <row r="69" spans="1:19" x14ac:dyDescent="0.45">
      <c r="A69">
        <v>68</v>
      </c>
      <c r="B69">
        <v>0.42431640999999998</v>
      </c>
      <c r="C69">
        <f t="shared" si="19"/>
        <v>0.18182122842620532</v>
      </c>
      <c r="D69">
        <v>0.42749023000000003</v>
      </c>
      <c r="E69">
        <f t="shared" si="20"/>
        <v>0.33332878227273632</v>
      </c>
      <c r="F69">
        <v>0.42163086</v>
      </c>
      <c r="G69">
        <f t="shared" si="21"/>
        <v>0.2</v>
      </c>
      <c r="H69">
        <f t="shared" si="11"/>
        <v>0.2</v>
      </c>
      <c r="I69">
        <v>0.42700195000000002</v>
      </c>
      <c r="J69">
        <f t="shared" si="22"/>
        <v>0.33333333333333331</v>
      </c>
      <c r="K69">
        <f t="shared" si="12"/>
        <v>0.13333333333333333</v>
      </c>
      <c r="L69">
        <v>1.63183594</v>
      </c>
      <c r="M69">
        <f t="shared" si="23"/>
        <v>0.14285745632641406</v>
      </c>
      <c r="N69">
        <v>129</v>
      </c>
      <c r="O69">
        <f t="shared" si="25"/>
        <v>129</v>
      </c>
      <c r="P69" s="18">
        <f t="shared" si="24"/>
        <v>3.1609195402298673E-2</v>
      </c>
      <c r="Q69">
        <f t="shared" si="26"/>
        <v>3.2684562790697676E-3</v>
      </c>
      <c r="S69">
        <f t="shared" si="27"/>
        <v>0.2</v>
      </c>
    </row>
    <row r="70" spans="1:19" x14ac:dyDescent="0.45">
      <c r="A70">
        <v>69</v>
      </c>
      <c r="B70">
        <v>0.42431640999999998</v>
      </c>
      <c r="C70">
        <f t="shared" si="19"/>
        <v>0.18182122842620532</v>
      </c>
      <c r="D70">
        <v>0.42773438000000003</v>
      </c>
      <c r="E70">
        <f t="shared" si="20"/>
        <v>0.6666712177273395</v>
      </c>
      <c r="F70">
        <v>0.42163086</v>
      </c>
      <c r="G70">
        <f t="shared" si="21"/>
        <v>0.2</v>
      </c>
      <c r="H70">
        <f t="shared" si="11"/>
        <v>0.2</v>
      </c>
      <c r="I70">
        <v>0.42700195000000002</v>
      </c>
      <c r="J70">
        <f t="shared" si="22"/>
        <v>0.33333333333333331</v>
      </c>
      <c r="K70">
        <f t="shared" si="12"/>
        <v>0.2</v>
      </c>
      <c r="L70">
        <v>1.63183594</v>
      </c>
      <c r="M70">
        <f t="shared" si="23"/>
        <v>0.14285745632641406</v>
      </c>
      <c r="O70">
        <f t="shared" si="25"/>
        <v>129.19999999999999</v>
      </c>
      <c r="P70" s="18">
        <f t="shared" si="24"/>
        <v>2.586206896551746E-2</v>
      </c>
      <c r="Q70">
        <f t="shared" si="26"/>
        <v>3.2633967492260063E-3</v>
      </c>
      <c r="S70">
        <f t="shared" si="27"/>
        <v>0.2</v>
      </c>
    </row>
    <row r="71" spans="1:19" x14ac:dyDescent="0.45">
      <c r="A71">
        <v>70</v>
      </c>
      <c r="B71">
        <v>0.42431640999999998</v>
      </c>
      <c r="C71">
        <f t="shared" si="19"/>
        <v>0.18182122842620532</v>
      </c>
      <c r="D71">
        <v>0.42749023000000003</v>
      </c>
      <c r="E71">
        <f t="shared" si="20"/>
        <v>0.33332878227273632</v>
      </c>
      <c r="F71">
        <v>0.42163086</v>
      </c>
      <c r="G71">
        <f t="shared" si="21"/>
        <v>0.2</v>
      </c>
      <c r="H71">
        <f t="shared" ref="H71:H87" si="28">AVERAGE(G67:G71)</f>
        <v>0.2</v>
      </c>
      <c r="I71">
        <v>0.42700195000000002</v>
      </c>
      <c r="J71">
        <f t="shared" si="22"/>
        <v>0.33333333333333331</v>
      </c>
      <c r="K71">
        <f t="shared" ref="K71:K87" si="29">AVERAGE(J67:J71)</f>
        <v>0.26666666666666666</v>
      </c>
      <c r="L71">
        <v>1.63085938</v>
      </c>
      <c r="M71">
        <f t="shared" si="23"/>
        <v>7.1429093877356784E-2</v>
      </c>
      <c r="N71">
        <v>129.19999999999999</v>
      </c>
      <c r="O71">
        <f t="shared" si="25"/>
        <v>129.19999999999999</v>
      </c>
      <c r="P71" s="18">
        <f t="shared" si="24"/>
        <v>2.586206896551746E-2</v>
      </c>
      <c r="Q71">
        <f t="shared" si="26"/>
        <v>3.2633967492260063E-3</v>
      </c>
      <c r="S71">
        <f t="shared" si="27"/>
        <v>0.2</v>
      </c>
    </row>
    <row r="72" spans="1:19" x14ac:dyDescent="0.45">
      <c r="A72">
        <v>71</v>
      </c>
      <c r="B72">
        <v>0.42407226999999997</v>
      </c>
      <c r="C72">
        <f t="shared" si="19"/>
        <v>9.091247602911702E-2</v>
      </c>
      <c r="D72">
        <v>0.42749023000000003</v>
      </c>
      <c r="E72">
        <f t="shared" si="20"/>
        <v>0.33332878227273632</v>
      </c>
      <c r="F72">
        <v>0.42163086</v>
      </c>
      <c r="G72">
        <f t="shared" si="21"/>
        <v>0.2</v>
      </c>
      <c r="H72">
        <f t="shared" si="28"/>
        <v>0.2</v>
      </c>
      <c r="I72">
        <v>0.42700195000000002</v>
      </c>
      <c r="J72">
        <f t="shared" si="22"/>
        <v>0.33333333333333331</v>
      </c>
      <c r="K72">
        <f t="shared" si="29"/>
        <v>0.26666666666666666</v>
      </c>
      <c r="L72">
        <v>1.63085938</v>
      </c>
      <c r="M72">
        <f t="shared" si="23"/>
        <v>7.1429093877356784E-2</v>
      </c>
      <c r="O72">
        <f t="shared" si="25"/>
        <v>129.4</v>
      </c>
      <c r="P72" s="18">
        <f t="shared" si="24"/>
        <v>2.0114942528735358E-2</v>
      </c>
      <c r="Q72">
        <f t="shared" si="26"/>
        <v>3.25835285935085E-3</v>
      </c>
      <c r="S72">
        <f t="shared" si="27"/>
        <v>0.2</v>
      </c>
    </row>
    <row r="73" spans="1:19" x14ac:dyDescent="0.45">
      <c r="A73">
        <v>72</v>
      </c>
      <c r="B73">
        <v>0.42407226999999997</v>
      </c>
      <c r="C73">
        <f t="shared" si="19"/>
        <v>9.091247602911702E-2</v>
      </c>
      <c r="D73">
        <v>0.42749023000000003</v>
      </c>
      <c r="E73">
        <f t="shared" si="20"/>
        <v>0.33332878227273632</v>
      </c>
      <c r="F73">
        <v>0.42163086</v>
      </c>
      <c r="G73">
        <f t="shared" si="21"/>
        <v>0.2</v>
      </c>
      <c r="H73">
        <f t="shared" si="28"/>
        <v>0.2</v>
      </c>
      <c r="I73">
        <v>0.42700195000000002</v>
      </c>
      <c r="J73">
        <f t="shared" si="22"/>
        <v>0.33333333333333331</v>
      </c>
      <c r="K73">
        <f t="shared" si="29"/>
        <v>0.33333333333333331</v>
      </c>
      <c r="L73">
        <v>1.63085938</v>
      </c>
      <c r="M73">
        <f t="shared" si="23"/>
        <v>7.1429093877356784E-2</v>
      </c>
      <c r="N73">
        <v>129.4</v>
      </c>
      <c r="O73">
        <f t="shared" si="25"/>
        <v>129.4</v>
      </c>
      <c r="P73" s="18">
        <f t="shared" si="24"/>
        <v>2.0114942528735358E-2</v>
      </c>
      <c r="Q73">
        <f t="shared" si="26"/>
        <v>3.25835285935085E-3</v>
      </c>
      <c r="S73">
        <f t="shared" si="27"/>
        <v>0.2</v>
      </c>
    </row>
    <row r="74" spans="1:19" x14ac:dyDescent="0.45">
      <c r="A74">
        <v>73</v>
      </c>
      <c r="B74">
        <v>0.42407226999999997</v>
      </c>
      <c r="C74">
        <f t="shared" si="19"/>
        <v>9.091247602911702E-2</v>
      </c>
      <c r="D74">
        <v>0.42749023000000003</v>
      </c>
      <c r="E74">
        <f t="shared" si="20"/>
        <v>0.33332878227273632</v>
      </c>
      <c r="F74">
        <v>0.42138671999999999</v>
      </c>
      <c r="G74">
        <f t="shared" si="21"/>
        <v>0</v>
      </c>
      <c r="H74">
        <f t="shared" si="28"/>
        <v>0.16</v>
      </c>
      <c r="I74">
        <v>0.42675781000000002</v>
      </c>
      <c r="J74">
        <f t="shared" si="22"/>
        <v>0</v>
      </c>
      <c r="K74">
        <f t="shared" si="29"/>
        <v>0.26666666666666666</v>
      </c>
      <c r="L74">
        <v>1.63183594</v>
      </c>
      <c r="M74">
        <f t="shared" si="23"/>
        <v>0.14285745632641406</v>
      </c>
      <c r="O74">
        <f t="shared" si="25"/>
        <v>129.6</v>
      </c>
      <c r="P74" s="18">
        <f t="shared" si="24"/>
        <v>1.4367816091954033E-2</v>
      </c>
      <c r="Q74">
        <f t="shared" si="26"/>
        <v>3.2514407407407409E-3</v>
      </c>
      <c r="S74">
        <f t="shared" si="27"/>
        <v>9.091247602911702E-2</v>
      </c>
    </row>
    <row r="75" spans="1:19" x14ac:dyDescent="0.45">
      <c r="A75">
        <v>74</v>
      </c>
      <c r="B75">
        <v>0.42407226999999997</v>
      </c>
      <c r="C75">
        <f t="shared" si="19"/>
        <v>9.091247602911702E-2</v>
      </c>
      <c r="D75">
        <v>0.42749023000000003</v>
      </c>
      <c r="E75">
        <f t="shared" si="20"/>
        <v>0.33332878227273632</v>
      </c>
      <c r="F75">
        <v>0.42163086</v>
      </c>
      <c r="G75">
        <f t="shared" si="21"/>
        <v>0.2</v>
      </c>
      <c r="H75">
        <f t="shared" si="28"/>
        <v>0.16</v>
      </c>
      <c r="I75">
        <v>0.42700195000000002</v>
      </c>
      <c r="J75">
        <f t="shared" si="22"/>
        <v>0.33333333333333331</v>
      </c>
      <c r="K75">
        <f t="shared" si="29"/>
        <v>0.26666666666666666</v>
      </c>
      <c r="L75">
        <v>1.63183594</v>
      </c>
      <c r="M75">
        <f t="shared" si="23"/>
        <v>0.14285745632641406</v>
      </c>
      <c r="N75">
        <v>129.6</v>
      </c>
      <c r="O75">
        <f t="shared" si="25"/>
        <v>129.6</v>
      </c>
      <c r="P75" s="18">
        <f t="shared" si="24"/>
        <v>1.4367816091954033E-2</v>
      </c>
      <c r="Q75">
        <f t="shared" si="26"/>
        <v>3.2533245370370369E-3</v>
      </c>
      <c r="S75">
        <f t="shared" si="27"/>
        <v>0.2</v>
      </c>
    </row>
    <row r="76" spans="1:19" x14ac:dyDescent="0.45">
      <c r="A76">
        <v>75</v>
      </c>
      <c r="B76">
        <v>0.42407226999999997</v>
      </c>
      <c r="C76">
        <f t="shared" si="19"/>
        <v>9.091247602911702E-2</v>
      </c>
      <c r="D76">
        <v>0.42749023000000003</v>
      </c>
      <c r="E76">
        <f t="shared" si="20"/>
        <v>0.33332878227273632</v>
      </c>
      <c r="F76">
        <v>0.42163086</v>
      </c>
      <c r="G76">
        <f t="shared" si="21"/>
        <v>0.2</v>
      </c>
      <c r="H76">
        <f t="shared" si="28"/>
        <v>0.16</v>
      </c>
      <c r="I76">
        <v>0.42700195000000002</v>
      </c>
      <c r="J76">
        <f t="shared" si="22"/>
        <v>0.33333333333333331</v>
      </c>
      <c r="K76">
        <f t="shared" si="29"/>
        <v>0.26666666666666666</v>
      </c>
      <c r="L76">
        <v>1.63085938</v>
      </c>
      <c r="M76">
        <f t="shared" si="23"/>
        <v>7.1429093877356784E-2</v>
      </c>
      <c r="O76">
        <f t="shared" si="25"/>
        <v>129.80000000000001</v>
      </c>
      <c r="P76" s="18">
        <f t="shared" si="24"/>
        <v>8.6206896551719314E-3</v>
      </c>
      <c r="Q76">
        <f t="shared" si="26"/>
        <v>3.2483117103235745E-3</v>
      </c>
      <c r="S76">
        <f t="shared" si="27"/>
        <v>0.2</v>
      </c>
    </row>
    <row r="77" spans="1:19" x14ac:dyDescent="0.45">
      <c r="A77">
        <v>76</v>
      </c>
      <c r="B77">
        <v>0.42407226999999997</v>
      </c>
      <c r="C77">
        <f t="shared" si="19"/>
        <v>9.091247602911702E-2</v>
      </c>
      <c r="D77">
        <v>0.42749023000000003</v>
      </c>
      <c r="E77">
        <f t="shared" si="20"/>
        <v>0.33332878227273632</v>
      </c>
      <c r="F77">
        <v>0.42138671999999999</v>
      </c>
      <c r="G77">
        <f t="shared" si="21"/>
        <v>0</v>
      </c>
      <c r="H77">
        <f t="shared" si="28"/>
        <v>0.12000000000000002</v>
      </c>
      <c r="I77">
        <v>0.42675781000000002</v>
      </c>
      <c r="J77">
        <f t="shared" si="22"/>
        <v>0</v>
      </c>
      <c r="K77">
        <f t="shared" si="29"/>
        <v>0.2</v>
      </c>
      <c r="L77">
        <v>1.63085938</v>
      </c>
      <c r="M77">
        <f t="shared" si="23"/>
        <v>7.1429093877356784E-2</v>
      </c>
      <c r="N77">
        <v>129.80000000000001</v>
      </c>
      <c r="O77">
        <f t="shared" si="25"/>
        <v>129.80000000000001</v>
      </c>
      <c r="P77" s="18">
        <f t="shared" si="24"/>
        <v>8.6206896551719314E-3</v>
      </c>
      <c r="Q77">
        <f t="shared" si="26"/>
        <v>3.246430816640986E-3</v>
      </c>
      <c r="S77">
        <f t="shared" si="27"/>
        <v>7.1429093877356784E-2</v>
      </c>
    </row>
    <row r="78" spans="1:19" x14ac:dyDescent="0.45">
      <c r="A78">
        <v>77</v>
      </c>
      <c r="B78">
        <v>0.42407226999999997</v>
      </c>
      <c r="C78">
        <f t="shared" si="19"/>
        <v>9.091247602911702E-2</v>
      </c>
      <c r="D78">
        <v>0.42749023000000003</v>
      </c>
      <c r="E78">
        <f t="shared" si="20"/>
        <v>0.33332878227273632</v>
      </c>
      <c r="F78">
        <v>0.42163086</v>
      </c>
      <c r="G78">
        <f t="shared" si="21"/>
        <v>0.2</v>
      </c>
      <c r="H78">
        <f t="shared" si="28"/>
        <v>0.12000000000000002</v>
      </c>
      <c r="I78">
        <v>0.42675781000000002</v>
      </c>
      <c r="J78">
        <f t="shared" si="22"/>
        <v>0</v>
      </c>
      <c r="K78">
        <f t="shared" si="29"/>
        <v>0.13333333333333333</v>
      </c>
      <c r="L78">
        <v>1.63183594</v>
      </c>
      <c r="M78">
        <f t="shared" si="23"/>
        <v>0.14285745632641406</v>
      </c>
      <c r="O78">
        <f t="shared" si="25"/>
        <v>129.80000000000001</v>
      </c>
      <c r="P78" s="18">
        <f t="shared" si="24"/>
        <v>8.6206896551719314E-3</v>
      </c>
      <c r="Q78">
        <f t="shared" si="26"/>
        <v>3.2483117103235745E-3</v>
      </c>
      <c r="S78">
        <f t="shared" si="27"/>
        <v>0.14285745632641406</v>
      </c>
    </row>
    <row r="79" spans="1:19" x14ac:dyDescent="0.45">
      <c r="A79">
        <v>78</v>
      </c>
      <c r="B79">
        <v>0.42407226999999997</v>
      </c>
      <c r="C79">
        <f t="shared" si="19"/>
        <v>9.091247602911702E-2</v>
      </c>
      <c r="D79">
        <v>0.42749023000000003</v>
      </c>
      <c r="E79">
        <f t="shared" si="20"/>
        <v>0.33332878227273632</v>
      </c>
      <c r="F79">
        <v>0.42138671999999999</v>
      </c>
      <c r="G79">
        <f t="shared" si="21"/>
        <v>0</v>
      </c>
      <c r="H79">
        <f t="shared" si="28"/>
        <v>0.12000000000000002</v>
      </c>
      <c r="I79">
        <v>0.42675781000000002</v>
      </c>
      <c r="J79">
        <f t="shared" si="22"/>
        <v>0</v>
      </c>
      <c r="K79">
        <f t="shared" si="29"/>
        <v>0.13333333333333333</v>
      </c>
      <c r="L79">
        <v>1.63085938</v>
      </c>
      <c r="M79">
        <f t="shared" si="23"/>
        <v>7.1429093877356784E-2</v>
      </c>
      <c r="N79">
        <v>129.80000000000001</v>
      </c>
      <c r="O79">
        <f t="shared" si="25"/>
        <v>129.80000000000001</v>
      </c>
      <c r="P79" s="18">
        <f t="shared" si="24"/>
        <v>8.6206896551719314E-3</v>
      </c>
      <c r="Q79">
        <f t="shared" si="26"/>
        <v>3.246430816640986E-3</v>
      </c>
      <c r="S79">
        <f t="shared" si="27"/>
        <v>7.1429093877356784E-2</v>
      </c>
    </row>
    <row r="80" spans="1:19" x14ac:dyDescent="0.45">
      <c r="A80">
        <v>79</v>
      </c>
      <c r="B80">
        <v>0.42407226999999997</v>
      </c>
      <c r="C80">
        <f t="shared" si="19"/>
        <v>9.091247602911702E-2</v>
      </c>
      <c r="D80">
        <v>0.42724609000000002</v>
      </c>
      <c r="E80">
        <f t="shared" si="20"/>
        <v>0</v>
      </c>
      <c r="F80">
        <v>0.42163086</v>
      </c>
      <c r="G80">
        <f t="shared" si="21"/>
        <v>0.2</v>
      </c>
      <c r="H80">
        <f t="shared" si="28"/>
        <v>0.12000000000000002</v>
      </c>
      <c r="I80">
        <v>0.42700195000000002</v>
      </c>
      <c r="J80">
        <f t="shared" si="22"/>
        <v>0.33333333333333331</v>
      </c>
      <c r="K80">
        <f t="shared" si="29"/>
        <v>0.13333333333333333</v>
      </c>
      <c r="L80">
        <v>1.63085938</v>
      </c>
      <c r="M80">
        <f t="shared" si="23"/>
        <v>7.1429093877356784E-2</v>
      </c>
      <c r="O80">
        <f t="shared" si="25"/>
        <v>129.80000000000001</v>
      </c>
      <c r="P80" s="18">
        <f t="shared" si="24"/>
        <v>8.6206896551719314E-3</v>
      </c>
      <c r="Q80">
        <f t="shared" si="26"/>
        <v>3.2483117103235745E-3</v>
      </c>
      <c r="S80">
        <f t="shared" si="27"/>
        <v>9.091247602911702E-2</v>
      </c>
    </row>
    <row r="81" spans="1:19" x14ac:dyDescent="0.45">
      <c r="A81">
        <v>80</v>
      </c>
      <c r="B81">
        <v>0.42407226999999997</v>
      </c>
      <c r="C81">
        <f t="shared" si="19"/>
        <v>9.091247602911702E-2</v>
      </c>
      <c r="D81">
        <v>0.42749023000000003</v>
      </c>
      <c r="E81">
        <f t="shared" si="20"/>
        <v>0.33332878227273632</v>
      </c>
      <c r="F81">
        <v>0.42138671999999999</v>
      </c>
      <c r="G81">
        <f t="shared" si="21"/>
        <v>0</v>
      </c>
      <c r="H81">
        <f t="shared" si="28"/>
        <v>0.08</v>
      </c>
      <c r="I81">
        <v>0.42675781000000002</v>
      </c>
      <c r="J81">
        <f t="shared" si="22"/>
        <v>0</v>
      </c>
      <c r="K81">
        <f t="shared" si="29"/>
        <v>6.6666666666666666E-2</v>
      </c>
      <c r="L81">
        <v>1.63183594</v>
      </c>
      <c r="M81">
        <f t="shared" si="23"/>
        <v>0.14285745632641406</v>
      </c>
      <c r="N81">
        <v>129.80000000000001</v>
      </c>
      <c r="O81">
        <f t="shared" si="25"/>
        <v>129.80000000000001</v>
      </c>
      <c r="P81" s="18">
        <f t="shared" si="24"/>
        <v>8.6206896551719314E-3</v>
      </c>
      <c r="Q81">
        <f t="shared" si="26"/>
        <v>3.246430816640986E-3</v>
      </c>
      <c r="S81">
        <f t="shared" si="27"/>
        <v>9.091247602911702E-2</v>
      </c>
    </row>
    <row r="82" spans="1:19" x14ac:dyDescent="0.45">
      <c r="A82">
        <v>81</v>
      </c>
      <c r="B82">
        <v>0.42407226999999997</v>
      </c>
      <c r="C82">
        <f t="shared" si="19"/>
        <v>9.091247602911702E-2</v>
      </c>
      <c r="D82">
        <v>0.42749023000000003</v>
      </c>
      <c r="E82">
        <f t="shared" si="20"/>
        <v>0.33332878227273632</v>
      </c>
      <c r="F82">
        <v>0.42163086</v>
      </c>
      <c r="G82">
        <f t="shared" si="21"/>
        <v>0.2</v>
      </c>
      <c r="H82">
        <f t="shared" si="28"/>
        <v>0.12000000000000002</v>
      </c>
      <c r="I82">
        <v>0.42700195000000002</v>
      </c>
      <c r="J82">
        <f t="shared" si="22"/>
        <v>0.33333333333333331</v>
      </c>
      <c r="K82">
        <f t="shared" si="29"/>
        <v>0.13333333333333333</v>
      </c>
      <c r="L82">
        <v>1.63085938</v>
      </c>
      <c r="M82">
        <f t="shared" si="23"/>
        <v>7.1429093877356784E-2</v>
      </c>
      <c r="O82">
        <f t="shared" si="25"/>
        <v>129.9</v>
      </c>
      <c r="P82" s="18">
        <f t="shared" si="24"/>
        <v>5.7471264367813246E-3</v>
      </c>
      <c r="Q82">
        <f t="shared" si="26"/>
        <v>3.2458110854503464E-3</v>
      </c>
      <c r="S82">
        <f t="shared" si="27"/>
        <v>0.2</v>
      </c>
    </row>
    <row r="83" spans="1:19" x14ac:dyDescent="0.45">
      <c r="A83">
        <v>82</v>
      </c>
      <c r="B83">
        <v>0.42382811999999997</v>
      </c>
      <c r="C83">
        <f t="shared" si="19"/>
        <v>0</v>
      </c>
      <c r="D83">
        <v>0.42749023000000003</v>
      </c>
      <c r="E83">
        <f t="shared" si="20"/>
        <v>0.33332878227273632</v>
      </c>
      <c r="F83">
        <v>0.42138671999999999</v>
      </c>
      <c r="G83">
        <f t="shared" si="21"/>
        <v>0</v>
      </c>
      <c r="H83">
        <f t="shared" si="28"/>
        <v>0.08</v>
      </c>
      <c r="I83">
        <v>0.42675781000000002</v>
      </c>
      <c r="J83">
        <f t="shared" si="22"/>
        <v>0</v>
      </c>
      <c r="K83">
        <f t="shared" si="29"/>
        <v>0.13333333333333333</v>
      </c>
      <c r="L83">
        <v>1.63085938</v>
      </c>
      <c r="M83">
        <f t="shared" si="23"/>
        <v>7.1429093877356784E-2</v>
      </c>
      <c r="N83">
        <v>129.9</v>
      </c>
      <c r="O83">
        <f t="shared" si="25"/>
        <v>129.9</v>
      </c>
      <c r="P83" s="18">
        <f t="shared" si="24"/>
        <v>5.7471264367813246E-3</v>
      </c>
      <c r="Q83">
        <f t="shared" si="26"/>
        <v>3.2439316397228635E-3</v>
      </c>
      <c r="S83">
        <f t="shared" si="27"/>
        <v>0</v>
      </c>
    </row>
    <row r="84" spans="1:19" x14ac:dyDescent="0.45">
      <c r="A84">
        <v>83</v>
      </c>
      <c r="B84">
        <v>0.42407226999999997</v>
      </c>
      <c r="C84">
        <f t="shared" si="19"/>
        <v>9.091247602911702E-2</v>
      </c>
      <c r="D84">
        <v>0.42749023000000003</v>
      </c>
      <c r="E84">
        <f t="shared" si="20"/>
        <v>0.33332878227273632</v>
      </c>
      <c r="F84">
        <v>0.42138671999999999</v>
      </c>
      <c r="G84">
        <f t="shared" si="21"/>
        <v>0</v>
      </c>
      <c r="H84">
        <f t="shared" si="28"/>
        <v>0.08</v>
      </c>
      <c r="I84">
        <v>0.42675781000000002</v>
      </c>
      <c r="J84">
        <f t="shared" si="22"/>
        <v>0</v>
      </c>
      <c r="K84">
        <f t="shared" si="29"/>
        <v>0.13333333333333333</v>
      </c>
      <c r="L84">
        <v>1.63085938</v>
      </c>
      <c r="M84">
        <f t="shared" si="23"/>
        <v>7.1429093877356784E-2</v>
      </c>
      <c r="O84">
        <f t="shared" si="25"/>
        <v>129.9</v>
      </c>
      <c r="P84" s="18">
        <f t="shared" si="24"/>
        <v>5.7471264367813246E-3</v>
      </c>
      <c r="Q84">
        <f t="shared" si="26"/>
        <v>3.2439316397228635E-3</v>
      </c>
      <c r="S84">
        <f t="shared" si="27"/>
        <v>7.1429093877356784E-2</v>
      </c>
    </row>
    <row r="85" spans="1:19" x14ac:dyDescent="0.45">
      <c r="A85">
        <v>84</v>
      </c>
      <c r="B85">
        <v>0.42382811999999997</v>
      </c>
      <c r="C85">
        <f t="shared" si="19"/>
        <v>0</v>
      </c>
      <c r="D85">
        <v>0.42749023000000003</v>
      </c>
      <c r="E85">
        <f t="shared" si="20"/>
        <v>0.33332878227273632</v>
      </c>
      <c r="F85">
        <v>0.42138671999999999</v>
      </c>
      <c r="G85">
        <f t="shared" si="21"/>
        <v>0</v>
      </c>
      <c r="H85">
        <f t="shared" si="28"/>
        <v>0.04</v>
      </c>
      <c r="I85">
        <v>0.42675781000000002</v>
      </c>
      <c r="J85">
        <f t="shared" si="22"/>
        <v>0</v>
      </c>
      <c r="K85">
        <f t="shared" si="29"/>
        <v>6.6666666666666666E-2</v>
      </c>
      <c r="L85">
        <v>1.62988281</v>
      </c>
      <c r="M85">
        <f t="shared" si="23"/>
        <v>0</v>
      </c>
      <c r="N85">
        <v>129.9</v>
      </c>
      <c r="O85">
        <f t="shared" si="25"/>
        <v>129.9</v>
      </c>
      <c r="P85" s="18">
        <f t="shared" si="24"/>
        <v>5.7471264367813246E-3</v>
      </c>
      <c r="Q85">
        <f t="shared" si="26"/>
        <v>3.2439316397228635E-3</v>
      </c>
      <c r="S85">
        <f t="shared" si="27"/>
        <v>0</v>
      </c>
    </row>
    <row r="86" spans="1:19" x14ac:dyDescent="0.45">
      <c r="A86">
        <v>85</v>
      </c>
      <c r="B86">
        <v>0.42407226999999997</v>
      </c>
      <c r="C86">
        <f t="shared" si="19"/>
        <v>9.091247602911702E-2</v>
      </c>
      <c r="D86">
        <v>0.42749023000000003</v>
      </c>
      <c r="E86">
        <f t="shared" si="20"/>
        <v>0.33332878227273632</v>
      </c>
      <c r="F86">
        <v>0.42138671999999999</v>
      </c>
      <c r="G86">
        <f t="shared" si="21"/>
        <v>0</v>
      </c>
      <c r="H86">
        <f t="shared" si="28"/>
        <v>0.04</v>
      </c>
      <c r="I86">
        <v>0.42675781000000002</v>
      </c>
      <c r="J86">
        <f t="shared" si="22"/>
        <v>0</v>
      </c>
      <c r="K86">
        <f t="shared" si="29"/>
        <v>6.6666666666666666E-2</v>
      </c>
      <c r="L86">
        <v>1.63085938</v>
      </c>
      <c r="M86">
        <f t="shared" si="23"/>
        <v>7.1429093877356784E-2</v>
      </c>
      <c r="O86">
        <f t="shared" si="25"/>
        <v>130.1</v>
      </c>
      <c r="P86" s="18">
        <f t="shared" si="24"/>
        <v>0</v>
      </c>
      <c r="Q86">
        <f t="shared" si="26"/>
        <v>3.2389448116833205E-3</v>
      </c>
      <c r="S86">
        <f t="shared" si="27"/>
        <v>7.1429093877356784E-2</v>
      </c>
    </row>
    <row r="87" spans="1:19" x14ac:dyDescent="0.45">
      <c r="A87">
        <v>86</v>
      </c>
      <c r="B87">
        <v>0.42382811999999997</v>
      </c>
      <c r="C87">
        <f t="shared" si="19"/>
        <v>0</v>
      </c>
      <c r="D87">
        <v>0.42749023000000003</v>
      </c>
      <c r="E87">
        <f t="shared" si="20"/>
        <v>0.33332878227273632</v>
      </c>
      <c r="F87">
        <v>0.42138671999999999</v>
      </c>
      <c r="G87">
        <f t="shared" si="21"/>
        <v>0</v>
      </c>
      <c r="H87">
        <f t="shared" si="28"/>
        <v>0</v>
      </c>
      <c r="I87">
        <v>0.42675781000000002</v>
      </c>
      <c r="J87">
        <f t="shared" si="22"/>
        <v>0</v>
      </c>
      <c r="K87">
        <f t="shared" si="29"/>
        <v>0</v>
      </c>
      <c r="L87">
        <v>1.63085938</v>
      </c>
      <c r="M87">
        <f t="shared" si="23"/>
        <v>7.1429093877356784E-2</v>
      </c>
      <c r="N87">
        <v>130.1</v>
      </c>
      <c r="O87">
        <f t="shared" si="25"/>
        <v>130.1</v>
      </c>
      <c r="P87" s="18">
        <f t="shared" si="24"/>
        <v>0</v>
      </c>
      <c r="Q87">
        <f t="shared" si="26"/>
        <v>3.2389448116833205E-3</v>
      </c>
      <c r="S87">
        <f t="shared" si="27"/>
        <v>0</v>
      </c>
    </row>
    <row r="89" spans="1:19" x14ac:dyDescent="0.45">
      <c r="C89">
        <f>CORREL($P2:$P88,C2:C88)</f>
        <v>0.86791697539099344</v>
      </c>
      <c r="E89">
        <f>CORREL($P2:$P88,E2:E88)</f>
        <v>0.28906256373099048</v>
      </c>
      <c r="G89">
        <f>CORREL($P2:$P88,G2:G88)</f>
        <v>0.91450015317687805</v>
      </c>
      <c r="H89">
        <f>CORREL($P2:$P88,H2:H88)</f>
        <v>0.95291572116416123</v>
      </c>
      <c r="J89">
        <f>CORREL($P2:$P88,J2:J88)</f>
        <v>0.76492886238881186</v>
      </c>
      <c r="K89">
        <f>CORREL($P2:$P88,K2:K88)</f>
        <v>0.89030120662649292</v>
      </c>
      <c r="M89">
        <f>CORREL($P2:$P88,M2:M88)</f>
        <v>0.80772434266065885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D2577-7147-4101-8AEB-4808DDC326D0}">
  <sheetPr>
    <tabColor rgb="FF7030A0"/>
  </sheetPr>
  <dimension ref="A1:Q178"/>
  <sheetViews>
    <sheetView topLeftCell="L1" workbookViewId="0">
      <selection activeCell="AA21" sqref="AA21"/>
    </sheetView>
  </sheetViews>
  <sheetFormatPr defaultRowHeight="14.25" x14ac:dyDescent="0.45"/>
  <cols>
    <col min="14" max="14" width="22.06640625" style="18" bestFit="1" customWidth="1"/>
  </cols>
  <sheetData>
    <row r="1" spans="1:17" x14ac:dyDescent="0.45">
      <c r="A1" t="s">
        <v>0</v>
      </c>
      <c r="B1" t="s">
        <v>1</v>
      </c>
      <c r="C1" t="s">
        <v>12</v>
      </c>
      <c r="D1" t="s">
        <v>2</v>
      </c>
      <c r="E1" t="s">
        <v>13</v>
      </c>
      <c r="F1" t="s">
        <v>3</v>
      </c>
      <c r="G1" t="s">
        <v>14</v>
      </c>
      <c r="H1" t="s">
        <v>4</v>
      </c>
      <c r="I1" t="s">
        <v>15</v>
      </c>
      <c r="J1" t="s">
        <v>5</v>
      </c>
      <c r="K1" t="s">
        <v>16</v>
      </c>
      <c r="L1" t="s">
        <v>11</v>
      </c>
      <c r="N1" s="18" t="s">
        <v>17</v>
      </c>
      <c r="P1" t="s">
        <v>53</v>
      </c>
      <c r="Q1" t="s">
        <v>38</v>
      </c>
    </row>
    <row r="2" spans="1:17" x14ac:dyDescent="0.45">
      <c r="A2">
        <v>1</v>
      </c>
      <c r="B2">
        <v>0.42309570000000002</v>
      </c>
      <c r="C2">
        <f>((B2-MIN(B$2:B$171))/(MAX(B$2:B$171)-MIN(B$2:B$171)))</f>
        <v>9.0908752397090176E-2</v>
      </c>
      <c r="D2">
        <v>0.42456054999999998</v>
      </c>
      <c r="E2">
        <f>((D2-MIN(D$2:D$171))/(MAX(D$2:D$171)-MIN(D$2:D$171)))</f>
        <v>0</v>
      </c>
      <c r="F2">
        <v>0.42065429999999998</v>
      </c>
      <c r="G2">
        <f>((F2-MIN(F$2:F$171))/(MAX(F$2:F$171)-MIN(F$2:F$171)))</f>
        <v>0.25</v>
      </c>
      <c r="H2">
        <v>0.42456054999999998</v>
      </c>
      <c r="I2">
        <f>((H2-MIN(H$2:H$171))/(MAX(H$2:H$171)-MIN(H$2:H$171)))</f>
        <v>0</v>
      </c>
      <c r="J2">
        <v>1.59765625</v>
      </c>
      <c r="K2">
        <f>((J2-MIN(J$2:J$171))/(MAX(J$2:J$171)-MIN(J$2:J$171)))</f>
        <v>0</v>
      </c>
      <c r="M2">
        <f>IF(L2="",L3,L2)</f>
        <v>130.19999999999999</v>
      </c>
      <c r="N2" s="18">
        <f>1-((M2-MIN(M:M))/(MAX(M:M)-MIN(M:M)))</f>
        <v>3.8610038610047415E-3</v>
      </c>
      <c r="P2">
        <f>MEDIAN(K2,I2,G2,E2,C2)</f>
        <v>0</v>
      </c>
    </row>
    <row r="3" spans="1:17" x14ac:dyDescent="0.45">
      <c r="A3">
        <v>2</v>
      </c>
      <c r="B3">
        <v>0.42309570000000002</v>
      </c>
      <c r="C3">
        <f t="shared" ref="C3:C66" si="0">((B3-MIN(B$2:B$171))/(MAX(B$2:B$171)-MIN(B$2:B$171)))</f>
        <v>9.0908752397090176E-2</v>
      </c>
      <c r="D3">
        <v>0.42456054999999998</v>
      </c>
      <c r="E3">
        <f t="shared" ref="E3:E66" si="1">((D3-MIN(D$2:D$171))/(MAX(D$2:D$171)-MIN(D$2:D$171)))</f>
        <v>0</v>
      </c>
      <c r="F3">
        <v>0.42065429999999998</v>
      </c>
      <c r="G3">
        <f t="shared" ref="G3:G66" si="2">((F3-MIN(F$2:F$171))/(MAX(F$2:F$171)-MIN(F$2:F$171)))</f>
        <v>0.25</v>
      </c>
      <c r="H3">
        <v>0.42456054999999998</v>
      </c>
      <c r="I3">
        <f t="shared" ref="I3:I66" si="3">((H3-MIN(H$2:H$171))/(MAX(H$2:H$171)-MIN(H$2:H$171)))</f>
        <v>0</v>
      </c>
      <c r="J3">
        <v>1.59765625</v>
      </c>
      <c r="K3">
        <f t="shared" ref="K3:K66" si="4">((J3-MIN(J$2:J$171))/(MAX(J$2:J$171)-MIN(J$2:J$171)))</f>
        <v>0</v>
      </c>
      <c r="L3">
        <v>130.19999999999999</v>
      </c>
      <c r="M3">
        <f t="shared" ref="M3:M66" si="5">IF(L3="",L4,L3)</f>
        <v>130.19999999999999</v>
      </c>
      <c r="N3" s="18">
        <f t="shared" ref="N3:N66" si="6">1-((M3-MIN(M:M))/(MAX(M:M)-MIN(M:M)))</f>
        <v>3.8610038610047415E-3</v>
      </c>
      <c r="P3">
        <f t="shared" ref="P3:P66" si="7">MEDIAN(K3,I3,G3,E3,C3)</f>
        <v>0</v>
      </c>
    </row>
    <row r="4" spans="1:17" x14ac:dyDescent="0.45">
      <c r="A4">
        <v>3</v>
      </c>
      <c r="B4">
        <v>0.42309570000000002</v>
      </c>
      <c r="C4">
        <f t="shared" si="0"/>
        <v>9.0908752397090176E-2</v>
      </c>
      <c r="D4">
        <v>0.42456054999999998</v>
      </c>
      <c r="E4">
        <f t="shared" si="1"/>
        <v>0</v>
      </c>
      <c r="F4">
        <v>0.42065429999999998</v>
      </c>
      <c r="G4">
        <f t="shared" si="2"/>
        <v>0.25</v>
      </c>
      <c r="H4">
        <v>0.42456054999999998</v>
      </c>
      <c r="I4">
        <f t="shared" si="3"/>
        <v>0</v>
      </c>
      <c r="J4">
        <v>1.59765625</v>
      </c>
      <c r="K4">
        <f t="shared" si="4"/>
        <v>0</v>
      </c>
      <c r="M4">
        <f t="shared" si="5"/>
        <v>130.30000000000001</v>
      </c>
      <c r="N4" s="18">
        <f t="shared" si="6"/>
        <v>0</v>
      </c>
      <c r="P4">
        <f t="shared" si="7"/>
        <v>0</v>
      </c>
    </row>
    <row r="5" spans="1:17" x14ac:dyDescent="0.45">
      <c r="A5">
        <v>4</v>
      </c>
      <c r="B5">
        <v>0.42309570000000002</v>
      </c>
      <c r="C5">
        <f t="shared" si="0"/>
        <v>9.0908752397090176E-2</v>
      </c>
      <c r="D5">
        <v>0.42456054999999998</v>
      </c>
      <c r="E5">
        <f t="shared" si="1"/>
        <v>0</v>
      </c>
      <c r="F5">
        <v>0.42065429999999998</v>
      </c>
      <c r="G5">
        <f t="shared" si="2"/>
        <v>0.25</v>
      </c>
      <c r="H5">
        <v>0.42456054999999998</v>
      </c>
      <c r="I5">
        <f t="shared" si="3"/>
        <v>0</v>
      </c>
      <c r="J5">
        <v>1.59765625</v>
      </c>
      <c r="K5">
        <f t="shared" si="4"/>
        <v>0</v>
      </c>
      <c r="L5">
        <v>130.30000000000001</v>
      </c>
      <c r="M5">
        <f t="shared" si="5"/>
        <v>130.30000000000001</v>
      </c>
      <c r="N5" s="18">
        <f t="shared" si="6"/>
        <v>0</v>
      </c>
      <c r="P5">
        <f t="shared" si="7"/>
        <v>0</v>
      </c>
    </row>
    <row r="6" spans="1:17" x14ac:dyDescent="0.45">
      <c r="A6">
        <v>5</v>
      </c>
      <c r="B6">
        <v>0.42309570000000002</v>
      </c>
      <c r="C6">
        <f t="shared" si="0"/>
        <v>9.0908752397090176E-2</v>
      </c>
      <c r="D6">
        <v>0.42480468999999998</v>
      </c>
      <c r="E6">
        <f t="shared" si="1"/>
        <v>0.125</v>
      </c>
      <c r="F6">
        <v>0.42065429999999998</v>
      </c>
      <c r="G6">
        <f t="shared" si="2"/>
        <v>0.25</v>
      </c>
      <c r="H6">
        <v>0.42456054999999998</v>
      </c>
      <c r="I6">
        <f t="shared" si="3"/>
        <v>0</v>
      </c>
      <c r="J6">
        <v>1.59960938</v>
      </c>
      <c r="K6">
        <f t="shared" si="4"/>
        <v>6.6666848711141077E-2</v>
      </c>
      <c r="M6">
        <f t="shared" si="5"/>
        <v>130.30000000000001</v>
      </c>
      <c r="N6" s="18">
        <f t="shared" si="6"/>
        <v>0</v>
      </c>
      <c r="P6">
        <f t="shared" si="7"/>
        <v>9.0908752397090176E-2</v>
      </c>
    </row>
    <row r="7" spans="1:17" x14ac:dyDescent="0.45">
      <c r="A7">
        <v>6</v>
      </c>
      <c r="B7">
        <v>0.42285156000000002</v>
      </c>
      <c r="C7">
        <f t="shared" si="0"/>
        <v>0</v>
      </c>
      <c r="D7">
        <v>0.42504882999999999</v>
      </c>
      <c r="E7">
        <f t="shared" si="1"/>
        <v>0.25</v>
      </c>
      <c r="F7">
        <v>0.42065429999999998</v>
      </c>
      <c r="G7">
        <f t="shared" si="2"/>
        <v>0.25</v>
      </c>
      <c r="H7">
        <v>0.42456054999999998</v>
      </c>
      <c r="I7">
        <f t="shared" si="3"/>
        <v>0</v>
      </c>
      <c r="J7">
        <v>1.6015625</v>
      </c>
      <c r="K7">
        <f t="shared" si="4"/>
        <v>0.13333335608889263</v>
      </c>
      <c r="L7">
        <v>130.30000000000001</v>
      </c>
      <c r="M7">
        <f t="shared" si="5"/>
        <v>130.30000000000001</v>
      </c>
      <c r="N7" s="18">
        <f t="shared" si="6"/>
        <v>0</v>
      </c>
      <c r="P7">
        <f t="shared" si="7"/>
        <v>0.13333335608889263</v>
      </c>
    </row>
    <row r="8" spans="1:17" x14ac:dyDescent="0.45">
      <c r="A8">
        <v>7</v>
      </c>
      <c r="B8">
        <v>0.42285156000000002</v>
      </c>
      <c r="C8">
        <f t="shared" si="0"/>
        <v>0</v>
      </c>
      <c r="D8">
        <v>0.42504882999999999</v>
      </c>
      <c r="E8">
        <f t="shared" si="1"/>
        <v>0.25</v>
      </c>
      <c r="F8">
        <v>0.42041015999999998</v>
      </c>
      <c r="G8">
        <f t="shared" si="2"/>
        <v>0</v>
      </c>
      <c r="H8">
        <v>0.42456054999999998</v>
      </c>
      <c r="I8">
        <f t="shared" si="3"/>
        <v>0</v>
      </c>
      <c r="J8">
        <v>1.60253906</v>
      </c>
      <c r="K8">
        <f t="shared" si="4"/>
        <v>0.16666660977776843</v>
      </c>
      <c r="M8">
        <f t="shared" si="5"/>
        <v>130.19999999999999</v>
      </c>
      <c r="N8" s="18">
        <f t="shared" si="6"/>
        <v>3.8610038610047415E-3</v>
      </c>
      <c r="P8">
        <f t="shared" si="7"/>
        <v>0</v>
      </c>
    </row>
    <row r="9" spans="1:17" x14ac:dyDescent="0.45">
      <c r="A9">
        <v>8</v>
      </c>
      <c r="B9">
        <v>0.42285156000000002</v>
      </c>
      <c r="C9">
        <f t="shared" si="0"/>
        <v>0</v>
      </c>
      <c r="D9">
        <v>0.42504882999999999</v>
      </c>
      <c r="E9">
        <f t="shared" si="1"/>
        <v>0.25</v>
      </c>
      <c r="F9">
        <v>0.42041015999999998</v>
      </c>
      <c r="G9">
        <f t="shared" si="2"/>
        <v>0</v>
      </c>
      <c r="H9">
        <v>0.42456054999999998</v>
      </c>
      <c r="I9">
        <f t="shared" si="3"/>
        <v>0</v>
      </c>
      <c r="J9">
        <v>1.60449219</v>
      </c>
      <c r="K9">
        <f t="shared" si="4"/>
        <v>0.23333345848890949</v>
      </c>
      <c r="L9">
        <v>130.19999999999999</v>
      </c>
      <c r="M9">
        <f t="shared" si="5"/>
        <v>130.19999999999999</v>
      </c>
      <c r="N9" s="18">
        <f t="shared" si="6"/>
        <v>3.8610038610047415E-3</v>
      </c>
      <c r="P9">
        <f t="shared" si="7"/>
        <v>0</v>
      </c>
    </row>
    <row r="10" spans="1:17" x14ac:dyDescent="0.45">
      <c r="A10">
        <v>9</v>
      </c>
      <c r="B10">
        <v>0.42285156000000002</v>
      </c>
      <c r="C10">
        <f t="shared" si="0"/>
        <v>0</v>
      </c>
      <c r="D10">
        <v>0.42529296999999999</v>
      </c>
      <c r="E10">
        <f t="shared" si="1"/>
        <v>0.375</v>
      </c>
      <c r="F10">
        <v>0.42041015999999998</v>
      </c>
      <c r="G10">
        <f t="shared" si="2"/>
        <v>0</v>
      </c>
      <c r="H10">
        <v>0.42456054999999998</v>
      </c>
      <c r="I10">
        <f t="shared" si="3"/>
        <v>0</v>
      </c>
      <c r="J10">
        <v>1.60449219</v>
      </c>
      <c r="K10">
        <f t="shared" si="4"/>
        <v>0.23333345848890949</v>
      </c>
      <c r="M10">
        <f t="shared" si="5"/>
        <v>130.19999999999999</v>
      </c>
      <c r="N10" s="18">
        <f t="shared" si="6"/>
        <v>3.8610038610047415E-3</v>
      </c>
      <c r="P10">
        <f t="shared" si="7"/>
        <v>0</v>
      </c>
    </row>
    <row r="11" spans="1:17" x14ac:dyDescent="0.45">
      <c r="A11">
        <v>10</v>
      </c>
      <c r="B11">
        <v>0.42285156000000002</v>
      </c>
      <c r="C11">
        <f t="shared" si="0"/>
        <v>0</v>
      </c>
      <c r="D11">
        <v>0.42529296999999999</v>
      </c>
      <c r="E11">
        <f t="shared" si="1"/>
        <v>0.375</v>
      </c>
      <c r="F11">
        <v>0.42041015999999998</v>
      </c>
      <c r="G11">
        <f t="shared" si="2"/>
        <v>0</v>
      </c>
      <c r="H11">
        <v>0.42456054999999998</v>
      </c>
      <c r="I11">
        <f t="shared" si="3"/>
        <v>0</v>
      </c>
      <c r="J11">
        <v>1.60449219</v>
      </c>
      <c r="K11">
        <f t="shared" si="4"/>
        <v>0.23333345848890949</v>
      </c>
      <c r="L11">
        <v>130.19999999999999</v>
      </c>
      <c r="M11">
        <f t="shared" si="5"/>
        <v>130.19999999999999</v>
      </c>
      <c r="N11" s="18">
        <f t="shared" si="6"/>
        <v>3.8610038610047415E-3</v>
      </c>
      <c r="P11">
        <f t="shared" si="7"/>
        <v>0</v>
      </c>
    </row>
    <row r="12" spans="1:17" x14ac:dyDescent="0.45">
      <c r="A12">
        <v>11</v>
      </c>
      <c r="B12">
        <v>0.42285156000000002</v>
      </c>
      <c r="C12">
        <f t="shared" si="0"/>
        <v>0</v>
      </c>
      <c r="D12">
        <v>0.42529296999999999</v>
      </c>
      <c r="E12">
        <f t="shared" si="1"/>
        <v>0.375</v>
      </c>
      <c r="F12">
        <v>0.42041015999999998</v>
      </c>
      <c r="G12">
        <f t="shared" si="2"/>
        <v>0</v>
      </c>
      <c r="H12">
        <v>0.42456054999999998</v>
      </c>
      <c r="I12">
        <f t="shared" si="3"/>
        <v>0</v>
      </c>
      <c r="J12">
        <v>1.60644531</v>
      </c>
      <c r="K12">
        <f t="shared" si="4"/>
        <v>0.29999996586666106</v>
      </c>
      <c r="M12">
        <f t="shared" si="5"/>
        <v>130.19999999999999</v>
      </c>
      <c r="N12" s="18">
        <f t="shared" si="6"/>
        <v>3.8610038610047415E-3</v>
      </c>
      <c r="P12">
        <f t="shared" si="7"/>
        <v>0</v>
      </c>
    </row>
    <row r="13" spans="1:17" x14ac:dyDescent="0.45">
      <c r="A13">
        <v>12</v>
      </c>
      <c r="B13">
        <v>0.42285156000000002</v>
      </c>
      <c r="C13">
        <f t="shared" si="0"/>
        <v>0</v>
      </c>
      <c r="D13">
        <v>0.42529296999999999</v>
      </c>
      <c r="E13">
        <f t="shared" si="1"/>
        <v>0.375</v>
      </c>
      <c r="F13">
        <v>0.42041015999999998</v>
      </c>
      <c r="G13">
        <f t="shared" si="2"/>
        <v>0</v>
      </c>
      <c r="H13">
        <v>0.42456054999999998</v>
      </c>
      <c r="I13">
        <f t="shared" si="3"/>
        <v>0</v>
      </c>
      <c r="J13">
        <v>1.60742188</v>
      </c>
      <c r="K13">
        <f t="shared" si="4"/>
        <v>0.33333356088892635</v>
      </c>
      <c r="L13">
        <v>130.19999999999999</v>
      </c>
      <c r="M13">
        <f t="shared" si="5"/>
        <v>130.19999999999999</v>
      </c>
      <c r="N13" s="18">
        <f t="shared" si="6"/>
        <v>3.8610038610047415E-3</v>
      </c>
      <c r="P13">
        <f t="shared" si="7"/>
        <v>0</v>
      </c>
    </row>
    <row r="14" spans="1:17" x14ac:dyDescent="0.45">
      <c r="A14">
        <v>13</v>
      </c>
      <c r="B14">
        <v>0.42285156000000002</v>
      </c>
      <c r="C14">
        <f t="shared" si="0"/>
        <v>0</v>
      </c>
      <c r="D14">
        <v>0.42529296999999999</v>
      </c>
      <c r="E14">
        <f t="shared" si="1"/>
        <v>0.375</v>
      </c>
      <c r="F14">
        <v>0.42041015999999998</v>
      </c>
      <c r="G14">
        <f t="shared" si="2"/>
        <v>0</v>
      </c>
      <c r="H14">
        <v>0.42456054999999998</v>
      </c>
      <c r="I14">
        <f t="shared" si="3"/>
        <v>0</v>
      </c>
      <c r="J14">
        <v>1.60644531</v>
      </c>
      <c r="K14">
        <f t="shared" si="4"/>
        <v>0.29999996586666106</v>
      </c>
      <c r="M14">
        <f t="shared" si="5"/>
        <v>130.19999999999999</v>
      </c>
      <c r="N14" s="18">
        <f t="shared" si="6"/>
        <v>3.8610038610047415E-3</v>
      </c>
      <c r="P14">
        <f t="shared" si="7"/>
        <v>0</v>
      </c>
    </row>
    <row r="15" spans="1:17" x14ac:dyDescent="0.45">
      <c r="A15">
        <v>14</v>
      </c>
      <c r="B15">
        <v>0.42285156000000002</v>
      </c>
      <c r="C15">
        <f t="shared" si="0"/>
        <v>0</v>
      </c>
      <c r="D15">
        <v>0.42529296999999999</v>
      </c>
      <c r="E15">
        <f t="shared" si="1"/>
        <v>0.375</v>
      </c>
      <c r="F15">
        <v>0.42041015999999998</v>
      </c>
      <c r="G15">
        <f t="shared" si="2"/>
        <v>0</v>
      </c>
      <c r="H15">
        <v>0.42456054999999998</v>
      </c>
      <c r="I15">
        <f t="shared" si="3"/>
        <v>0</v>
      </c>
      <c r="J15">
        <v>1.60839844</v>
      </c>
      <c r="K15">
        <f t="shared" si="4"/>
        <v>0.36666681457780215</v>
      </c>
      <c r="L15">
        <v>130.19999999999999</v>
      </c>
      <c r="M15">
        <f t="shared" si="5"/>
        <v>130.19999999999999</v>
      </c>
      <c r="N15" s="18">
        <f t="shared" si="6"/>
        <v>3.8610038610047415E-3</v>
      </c>
      <c r="P15">
        <f t="shared" si="7"/>
        <v>0</v>
      </c>
    </row>
    <row r="16" spans="1:17" x14ac:dyDescent="0.45">
      <c r="A16">
        <v>15</v>
      </c>
      <c r="B16">
        <v>0.42285156000000002</v>
      </c>
      <c r="C16">
        <f t="shared" si="0"/>
        <v>0</v>
      </c>
      <c r="D16">
        <v>0.42529296999999999</v>
      </c>
      <c r="E16">
        <f t="shared" si="1"/>
        <v>0.375</v>
      </c>
      <c r="F16">
        <v>0.42041015999999998</v>
      </c>
      <c r="G16">
        <f t="shared" si="2"/>
        <v>0</v>
      </c>
      <c r="H16">
        <v>0.42456054999999998</v>
      </c>
      <c r="I16">
        <f t="shared" si="3"/>
        <v>0</v>
      </c>
      <c r="J16">
        <v>1.609375</v>
      </c>
      <c r="K16">
        <f t="shared" si="4"/>
        <v>0.40000006826667789</v>
      </c>
      <c r="M16">
        <f t="shared" si="5"/>
        <v>130.19999999999999</v>
      </c>
      <c r="N16" s="18">
        <f t="shared" si="6"/>
        <v>3.8610038610047415E-3</v>
      </c>
      <c r="P16">
        <f t="shared" si="7"/>
        <v>0</v>
      </c>
    </row>
    <row r="17" spans="1:16" x14ac:dyDescent="0.45">
      <c r="A17">
        <v>16</v>
      </c>
      <c r="B17">
        <v>0.42285156000000002</v>
      </c>
      <c r="C17">
        <f t="shared" si="0"/>
        <v>0</v>
      </c>
      <c r="D17">
        <v>0.42553711</v>
      </c>
      <c r="E17">
        <f t="shared" si="1"/>
        <v>0.5</v>
      </c>
      <c r="F17">
        <v>0.42041015999999998</v>
      </c>
      <c r="G17">
        <f t="shared" si="2"/>
        <v>0</v>
      </c>
      <c r="H17">
        <v>0.42456054999999998</v>
      </c>
      <c r="I17">
        <f t="shared" si="3"/>
        <v>0</v>
      </c>
      <c r="J17">
        <v>1.60839844</v>
      </c>
      <c r="K17">
        <f t="shared" si="4"/>
        <v>0.36666681457780215</v>
      </c>
      <c r="L17">
        <v>130.19999999999999</v>
      </c>
      <c r="M17">
        <f t="shared" si="5"/>
        <v>130.19999999999999</v>
      </c>
      <c r="N17" s="18">
        <f t="shared" si="6"/>
        <v>3.8610038610047415E-3</v>
      </c>
      <c r="P17">
        <f t="shared" si="7"/>
        <v>0</v>
      </c>
    </row>
    <row r="18" spans="1:16" x14ac:dyDescent="0.45">
      <c r="A18">
        <v>17</v>
      </c>
      <c r="B18">
        <v>0.42285156000000002</v>
      </c>
      <c r="C18">
        <f t="shared" si="0"/>
        <v>0</v>
      </c>
      <c r="D18">
        <v>0.42578125</v>
      </c>
      <c r="E18">
        <f t="shared" si="1"/>
        <v>0.625</v>
      </c>
      <c r="F18">
        <v>0.42041015999999998</v>
      </c>
      <c r="G18">
        <f t="shared" si="2"/>
        <v>0</v>
      </c>
      <c r="H18">
        <v>0.42456054999999998</v>
      </c>
      <c r="I18">
        <f t="shared" si="3"/>
        <v>0</v>
      </c>
      <c r="J18">
        <v>1.609375</v>
      </c>
      <c r="K18">
        <f t="shared" si="4"/>
        <v>0.40000006826667789</v>
      </c>
      <c r="M18">
        <f t="shared" si="5"/>
        <v>130.19999999999999</v>
      </c>
      <c r="N18" s="18">
        <f t="shared" si="6"/>
        <v>3.8610038610047415E-3</v>
      </c>
      <c r="P18">
        <f t="shared" si="7"/>
        <v>0</v>
      </c>
    </row>
    <row r="19" spans="1:16" x14ac:dyDescent="0.45">
      <c r="A19">
        <v>18</v>
      </c>
      <c r="B19">
        <v>0.42285156000000002</v>
      </c>
      <c r="C19">
        <f t="shared" si="0"/>
        <v>0</v>
      </c>
      <c r="D19">
        <v>0.42578125</v>
      </c>
      <c r="E19">
        <f t="shared" si="1"/>
        <v>0.625</v>
      </c>
      <c r="F19">
        <v>0.42041015999999998</v>
      </c>
      <c r="G19">
        <f t="shared" si="2"/>
        <v>0</v>
      </c>
      <c r="H19">
        <v>0.42456054999999998</v>
      </c>
      <c r="I19">
        <f t="shared" si="3"/>
        <v>0</v>
      </c>
      <c r="J19">
        <v>1.61132812</v>
      </c>
      <c r="K19">
        <f t="shared" si="4"/>
        <v>0.46666657564442948</v>
      </c>
      <c r="L19">
        <v>130.19999999999999</v>
      </c>
      <c r="M19">
        <f t="shared" si="5"/>
        <v>130.19999999999999</v>
      </c>
      <c r="N19" s="18">
        <f t="shared" si="6"/>
        <v>3.8610038610047415E-3</v>
      </c>
      <c r="P19">
        <f t="shared" si="7"/>
        <v>0</v>
      </c>
    </row>
    <row r="20" spans="1:16" x14ac:dyDescent="0.45">
      <c r="A20">
        <v>19</v>
      </c>
      <c r="B20">
        <v>0.42309570000000002</v>
      </c>
      <c r="C20">
        <f t="shared" si="0"/>
        <v>9.0908752397090176E-2</v>
      </c>
      <c r="D20">
        <v>0.42578125</v>
      </c>
      <c r="E20">
        <f t="shared" si="1"/>
        <v>0.625</v>
      </c>
      <c r="F20">
        <v>0.42041015999999998</v>
      </c>
      <c r="G20">
        <f t="shared" si="2"/>
        <v>0</v>
      </c>
      <c r="H20">
        <v>0.42456054999999998</v>
      </c>
      <c r="I20">
        <f t="shared" si="3"/>
        <v>0</v>
      </c>
      <c r="J20">
        <v>1.61035156</v>
      </c>
      <c r="K20">
        <f t="shared" si="4"/>
        <v>0.43333332195555369</v>
      </c>
      <c r="M20">
        <f t="shared" si="5"/>
        <v>130.19999999999999</v>
      </c>
      <c r="N20" s="18">
        <f t="shared" si="6"/>
        <v>3.8610038610047415E-3</v>
      </c>
      <c r="P20">
        <f t="shared" si="7"/>
        <v>9.0908752397090176E-2</v>
      </c>
    </row>
    <row r="21" spans="1:16" x14ac:dyDescent="0.45">
      <c r="A21">
        <v>20</v>
      </c>
      <c r="B21">
        <v>0.42285156000000002</v>
      </c>
      <c r="C21">
        <f t="shared" si="0"/>
        <v>0</v>
      </c>
      <c r="D21">
        <v>0.42578125</v>
      </c>
      <c r="E21">
        <f t="shared" si="1"/>
        <v>0.625</v>
      </c>
      <c r="F21">
        <v>0.42041015999999998</v>
      </c>
      <c r="G21">
        <f t="shared" si="2"/>
        <v>0</v>
      </c>
      <c r="H21">
        <v>0.42456054999999998</v>
      </c>
      <c r="I21">
        <f t="shared" si="3"/>
        <v>0</v>
      </c>
      <c r="J21">
        <v>1.61132812</v>
      </c>
      <c r="K21">
        <f t="shared" si="4"/>
        <v>0.46666657564442948</v>
      </c>
      <c r="L21">
        <v>130.19999999999999</v>
      </c>
      <c r="M21">
        <f t="shared" si="5"/>
        <v>130.19999999999999</v>
      </c>
      <c r="N21" s="18">
        <f t="shared" si="6"/>
        <v>3.8610038610047415E-3</v>
      </c>
      <c r="P21">
        <f t="shared" si="7"/>
        <v>0</v>
      </c>
    </row>
    <row r="22" spans="1:16" x14ac:dyDescent="0.45">
      <c r="A22">
        <v>21</v>
      </c>
      <c r="B22">
        <v>0.42309570000000002</v>
      </c>
      <c r="C22">
        <f t="shared" si="0"/>
        <v>9.0908752397090176E-2</v>
      </c>
      <c r="D22">
        <v>0.42578125</v>
      </c>
      <c r="E22">
        <f t="shared" si="1"/>
        <v>0.625</v>
      </c>
      <c r="F22">
        <v>0.42041015999999998</v>
      </c>
      <c r="G22">
        <f t="shared" si="2"/>
        <v>0</v>
      </c>
      <c r="H22">
        <v>0.42480468999999998</v>
      </c>
      <c r="I22">
        <f t="shared" si="3"/>
        <v>0.125</v>
      </c>
      <c r="J22">
        <v>1.61230469</v>
      </c>
      <c r="K22">
        <f t="shared" si="4"/>
        <v>0.50000017066669478</v>
      </c>
      <c r="M22">
        <f t="shared" si="5"/>
        <v>130</v>
      </c>
      <c r="N22" s="18">
        <f t="shared" si="6"/>
        <v>1.1583011583012004E-2</v>
      </c>
      <c r="P22">
        <f t="shared" si="7"/>
        <v>0.125</v>
      </c>
    </row>
    <row r="23" spans="1:16" x14ac:dyDescent="0.45">
      <c r="A23">
        <v>22</v>
      </c>
      <c r="B23">
        <v>0.42309570000000002</v>
      </c>
      <c r="C23">
        <f t="shared" si="0"/>
        <v>9.0908752397090176E-2</v>
      </c>
      <c r="D23">
        <v>0.42578125</v>
      </c>
      <c r="E23">
        <f t="shared" si="1"/>
        <v>0.625</v>
      </c>
      <c r="F23">
        <v>0.42041015999999998</v>
      </c>
      <c r="G23">
        <f t="shared" si="2"/>
        <v>0</v>
      </c>
      <c r="H23">
        <v>0.42480468999999998</v>
      </c>
      <c r="I23">
        <f t="shared" si="3"/>
        <v>0.125</v>
      </c>
      <c r="J23">
        <v>1.61132812</v>
      </c>
      <c r="K23">
        <f t="shared" si="4"/>
        <v>0.46666657564442948</v>
      </c>
      <c r="L23">
        <v>130</v>
      </c>
      <c r="M23">
        <f t="shared" si="5"/>
        <v>130</v>
      </c>
      <c r="N23" s="18">
        <f t="shared" si="6"/>
        <v>1.1583011583012004E-2</v>
      </c>
      <c r="P23">
        <f t="shared" si="7"/>
        <v>0.125</v>
      </c>
    </row>
    <row r="24" spans="1:16" x14ac:dyDescent="0.45">
      <c r="A24">
        <v>23</v>
      </c>
      <c r="B24">
        <v>0.42309570000000002</v>
      </c>
      <c r="C24">
        <f t="shared" si="0"/>
        <v>9.0908752397090176E-2</v>
      </c>
      <c r="D24">
        <v>0.42578125</v>
      </c>
      <c r="E24">
        <f t="shared" si="1"/>
        <v>0.625</v>
      </c>
      <c r="F24">
        <v>0.42041015999999998</v>
      </c>
      <c r="G24">
        <f t="shared" si="2"/>
        <v>0</v>
      </c>
      <c r="H24">
        <v>0.42504882999999999</v>
      </c>
      <c r="I24">
        <f t="shared" si="3"/>
        <v>0.25</v>
      </c>
      <c r="J24">
        <v>1.61132812</v>
      </c>
      <c r="K24">
        <f t="shared" si="4"/>
        <v>0.46666657564442948</v>
      </c>
      <c r="M24">
        <f t="shared" si="5"/>
        <v>130</v>
      </c>
      <c r="N24" s="18">
        <f t="shared" si="6"/>
        <v>1.1583011583012004E-2</v>
      </c>
      <c r="P24">
        <f t="shared" si="7"/>
        <v>0.25</v>
      </c>
    </row>
    <row r="25" spans="1:16" x14ac:dyDescent="0.45">
      <c r="A25">
        <v>24</v>
      </c>
      <c r="B25">
        <v>0.42309570000000002</v>
      </c>
      <c r="C25">
        <f t="shared" si="0"/>
        <v>9.0908752397090176E-2</v>
      </c>
      <c r="D25">
        <v>0.42578125</v>
      </c>
      <c r="E25">
        <f t="shared" si="1"/>
        <v>0.625</v>
      </c>
      <c r="F25">
        <v>0.42041015999999998</v>
      </c>
      <c r="G25">
        <f t="shared" si="2"/>
        <v>0</v>
      </c>
      <c r="H25">
        <v>0.42480468999999998</v>
      </c>
      <c r="I25">
        <f t="shared" si="3"/>
        <v>0.125</v>
      </c>
      <c r="J25">
        <v>1.61328125</v>
      </c>
      <c r="K25">
        <f t="shared" si="4"/>
        <v>0.53333342435557052</v>
      </c>
      <c r="L25">
        <v>130</v>
      </c>
      <c r="M25">
        <f t="shared" si="5"/>
        <v>130</v>
      </c>
      <c r="N25" s="18">
        <f t="shared" si="6"/>
        <v>1.1583011583012004E-2</v>
      </c>
      <c r="P25">
        <f t="shared" si="7"/>
        <v>0.125</v>
      </c>
    </row>
    <row r="26" spans="1:16" x14ac:dyDescent="0.45">
      <c r="A26">
        <v>25</v>
      </c>
      <c r="B26">
        <v>0.42309570000000002</v>
      </c>
      <c r="C26">
        <f t="shared" si="0"/>
        <v>9.0908752397090176E-2</v>
      </c>
      <c r="D26">
        <v>0.42578125</v>
      </c>
      <c r="E26">
        <f t="shared" si="1"/>
        <v>0.625</v>
      </c>
      <c r="F26">
        <v>0.42041015999999998</v>
      </c>
      <c r="G26">
        <f t="shared" si="2"/>
        <v>0</v>
      </c>
      <c r="H26">
        <v>0.42480468999999998</v>
      </c>
      <c r="I26">
        <f t="shared" si="3"/>
        <v>0.125</v>
      </c>
      <c r="J26">
        <v>1.61425781</v>
      </c>
      <c r="K26">
        <f t="shared" si="4"/>
        <v>0.56666667804444637</v>
      </c>
      <c r="M26">
        <f t="shared" si="5"/>
        <v>129.9</v>
      </c>
      <c r="N26" s="18">
        <f t="shared" si="6"/>
        <v>1.5444015444015635E-2</v>
      </c>
      <c r="P26">
        <f t="shared" si="7"/>
        <v>0.125</v>
      </c>
    </row>
    <row r="27" spans="1:16" x14ac:dyDescent="0.45">
      <c r="A27">
        <v>26</v>
      </c>
      <c r="B27">
        <v>0.42333984000000002</v>
      </c>
      <c r="C27">
        <f t="shared" si="0"/>
        <v>0.18181750479418035</v>
      </c>
      <c r="D27">
        <v>0.42578125</v>
      </c>
      <c r="E27">
        <f t="shared" si="1"/>
        <v>0.625</v>
      </c>
      <c r="F27">
        <v>0.42041015999999998</v>
      </c>
      <c r="G27">
        <f t="shared" si="2"/>
        <v>0</v>
      </c>
      <c r="H27">
        <v>0.42504882999999999</v>
      </c>
      <c r="I27">
        <f t="shared" si="3"/>
        <v>0.25</v>
      </c>
      <c r="J27">
        <v>1.61425781</v>
      </c>
      <c r="K27">
        <f t="shared" si="4"/>
        <v>0.56666667804444637</v>
      </c>
      <c r="L27">
        <v>129.9</v>
      </c>
      <c r="M27">
        <f t="shared" si="5"/>
        <v>129.9</v>
      </c>
      <c r="N27" s="18">
        <f t="shared" si="6"/>
        <v>1.5444015444015635E-2</v>
      </c>
      <c r="P27">
        <f t="shared" si="7"/>
        <v>0.25</v>
      </c>
    </row>
    <row r="28" spans="1:16" x14ac:dyDescent="0.45">
      <c r="A28">
        <v>27</v>
      </c>
      <c r="B28">
        <v>0.42309570000000002</v>
      </c>
      <c r="C28">
        <f t="shared" si="0"/>
        <v>9.0908752397090176E-2</v>
      </c>
      <c r="D28">
        <v>0.42578125</v>
      </c>
      <c r="E28">
        <f t="shared" si="1"/>
        <v>0.625</v>
      </c>
      <c r="F28">
        <v>0.42041015999999998</v>
      </c>
      <c r="G28">
        <f t="shared" si="2"/>
        <v>0</v>
      </c>
      <c r="H28">
        <v>0.42504882999999999</v>
      </c>
      <c r="I28">
        <f t="shared" si="3"/>
        <v>0.25</v>
      </c>
      <c r="J28">
        <v>1.61523438</v>
      </c>
      <c r="K28">
        <f t="shared" si="4"/>
        <v>0.60000027306671166</v>
      </c>
      <c r="M28">
        <f t="shared" si="5"/>
        <v>129.80000000000001</v>
      </c>
      <c r="N28" s="18">
        <f t="shared" si="6"/>
        <v>1.9305019305019266E-2</v>
      </c>
      <c r="P28">
        <f t="shared" si="7"/>
        <v>0.25</v>
      </c>
    </row>
    <row r="29" spans="1:16" x14ac:dyDescent="0.45">
      <c r="A29">
        <v>28</v>
      </c>
      <c r="B29">
        <v>0.42333984000000002</v>
      </c>
      <c r="C29">
        <f t="shared" si="0"/>
        <v>0.18181750479418035</v>
      </c>
      <c r="D29">
        <v>0.42578125</v>
      </c>
      <c r="E29">
        <f t="shared" si="1"/>
        <v>0.625</v>
      </c>
      <c r="F29">
        <v>0.42041015999999998</v>
      </c>
      <c r="G29">
        <f t="shared" si="2"/>
        <v>0</v>
      </c>
      <c r="H29">
        <v>0.42480468999999998</v>
      </c>
      <c r="I29">
        <f t="shared" si="3"/>
        <v>0.125</v>
      </c>
      <c r="J29">
        <v>1.61523438</v>
      </c>
      <c r="K29">
        <f t="shared" si="4"/>
        <v>0.60000027306671166</v>
      </c>
      <c r="L29">
        <v>129.80000000000001</v>
      </c>
      <c r="M29">
        <f t="shared" si="5"/>
        <v>129.80000000000001</v>
      </c>
      <c r="N29" s="18">
        <f t="shared" si="6"/>
        <v>1.9305019305019266E-2</v>
      </c>
      <c r="P29">
        <f t="shared" si="7"/>
        <v>0.18181750479418035</v>
      </c>
    </row>
    <row r="30" spans="1:16" x14ac:dyDescent="0.45">
      <c r="A30">
        <v>29</v>
      </c>
      <c r="B30">
        <v>0.42333984000000002</v>
      </c>
      <c r="C30">
        <f t="shared" si="0"/>
        <v>0.18181750479418035</v>
      </c>
      <c r="D30">
        <v>0.42578125</v>
      </c>
      <c r="E30">
        <f t="shared" si="1"/>
        <v>0.625</v>
      </c>
      <c r="F30">
        <v>0.42041015999999998</v>
      </c>
      <c r="G30">
        <f t="shared" si="2"/>
        <v>0</v>
      </c>
      <c r="H30">
        <v>0.42504882999999999</v>
      </c>
      <c r="I30">
        <f t="shared" si="3"/>
        <v>0.25</v>
      </c>
      <c r="J30">
        <v>1.61425781</v>
      </c>
      <c r="K30">
        <f t="shared" si="4"/>
        <v>0.56666667804444637</v>
      </c>
      <c r="M30">
        <f t="shared" si="5"/>
        <v>129.5</v>
      </c>
      <c r="N30" s="18">
        <f t="shared" si="6"/>
        <v>3.088803088803127E-2</v>
      </c>
      <c r="P30">
        <f t="shared" si="7"/>
        <v>0.25</v>
      </c>
    </row>
    <row r="31" spans="1:16" x14ac:dyDescent="0.45">
      <c r="A31">
        <v>30</v>
      </c>
      <c r="B31">
        <v>0.42333984000000002</v>
      </c>
      <c r="C31">
        <f t="shared" si="0"/>
        <v>0.18181750479418035</v>
      </c>
      <c r="D31">
        <v>0.42578125</v>
      </c>
      <c r="E31">
        <f t="shared" si="1"/>
        <v>0.625</v>
      </c>
      <c r="F31">
        <v>0.42041015999999998</v>
      </c>
      <c r="G31">
        <f t="shared" si="2"/>
        <v>0</v>
      </c>
      <c r="H31">
        <v>0.42504882999999999</v>
      </c>
      <c r="I31">
        <f t="shared" si="3"/>
        <v>0.25</v>
      </c>
      <c r="J31">
        <v>1.61523438</v>
      </c>
      <c r="K31">
        <f t="shared" si="4"/>
        <v>0.60000027306671166</v>
      </c>
      <c r="L31">
        <v>129.5</v>
      </c>
      <c r="M31">
        <f t="shared" si="5"/>
        <v>129.5</v>
      </c>
      <c r="N31" s="18">
        <f t="shared" si="6"/>
        <v>3.088803088803127E-2</v>
      </c>
      <c r="P31">
        <f t="shared" si="7"/>
        <v>0.25</v>
      </c>
    </row>
    <row r="32" spans="1:16" x14ac:dyDescent="0.45">
      <c r="A32">
        <v>31</v>
      </c>
      <c r="B32">
        <v>0.42333984000000002</v>
      </c>
      <c r="C32">
        <f t="shared" si="0"/>
        <v>0.18181750479418035</v>
      </c>
      <c r="D32">
        <v>0.42578125</v>
      </c>
      <c r="E32">
        <f t="shared" si="1"/>
        <v>0.625</v>
      </c>
      <c r="F32">
        <v>0.42041015999999998</v>
      </c>
      <c r="G32">
        <f t="shared" si="2"/>
        <v>0</v>
      </c>
      <c r="H32">
        <v>0.42504882999999999</v>
      </c>
      <c r="I32">
        <f t="shared" si="3"/>
        <v>0.25</v>
      </c>
      <c r="J32">
        <v>1.61425781</v>
      </c>
      <c r="K32">
        <f t="shared" si="4"/>
        <v>0.56666667804444637</v>
      </c>
      <c r="M32">
        <f t="shared" si="5"/>
        <v>129</v>
      </c>
      <c r="N32" s="18">
        <f t="shared" si="6"/>
        <v>5.0193050193050648E-2</v>
      </c>
      <c r="P32">
        <f t="shared" si="7"/>
        <v>0.25</v>
      </c>
    </row>
    <row r="33" spans="1:16" x14ac:dyDescent="0.45">
      <c r="A33">
        <v>32</v>
      </c>
      <c r="B33">
        <v>0.42333984000000002</v>
      </c>
      <c r="C33">
        <f t="shared" si="0"/>
        <v>0.18181750479418035</v>
      </c>
      <c r="D33">
        <v>0.42578125</v>
      </c>
      <c r="E33">
        <f t="shared" si="1"/>
        <v>0.625</v>
      </c>
      <c r="F33">
        <v>0.42041015999999998</v>
      </c>
      <c r="G33">
        <f t="shared" si="2"/>
        <v>0</v>
      </c>
      <c r="H33">
        <v>0.42504882999999999</v>
      </c>
      <c r="I33">
        <f t="shared" si="3"/>
        <v>0.25</v>
      </c>
      <c r="J33">
        <v>1.61523438</v>
      </c>
      <c r="K33">
        <f t="shared" si="4"/>
        <v>0.60000027306671166</v>
      </c>
      <c r="L33">
        <v>129</v>
      </c>
      <c r="M33">
        <f t="shared" si="5"/>
        <v>129</v>
      </c>
      <c r="N33" s="18">
        <f t="shared" si="6"/>
        <v>5.0193050193050648E-2</v>
      </c>
      <c r="P33">
        <f t="shared" si="7"/>
        <v>0.25</v>
      </c>
    </row>
    <row r="34" spans="1:16" x14ac:dyDescent="0.45">
      <c r="A34">
        <v>33</v>
      </c>
      <c r="B34">
        <v>0.42333984000000002</v>
      </c>
      <c r="C34">
        <f t="shared" si="0"/>
        <v>0.18181750479418035</v>
      </c>
      <c r="D34">
        <v>0.42578125</v>
      </c>
      <c r="E34">
        <f t="shared" si="1"/>
        <v>0.625</v>
      </c>
      <c r="F34">
        <v>0.42041015999999998</v>
      </c>
      <c r="G34">
        <f t="shared" si="2"/>
        <v>0</v>
      </c>
      <c r="H34">
        <v>0.42504882999999999</v>
      </c>
      <c r="I34">
        <f t="shared" si="3"/>
        <v>0.25</v>
      </c>
      <c r="J34">
        <v>1.61523438</v>
      </c>
      <c r="K34">
        <f t="shared" si="4"/>
        <v>0.60000027306671166</v>
      </c>
      <c r="M34">
        <f t="shared" si="5"/>
        <v>128.5</v>
      </c>
      <c r="N34" s="18">
        <f t="shared" si="6"/>
        <v>6.9498069498069914E-2</v>
      </c>
      <c r="P34">
        <f t="shared" si="7"/>
        <v>0.25</v>
      </c>
    </row>
    <row r="35" spans="1:16" x14ac:dyDescent="0.45">
      <c r="A35">
        <v>34</v>
      </c>
      <c r="B35">
        <v>0.42333984000000002</v>
      </c>
      <c r="C35">
        <f t="shared" si="0"/>
        <v>0.18181750479418035</v>
      </c>
      <c r="D35">
        <v>0.42578125</v>
      </c>
      <c r="E35">
        <f t="shared" si="1"/>
        <v>0.625</v>
      </c>
      <c r="F35">
        <v>0.42041015999999998</v>
      </c>
      <c r="G35">
        <f t="shared" si="2"/>
        <v>0</v>
      </c>
      <c r="H35">
        <v>0.42504882999999999</v>
      </c>
      <c r="I35">
        <f t="shared" si="3"/>
        <v>0.25</v>
      </c>
      <c r="J35">
        <v>1.61523438</v>
      </c>
      <c r="K35">
        <f t="shared" si="4"/>
        <v>0.60000027306671166</v>
      </c>
      <c r="L35">
        <v>128.5</v>
      </c>
      <c r="M35">
        <f t="shared" si="5"/>
        <v>128.5</v>
      </c>
      <c r="N35" s="18">
        <f t="shared" si="6"/>
        <v>6.9498069498069914E-2</v>
      </c>
      <c r="P35">
        <f t="shared" si="7"/>
        <v>0.25</v>
      </c>
    </row>
    <row r="36" spans="1:16" x14ac:dyDescent="0.45">
      <c r="A36">
        <v>35</v>
      </c>
      <c r="B36">
        <v>0.42333984000000002</v>
      </c>
      <c r="C36">
        <f t="shared" si="0"/>
        <v>0.18181750479418035</v>
      </c>
      <c r="D36">
        <v>0.42578125</v>
      </c>
      <c r="E36">
        <f t="shared" si="1"/>
        <v>0.625</v>
      </c>
      <c r="F36">
        <v>0.42041015999999998</v>
      </c>
      <c r="G36">
        <f t="shared" si="2"/>
        <v>0</v>
      </c>
      <c r="H36">
        <v>0.42504882999999999</v>
      </c>
      <c r="I36">
        <f t="shared" si="3"/>
        <v>0.25</v>
      </c>
      <c r="J36">
        <v>1.61523438</v>
      </c>
      <c r="K36">
        <f t="shared" si="4"/>
        <v>0.60000027306671166</v>
      </c>
      <c r="M36">
        <f t="shared" si="5"/>
        <v>128</v>
      </c>
      <c r="N36" s="18">
        <f t="shared" si="6"/>
        <v>8.8803088803089181E-2</v>
      </c>
      <c r="P36">
        <f t="shared" si="7"/>
        <v>0.25</v>
      </c>
    </row>
    <row r="37" spans="1:16" x14ac:dyDescent="0.45">
      <c r="A37">
        <v>36</v>
      </c>
      <c r="B37">
        <v>0.42333984000000002</v>
      </c>
      <c r="C37">
        <f t="shared" si="0"/>
        <v>0.18181750479418035</v>
      </c>
      <c r="D37">
        <v>0.42602539</v>
      </c>
      <c r="E37">
        <f t="shared" si="1"/>
        <v>0.75</v>
      </c>
      <c r="F37">
        <v>0.42041015999999998</v>
      </c>
      <c r="G37">
        <f t="shared" si="2"/>
        <v>0</v>
      </c>
      <c r="H37">
        <v>0.42504882999999999</v>
      </c>
      <c r="I37">
        <f t="shared" si="3"/>
        <v>0.25</v>
      </c>
      <c r="J37">
        <v>1.61621094</v>
      </c>
      <c r="K37">
        <f t="shared" si="4"/>
        <v>0.63333352675558741</v>
      </c>
      <c r="L37">
        <v>128</v>
      </c>
      <c r="M37">
        <f t="shared" si="5"/>
        <v>128</v>
      </c>
      <c r="N37" s="18">
        <f t="shared" si="6"/>
        <v>8.8803088803089181E-2</v>
      </c>
      <c r="P37">
        <f t="shared" si="7"/>
        <v>0.25</v>
      </c>
    </row>
    <row r="38" spans="1:16" x14ac:dyDescent="0.45">
      <c r="A38">
        <v>37</v>
      </c>
      <c r="B38">
        <v>0.42358398000000003</v>
      </c>
      <c r="C38">
        <f t="shared" si="0"/>
        <v>0.27272625719127053</v>
      </c>
      <c r="D38">
        <v>0.42602539</v>
      </c>
      <c r="E38">
        <f t="shared" si="1"/>
        <v>0.75</v>
      </c>
      <c r="F38">
        <v>0.42041015999999998</v>
      </c>
      <c r="G38">
        <f t="shared" si="2"/>
        <v>0</v>
      </c>
      <c r="H38">
        <v>0.42504882999999999</v>
      </c>
      <c r="I38">
        <f t="shared" si="3"/>
        <v>0.25</v>
      </c>
      <c r="J38">
        <v>1.61523438</v>
      </c>
      <c r="K38">
        <f t="shared" si="4"/>
        <v>0.60000027306671166</v>
      </c>
      <c r="M38">
        <f t="shared" si="5"/>
        <v>127.3</v>
      </c>
      <c r="N38" s="18">
        <f t="shared" si="6"/>
        <v>0.11583011583011638</v>
      </c>
      <c r="P38">
        <f t="shared" si="7"/>
        <v>0.27272625719127053</v>
      </c>
    </row>
    <row r="39" spans="1:16" x14ac:dyDescent="0.45">
      <c r="A39">
        <v>38</v>
      </c>
      <c r="B39">
        <v>0.42358398000000003</v>
      </c>
      <c r="C39">
        <f t="shared" si="0"/>
        <v>0.27272625719127053</v>
      </c>
      <c r="D39">
        <v>0.42578125</v>
      </c>
      <c r="E39">
        <f t="shared" si="1"/>
        <v>0.625</v>
      </c>
      <c r="F39">
        <v>0.42041015999999998</v>
      </c>
      <c r="G39">
        <f t="shared" si="2"/>
        <v>0</v>
      </c>
      <c r="H39">
        <v>0.42504882999999999</v>
      </c>
      <c r="I39">
        <f t="shared" si="3"/>
        <v>0.25</v>
      </c>
      <c r="J39">
        <v>1.61523438</v>
      </c>
      <c r="K39">
        <f t="shared" si="4"/>
        <v>0.60000027306671166</v>
      </c>
      <c r="L39">
        <v>127.3</v>
      </c>
      <c r="M39">
        <f t="shared" si="5"/>
        <v>127.3</v>
      </c>
      <c r="N39" s="18">
        <f t="shared" si="6"/>
        <v>0.11583011583011638</v>
      </c>
      <c r="P39">
        <f t="shared" si="7"/>
        <v>0.27272625719127053</v>
      </c>
    </row>
    <row r="40" spans="1:16" x14ac:dyDescent="0.45">
      <c r="A40">
        <v>39</v>
      </c>
      <c r="B40">
        <v>0.42358398000000003</v>
      </c>
      <c r="C40">
        <f t="shared" si="0"/>
        <v>0.27272625719127053</v>
      </c>
      <c r="D40">
        <v>0.42578125</v>
      </c>
      <c r="E40">
        <f t="shared" si="1"/>
        <v>0.625</v>
      </c>
      <c r="F40">
        <v>0.42041015999999998</v>
      </c>
      <c r="G40">
        <f t="shared" si="2"/>
        <v>0</v>
      </c>
      <c r="H40">
        <v>0.42504882999999999</v>
      </c>
      <c r="I40">
        <f t="shared" si="3"/>
        <v>0.25</v>
      </c>
      <c r="J40">
        <v>1.61621094</v>
      </c>
      <c r="K40">
        <f t="shared" si="4"/>
        <v>0.63333352675558741</v>
      </c>
      <c r="M40">
        <f t="shared" si="5"/>
        <v>126.8</v>
      </c>
      <c r="N40" s="18">
        <f t="shared" si="6"/>
        <v>0.13513513513513564</v>
      </c>
      <c r="P40">
        <f t="shared" si="7"/>
        <v>0.27272625719127053</v>
      </c>
    </row>
    <row r="41" spans="1:16" x14ac:dyDescent="0.45">
      <c r="A41">
        <v>40</v>
      </c>
      <c r="B41">
        <v>0.42333984000000002</v>
      </c>
      <c r="C41">
        <f t="shared" si="0"/>
        <v>0.18181750479418035</v>
      </c>
      <c r="D41">
        <v>0.42602539</v>
      </c>
      <c r="E41">
        <f t="shared" si="1"/>
        <v>0.75</v>
      </c>
      <c r="F41">
        <v>0.42041015999999998</v>
      </c>
      <c r="G41">
        <f t="shared" si="2"/>
        <v>0</v>
      </c>
      <c r="H41">
        <v>0.42529296999999999</v>
      </c>
      <c r="I41">
        <f t="shared" si="3"/>
        <v>0.375</v>
      </c>
      <c r="J41">
        <v>1.61621094</v>
      </c>
      <c r="K41">
        <f t="shared" si="4"/>
        <v>0.63333352675558741</v>
      </c>
      <c r="L41">
        <v>126.8</v>
      </c>
      <c r="M41">
        <f t="shared" si="5"/>
        <v>126.8</v>
      </c>
      <c r="N41" s="18">
        <f t="shared" si="6"/>
        <v>0.13513513513513564</v>
      </c>
      <c r="P41">
        <f t="shared" si="7"/>
        <v>0.375</v>
      </c>
    </row>
    <row r="42" spans="1:16" x14ac:dyDescent="0.45">
      <c r="A42">
        <v>41</v>
      </c>
      <c r="B42">
        <v>0.42358398000000003</v>
      </c>
      <c r="C42">
        <f t="shared" si="0"/>
        <v>0.27272625719127053</v>
      </c>
      <c r="D42">
        <v>0.42578125</v>
      </c>
      <c r="E42">
        <f t="shared" si="1"/>
        <v>0.625</v>
      </c>
      <c r="F42">
        <v>0.42041015999999998</v>
      </c>
      <c r="G42">
        <f t="shared" si="2"/>
        <v>0</v>
      </c>
      <c r="H42">
        <v>0.42529296999999999</v>
      </c>
      <c r="I42">
        <f t="shared" si="3"/>
        <v>0.375</v>
      </c>
      <c r="J42">
        <v>1.61621094</v>
      </c>
      <c r="K42">
        <f t="shared" si="4"/>
        <v>0.63333352675558741</v>
      </c>
      <c r="M42">
        <f t="shared" si="5"/>
        <v>126.3</v>
      </c>
      <c r="N42" s="18">
        <f t="shared" si="6"/>
        <v>0.15444015444015491</v>
      </c>
      <c r="P42">
        <f t="shared" si="7"/>
        <v>0.375</v>
      </c>
    </row>
    <row r="43" spans="1:16" x14ac:dyDescent="0.45">
      <c r="A43">
        <v>42</v>
      </c>
      <c r="B43">
        <v>0.42358398000000003</v>
      </c>
      <c r="C43">
        <f t="shared" si="0"/>
        <v>0.27272625719127053</v>
      </c>
      <c r="D43">
        <v>0.42578125</v>
      </c>
      <c r="E43">
        <f t="shared" si="1"/>
        <v>0.625</v>
      </c>
      <c r="F43">
        <v>0.42041015999999998</v>
      </c>
      <c r="G43">
        <f t="shared" si="2"/>
        <v>0</v>
      </c>
      <c r="H43">
        <v>0.42504882999999999</v>
      </c>
      <c r="I43">
        <f t="shared" si="3"/>
        <v>0.25</v>
      </c>
      <c r="J43">
        <v>1.61523438</v>
      </c>
      <c r="K43">
        <f t="shared" si="4"/>
        <v>0.60000027306671166</v>
      </c>
      <c r="L43">
        <v>126.3</v>
      </c>
      <c r="M43">
        <f t="shared" si="5"/>
        <v>126.3</v>
      </c>
      <c r="N43" s="18">
        <f t="shared" si="6"/>
        <v>0.15444015444015491</v>
      </c>
      <c r="P43">
        <f t="shared" si="7"/>
        <v>0.27272625719127053</v>
      </c>
    </row>
    <row r="44" spans="1:16" x14ac:dyDescent="0.45">
      <c r="A44">
        <v>43</v>
      </c>
      <c r="B44">
        <v>0.42358398000000003</v>
      </c>
      <c r="C44">
        <f t="shared" si="0"/>
        <v>0.27272625719127053</v>
      </c>
      <c r="D44">
        <v>0.42602539</v>
      </c>
      <c r="E44">
        <f t="shared" si="1"/>
        <v>0.75</v>
      </c>
      <c r="F44">
        <v>0.42041015999999998</v>
      </c>
      <c r="G44">
        <f t="shared" si="2"/>
        <v>0</v>
      </c>
      <c r="H44">
        <v>0.42529296999999999</v>
      </c>
      <c r="I44">
        <f t="shared" si="3"/>
        <v>0.375</v>
      </c>
      <c r="J44">
        <v>1.61621094</v>
      </c>
      <c r="K44">
        <f t="shared" si="4"/>
        <v>0.63333352675558741</v>
      </c>
      <c r="M44">
        <f t="shared" si="5"/>
        <v>125.7</v>
      </c>
      <c r="N44" s="18">
        <f t="shared" si="6"/>
        <v>0.17760617760617792</v>
      </c>
      <c r="P44">
        <f t="shared" si="7"/>
        <v>0.375</v>
      </c>
    </row>
    <row r="45" spans="1:16" x14ac:dyDescent="0.45">
      <c r="A45">
        <v>44</v>
      </c>
      <c r="B45">
        <v>0.42358398000000003</v>
      </c>
      <c r="C45">
        <f t="shared" si="0"/>
        <v>0.27272625719127053</v>
      </c>
      <c r="D45">
        <v>0.42602539</v>
      </c>
      <c r="E45">
        <f t="shared" si="1"/>
        <v>0.75</v>
      </c>
      <c r="F45">
        <v>0.42041015999999998</v>
      </c>
      <c r="G45">
        <f t="shared" si="2"/>
        <v>0</v>
      </c>
      <c r="H45">
        <v>0.42529296999999999</v>
      </c>
      <c r="I45">
        <f t="shared" si="3"/>
        <v>0.375</v>
      </c>
      <c r="J45">
        <v>1.61621094</v>
      </c>
      <c r="K45">
        <f t="shared" si="4"/>
        <v>0.63333352675558741</v>
      </c>
      <c r="L45">
        <v>125.7</v>
      </c>
      <c r="M45">
        <f t="shared" si="5"/>
        <v>125.7</v>
      </c>
      <c r="N45" s="18">
        <f t="shared" si="6"/>
        <v>0.17760617760617792</v>
      </c>
      <c r="P45">
        <f t="shared" si="7"/>
        <v>0.375</v>
      </c>
    </row>
    <row r="46" spans="1:16" x14ac:dyDescent="0.45">
      <c r="A46">
        <v>45</v>
      </c>
      <c r="B46">
        <v>0.42358398000000003</v>
      </c>
      <c r="C46">
        <f t="shared" si="0"/>
        <v>0.27272625719127053</v>
      </c>
      <c r="D46">
        <v>0.42602539</v>
      </c>
      <c r="E46">
        <f t="shared" si="1"/>
        <v>0.75</v>
      </c>
      <c r="F46">
        <v>0.42041015999999998</v>
      </c>
      <c r="G46">
        <f t="shared" si="2"/>
        <v>0</v>
      </c>
      <c r="H46">
        <v>0.42529296999999999</v>
      </c>
      <c r="I46">
        <f t="shared" si="3"/>
        <v>0.375</v>
      </c>
      <c r="J46">
        <v>1.61425781</v>
      </c>
      <c r="K46">
        <f t="shared" si="4"/>
        <v>0.56666667804444637</v>
      </c>
      <c r="M46">
        <f t="shared" si="5"/>
        <v>125.1</v>
      </c>
      <c r="N46" s="18">
        <f t="shared" si="6"/>
        <v>0.20077220077220137</v>
      </c>
      <c r="P46">
        <f t="shared" si="7"/>
        <v>0.375</v>
      </c>
    </row>
    <row r="47" spans="1:16" x14ac:dyDescent="0.45">
      <c r="A47">
        <v>46</v>
      </c>
      <c r="B47">
        <v>0.42358398000000003</v>
      </c>
      <c r="C47">
        <f t="shared" si="0"/>
        <v>0.27272625719127053</v>
      </c>
      <c r="D47">
        <v>0.42602539</v>
      </c>
      <c r="E47">
        <f t="shared" si="1"/>
        <v>0.75</v>
      </c>
      <c r="F47">
        <v>0.42041015999999998</v>
      </c>
      <c r="G47">
        <f t="shared" si="2"/>
        <v>0</v>
      </c>
      <c r="H47">
        <v>0.42529296999999999</v>
      </c>
      <c r="I47">
        <f t="shared" si="3"/>
        <v>0.375</v>
      </c>
      <c r="J47">
        <v>1.61621094</v>
      </c>
      <c r="K47">
        <f t="shared" si="4"/>
        <v>0.63333352675558741</v>
      </c>
      <c r="L47">
        <v>125.1</v>
      </c>
      <c r="M47">
        <f t="shared" si="5"/>
        <v>125.1</v>
      </c>
      <c r="N47" s="18">
        <f t="shared" si="6"/>
        <v>0.20077220077220137</v>
      </c>
      <c r="P47">
        <f t="shared" si="7"/>
        <v>0.375</v>
      </c>
    </row>
    <row r="48" spans="1:16" x14ac:dyDescent="0.45">
      <c r="A48">
        <v>47</v>
      </c>
      <c r="B48">
        <v>0.42358398000000003</v>
      </c>
      <c r="C48">
        <f t="shared" si="0"/>
        <v>0.27272625719127053</v>
      </c>
      <c r="D48">
        <v>0.42578125</v>
      </c>
      <c r="E48">
        <f t="shared" si="1"/>
        <v>0.625</v>
      </c>
      <c r="F48">
        <v>0.42041015999999998</v>
      </c>
      <c r="G48">
        <f t="shared" si="2"/>
        <v>0</v>
      </c>
      <c r="H48">
        <v>0.42504882999999999</v>
      </c>
      <c r="I48">
        <f t="shared" si="3"/>
        <v>0.25</v>
      </c>
      <c r="J48">
        <v>1.61621094</v>
      </c>
      <c r="K48">
        <f t="shared" si="4"/>
        <v>0.63333352675558741</v>
      </c>
      <c r="M48">
        <f t="shared" si="5"/>
        <v>124.6</v>
      </c>
      <c r="N48" s="18">
        <f t="shared" si="6"/>
        <v>0.22007722007722064</v>
      </c>
      <c r="P48">
        <f t="shared" si="7"/>
        <v>0.27272625719127053</v>
      </c>
    </row>
    <row r="49" spans="1:16" x14ac:dyDescent="0.45">
      <c r="A49">
        <v>48</v>
      </c>
      <c r="B49">
        <v>0.42358398000000003</v>
      </c>
      <c r="C49">
        <f t="shared" si="0"/>
        <v>0.27272625719127053</v>
      </c>
      <c r="D49">
        <v>0.42602539</v>
      </c>
      <c r="E49">
        <f t="shared" si="1"/>
        <v>0.75</v>
      </c>
      <c r="F49">
        <v>0.42041015999999998</v>
      </c>
      <c r="G49">
        <f t="shared" si="2"/>
        <v>0</v>
      </c>
      <c r="H49">
        <v>0.42529296999999999</v>
      </c>
      <c r="I49">
        <f t="shared" si="3"/>
        <v>0.375</v>
      </c>
      <c r="J49">
        <v>1.61523438</v>
      </c>
      <c r="K49">
        <f t="shared" si="4"/>
        <v>0.60000027306671166</v>
      </c>
      <c r="L49">
        <v>124.6</v>
      </c>
      <c r="M49">
        <f t="shared" si="5"/>
        <v>124.6</v>
      </c>
      <c r="N49" s="18">
        <f t="shared" si="6"/>
        <v>0.22007722007722064</v>
      </c>
      <c r="P49">
        <f t="shared" si="7"/>
        <v>0.375</v>
      </c>
    </row>
    <row r="50" spans="1:16" x14ac:dyDescent="0.45">
      <c r="A50">
        <v>49</v>
      </c>
      <c r="B50">
        <v>0.42358398000000003</v>
      </c>
      <c r="C50">
        <f t="shared" si="0"/>
        <v>0.27272625719127053</v>
      </c>
      <c r="D50">
        <v>0.42578125</v>
      </c>
      <c r="E50">
        <f t="shared" si="1"/>
        <v>0.625</v>
      </c>
      <c r="F50">
        <v>0.42041015999999998</v>
      </c>
      <c r="G50">
        <f t="shared" si="2"/>
        <v>0</v>
      </c>
      <c r="H50">
        <v>0.42529296999999999</v>
      </c>
      <c r="I50">
        <f t="shared" si="3"/>
        <v>0.375</v>
      </c>
      <c r="J50">
        <v>1.61621094</v>
      </c>
      <c r="K50">
        <f t="shared" si="4"/>
        <v>0.63333352675558741</v>
      </c>
      <c r="M50">
        <f t="shared" si="5"/>
        <v>124</v>
      </c>
      <c r="N50" s="18">
        <f t="shared" si="6"/>
        <v>0.24324324324324365</v>
      </c>
      <c r="P50">
        <f t="shared" si="7"/>
        <v>0.375</v>
      </c>
    </row>
    <row r="51" spans="1:16" x14ac:dyDescent="0.45">
      <c r="A51">
        <v>50</v>
      </c>
      <c r="B51">
        <v>0.42358398000000003</v>
      </c>
      <c r="C51">
        <f t="shared" si="0"/>
        <v>0.27272625719127053</v>
      </c>
      <c r="D51">
        <v>0.42578125</v>
      </c>
      <c r="E51">
        <f t="shared" si="1"/>
        <v>0.625</v>
      </c>
      <c r="F51">
        <v>0.42041015999999998</v>
      </c>
      <c r="G51">
        <f t="shared" si="2"/>
        <v>0</v>
      </c>
      <c r="H51">
        <v>0.42529296999999999</v>
      </c>
      <c r="I51">
        <f t="shared" si="3"/>
        <v>0.375</v>
      </c>
      <c r="J51">
        <v>1.61523438</v>
      </c>
      <c r="K51">
        <f t="shared" si="4"/>
        <v>0.60000027306671166</v>
      </c>
      <c r="L51">
        <v>124</v>
      </c>
      <c r="M51">
        <f t="shared" si="5"/>
        <v>124</v>
      </c>
      <c r="N51" s="18">
        <f t="shared" si="6"/>
        <v>0.24324324324324365</v>
      </c>
      <c r="P51">
        <f t="shared" si="7"/>
        <v>0.375</v>
      </c>
    </row>
    <row r="52" spans="1:16" x14ac:dyDescent="0.45">
      <c r="A52">
        <v>51</v>
      </c>
      <c r="B52">
        <v>0.42358398000000003</v>
      </c>
      <c r="C52">
        <f t="shared" si="0"/>
        <v>0.27272625719127053</v>
      </c>
      <c r="D52">
        <v>0.42602539</v>
      </c>
      <c r="E52">
        <f t="shared" si="1"/>
        <v>0.75</v>
      </c>
      <c r="F52">
        <v>0.42041015999999998</v>
      </c>
      <c r="G52">
        <f t="shared" si="2"/>
        <v>0</v>
      </c>
      <c r="H52">
        <v>0.42529296999999999</v>
      </c>
      <c r="I52">
        <f t="shared" si="3"/>
        <v>0.375</v>
      </c>
      <c r="J52">
        <v>1.61523438</v>
      </c>
      <c r="K52">
        <f t="shared" si="4"/>
        <v>0.60000027306671166</v>
      </c>
      <c r="M52">
        <f t="shared" si="5"/>
        <v>123.4</v>
      </c>
      <c r="N52" s="18">
        <f t="shared" si="6"/>
        <v>0.26640926640926654</v>
      </c>
      <c r="P52">
        <f t="shared" si="7"/>
        <v>0.375</v>
      </c>
    </row>
    <row r="53" spans="1:16" x14ac:dyDescent="0.45">
      <c r="A53">
        <v>52</v>
      </c>
      <c r="B53">
        <v>0.42358398000000003</v>
      </c>
      <c r="C53">
        <f t="shared" si="0"/>
        <v>0.27272625719127053</v>
      </c>
      <c r="D53">
        <v>0.42602539</v>
      </c>
      <c r="E53">
        <f t="shared" si="1"/>
        <v>0.75</v>
      </c>
      <c r="F53">
        <v>0.42041015999999998</v>
      </c>
      <c r="G53">
        <f t="shared" si="2"/>
        <v>0</v>
      </c>
      <c r="H53">
        <v>0.42529296999999999</v>
      </c>
      <c r="I53">
        <f t="shared" si="3"/>
        <v>0.375</v>
      </c>
      <c r="J53">
        <v>1.61523438</v>
      </c>
      <c r="K53">
        <f t="shared" si="4"/>
        <v>0.60000027306671166</v>
      </c>
      <c r="L53">
        <v>123.4</v>
      </c>
      <c r="M53">
        <f t="shared" si="5"/>
        <v>123.4</v>
      </c>
      <c r="N53" s="18">
        <f t="shared" si="6"/>
        <v>0.26640926640926654</v>
      </c>
      <c r="P53">
        <f t="shared" si="7"/>
        <v>0.375</v>
      </c>
    </row>
    <row r="54" spans="1:16" x14ac:dyDescent="0.45">
      <c r="A54">
        <v>53</v>
      </c>
      <c r="B54">
        <v>0.42358398000000003</v>
      </c>
      <c r="C54">
        <f t="shared" si="0"/>
        <v>0.27272625719127053</v>
      </c>
      <c r="D54">
        <v>0.42602539</v>
      </c>
      <c r="E54">
        <f t="shared" si="1"/>
        <v>0.75</v>
      </c>
      <c r="F54">
        <v>0.42041015999999998</v>
      </c>
      <c r="G54">
        <f t="shared" si="2"/>
        <v>0</v>
      </c>
      <c r="H54">
        <v>0.42529296999999999</v>
      </c>
      <c r="I54">
        <f t="shared" si="3"/>
        <v>0.375</v>
      </c>
      <c r="J54">
        <v>1.61523438</v>
      </c>
      <c r="K54">
        <f t="shared" si="4"/>
        <v>0.60000027306671166</v>
      </c>
      <c r="M54">
        <f t="shared" si="5"/>
        <v>122.8</v>
      </c>
      <c r="N54" s="18">
        <f t="shared" si="6"/>
        <v>0.28957528957529011</v>
      </c>
      <c r="P54">
        <f t="shared" si="7"/>
        <v>0.375</v>
      </c>
    </row>
    <row r="55" spans="1:16" x14ac:dyDescent="0.45">
      <c r="A55">
        <v>54</v>
      </c>
      <c r="B55">
        <v>0.42358398000000003</v>
      </c>
      <c r="C55">
        <f t="shared" si="0"/>
        <v>0.27272625719127053</v>
      </c>
      <c r="D55">
        <v>0.42602539</v>
      </c>
      <c r="E55">
        <f t="shared" si="1"/>
        <v>0.75</v>
      </c>
      <c r="F55">
        <v>0.42041015999999998</v>
      </c>
      <c r="G55">
        <f t="shared" si="2"/>
        <v>0</v>
      </c>
      <c r="H55">
        <v>0.42529296999999999</v>
      </c>
      <c r="I55">
        <f t="shared" si="3"/>
        <v>0.375</v>
      </c>
      <c r="J55">
        <v>1.61523438</v>
      </c>
      <c r="K55">
        <f t="shared" si="4"/>
        <v>0.60000027306671166</v>
      </c>
      <c r="L55">
        <v>122.8</v>
      </c>
      <c r="M55">
        <f t="shared" si="5"/>
        <v>122.8</v>
      </c>
      <c r="N55" s="18">
        <f t="shared" si="6"/>
        <v>0.28957528957529011</v>
      </c>
      <c r="P55">
        <f t="shared" si="7"/>
        <v>0.375</v>
      </c>
    </row>
    <row r="56" spans="1:16" x14ac:dyDescent="0.45">
      <c r="A56">
        <v>55</v>
      </c>
      <c r="B56">
        <v>0.42358398000000003</v>
      </c>
      <c r="C56">
        <f t="shared" si="0"/>
        <v>0.27272625719127053</v>
      </c>
      <c r="D56">
        <v>0.42602539</v>
      </c>
      <c r="E56">
        <f t="shared" si="1"/>
        <v>0.75</v>
      </c>
      <c r="F56">
        <v>0.42041015999999998</v>
      </c>
      <c r="G56">
        <f t="shared" si="2"/>
        <v>0</v>
      </c>
      <c r="H56">
        <v>0.42529296999999999</v>
      </c>
      <c r="I56">
        <f t="shared" si="3"/>
        <v>0.375</v>
      </c>
      <c r="J56">
        <v>1.61621094</v>
      </c>
      <c r="K56">
        <f t="shared" si="4"/>
        <v>0.63333352675558741</v>
      </c>
      <c r="M56">
        <f t="shared" si="5"/>
        <v>122.4</v>
      </c>
      <c r="N56" s="18">
        <f t="shared" si="6"/>
        <v>0.30501930501930519</v>
      </c>
      <c r="P56">
        <f t="shared" si="7"/>
        <v>0.375</v>
      </c>
    </row>
    <row r="57" spans="1:16" x14ac:dyDescent="0.45">
      <c r="A57">
        <v>56</v>
      </c>
      <c r="B57">
        <v>0.42358398000000003</v>
      </c>
      <c r="C57">
        <f t="shared" si="0"/>
        <v>0.27272625719127053</v>
      </c>
      <c r="D57">
        <v>0.42602539</v>
      </c>
      <c r="E57">
        <f t="shared" si="1"/>
        <v>0.75</v>
      </c>
      <c r="F57">
        <v>0.42041015999999998</v>
      </c>
      <c r="G57">
        <f t="shared" si="2"/>
        <v>0</v>
      </c>
      <c r="H57">
        <v>0.42529296999999999</v>
      </c>
      <c r="I57">
        <f t="shared" si="3"/>
        <v>0.375</v>
      </c>
      <c r="J57">
        <v>1.61621094</v>
      </c>
      <c r="K57">
        <f t="shared" si="4"/>
        <v>0.63333352675558741</v>
      </c>
      <c r="L57">
        <v>122.4</v>
      </c>
      <c r="M57">
        <f t="shared" si="5"/>
        <v>122.4</v>
      </c>
      <c r="N57" s="18">
        <f t="shared" si="6"/>
        <v>0.30501930501930519</v>
      </c>
      <c r="P57">
        <f t="shared" si="7"/>
        <v>0.375</v>
      </c>
    </row>
    <row r="58" spans="1:16" x14ac:dyDescent="0.45">
      <c r="A58">
        <v>57</v>
      </c>
      <c r="B58">
        <v>0.42358398000000003</v>
      </c>
      <c r="C58">
        <f t="shared" si="0"/>
        <v>0.27272625719127053</v>
      </c>
      <c r="D58">
        <v>0.42578125</v>
      </c>
      <c r="E58">
        <f t="shared" si="1"/>
        <v>0.625</v>
      </c>
      <c r="F58">
        <v>0.42041015999999998</v>
      </c>
      <c r="G58">
        <f t="shared" si="2"/>
        <v>0</v>
      </c>
      <c r="H58">
        <v>0.42529296999999999</v>
      </c>
      <c r="I58">
        <f t="shared" si="3"/>
        <v>0.375</v>
      </c>
      <c r="J58">
        <v>1.61425781</v>
      </c>
      <c r="K58">
        <f t="shared" si="4"/>
        <v>0.56666667804444637</v>
      </c>
      <c r="M58">
        <f t="shared" si="5"/>
        <v>121.9</v>
      </c>
      <c r="N58" s="18">
        <f t="shared" si="6"/>
        <v>0.32432432432432445</v>
      </c>
      <c r="P58">
        <f t="shared" si="7"/>
        <v>0.375</v>
      </c>
    </row>
    <row r="59" spans="1:16" x14ac:dyDescent="0.45">
      <c r="A59">
        <v>58</v>
      </c>
      <c r="B59">
        <v>0.42358398000000003</v>
      </c>
      <c r="C59">
        <f t="shared" si="0"/>
        <v>0.27272625719127053</v>
      </c>
      <c r="D59">
        <v>0.42602539</v>
      </c>
      <c r="E59">
        <f t="shared" si="1"/>
        <v>0.75</v>
      </c>
      <c r="F59">
        <v>0.42041015999999998</v>
      </c>
      <c r="G59">
        <f t="shared" si="2"/>
        <v>0</v>
      </c>
      <c r="H59">
        <v>0.42529296999999999</v>
      </c>
      <c r="I59">
        <f t="shared" si="3"/>
        <v>0.375</v>
      </c>
      <c r="J59">
        <v>1.61621094</v>
      </c>
      <c r="K59">
        <f t="shared" si="4"/>
        <v>0.63333352675558741</v>
      </c>
      <c r="L59">
        <v>121.9</v>
      </c>
      <c r="M59">
        <f t="shared" si="5"/>
        <v>121.9</v>
      </c>
      <c r="N59" s="18">
        <f t="shared" si="6"/>
        <v>0.32432432432432445</v>
      </c>
      <c r="P59">
        <f t="shared" si="7"/>
        <v>0.375</v>
      </c>
    </row>
    <row r="60" spans="1:16" x14ac:dyDescent="0.45">
      <c r="A60">
        <v>59</v>
      </c>
      <c r="B60">
        <v>0.42358398000000003</v>
      </c>
      <c r="C60">
        <f t="shared" si="0"/>
        <v>0.27272625719127053</v>
      </c>
      <c r="D60">
        <v>0.42602539</v>
      </c>
      <c r="E60">
        <f t="shared" si="1"/>
        <v>0.75</v>
      </c>
      <c r="F60">
        <v>0.42041015999999998</v>
      </c>
      <c r="G60">
        <f t="shared" si="2"/>
        <v>0</v>
      </c>
      <c r="H60">
        <v>0.42529296999999999</v>
      </c>
      <c r="I60">
        <f t="shared" si="3"/>
        <v>0.375</v>
      </c>
      <c r="J60">
        <v>1.61621094</v>
      </c>
      <c r="K60">
        <f t="shared" si="4"/>
        <v>0.63333352675558741</v>
      </c>
      <c r="M60">
        <f t="shared" si="5"/>
        <v>121.3</v>
      </c>
      <c r="N60" s="18">
        <f t="shared" si="6"/>
        <v>0.34749034749034802</v>
      </c>
      <c r="P60">
        <f t="shared" si="7"/>
        <v>0.375</v>
      </c>
    </row>
    <row r="61" spans="1:16" x14ac:dyDescent="0.45">
      <c r="A61">
        <v>60</v>
      </c>
      <c r="B61">
        <v>0.42358398000000003</v>
      </c>
      <c r="C61">
        <f t="shared" si="0"/>
        <v>0.27272625719127053</v>
      </c>
      <c r="D61">
        <v>0.42602539</v>
      </c>
      <c r="E61">
        <f t="shared" si="1"/>
        <v>0.75</v>
      </c>
      <c r="F61">
        <v>0.42041015999999998</v>
      </c>
      <c r="G61">
        <f t="shared" si="2"/>
        <v>0</v>
      </c>
      <c r="H61">
        <v>0.42529296999999999</v>
      </c>
      <c r="I61">
        <f t="shared" si="3"/>
        <v>0.375</v>
      </c>
      <c r="J61">
        <v>1.61621094</v>
      </c>
      <c r="K61">
        <f t="shared" si="4"/>
        <v>0.63333352675558741</v>
      </c>
      <c r="L61">
        <v>121.3</v>
      </c>
      <c r="M61">
        <f t="shared" si="5"/>
        <v>121.3</v>
      </c>
      <c r="N61" s="18">
        <f t="shared" si="6"/>
        <v>0.34749034749034802</v>
      </c>
      <c r="P61">
        <f t="shared" si="7"/>
        <v>0.375</v>
      </c>
    </row>
    <row r="62" spans="1:16" x14ac:dyDescent="0.45">
      <c r="A62">
        <v>61</v>
      </c>
      <c r="B62">
        <v>0.42358398000000003</v>
      </c>
      <c r="C62">
        <f t="shared" si="0"/>
        <v>0.27272625719127053</v>
      </c>
      <c r="D62">
        <v>0.42602539</v>
      </c>
      <c r="E62">
        <f t="shared" si="1"/>
        <v>0.75</v>
      </c>
      <c r="F62">
        <v>0.42041015999999998</v>
      </c>
      <c r="G62">
        <f t="shared" si="2"/>
        <v>0</v>
      </c>
      <c r="H62">
        <v>0.42529296999999999</v>
      </c>
      <c r="I62">
        <f t="shared" si="3"/>
        <v>0.375</v>
      </c>
      <c r="J62">
        <v>1.61621094</v>
      </c>
      <c r="K62">
        <f t="shared" si="4"/>
        <v>0.63333352675558741</v>
      </c>
      <c r="M62">
        <f t="shared" si="5"/>
        <v>120.8</v>
      </c>
      <c r="N62" s="18">
        <f t="shared" si="6"/>
        <v>0.36679536679536728</v>
      </c>
      <c r="P62">
        <f t="shared" si="7"/>
        <v>0.375</v>
      </c>
    </row>
    <row r="63" spans="1:16" x14ac:dyDescent="0.45">
      <c r="A63">
        <v>62</v>
      </c>
      <c r="B63">
        <v>0.42358398000000003</v>
      </c>
      <c r="C63">
        <f t="shared" si="0"/>
        <v>0.27272625719127053</v>
      </c>
      <c r="D63">
        <v>0.42602539</v>
      </c>
      <c r="E63">
        <f t="shared" si="1"/>
        <v>0.75</v>
      </c>
      <c r="F63">
        <v>0.42041015999999998</v>
      </c>
      <c r="G63">
        <f t="shared" si="2"/>
        <v>0</v>
      </c>
      <c r="H63">
        <v>0.42529296999999999</v>
      </c>
      <c r="I63">
        <f t="shared" si="3"/>
        <v>0.375</v>
      </c>
      <c r="J63">
        <v>1.61523438</v>
      </c>
      <c r="K63">
        <f t="shared" si="4"/>
        <v>0.60000027306671166</v>
      </c>
      <c r="L63">
        <v>120.8</v>
      </c>
      <c r="M63">
        <f t="shared" si="5"/>
        <v>120.8</v>
      </c>
      <c r="N63" s="18">
        <f t="shared" si="6"/>
        <v>0.36679536679536728</v>
      </c>
      <c r="P63">
        <f t="shared" si="7"/>
        <v>0.375</v>
      </c>
    </row>
    <row r="64" spans="1:16" x14ac:dyDescent="0.45">
      <c r="A64">
        <v>63</v>
      </c>
      <c r="B64">
        <v>0.42358398000000003</v>
      </c>
      <c r="C64">
        <f t="shared" si="0"/>
        <v>0.27272625719127053</v>
      </c>
      <c r="D64">
        <v>0.42602539</v>
      </c>
      <c r="E64">
        <f t="shared" si="1"/>
        <v>0.75</v>
      </c>
      <c r="F64">
        <v>0.42041015999999998</v>
      </c>
      <c r="G64">
        <f t="shared" si="2"/>
        <v>0</v>
      </c>
      <c r="H64">
        <v>0.42529296999999999</v>
      </c>
      <c r="I64">
        <f t="shared" si="3"/>
        <v>0.375</v>
      </c>
      <c r="J64">
        <v>1.61621094</v>
      </c>
      <c r="K64">
        <f t="shared" si="4"/>
        <v>0.63333352675558741</v>
      </c>
      <c r="M64">
        <f t="shared" si="5"/>
        <v>120.2</v>
      </c>
      <c r="N64" s="18">
        <f t="shared" si="6"/>
        <v>0.38996138996139018</v>
      </c>
      <c r="P64">
        <f t="shared" si="7"/>
        <v>0.375</v>
      </c>
    </row>
    <row r="65" spans="1:16" x14ac:dyDescent="0.45">
      <c r="A65">
        <v>64</v>
      </c>
      <c r="B65">
        <v>0.42358398000000003</v>
      </c>
      <c r="C65">
        <f t="shared" si="0"/>
        <v>0.27272625719127053</v>
      </c>
      <c r="D65">
        <v>0.42602539</v>
      </c>
      <c r="E65">
        <f t="shared" si="1"/>
        <v>0.75</v>
      </c>
      <c r="F65">
        <v>0.42041015999999998</v>
      </c>
      <c r="G65">
        <f t="shared" si="2"/>
        <v>0</v>
      </c>
      <c r="H65">
        <v>0.42529296999999999</v>
      </c>
      <c r="I65">
        <f t="shared" si="3"/>
        <v>0.375</v>
      </c>
      <c r="J65">
        <v>1.6171875</v>
      </c>
      <c r="K65">
        <f t="shared" si="4"/>
        <v>0.66666678044446315</v>
      </c>
      <c r="L65">
        <v>120.2</v>
      </c>
      <c r="M65">
        <f t="shared" si="5"/>
        <v>120.2</v>
      </c>
      <c r="N65" s="18">
        <f t="shared" si="6"/>
        <v>0.38996138996139018</v>
      </c>
      <c r="P65">
        <f t="shared" si="7"/>
        <v>0.375</v>
      </c>
    </row>
    <row r="66" spans="1:16" x14ac:dyDescent="0.45">
      <c r="A66">
        <v>65</v>
      </c>
      <c r="B66">
        <v>0.42358398000000003</v>
      </c>
      <c r="C66">
        <f t="shared" si="0"/>
        <v>0.27272625719127053</v>
      </c>
      <c r="D66">
        <v>0.42602539</v>
      </c>
      <c r="E66">
        <f t="shared" si="1"/>
        <v>0.75</v>
      </c>
      <c r="F66">
        <v>0.42041015999999998</v>
      </c>
      <c r="G66">
        <f t="shared" si="2"/>
        <v>0</v>
      </c>
      <c r="H66">
        <v>0.42529296999999999</v>
      </c>
      <c r="I66">
        <f t="shared" si="3"/>
        <v>0.375</v>
      </c>
      <c r="J66">
        <v>1.61621094</v>
      </c>
      <c r="K66">
        <f t="shared" si="4"/>
        <v>0.63333352675558741</v>
      </c>
      <c r="M66">
        <f t="shared" si="5"/>
        <v>119.8</v>
      </c>
      <c r="N66" s="18">
        <f t="shared" si="6"/>
        <v>0.40540540540540582</v>
      </c>
      <c r="P66">
        <f t="shared" si="7"/>
        <v>0.375</v>
      </c>
    </row>
    <row r="67" spans="1:16" x14ac:dyDescent="0.45">
      <c r="A67">
        <v>66</v>
      </c>
      <c r="B67">
        <v>0.42358398000000003</v>
      </c>
      <c r="C67">
        <f t="shared" ref="C67:C130" si="8">((B67-MIN(B$2:B$171))/(MAX(B$2:B$171)-MIN(B$2:B$171)))</f>
        <v>0.27272625719127053</v>
      </c>
      <c r="D67">
        <v>0.42602539</v>
      </c>
      <c r="E67">
        <f t="shared" ref="E67:E130" si="9">((D67-MIN(D$2:D$171))/(MAX(D$2:D$171)-MIN(D$2:D$171)))</f>
        <v>0.75</v>
      </c>
      <c r="F67">
        <v>0.42041015999999998</v>
      </c>
      <c r="G67">
        <f t="shared" ref="G67:G130" si="10">((F67-MIN(F$2:F$171))/(MAX(F$2:F$171)-MIN(F$2:F$171)))</f>
        <v>0</v>
      </c>
      <c r="H67">
        <v>0.42529296999999999</v>
      </c>
      <c r="I67">
        <f t="shared" ref="I67:I130" si="11">((H67-MIN(H$2:H$171))/(MAX(H$2:H$171)-MIN(H$2:H$171)))</f>
        <v>0.375</v>
      </c>
      <c r="J67">
        <v>1.61523438</v>
      </c>
      <c r="K67">
        <f t="shared" ref="K67:K130" si="12">((J67-MIN(J$2:J$171))/(MAX(J$2:J$171)-MIN(J$2:J$171)))</f>
        <v>0.60000027306671166</v>
      </c>
      <c r="L67">
        <v>119.8</v>
      </c>
      <c r="M67">
        <f t="shared" ref="M67:M130" si="13">IF(L67="",L68,L67)</f>
        <v>119.8</v>
      </c>
      <c r="N67" s="18">
        <f t="shared" ref="N67:N130" si="14">1-((M67-MIN(M:M))/(MAX(M:M)-MIN(M:M)))</f>
        <v>0.40540540540540582</v>
      </c>
      <c r="P67">
        <f t="shared" ref="P67:P130" si="15">MEDIAN(K67,I67,G67,E67,C67)</f>
        <v>0.375</v>
      </c>
    </row>
    <row r="68" spans="1:16" x14ac:dyDescent="0.45">
      <c r="A68">
        <v>67</v>
      </c>
      <c r="B68">
        <v>0.42358398000000003</v>
      </c>
      <c r="C68">
        <f t="shared" si="8"/>
        <v>0.27272625719127053</v>
      </c>
      <c r="D68">
        <v>0.42602539</v>
      </c>
      <c r="E68">
        <f t="shared" si="9"/>
        <v>0.75</v>
      </c>
      <c r="F68">
        <v>0.42041015999999998</v>
      </c>
      <c r="G68">
        <f t="shared" si="10"/>
        <v>0</v>
      </c>
      <c r="H68">
        <v>0.42529296999999999</v>
      </c>
      <c r="I68">
        <f t="shared" si="11"/>
        <v>0.375</v>
      </c>
      <c r="J68">
        <v>1.61621094</v>
      </c>
      <c r="K68">
        <f t="shared" si="12"/>
        <v>0.63333352675558741</v>
      </c>
      <c r="M68">
        <f t="shared" si="13"/>
        <v>119.2</v>
      </c>
      <c r="N68" s="18">
        <f t="shared" si="14"/>
        <v>0.42857142857142883</v>
      </c>
      <c r="P68">
        <f t="shared" si="15"/>
        <v>0.375</v>
      </c>
    </row>
    <row r="69" spans="1:16" x14ac:dyDescent="0.45">
      <c r="A69">
        <v>68</v>
      </c>
      <c r="B69">
        <v>0.42358398000000003</v>
      </c>
      <c r="C69">
        <f t="shared" si="8"/>
        <v>0.27272625719127053</v>
      </c>
      <c r="D69">
        <v>0.42602539</v>
      </c>
      <c r="E69">
        <f t="shared" si="9"/>
        <v>0.75</v>
      </c>
      <c r="F69">
        <v>0.42041015999999998</v>
      </c>
      <c r="G69">
        <f t="shared" si="10"/>
        <v>0</v>
      </c>
      <c r="H69">
        <v>0.42553711</v>
      </c>
      <c r="I69">
        <f t="shared" si="11"/>
        <v>0.5</v>
      </c>
      <c r="J69">
        <v>1.61621094</v>
      </c>
      <c r="K69">
        <f t="shared" si="12"/>
        <v>0.63333352675558741</v>
      </c>
      <c r="L69">
        <v>119.2</v>
      </c>
      <c r="M69">
        <f t="shared" si="13"/>
        <v>119.2</v>
      </c>
      <c r="N69" s="18">
        <f t="shared" si="14"/>
        <v>0.42857142857142883</v>
      </c>
      <c r="P69">
        <f t="shared" si="15"/>
        <v>0.5</v>
      </c>
    </row>
    <row r="70" spans="1:16" x14ac:dyDescent="0.45">
      <c r="A70">
        <v>69</v>
      </c>
      <c r="B70">
        <v>0.42358398000000003</v>
      </c>
      <c r="C70">
        <f t="shared" si="8"/>
        <v>0.27272625719127053</v>
      </c>
      <c r="D70">
        <v>0.42602539</v>
      </c>
      <c r="E70">
        <f t="shared" si="9"/>
        <v>0.75</v>
      </c>
      <c r="F70">
        <v>0.42041015999999998</v>
      </c>
      <c r="G70">
        <f t="shared" si="10"/>
        <v>0</v>
      </c>
      <c r="H70">
        <v>0.42529296999999999</v>
      </c>
      <c r="I70">
        <f t="shared" si="11"/>
        <v>0.375</v>
      </c>
      <c r="J70">
        <v>1.6171875</v>
      </c>
      <c r="K70">
        <f t="shared" si="12"/>
        <v>0.66666678044446315</v>
      </c>
      <c r="M70">
        <f t="shared" si="13"/>
        <v>118.7</v>
      </c>
      <c r="N70" s="18">
        <f t="shared" si="14"/>
        <v>0.44787644787644809</v>
      </c>
      <c r="P70">
        <f t="shared" si="15"/>
        <v>0.375</v>
      </c>
    </row>
    <row r="71" spans="1:16" x14ac:dyDescent="0.45">
      <c r="A71">
        <v>70</v>
      </c>
      <c r="B71">
        <v>0.42358398000000003</v>
      </c>
      <c r="C71">
        <f t="shared" si="8"/>
        <v>0.27272625719127053</v>
      </c>
      <c r="D71">
        <v>0.42602539</v>
      </c>
      <c r="E71">
        <f t="shared" si="9"/>
        <v>0.75</v>
      </c>
      <c r="F71">
        <v>0.42041015999999998</v>
      </c>
      <c r="G71">
        <f t="shared" si="10"/>
        <v>0</v>
      </c>
      <c r="H71">
        <v>0.42529296999999999</v>
      </c>
      <c r="I71">
        <f t="shared" si="11"/>
        <v>0.375</v>
      </c>
      <c r="J71">
        <v>1.61621094</v>
      </c>
      <c r="K71">
        <f t="shared" si="12"/>
        <v>0.63333352675558741</v>
      </c>
      <c r="L71">
        <v>118.7</v>
      </c>
      <c r="M71">
        <f t="shared" si="13"/>
        <v>118.7</v>
      </c>
      <c r="N71" s="18">
        <f t="shared" si="14"/>
        <v>0.44787644787644809</v>
      </c>
      <c r="P71">
        <f t="shared" si="15"/>
        <v>0.375</v>
      </c>
    </row>
    <row r="72" spans="1:16" x14ac:dyDescent="0.45">
      <c r="A72">
        <v>71</v>
      </c>
      <c r="B72">
        <v>0.42382811999999997</v>
      </c>
      <c r="C72">
        <f t="shared" si="8"/>
        <v>0.36363500958834005</v>
      </c>
      <c r="D72">
        <v>0.42602539</v>
      </c>
      <c r="E72">
        <f t="shared" si="9"/>
        <v>0.75</v>
      </c>
      <c r="F72">
        <v>0.42041015999999998</v>
      </c>
      <c r="G72">
        <f t="shared" si="10"/>
        <v>0</v>
      </c>
      <c r="H72">
        <v>0.42529296999999999</v>
      </c>
      <c r="I72">
        <f t="shared" si="11"/>
        <v>0.375</v>
      </c>
      <c r="J72">
        <v>1.61621094</v>
      </c>
      <c r="K72">
        <f t="shared" si="12"/>
        <v>0.63333352675558741</v>
      </c>
      <c r="M72">
        <f t="shared" si="13"/>
        <v>118.3</v>
      </c>
      <c r="N72" s="18">
        <f t="shared" si="14"/>
        <v>0.46332046332046373</v>
      </c>
      <c r="P72">
        <f t="shared" si="15"/>
        <v>0.375</v>
      </c>
    </row>
    <row r="73" spans="1:16" x14ac:dyDescent="0.45">
      <c r="A73">
        <v>72</v>
      </c>
      <c r="B73">
        <v>0.42358398000000003</v>
      </c>
      <c r="C73">
        <f t="shared" si="8"/>
        <v>0.27272625719127053</v>
      </c>
      <c r="D73">
        <v>0.42602539</v>
      </c>
      <c r="E73">
        <f t="shared" si="9"/>
        <v>0.75</v>
      </c>
      <c r="F73">
        <v>0.42041015999999998</v>
      </c>
      <c r="G73">
        <f t="shared" si="10"/>
        <v>0</v>
      </c>
      <c r="H73">
        <v>0.42529296999999999</v>
      </c>
      <c r="I73">
        <f t="shared" si="11"/>
        <v>0.375</v>
      </c>
      <c r="J73">
        <v>1.61621094</v>
      </c>
      <c r="K73">
        <f t="shared" si="12"/>
        <v>0.63333352675558741</v>
      </c>
      <c r="L73">
        <v>118.3</v>
      </c>
      <c r="M73">
        <f t="shared" si="13"/>
        <v>118.3</v>
      </c>
      <c r="N73" s="18">
        <f t="shared" si="14"/>
        <v>0.46332046332046373</v>
      </c>
      <c r="P73">
        <f t="shared" si="15"/>
        <v>0.375</v>
      </c>
    </row>
    <row r="74" spans="1:16" x14ac:dyDescent="0.45">
      <c r="A74">
        <v>73</v>
      </c>
      <c r="B74">
        <v>0.42358398000000003</v>
      </c>
      <c r="C74">
        <f t="shared" si="8"/>
        <v>0.27272625719127053</v>
      </c>
      <c r="D74">
        <v>0.42602539</v>
      </c>
      <c r="E74">
        <f t="shared" si="9"/>
        <v>0.75</v>
      </c>
      <c r="F74">
        <v>0.42041015999999998</v>
      </c>
      <c r="G74">
        <f t="shared" si="10"/>
        <v>0</v>
      </c>
      <c r="H74">
        <v>0.42553711</v>
      </c>
      <c r="I74">
        <f t="shared" si="11"/>
        <v>0.5</v>
      </c>
      <c r="J74">
        <v>1.6171875</v>
      </c>
      <c r="K74">
        <f t="shared" si="12"/>
        <v>0.66666678044446315</v>
      </c>
      <c r="M74">
        <f t="shared" si="13"/>
        <v>117.8</v>
      </c>
      <c r="N74" s="18">
        <f t="shared" si="14"/>
        <v>0.4826254826254831</v>
      </c>
      <c r="P74">
        <f t="shared" si="15"/>
        <v>0.5</v>
      </c>
    </row>
    <row r="75" spans="1:16" x14ac:dyDescent="0.45">
      <c r="A75">
        <v>74</v>
      </c>
      <c r="B75">
        <v>0.42358398000000003</v>
      </c>
      <c r="C75">
        <f t="shared" si="8"/>
        <v>0.27272625719127053</v>
      </c>
      <c r="D75">
        <v>0.42602539</v>
      </c>
      <c r="E75">
        <f t="shared" si="9"/>
        <v>0.75</v>
      </c>
      <c r="F75">
        <v>0.42041015999999998</v>
      </c>
      <c r="G75">
        <f t="shared" si="10"/>
        <v>0</v>
      </c>
      <c r="H75">
        <v>0.42553711</v>
      </c>
      <c r="I75">
        <f t="shared" si="11"/>
        <v>0.5</v>
      </c>
      <c r="J75">
        <v>1.61621094</v>
      </c>
      <c r="K75">
        <f t="shared" si="12"/>
        <v>0.63333352675558741</v>
      </c>
      <c r="L75">
        <v>117.8</v>
      </c>
      <c r="M75">
        <f t="shared" si="13"/>
        <v>117.8</v>
      </c>
      <c r="N75" s="18">
        <f t="shared" si="14"/>
        <v>0.4826254826254831</v>
      </c>
      <c r="P75">
        <f t="shared" si="15"/>
        <v>0.5</v>
      </c>
    </row>
    <row r="76" spans="1:16" x14ac:dyDescent="0.45">
      <c r="A76">
        <v>75</v>
      </c>
      <c r="B76">
        <v>0.42358398000000003</v>
      </c>
      <c r="C76">
        <f t="shared" si="8"/>
        <v>0.27272625719127053</v>
      </c>
      <c r="D76">
        <v>0.42602539</v>
      </c>
      <c r="E76">
        <f t="shared" si="9"/>
        <v>0.75</v>
      </c>
      <c r="F76">
        <v>0.42041015999999998</v>
      </c>
      <c r="G76">
        <f t="shared" si="10"/>
        <v>0</v>
      </c>
      <c r="H76">
        <v>0.42553711</v>
      </c>
      <c r="I76">
        <f t="shared" si="11"/>
        <v>0.5</v>
      </c>
      <c r="J76">
        <v>1.61621094</v>
      </c>
      <c r="K76">
        <f t="shared" si="12"/>
        <v>0.63333352675558741</v>
      </c>
      <c r="M76">
        <f t="shared" si="13"/>
        <v>117.3</v>
      </c>
      <c r="N76" s="18">
        <f t="shared" si="14"/>
        <v>0.50193050193050237</v>
      </c>
      <c r="P76">
        <f t="shared" si="15"/>
        <v>0.5</v>
      </c>
    </row>
    <row r="77" spans="1:16" x14ac:dyDescent="0.45">
      <c r="A77">
        <v>76</v>
      </c>
      <c r="B77">
        <v>0.42382811999999997</v>
      </c>
      <c r="C77">
        <f t="shared" si="8"/>
        <v>0.36363500958834005</v>
      </c>
      <c r="D77">
        <v>0.42602539</v>
      </c>
      <c r="E77">
        <f t="shared" si="9"/>
        <v>0.75</v>
      </c>
      <c r="F77">
        <v>0.42041015999999998</v>
      </c>
      <c r="G77">
        <f t="shared" si="10"/>
        <v>0</v>
      </c>
      <c r="H77">
        <v>0.42553711</v>
      </c>
      <c r="I77">
        <f t="shared" si="11"/>
        <v>0.5</v>
      </c>
      <c r="J77">
        <v>1.6171875</v>
      </c>
      <c r="K77">
        <f t="shared" si="12"/>
        <v>0.66666678044446315</v>
      </c>
      <c r="L77">
        <v>117.3</v>
      </c>
      <c r="M77">
        <f t="shared" si="13"/>
        <v>117.3</v>
      </c>
      <c r="N77" s="18">
        <f t="shared" si="14"/>
        <v>0.50193050193050237</v>
      </c>
      <c r="P77">
        <f t="shared" si="15"/>
        <v>0.5</v>
      </c>
    </row>
    <row r="78" spans="1:16" x14ac:dyDescent="0.45">
      <c r="A78">
        <v>77</v>
      </c>
      <c r="B78">
        <v>0.42382811999999997</v>
      </c>
      <c r="C78">
        <f t="shared" si="8"/>
        <v>0.36363500958834005</v>
      </c>
      <c r="D78">
        <v>0.42602539</v>
      </c>
      <c r="E78">
        <f t="shared" si="9"/>
        <v>0.75</v>
      </c>
      <c r="F78">
        <v>0.42041015999999998</v>
      </c>
      <c r="G78">
        <f t="shared" si="10"/>
        <v>0</v>
      </c>
      <c r="H78">
        <v>0.42529296999999999</v>
      </c>
      <c r="I78">
        <f t="shared" si="11"/>
        <v>0.375</v>
      </c>
      <c r="J78">
        <v>1.61621094</v>
      </c>
      <c r="K78">
        <f t="shared" si="12"/>
        <v>0.63333352675558741</v>
      </c>
      <c r="M78">
        <f t="shared" si="13"/>
        <v>116.9</v>
      </c>
      <c r="N78" s="18">
        <f t="shared" si="14"/>
        <v>0.51737451737451745</v>
      </c>
      <c r="P78">
        <f t="shared" si="15"/>
        <v>0.375</v>
      </c>
    </row>
    <row r="79" spans="1:16" x14ac:dyDescent="0.45">
      <c r="A79">
        <v>78</v>
      </c>
      <c r="B79">
        <v>0.42358398000000003</v>
      </c>
      <c r="C79">
        <f t="shared" si="8"/>
        <v>0.27272625719127053</v>
      </c>
      <c r="D79">
        <v>0.42602539</v>
      </c>
      <c r="E79">
        <f t="shared" si="9"/>
        <v>0.75</v>
      </c>
      <c r="F79">
        <v>0.42041015999999998</v>
      </c>
      <c r="G79">
        <f t="shared" si="10"/>
        <v>0</v>
      </c>
      <c r="H79">
        <v>0.42553711</v>
      </c>
      <c r="I79">
        <f t="shared" si="11"/>
        <v>0.5</v>
      </c>
      <c r="J79">
        <v>1.6171875</v>
      </c>
      <c r="K79">
        <f t="shared" si="12"/>
        <v>0.66666678044446315</v>
      </c>
      <c r="L79">
        <v>116.9</v>
      </c>
      <c r="M79">
        <f t="shared" si="13"/>
        <v>116.9</v>
      </c>
      <c r="N79" s="18">
        <f t="shared" si="14"/>
        <v>0.51737451737451745</v>
      </c>
      <c r="P79">
        <f t="shared" si="15"/>
        <v>0.5</v>
      </c>
    </row>
    <row r="80" spans="1:16" x14ac:dyDescent="0.45">
      <c r="A80">
        <v>79</v>
      </c>
      <c r="B80">
        <v>0.42358398000000003</v>
      </c>
      <c r="C80">
        <f t="shared" si="8"/>
        <v>0.27272625719127053</v>
      </c>
      <c r="D80">
        <v>0.42602539</v>
      </c>
      <c r="E80">
        <f t="shared" si="9"/>
        <v>0.75</v>
      </c>
      <c r="F80">
        <v>0.42041015999999998</v>
      </c>
      <c r="G80">
        <f t="shared" si="10"/>
        <v>0</v>
      </c>
      <c r="H80">
        <v>0.42529296999999999</v>
      </c>
      <c r="I80">
        <f t="shared" si="11"/>
        <v>0.375</v>
      </c>
      <c r="J80">
        <v>1.6171875</v>
      </c>
      <c r="K80">
        <f t="shared" si="12"/>
        <v>0.66666678044446315</v>
      </c>
      <c r="M80">
        <f t="shared" si="13"/>
        <v>116.4</v>
      </c>
      <c r="N80" s="18">
        <f t="shared" si="14"/>
        <v>0.53667953667953672</v>
      </c>
      <c r="P80">
        <f t="shared" si="15"/>
        <v>0.375</v>
      </c>
    </row>
    <row r="81" spans="1:16" x14ac:dyDescent="0.45">
      <c r="A81">
        <v>80</v>
      </c>
      <c r="B81">
        <v>0.42382811999999997</v>
      </c>
      <c r="C81">
        <f t="shared" si="8"/>
        <v>0.36363500958834005</v>
      </c>
      <c r="D81">
        <v>0.42602539</v>
      </c>
      <c r="E81">
        <f t="shared" si="9"/>
        <v>0.75</v>
      </c>
      <c r="F81">
        <v>0.42041015999999998</v>
      </c>
      <c r="G81">
        <f t="shared" si="10"/>
        <v>0</v>
      </c>
      <c r="H81">
        <v>0.42553711</v>
      </c>
      <c r="I81">
        <f t="shared" si="11"/>
        <v>0.5</v>
      </c>
      <c r="J81">
        <v>1.6171875</v>
      </c>
      <c r="K81">
        <f t="shared" si="12"/>
        <v>0.66666678044446315</v>
      </c>
      <c r="L81">
        <v>116.4</v>
      </c>
      <c r="M81">
        <f t="shared" si="13"/>
        <v>116.4</v>
      </c>
      <c r="N81" s="18">
        <f t="shared" si="14"/>
        <v>0.53667953667953672</v>
      </c>
      <c r="P81">
        <f t="shared" si="15"/>
        <v>0.5</v>
      </c>
    </row>
    <row r="82" spans="1:16" x14ac:dyDescent="0.45">
      <c r="A82">
        <v>81</v>
      </c>
      <c r="B82">
        <v>0.42358398000000003</v>
      </c>
      <c r="C82">
        <f t="shared" si="8"/>
        <v>0.27272625719127053</v>
      </c>
      <c r="D82">
        <v>0.42602539</v>
      </c>
      <c r="E82">
        <f t="shared" si="9"/>
        <v>0.75</v>
      </c>
      <c r="F82">
        <v>0.42041015999999998</v>
      </c>
      <c r="G82">
        <f t="shared" si="10"/>
        <v>0</v>
      </c>
      <c r="H82">
        <v>0.42529296999999999</v>
      </c>
      <c r="I82">
        <f t="shared" si="11"/>
        <v>0.375</v>
      </c>
      <c r="J82">
        <v>1.61621094</v>
      </c>
      <c r="K82">
        <f t="shared" si="12"/>
        <v>0.63333352675558741</v>
      </c>
      <c r="M82">
        <f t="shared" si="13"/>
        <v>115.9</v>
      </c>
      <c r="N82" s="18">
        <f t="shared" si="14"/>
        <v>0.55598455598455609</v>
      </c>
      <c r="P82">
        <f t="shared" si="15"/>
        <v>0.375</v>
      </c>
    </row>
    <row r="83" spans="1:16" x14ac:dyDescent="0.45">
      <c r="A83">
        <v>82</v>
      </c>
      <c r="B83">
        <v>0.42382811999999997</v>
      </c>
      <c r="C83">
        <f t="shared" si="8"/>
        <v>0.36363500958834005</v>
      </c>
      <c r="D83">
        <v>0.42602539</v>
      </c>
      <c r="E83">
        <f t="shared" si="9"/>
        <v>0.75</v>
      </c>
      <c r="F83">
        <v>0.42041015999999998</v>
      </c>
      <c r="G83">
        <f t="shared" si="10"/>
        <v>0</v>
      </c>
      <c r="H83">
        <v>0.42553711</v>
      </c>
      <c r="I83">
        <f t="shared" si="11"/>
        <v>0.5</v>
      </c>
      <c r="J83">
        <v>1.6171875</v>
      </c>
      <c r="K83">
        <f t="shared" si="12"/>
        <v>0.66666678044446315</v>
      </c>
      <c r="L83">
        <v>115.9</v>
      </c>
      <c r="M83">
        <f t="shared" si="13"/>
        <v>115.9</v>
      </c>
      <c r="N83" s="18">
        <f t="shared" si="14"/>
        <v>0.55598455598455609</v>
      </c>
      <c r="P83">
        <f t="shared" si="15"/>
        <v>0.5</v>
      </c>
    </row>
    <row r="84" spans="1:16" x14ac:dyDescent="0.45">
      <c r="A84">
        <v>83</v>
      </c>
      <c r="B84">
        <v>0.42382811999999997</v>
      </c>
      <c r="C84">
        <f t="shared" si="8"/>
        <v>0.36363500958834005</v>
      </c>
      <c r="D84">
        <v>0.42602539</v>
      </c>
      <c r="E84">
        <f t="shared" si="9"/>
        <v>0.75</v>
      </c>
      <c r="F84">
        <v>0.42041015999999998</v>
      </c>
      <c r="G84">
        <f t="shared" si="10"/>
        <v>0</v>
      </c>
      <c r="H84">
        <v>0.42553711</v>
      </c>
      <c r="I84">
        <f t="shared" si="11"/>
        <v>0.5</v>
      </c>
      <c r="J84">
        <v>1.61523438</v>
      </c>
      <c r="K84">
        <f t="shared" si="12"/>
        <v>0.60000027306671166</v>
      </c>
      <c r="M84">
        <f t="shared" si="13"/>
        <v>115.5</v>
      </c>
      <c r="N84" s="18">
        <f t="shared" si="14"/>
        <v>0.57142857142857173</v>
      </c>
      <c r="P84">
        <f t="shared" si="15"/>
        <v>0.5</v>
      </c>
    </row>
    <row r="85" spans="1:16" x14ac:dyDescent="0.45">
      <c r="A85">
        <v>84</v>
      </c>
      <c r="B85">
        <v>0.42382811999999997</v>
      </c>
      <c r="C85">
        <f t="shared" si="8"/>
        <v>0.36363500958834005</v>
      </c>
      <c r="D85">
        <v>0.42602539</v>
      </c>
      <c r="E85">
        <f t="shared" si="9"/>
        <v>0.75</v>
      </c>
      <c r="F85">
        <v>0.42041015999999998</v>
      </c>
      <c r="G85">
        <f t="shared" si="10"/>
        <v>0</v>
      </c>
      <c r="H85">
        <v>0.42553711</v>
      </c>
      <c r="I85">
        <f t="shared" si="11"/>
        <v>0.5</v>
      </c>
      <c r="J85">
        <v>1.61621094</v>
      </c>
      <c r="K85">
        <f t="shared" si="12"/>
        <v>0.63333352675558741</v>
      </c>
      <c r="L85">
        <v>115.5</v>
      </c>
      <c r="M85">
        <f t="shared" si="13"/>
        <v>115.5</v>
      </c>
      <c r="N85" s="18">
        <f t="shared" si="14"/>
        <v>0.57142857142857173</v>
      </c>
      <c r="P85">
        <f t="shared" si="15"/>
        <v>0.5</v>
      </c>
    </row>
    <row r="86" spans="1:16" x14ac:dyDescent="0.45">
      <c r="A86">
        <v>85</v>
      </c>
      <c r="B86">
        <v>0.42382811999999997</v>
      </c>
      <c r="C86">
        <f t="shared" si="8"/>
        <v>0.36363500958834005</v>
      </c>
      <c r="D86">
        <v>0.42602539</v>
      </c>
      <c r="E86">
        <f t="shared" si="9"/>
        <v>0.75</v>
      </c>
      <c r="F86">
        <v>0.42041015999999998</v>
      </c>
      <c r="G86">
        <f t="shared" si="10"/>
        <v>0</v>
      </c>
      <c r="H86">
        <v>0.42553711</v>
      </c>
      <c r="I86">
        <f t="shared" si="11"/>
        <v>0.5</v>
      </c>
      <c r="J86">
        <v>1.61621094</v>
      </c>
      <c r="K86">
        <f t="shared" si="12"/>
        <v>0.63333352675558741</v>
      </c>
      <c r="M86">
        <f t="shared" si="13"/>
        <v>115</v>
      </c>
      <c r="N86" s="18">
        <f t="shared" si="14"/>
        <v>0.59073359073359111</v>
      </c>
      <c r="P86">
        <f t="shared" si="15"/>
        <v>0.5</v>
      </c>
    </row>
    <row r="87" spans="1:16" x14ac:dyDescent="0.45">
      <c r="A87">
        <v>86</v>
      </c>
      <c r="B87">
        <v>0.42382811999999997</v>
      </c>
      <c r="C87">
        <f t="shared" si="8"/>
        <v>0.36363500958834005</v>
      </c>
      <c r="D87">
        <v>0.42602539</v>
      </c>
      <c r="E87">
        <f t="shared" si="9"/>
        <v>0.75</v>
      </c>
      <c r="F87">
        <v>0.42041015999999998</v>
      </c>
      <c r="G87">
        <f t="shared" si="10"/>
        <v>0</v>
      </c>
      <c r="H87">
        <v>0.42553711</v>
      </c>
      <c r="I87">
        <f t="shared" si="11"/>
        <v>0.5</v>
      </c>
      <c r="J87">
        <v>1.61621094</v>
      </c>
      <c r="K87">
        <f t="shared" si="12"/>
        <v>0.63333352675558741</v>
      </c>
      <c r="L87">
        <v>115</v>
      </c>
      <c r="M87">
        <f t="shared" si="13"/>
        <v>115</v>
      </c>
      <c r="N87" s="18">
        <f t="shared" si="14"/>
        <v>0.59073359073359111</v>
      </c>
      <c r="P87">
        <f t="shared" si="15"/>
        <v>0.5</v>
      </c>
    </row>
    <row r="88" spans="1:16" x14ac:dyDescent="0.45">
      <c r="A88">
        <v>87</v>
      </c>
      <c r="B88">
        <v>0.42358398000000003</v>
      </c>
      <c r="C88">
        <f t="shared" si="8"/>
        <v>0.27272625719127053</v>
      </c>
      <c r="D88">
        <v>0.42602539</v>
      </c>
      <c r="E88">
        <f t="shared" si="9"/>
        <v>0.75</v>
      </c>
      <c r="F88">
        <v>0.42041015999999998</v>
      </c>
      <c r="G88">
        <f t="shared" si="10"/>
        <v>0</v>
      </c>
      <c r="H88">
        <v>0.42553711</v>
      </c>
      <c r="I88">
        <f t="shared" si="11"/>
        <v>0.5</v>
      </c>
      <c r="J88">
        <v>1.61621094</v>
      </c>
      <c r="K88">
        <f t="shared" si="12"/>
        <v>0.63333352675558741</v>
      </c>
      <c r="M88">
        <f t="shared" si="13"/>
        <v>114.6</v>
      </c>
      <c r="N88" s="18">
        <f t="shared" si="14"/>
        <v>0.60617760617760674</v>
      </c>
      <c r="P88">
        <f t="shared" si="15"/>
        <v>0.5</v>
      </c>
    </row>
    <row r="89" spans="1:16" x14ac:dyDescent="0.45">
      <c r="A89">
        <v>88</v>
      </c>
      <c r="B89">
        <v>0.42382811999999997</v>
      </c>
      <c r="C89">
        <f t="shared" si="8"/>
        <v>0.36363500958834005</v>
      </c>
      <c r="D89">
        <v>0.42602539</v>
      </c>
      <c r="E89">
        <f t="shared" si="9"/>
        <v>0.75</v>
      </c>
      <c r="F89">
        <v>0.42041015999999998</v>
      </c>
      <c r="G89">
        <f t="shared" si="10"/>
        <v>0</v>
      </c>
      <c r="H89">
        <v>0.42553711</v>
      </c>
      <c r="I89">
        <f t="shared" si="11"/>
        <v>0.5</v>
      </c>
      <c r="J89">
        <v>1.61621094</v>
      </c>
      <c r="K89">
        <f t="shared" si="12"/>
        <v>0.63333352675558741</v>
      </c>
      <c r="L89">
        <v>114.6</v>
      </c>
      <c r="M89">
        <f t="shared" si="13"/>
        <v>114.6</v>
      </c>
      <c r="N89" s="18">
        <f t="shared" si="14"/>
        <v>0.60617760617760674</v>
      </c>
      <c r="P89">
        <f t="shared" si="15"/>
        <v>0.5</v>
      </c>
    </row>
    <row r="90" spans="1:16" x14ac:dyDescent="0.45">
      <c r="A90">
        <v>89</v>
      </c>
      <c r="B90">
        <v>0.42358398000000003</v>
      </c>
      <c r="C90">
        <f t="shared" si="8"/>
        <v>0.27272625719127053</v>
      </c>
      <c r="D90">
        <v>0.42602539</v>
      </c>
      <c r="E90">
        <f t="shared" si="9"/>
        <v>0.75</v>
      </c>
      <c r="F90">
        <v>0.42041015999999998</v>
      </c>
      <c r="G90">
        <f t="shared" si="10"/>
        <v>0</v>
      </c>
      <c r="H90">
        <v>0.42553711</v>
      </c>
      <c r="I90">
        <f t="shared" si="11"/>
        <v>0.5</v>
      </c>
      <c r="J90">
        <v>1.61621094</v>
      </c>
      <c r="K90">
        <f t="shared" si="12"/>
        <v>0.63333352675558741</v>
      </c>
      <c r="M90">
        <f t="shared" si="13"/>
        <v>114</v>
      </c>
      <c r="N90" s="18">
        <f t="shared" si="14"/>
        <v>0.62934362934362964</v>
      </c>
      <c r="P90">
        <f t="shared" si="15"/>
        <v>0.5</v>
      </c>
    </row>
    <row r="91" spans="1:16" x14ac:dyDescent="0.45">
      <c r="A91">
        <v>90</v>
      </c>
      <c r="B91">
        <v>0.42358398000000003</v>
      </c>
      <c r="C91">
        <f t="shared" si="8"/>
        <v>0.27272625719127053</v>
      </c>
      <c r="D91">
        <v>0.42602539</v>
      </c>
      <c r="E91">
        <f t="shared" si="9"/>
        <v>0.75</v>
      </c>
      <c r="F91">
        <v>0.42041015999999998</v>
      </c>
      <c r="G91">
        <f t="shared" si="10"/>
        <v>0</v>
      </c>
      <c r="H91">
        <v>0.42553711</v>
      </c>
      <c r="I91">
        <f t="shared" si="11"/>
        <v>0.5</v>
      </c>
      <c r="J91">
        <v>1.6171875</v>
      </c>
      <c r="K91">
        <f t="shared" si="12"/>
        <v>0.66666678044446315</v>
      </c>
      <c r="L91">
        <v>114</v>
      </c>
      <c r="M91">
        <f t="shared" si="13"/>
        <v>114</v>
      </c>
      <c r="N91" s="18">
        <f t="shared" si="14"/>
        <v>0.62934362934362964</v>
      </c>
      <c r="P91">
        <f>MEDIAN(K178,I178,G178,E178,C178)</f>
        <v>0.71786966926792084</v>
      </c>
    </row>
    <row r="92" spans="1:16" x14ac:dyDescent="0.45">
      <c r="A92">
        <v>91</v>
      </c>
      <c r="B92">
        <v>0.42358398000000003</v>
      </c>
      <c r="C92">
        <f t="shared" si="8"/>
        <v>0.27272625719127053</v>
      </c>
      <c r="D92">
        <v>0.42602539</v>
      </c>
      <c r="E92">
        <f t="shared" si="9"/>
        <v>0.75</v>
      </c>
      <c r="F92">
        <v>0.42041015999999998</v>
      </c>
      <c r="G92">
        <f t="shared" si="10"/>
        <v>0</v>
      </c>
      <c r="H92">
        <v>0.42553711</v>
      </c>
      <c r="I92">
        <f t="shared" si="11"/>
        <v>0.5</v>
      </c>
      <c r="J92">
        <v>1.6171875</v>
      </c>
      <c r="K92">
        <f t="shared" si="12"/>
        <v>0.66666678044446315</v>
      </c>
      <c r="M92">
        <f t="shared" si="13"/>
        <v>113.6</v>
      </c>
      <c r="N92" s="18">
        <f t="shared" si="14"/>
        <v>0.64478764478764528</v>
      </c>
      <c r="P92">
        <f t="shared" si="15"/>
        <v>0.5</v>
      </c>
    </row>
    <row r="93" spans="1:16" x14ac:dyDescent="0.45">
      <c r="A93">
        <v>92</v>
      </c>
      <c r="B93">
        <v>0.42382811999999997</v>
      </c>
      <c r="C93">
        <f t="shared" si="8"/>
        <v>0.36363500958834005</v>
      </c>
      <c r="D93">
        <v>0.42602539</v>
      </c>
      <c r="E93">
        <f t="shared" si="9"/>
        <v>0.75</v>
      </c>
      <c r="F93">
        <v>0.42041015999999998</v>
      </c>
      <c r="G93">
        <f t="shared" si="10"/>
        <v>0</v>
      </c>
      <c r="H93">
        <v>0.42553711</v>
      </c>
      <c r="I93">
        <f t="shared" si="11"/>
        <v>0.5</v>
      </c>
      <c r="J93">
        <v>1.61621094</v>
      </c>
      <c r="K93">
        <f t="shared" si="12"/>
        <v>0.63333352675558741</v>
      </c>
      <c r="L93">
        <v>113.6</v>
      </c>
      <c r="M93">
        <f t="shared" si="13"/>
        <v>113.6</v>
      </c>
      <c r="N93" s="18">
        <f t="shared" si="14"/>
        <v>0.64478764478764528</v>
      </c>
      <c r="P93">
        <f t="shared" si="15"/>
        <v>0.5</v>
      </c>
    </row>
    <row r="94" spans="1:16" x14ac:dyDescent="0.45">
      <c r="A94">
        <v>93</v>
      </c>
      <c r="B94">
        <v>0.42382811999999997</v>
      </c>
      <c r="C94">
        <f t="shared" si="8"/>
        <v>0.36363500958834005</v>
      </c>
      <c r="D94">
        <v>0.42602539</v>
      </c>
      <c r="E94">
        <f t="shared" si="9"/>
        <v>0.75</v>
      </c>
      <c r="F94">
        <v>0.42041015999999998</v>
      </c>
      <c r="G94">
        <f t="shared" si="10"/>
        <v>0</v>
      </c>
      <c r="H94">
        <v>0.42553711</v>
      </c>
      <c r="I94">
        <f t="shared" si="11"/>
        <v>0.5</v>
      </c>
      <c r="J94">
        <v>1.6171875</v>
      </c>
      <c r="K94">
        <f t="shared" si="12"/>
        <v>0.66666678044446315</v>
      </c>
      <c r="M94">
        <f t="shared" si="13"/>
        <v>113.2</v>
      </c>
      <c r="N94" s="18">
        <f t="shared" si="14"/>
        <v>0.66023166023166047</v>
      </c>
      <c r="P94">
        <f t="shared" si="15"/>
        <v>0.5</v>
      </c>
    </row>
    <row r="95" spans="1:16" x14ac:dyDescent="0.45">
      <c r="A95">
        <v>94</v>
      </c>
      <c r="B95">
        <v>0.42382811999999997</v>
      </c>
      <c r="C95">
        <f t="shared" si="8"/>
        <v>0.36363500958834005</v>
      </c>
      <c r="D95">
        <v>0.42602539</v>
      </c>
      <c r="E95">
        <f t="shared" si="9"/>
        <v>0.75</v>
      </c>
      <c r="F95">
        <v>0.42041015999999998</v>
      </c>
      <c r="G95">
        <f t="shared" si="10"/>
        <v>0</v>
      </c>
      <c r="H95">
        <v>0.42553711</v>
      </c>
      <c r="I95">
        <f t="shared" si="11"/>
        <v>0.5</v>
      </c>
      <c r="J95">
        <v>1.6171875</v>
      </c>
      <c r="K95">
        <f t="shared" si="12"/>
        <v>0.66666678044446315</v>
      </c>
      <c r="L95">
        <v>113.2</v>
      </c>
      <c r="M95">
        <f t="shared" si="13"/>
        <v>113.2</v>
      </c>
      <c r="N95" s="18">
        <f t="shared" si="14"/>
        <v>0.66023166023166047</v>
      </c>
      <c r="P95">
        <f t="shared" si="15"/>
        <v>0.5</v>
      </c>
    </row>
    <row r="96" spans="1:16" x14ac:dyDescent="0.45">
      <c r="A96">
        <v>95</v>
      </c>
      <c r="B96">
        <v>0.42382811999999997</v>
      </c>
      <c r="C96">
        <f t="shared" si="8"/>
        <v>0.36363500958834005</v>
      </c>
      <c r="D96">
        <v>0.42602539</v>
      </c>
      <c r="E96">
        <f t="shared" si="9"/>
        <v>0.75</v>
      </c>
      <c r="F96">
        <v>0.42041015999999998</v>
      </c>
      <c r="G96">
        <f t="shared" si="10"/>
        <v>0</v>
      </c>
      <c r="H96">
        <v>0.42553711</v>
      </c>
      <c r="I96">
        <f t="shared" si="11"/>
        <v>0.5</v>
      </c>
      <c r="J96">
        <v>1.6171875</v>
      </c>
      <c r="K96">
        <f t="shared" si="12"/>
        <v>0.66666678044446315</v>
      </c>
      <c r="M96">
        <f t="shared" si="13"/>
        <v>112.8</v>
      </c>
      <c r="N96" s="18">
        <f t="shared" si="14"/>
        <v>0.6756756756756761</v>
      </c>
      <c r="P96">
        <f t="shared" si="15"/>
        <v>0.5</v>
      </c>
    </row>
    <row r="97" spans="1:16" x14ac:dyDescent="0.45">
      <c r="A97">
        <v>96</v>
      </c>
      <c r="B97">
        <v>0.42358398000000003</v>
      </c>
      <c r="C97">
        <f t="shared" si="8"/>
        <v>0.27272625719127053</v>
      </c>
      <c r="D97">
        <v>0.42602539</v>
      </c>
      <c r="E97">
        <f t="shared" si="9"/>
        <v>0.75</v>
      </c>
      <c r="F97">
        <v>0.42041015999999998</v>
      </c>
      <c r="G97">
        <f t="shared" si="10"/>
        <v>0</v>
      </c>
      <c r="H97">
        <v>0.42553711</v>
      </c>
      <c r="I97">
        <f t="shared" si="11"/>
        <v>0.5</v>
      </c>
      <c r="J97">
        <v>1.61621094</v>
      </c>
      <c r="K97">
        <f t="shared" si="12"/>
        <v>0.63333352675558741</v>
      </c>
      <c r="L97">
        <v>112.8</v>
      </c>
      <c r="M97">
        <f t="shared" si="13"/>
        <v>112.8</v>
      </c>
      <c r="N97" s="18">
        <f t="shared" si="14"/>
        <v>0.6756756756756761</v>
      </c>
      <c r="P97">
        <f t="shared" si="15"/>
        <v>0.5</v>
      </c>
    </row>
    <row r="98" spans="1:16" x14ac:dyDescent="0.45">
      <c r="A98">
        <v>97</v>
      </c>
      <c r="B98">
        <v>0.42382811999999997</v>
      </c>
      <c r="C98">
        <f t="shared" si="8"/>
        <v>0.36363500958834005</v>
      </c>
      <c r="D98">
        <v>0.42602539</v>
      </c>
      <c r="E98">
        <f t="shared" si="9"/>
        <v>0.75</v>
      </c>
      <c r="F98">
        <v>0.42041015999999998</v>
      </c>
      <c r="G98">
        <f t="shared" si="10"/>
        <v>0</v>
      </c>
      <c r="H98">
        <v>0.42553711</v>
      </c>
      <c r="I98">
        <f t="shared" si="11"/>
        <v>0.5</v>
      </c>
      <c r="J98">
        <v>1.61621094</v>
      </c>
      <c r="K98">
        <f t="shared" si="12"/>
        <v>0.63333352675558741</v>
      </c>
      <c r="M98">
        <f t="shared" si="13"/>
        <v>112.3</v>
      </c>
      <c r="N98" s="18">
        <f t="shared" si="14"/>
        <v>0.69498069498069537</v>
      </c>
      <c r="P98">
        <f t="shared" si="15"/>
        <v>0.5</v>
      </c>
    </row>
    <row r="99" spans="1:16" x14ac:dyDescent="0.45">
      <c r="A99">
        <v>98</v>
      </c>
      <c r="B99">
        <v>0.42358398000000003</v>
      </c>
      <c r="C99">
        <f t="shared" si="8"/>
        <v>0.27272625719127053</v>
      </c>
      <c r="D99">
        <v>0.42602539</v>
      </c>
      <c r="E99">
        <f t="shared" si="9"/>
        <v>0.75</v>
      </c>
      <c r="F99">
        <v>0.42041015999999998</v>
      </c>
      <c r="G99">
        <f t="shared" si="10"/>
        <v>0</v>
      </c>
      <c r="H99">
        <v>0.42553711</v>
      </c>
      <c r="I99">
        <f t="shared" si="11"/>
        <v>0.5</v>
      </c>
      <c r="J99">
        <v>1.6171875</v>
      </c>
      <c r="K99">
        <f t="shared" si="12"/>
        <v>0.66666678044446315</v>
      </c>
      <c r="L99">
        <v>112.3</v>
      </c>
      <c r="M99">
        <f t="shared" si="13"/>
        <v>112.3</v>
      </c>
      <c r="N99" s="18">
        <f t="shared" si="14"/>
        <v>0.69498069498069537</v>
      </c>
      <c r="P99">
        <f t="shared" si="15"/>
        <v>0.5</v>
      </c>
    </row>
    <row r="100" spans="1:16" x14ac:dyDescent="0.45">
      <c r="A100">
        <v>99</v>
      </c>
      <c r="B100">
        <v>0.42358398000000003</v>
      </c>
      <c r="C100">
        <f t="shared" si="8"/>
        <v>0.27272625719127053</v>
      </c>
      <c r="D100">
        <v>0.42602539</v>
      </c>
      <c r="E100">
        <f t="shared" si="9"/>
        <v>0.75</v>
      </c>
      <c r="F100">
        <v>0.42041015999999998</v>
      </c>
      <c r="G100">
        <f t="shared" si="10"/>
        <v>0</v>
      </c>
      <c r="H100">
        <v>0.42553711</v>
      </c>
      <c r="I100">
        <f t="shared" si="11"/>
        <v>0.5</v>
      </c>
      <c r="J100">
        <v>1.6171875</v>
      </c>
      <c r="K100">
        <f t="shared" si="12"/>
        <v>0.66666678044446315</v>
      </c>
      <c r="M100">
        <f t="shared" si="13"/>
        <v>111.9</v>
      </c>
      <c r="N100" s="18">
        <f t="shared" si="14"/>
        <v>0.71042471042471056</v>
      </c>
      <c r="P100">
        <f t="shared" si="15"/>
        <v>0.5</v>
      </c>
    </row>
    <row r="101" spans="1:16" x14ac:dyDescent="0.45">
      <c r="A101">
        <v>100</v>
      </c>
      <c r="B101">
        <v>0.42358398000000003</v>
      </c>
      <c r="C101">
        <f t="shared" si="8"/>
        <v>0.27272625719127053</v>
      </c>
      <c r="D101">
        <v>0.42602539</v>
      </c>
      <c r="E101">
        <f t="shared" si="9"/>
        <v>0.75</v>
      </c>
      <c r="F101">
        <v>0.42041015999999998</v>
      </c>
      <c r="G101">
        <f t="shared" si="10"/>
        <v>0</v>
      </c>
      <c r="H101">
        <v>0.42553711</v>
      </c>
      <c r="I101">
        <f t="shared" si="11"/>
        <v>0.5</v>
      </c>
      <c r="J101">
        <v>1.6171875</v>
      </c>
      <c r="K101">
        <f t="shared" si="12"/>
        <v>0.66666678044446315</v>
      </c>
      <c r="L101">
        <v>111.9</v>
      </c>
      <c r="M101">
        <f t="shared" si="13"/>
        <v>111.9</v>
      </c>
      <c r="N101" s="18">
        <f t="shared" si="14"/>
        <v>0.71042471042471056</v>
      </c>
      <c r="P101">
        <f t="shared" si="15"/>
        <v>0.5</v>
      </c>
    </row>
    <row r="102" spans="1:16" x14ac:dyDescent="0.45">
      <c r="A102">
        <v>101</v>
      </c>
      <c r="B102">
        <v>0.42382811999999997</v>
      </c>
      <c r="C102">
        <f t="shared" si="8"/>
        <v>0.36363500958834005</v>
      </c>
      <c r="D102">
        <v>0.42602539</v>
      </c>
      <c r="E102">
        <f t="shared" si="9"/>
        <v>0.75</v>
      </c>
      <c r="F102">
        <v>0.42041015999999998</v>
      </c>
      <c r="G102">
        <f t="shared" si="10"/>
        <v>0</v>
      </c>
      <c r="H102">
        <v>0.42553711</v>
      </c>
      <c r="I102">
        <f t="shared" si="11"/>
        <v>0.5</v>
      </c>
      <c r="J102">
        <v>1.6171875</v>
      </c>
      <c r="K102">
        <f t="shared" si="12"/>
        <v>0.66666678044446315</v>
      </c>
      <c r="M102">
        <f t="shared" si="13"/>
        <v>111.5</v>
      </c>
      <c r="N102" s="18">
        <f t="shared" si="14"/>
        <v>0.72586872586872619</v>
      </c>
      <c r="P102">
        <f t="shared" si="15"/>
        <v>0.5</v>
      </c>
    </row>
    <row r="103" spans="1:16" x14ac:dyDescent="0.45">
      <c r="A103">
        <v>102</v>
      </c>
      <c r="B103">
        <v>0.42382811999999997</v>
      </c>
      <c r="C103">
        <f t="shared" si="8"/>
        <v>0.36363500958834005</v>
      </c>
      <c r="D103">
        <v>0.42602539</v>
      </c>
      <c r="E103">
        <f t="shared" si="9"/>
        <v>0.75</v>
      </c>
      <c r="F103">
        <v>0.42041015999999998</v>
      </c>
      <c r="G103">
        <f t="shared" si="10"/>
        <v>0</v>
      </c>
      <c r="H103">
        <v>0.42529296999999999</v>
      </c>
      <c r="I103">
        <f t="shared" si="11"/>
        <v>0.375</v>
      </c>
      <c r="J103">
        <v>1.6171875</v>
      </c>
      <c r="K103">
        <f t="shared" si="12"/>
        <v>0.66666678044446315</v>
      </c>
      <c r="L103">
        <v>111.5</v>
      </c>
      <c r="M103">
        <f t="shared" si="13"/>
        <v>111.5</v>
      </c>
      <c r="N103" s="18">
        <f t="shared" si="14"/>
        <v>0.72586872586872619</v>
      </c>
      <c r="P103">
        <f t="shared" si="15"/>
        <v>0.375</v>
      </c>
    </row>
    <row r="104" spans="1:16" x14ac:dyDescent="0.45">
      <c r="A104">
        <v>103</v>
      </c>
      <c r="B104">
        <v>0.42382811999999997</v>
      </c>
      <c r="C104">
        <f t="shared" si="8"/>
        <v>0.36363500958834005</v>
      </c>
      <c r="D104">
        <v>0.42602539</v>
      </c>
      <c r="E104">
        <f t="shared" si="9"/>
        <v>0.75</v>
      </c>
      <c r="F104">
        <v>0.42041015999999998</v>
      </c>
      <c r="G104">
        <f t="shared" si="10"/>
        <v>0</v>
      </c>
      <c r="H104">
        <v>0.42553711</v>
      </c>
      <c r="I104">
        <f t="shared" si="11"/>
        <v>0.5</v>
      </c>
      <c r="J104">
        <v>1.6171875</v>
      </c>
      <c r="K104">
        <f t="shared" si="12"/>
        <v>0.66666678044446315</v>
      </c>
      <c r="M104">
        <f t="shared" si="13"/>
        <v>111.1</v>
      </c>
      <c r="N104" s="18">
        <f t="shared" si="14"/>
        <v>0.74131274131274183</v>
      </c>
      <c r="P104">
        <f t="shared" si="15"/>
        <v>0.5</v>
      </c>
    </row>
    <row r="105" spans="1:16" x14ac:dyDescent="0.45">
      <c r="A105">
        <v>104</v>
      </c>
      <c r="B105">
        <v>0.42382811999999997</v>
      </c>
      <c r="C105">
        <f t="shared" si="8"/>
        <v>0.36363500958834005</v>
      </c>
      <c r="D105">
        <v>0.42602539</v>
      </c>
      <c r="E105">
        <f t="shared" si="9"/>
        <v>0.75</v>
      </c>
      <c r="F105">
        <v>0.42041015999999998</v>
      </c>
      <c r="G105">
        <f t="shared" si="10"/>
        <v>0</v>
      </c>
      <c r="H105">
        <v>0.42553711</v>
      </c>
      <c r="I105">
        <f t="shared" si="11"/>
        <v>0.5</v>
      </c>
      <c r="J105">
        <v>1.61621094</v>
      </c>
      <c r="K105">
        <f t="shared" si="12"/>
        <v>0.63333352675558741</v>
      </c>
      <c r="L105">
        <v>111.1</v>
      </c>
      <c r="M105">
        <f t="shared" si="13"/>
        <v>111.1</v>
      </c>
      <c r="N105" s="18">
        <f t="shared" si="14"/>
        <v>0.74131274131274183</v>
      </c>
      <c r="P105">
        <f t="shared" si="15"/>
        <v>0.5</v>
      </c>
    </row>
    <row r="106" spans="1:16" x14ac:dyDescent="0.45">
      <c r="A106">
        <v>105</v>
      </c>
      <c r="B106">
        <v>0.42382811999999997</v>
      </c>
      <c r="C106">
        <f t="shared" si="8"/>
        <v>0.36363500958834005</v>
      </c>
      <c r="D106">
        <v>0.42602539</v>
      </c>
      <c r="E106">
        <f t="shared" si="9"/>
        <v>0.75</v>
      </c>
      <c r="F106">
        <v>0.42041015999999998</v>
      </c>
      <c r="G106">
        <f t="shared" si="10"/>
        <v>0</v>
      </c>
      <c r="H106">
        <v>0.42553711</v>
      </c>
      <c r="I106">
        <f t="shared" si="11"/>
        <v>0.5</v>
      </c>
      <c r="J106">
        <v>1.61621094</v>
      </c>
      <c r="K106">
        <f t="shared" si="12"/>
        <v>0.63333352675558741</v>
      </c>
      <c r="M106">
        <f t="shared" si="13"/>
        <v>110.6</v>
      </c>
      <c r="N106" s="18">
        <f t="shared" si="14"/>
        <v>0.7606177606177611</v>
      </c>
      <c r="P106">
        <f t="shared" si="15"/>
        <v>0.5</v>
      </c>
    </row>
    <row r="107" spans="1:16" x14ac:dyDescent="0.45">
      <c r="A107">
        <v>106</v>
      </c>
      <c r="B107">
        <v>0.42382811999999997</v>
      </c>
      <c r="C107">
        <f t="shared" si="8"/>
        <v>0.36363500958834005</v>
      </c>
      <c r="D107">
        <v>0.42602539</v>
      </c>
      <c r="E107">
        <f t="shared" si="9"/>
        <v>0.75</v>
      </c>
      <c r="F107">
        <v>0.42041015999999998</v>
      </c>
      <c r="G107">
        <f t="shared" si="10"/>
        <v>0</v>
      </c>
      <c r="H107">
        <v>0.42553711</v>
      </c>
      <c r="I107">
        <f t="shared" si="11"/>
        <v>0.5</v>
      </c>
      <c r="J107">
        <v>1.61621094</v>
      </c>
      <c r="K107">
        <f t="shared" si="12"/>
        <v>0.63333352675558741</v>
      </c>
      <c r="L107">
        <v>110.6</v>
      </c>
      <c r="M107">
        <f t="shared" si="13"/>
        <v>110.6</v>
      </c>
      <c r="N107" s="18">
        <f t="shared" si="14"/>
        <v>0.7606177606177611</v>
      </c>
      <c r="P107">
        <f t="shared" si="15"/>
        <v>0.5</v>
      </c>
    </row>
    <row r="108" spans="1:16" x14ac:dyDescent="0.45">
      <c r="A108">
        <v>107</v>
      </c>
      <c r="B108">
        <v>0.42382811999999997</v>
      </c>
      <c r="C108">
        <f t="shared" si="8"/>
        <v>0.36363500958834005</v>
      </c>
      <c r="D108">
        <v>0.42602539</v>
      </c>
      <c r="E108">
        <f t="shared" si="9"/>
        <v>0.75</v>
      </c>
      <c r="F108">
        <v>0.42065429999999998</v>
      </c>
      <c r="G108">
        <f t="shared" si="10"/>
        <v>0.25</v>
      </c>
      <c r="H108">
        <v>0.42553711</v>
      </c>
      <c r="I108">
        <f t="shared" si="11"/>
        <v>0.5</v>
      </c>
      <c r="J108">
        <v>1.6171875</v>
      </c>
      <c r="K108">
        <f t="shared" si="12"/>
        <v>0.66666678044446315</v>
      </c>
      <c r="M108">
        <f t="shared" si="13"/>
        <v>110.2</v>
      </c>
      <c r="N108" s="18">
        <f t="shared" si="14"/>
        <v>0.77606177606177629</v>
      </c>
      <c r="P108">
        <f t="shared" si="15"/>
        <v>0.5</v>
      </c>
    </row>
    <row r="109" spans="1:16" x14ac:dyDescent="0.45">
      <c r="A109">
        <v>108</v>
      </c>
      <c r="B109">
        <v>0.42382811999999997</v>
      </c>
      <c r="C109">
        <f t="shared" si="8"/>
        <v>0.36363500958834005</v>
      </c>
      <c r="D109">
        <v>0.42602539</v>
      </c>
      <c r="E109">
        <f t="shared" si="9"/>
        <v>0.75</v>
      </c>
      <c r="F109">
        <v>0.42041015999999998</v>
      </c>
      <c r="G109">
        <f t="shared" si="10"/>
        <v>0</v>
      </c>
      <c r="H109">
        <v>0.42553711</v>
      </c>
      <c r="I109">
        <f t="shared" si="11"/>
        <v>0.5</v>
      </c>
      <c r="J109">
        <v>1.6171875</v>
      </c>
      <c r="K109">
        <f t="shared" si="12"/>
        <v>0.66666678044446315</v>
      </c>
      <c r="L109">
        <v>110.2</v>
      </c>
      <c r="M109">
        <f t="shared" si="13"/>
        <v>110.2</v>
      </c>
      <c r="N109" s="18">
        <f t="shared" si="14"/>
        <v>0.77606177606177629</v>
      </c>
      <c r="P109">
        <f t="shared" si="15"/>
        <v>0.5</v>
      </c>
    </row>
    <row r="110" spans="1:16" x14ac:dyDescent="0.45">
      <c r="A110">
        <v>109</v>
      </c>
      <c r="B110">
        <v>0.42382811999999997</v>
      </c>
      <c r="C110">
        <f t="shared" si="8"/>
        <v>0.36363500958834005</v>
      </c>
      <c r="D110">
        <v>0.42602539</v>
      </c>
      <c r="E110">
        <f t="shared" si="9"/>
        <v>0.75</v>
      </c>
      <c r="F110">
        <v>0.42041015999999998</v>
      </c>
      <c r="G110">
        <f t="shared" si="10"/>
        <v>0</v>
      </c>
      <c r="H110">
        <v>0.42553711</v>
      </c>
      <c r="I110">
        <f t="shared" si="11"/>
        <v>0.5</v>
      </c>
      <c r="J110">
        <v>1.6171875</v>
      </c>
      <c r="K110">
        <f t="shared" si="12"/>
        <v>0.66666678044446315</v>
      </c>
      <c r="M110">
        <f t="shared" si="13"/>
        <v>109.9</v>
      </c>
      <c r="N110" s="18">
        <f t="shared" si="14"/>
        <v>0.78764478764478763</v>
      </c>
      <c r="P110">
        <f t="shared" si="15"/>
        <v>0.5</v>
      </c>
    </row>
    <row r="111" spans="1:16" x14ac:dyDescent="0.45">
      <c r="A111">
        <v>110</v>
      </c>
      <c r="B111">
        <v>0.42382811999999997</v>
      </c>
      <c r="C111">
        <f t="shared" si="8"/>
        <v>0.36363500958834005</v>
      </c>
      <c r="D111">
        <v>0.42602539</v>
      </c>
      <c r="E111">
        <f t="shared" si="9"/>
        <v>0.75</v>
      </c>
      <c r="F111">
        <v>0.42041015999999998</v>
      </c>
      <c r="G111">
        <f t="shared" si="10"/>
        <v>0</v>
      </c>
      <c r="H111">
        <v>0.42553711</v>
      </c>
      <c r="I111">
        <f t="shared" si="11"/>
        <v>0.5</v>
      </c>
      <c r="J111">
        <v>1.61621094</v>
      </c>
      <c r="K111">
        <f t="shared" si="12"/>
        <v>0.63333352675558741</v>
      </c>
      <c r="L111">
        <v>109.9</v>
      </c>
      <c r="M111">
        <f t="shared" si="13"/>
        <v>109.9</v>
      </c>
      <c r="N111" s="18">
        <f t="shared" si="14"/>
        <v>0.78764478764478763</v>
      </c>
      <c r="P111">
        <f t="shared" si="15"/>
        <v>0.5</v>
      </c>
    </row>
    <row r="112" spans="1:16" x14ac:dyDescent="0.45">
      <c r="A112">
        <v>111</v>
      </c>
      <c r="B112">
        <v>0.42358398000000003</v>
      </c>
      <c r="C112">
        <f t="shared" si="8"/>
        <v>0.27272625719127053</v>
      </c>
      <c r="D112">
        <v>0.42602539</v>
      </c>
      <c r="E112">
        <f t="shared" si="9"/>
        <v>0.75</v>
      </c>
      <c r="F112">
        <v>0.42041015999999998</v>
      </c>
      <c r="G112">
        <f t="shared" si="10"/>
        <v>0</v>
      </c>
      <c r="H112">
        <v>0.42553711</v>
      </c>
      <c r="I112">
        <f t="shared" si="11"/>
        <v>0.5</v>
      </c>
      <c r="J112">
        <v>1.6171875</v>
      </c>
      <c r="K112">
        <f t="shared" si="12"/>
        <v>0.66666678044446315</v>
      </c>
      <c r="M112">
        <f t="shared" si="13"/>
        <v>109.5</v>
      </c>
      <c r="N112" s="18">
        <f t="shared" si="14"/>
        <v>0.80308880308880337</v>
      </c>
      <c r="P112">
        <f t="shared" si="15"/>
        <v>0.5</v>
      </c>
    </row>
    <row r="113" spans="1:16" x14ac:dyDescent="0.45">
      <c r="A113">
        <v>112</v>
      </c>
      <c r="B113">
        <v>0.42382811999999997</v>
      </c>
      <c r="C113">
        <f t="shared" si="8"/>
        <v>0.36363500958834005</v>
      </c>
      <c r="D113">
        <v>0.42602539</v>
      </c>
      <c r="E113">
        <f t="shared" si="9"/>
        <v>0.75</v>
      </c>
      <c r="F113">
        <v>0.42041015999999998</v>
      </c>
      <c r="G113">
        <f t="shared" si="10"/>
        <v>0</v>
      </c>
      <c r="H113">
        <v>0.42553711</v>
      </c>
      <c r="I113">
        <f t="shared" si="11"/>
        <v>0.5</v>
      </c>
      <c r="J113">
        <v>1.6171875</v>
      </c>
      <c r="K113">
        <f t="shared" si="12"/>
        <v>0.66666678044446315</v>
      </c>
      <c r="L113">
        <v>109.5</v>
      </c>
      <c r="M113">
        <f t="shared" si="13"/>
        <v>109.5</v>
      </c>
      <c r="N113" s="18">
        <f t="shared" si="14"/>
        <v>0.80308880308880337</v>
      </c>
      <c r="P113">
        <f t="shared" si="15"/>
        <v>0.5</v>
      </c>
    </row>
    <row r="114" spans="1:16" x14ac:dyDescent="0.45">
      <c r="A114">
        <v>113</v>
      </c>
      <c r="B114">
        <v>0.42382811999999997</v>
      </c>
      <c r="C114">
        <f t="shared" si="8"/>
        <v>0.36363500958834005</v>
      </c>
      <c r="D114">
        <v>0.42602539</v>
      </c>
      <c r="E114">
        <f t="shared" si="9"/>
        <v>0.75</v>
      </c>
      <c r="F114">
        <v>0.42065429999999998</v>
      </c>
      <c r="G114">
        <f t="shared" si="10"/>
        <v>0.25</v>
      </c>
      <c r="H114">
        <v>0.42553711</v>
      </c>
      <c r="I114">
        <f t="shared" si="11"/>
        <v>0.5</v>
      </c>
      <c r="J114">
        <v>1.6171875</v>
      </c>
      <c r="K114">
        <f t="shared" si="12"/>
        <v>0.66666678044446315</v>
      </c>
      <c r="M114">
        <f t="shared" si="13"/>
        <v>109.1</v>
      </c>
      <c r="N114" s="18">
        <f t="shared" si="14"/>
        <v>0.81853281853281901</v>
      </c>
      <c r="P114">
        <f t="shared" si="15"/>
        <v>0.5</v>
      </c>
    </row>
    <row r="115" spans="1:16" x14ac:dyDescent="0.45">
      <c r="A115">
        <v>114</v>
      </c>
      <c r="B115">
        <v>0.42382811999999997</v>
      </c>
      <c r="C115">
        <f t="shared" si="8"/>
        <v>0.36363500958834005</v>
      </c>
      <c r="D115">
        <v>0.42602539</v>
      </c>
      <c r="E115">
        <f t="shared" si="9"/>
        <v>0.75</v>
      </c>
      <c r="F115">
        <v>0.42065429999999998</v>
      </c>
      <c r="G115">
        <f t="shared" si="10"/>
        <v>0.25</v>
      </c>
      <c r="H115">
        <v>0.42553711</v>
      </c>
      <c r="I115">
        <f t="shared" si="11"/>
        <v>0.5</v>
      </c>
      <c r="J115">
        <v>1.6171875</v>
      </c>
      <c r="K115">
        <f t="shared" si="12"/>
        <v>0.66666678044446315</v>
      </c>
      <c r="L115">
        <v>109.1</v>
      </c>
      <c r="M115">
        <f t="shared" si="13"/>
        <v>109.1</v>
      </c>
      <c r="N115" s="18">
        <f t="shared" si="14"/>
        <v>0.81853281853281901</v>
      </c>
      <c r="P115">
        <f t="shared" si="15"/>
        <v>0.5</v>
      </c>
    </row>
    <row r="116" spans="1:16" x14ac:dyDescent="0.45">
      <c r="A116">
        <v>115</v>
      </c>
      <c r="B116">
        <v>0.42382811999999997</v>
      </c>
      <c r="C116">
        <f t="shared" si="8"/>
        <v>0.36363500958834005</v>
      </c>
      <c r="D116">
        <v>0.42602539</v>
      </c>
      <c r="E116">
        <f t="shared" si="9"/>
        <v>0.75</v>
      </c>
      <c r="F116">
        <v>0.42041015999999998</v>
      </c>
      <c r="G116">
        <f t="shared" si="10"/>
        <v>0</v>
      </c>
      <c r="H116">
        <v>0.42553711</v>
      </c>
      <c r="I116">
        <f t="shared" si="11"/>
        <v>0.5</v>
      </c>
      <c r="J116">
        <v>1.61621094</v>
      </c>
      <c r="K116">
        <f t="shared" si="12"/>
        <v>0.63333352675558741</v>
      </c>
      <c r="M116">
        <f t="shared" si="13"/>
        <v>108.7</v>
      </c>
      <c r="N116" s="18">
        <f t="shared" si="14"/>
        <v>0.83397683397683409</v>
      </c>
      <c r="P116">
        <f t="shared" si="15"/>
        <v>0.5</v>
      </c>
    </row>
    <row r="117" spans="1:16" x14ac:dyDescent="0.45">
      <c r="A117">
        <v>116</v>
      </c>
      <c r="B117">
        <v>0.42382811999999997</v>
      </c>
      <c r="C117">
        <f t="shared" si="8"/>
        <v>0.36363500958834005</v>
      </c>
      <c r="D117">
        <v>0.42602539</v>
      </c>
      <c r="E117">
        <f t="shared" si="9"/>
        <v>0.75</v>
      </c>
      <c r="F117">
        <v>0.42065429999999998</v>
      </c>
      <c r="G117">
        <f t="shared" si="10"/>
        <v>0.25</v>
      </c>
      <c r="H117">
        <v>0.42553711</v>
      </c>
      <c r="I117">
        <f t="shared" si="11"/>
        <v>0.5</v>
      </c>
      <c r="J117">
        <v>1.61621094</v>
      </c>
      <c r="K117">
        <f t="shared" si="12"/>
        <v>0.63333352675558741</v>
      </c>
      <c r="L117">
        <v>108.7</v>
      </c>
      <c r="M117">
        <f t="shared" si="13"/>
        <v>108.7</v>
      </c>
      <c r="N117" s="18">
        <f t="shared" si="14"/>
        <v>0.83397683397683409</v>
      </c>
      <c r="P117">
        <f t="shared" si="15"/>
        <v>0.5</v>
      </c>
    </row>
    <row r="118" spans="1:16" x14ac:dyDescent="0.45">
      <c r="A118">
        <v>117</v>
      </c>
      <c r="B118">
        <v>0.42382811999999997</v>
      </c>
      <c r="C118">
        <f t="shared" si="8"/>
        <v>0.36363500958834005</v>
      </c>
      <c r="D118">
        <v>0.42602539</v>
      </c>
      <c r="E118">
        <f t="shared" si="9"/>
        <v>0.75</v>
      </c>
      <c r="F118">
        <v>0.42041015999999998</v>
      </c>
      <c r="G118">
        <f t="shared" si="10"/>
        <v>0</v>
      </c>
      <c r="H118">
        <v>0.42553711</v>
      </c>
      <c r="I118">
        <f t="shared" si="11"/>
        <v>0.5</v>
      </c>
      <c r="J118">
        <v>1.61816406</v>
      </c>
      <c r="K118">
        <f t="shared" si="12"/>
        <v>0.700000034133339</v>
      </c>
      <c r="M118">
        <f t="shared" si="13"/>
        <v>108.3</v>
      </c>
      <c r="N118" s="18">
        <f t="shared" si="14"/>
        <v>0.84942084942084972</v>
      </c>
      <c r="P118">
        <f t="shared" si="15"/>
        <v>0.5</v>
      </c>
    </row>
    <row r="119" spans="1:16" x14ac:dyDescent="0.45">
      <c r="A119">
        <v>118</v>
      </c>
      <c r="B119">
        <v>0.42382811999999997</v>
      </c>
      <c r="C119">
        <f t="shared" si="8"/>
        <v>0.36363500958834005</v>
      </c>
      <c r="D119">
        <v>0.42602539</v>
      </c>
      <c r="E119">
        <f t="shared" si="9"/>
        <v>0.75</v>
      </c>
      <c r="F119">
        <v>0.42065429999999998</v>
      </c>
      <c r="G119">
        <f t="shared" si="10"/>
        <v>0.25</v>
      </c>
      <c r="H119">
        <v>0.42553711</v>
      </c>
      <c r="I119">
        <f t="shared" si="11"/>
        <v>0.5</v>
      </c>
      <c r="J119">
        <v>1.61621094</v>
      </c>
      <c r="K119">
        <f t="shared" si="12"/>
        <v>0.63333352675558741</v>
      </c>
      <c r="L119">
        <v>108.3</v>
      </c>
      <c r="M119">
        <f t="shared" si="13"/>
        <v>108.3</v>
      </c>
      <c r="N119" s="18">
        <f t="shared" si="14"/>
        <v>0.84942084942084972</v>
      </c>
      <c r="P119">
        <f t="shared" si="15"/>
        <v>0.5</v>
      </c>
    </row>
    <row r="120" spans="1:16" x14ac:dyDescent="0.45">
      <c r="A120">
        <v>119</v>
      </c>
      <c r="B120">
        <v>0.42382811999999997</v>
      </c>
      <c r="C120">
        <f t="shared" si="8"/>
        <v>0.36363500958834005</v>
      </c>
      <c r="D120">
        <v>0.42602539</v>
      </c>
      <c r="E120">
        <f t="shared" si="9"/>
        <v>0.75</v>
      </c>
      <c r="F120">
        <v>0.42041015999999998</v>
      </c>
      <c r="G120">
        <f t="shared" si="10"/>
        <v>0</v>
      </c>
      <c r="H120">
        <v>0.42553711</v>
      </c>
      <c r="I120">
        <f t="shared" si="11"/>
        <v>0.5</v>
      </c>
      <c r="J120">
        <v>1.6171875</v>
      </c>
      <c r="K120">
        <f t="shared" si="12"/>
        <v>0.66666678044446315</v>
      </c>
      <c r="M120">
        <f t="shared" si="13"/>
        <v>107.9</v>
      </c>
      <c r="N120" s="18">
        <f t="shared" si="14"/>
        <v>0.86486486486486491</v>
      </c>
      <c r="P120">
        <f t="shared" si="15"/>
        <v>0.5</v>
      </c>
    </row>
    <row r="121" spans="1:16" x14ac:dyDescent="0.45">
      <c r="A121">
        <v>120</v>
      </c>
      <c r="B121">
        <v>0.42382811999999997</v>
      </c>
      <c r="C121">
        <f t="shared" si="8"/>
        <v>0.36363500958834005</v>
      </c>
      <c r="D121">
        <v>0.42602539</v>
      </c>
      <c r="E121">
        <f t="shared" si="9"/>
        <v>0.75</v>
      </c>
      <c r="F121">
        <v>0.42065429999999998</v>
      </c>
      <c r="G121">
        <f t="shared" si="10"/>
        <v>0.25</v>
      </c>
      <c r="H121">
        <v>0.42553711</v>
      </c>
      <c r="I121">
        <f t="shared" si="11"/>
        <v>0.5</v>
      </c>
      <c r="J121">
        <v>1.6171875</v>
      </c>
      <c r="K121">
        <f t="shared" si="12"/>
        <v>0.66666678044446315</v>
      </c>
      <c r="L121">
        <v>107.9</v>
      </c>
      <c r="M121">
        <f t="shared" si="13"/>
        <v>107.9</v>
      </c>
      <c r="N121" s="18">
        <f t="shared" si="14"/>
        <v>0.86486486486486491</v>
      </c>
      <c r="P121">
        <f t="shared" si="15"/>
        <v>0.5</v>
      </c>
    </row>
    <row r="122" spans="1:16" x14ac:dyDescent="0.45">
      <c r="A122">
        <v>121</v>
      </c>
      <c r="B122">
        <v>0.42358398000000003</v>
      </c>
      <c r="C122">
        <f t="shared" si="8"/>
        <v>0.27272625719127053</v>
      </c>
      <c r="D122">
        <v>0.42602539</v>
      </c>
      <c r="E122">
        <f t="shared" si="9"/>
        <v>0.75</v>
      </c>
      <c r="F122">
        <v>0.42041015999999998</v>
      </c>
      <c r="G122">
        <f t="shared" si="10"/>
        <v>0</v>
      </c>
      <c r="H122">
        <v>0.42553711</v>
      </c>
      <c r="I122">
        <f t="shared" si="11"/>
        <v>0.5</v>
      </c>
      <c r="J122">
        <v>1.61621094</v>
      </c>
      <c r="K122">
        <f t="shared" si="12"/>
        <v>0.63333352675558741</v>
      </c>
      <c r="M122">
        <f t="shared" si="13"/>
        <v>107.6</v>
      </c>
      <c r="N122" s="18">
        <f t="shared" si="14"/>
        <v>0.87644787644787692</v>
      </c>
      <c r="P122">
        <f t="shared" si="15"/>
        <v>0.5</v>
      </c>
    </row>
    <row r="123" spans="1:16" x14ac:dyDescent="0.45">
      <c r="A123">
        <v>122</v>
      </c>
      <c r="B123">
        <v>0.42382811999999997</v>
      </c>
      <c r="C123">
        <f t="shared" si="8"/>
        <v>0.36363500958834005</v>
      </c>
      <c r="D123">
        <v>0.42602539</v>
      </c>
      <c r="E123">
        <f t="shared" si="9"/>
        <v>0.75</v>
      </c>
      <c r="F123">
        <v>0.42041015999999998</v>
      </c>
      <c r="G123">
        <f t="shared" si="10"/>
        <v>0</v>
      </c>
      <c r="H123">
        <v>0.42553711</v>
      </c>
      <c r="I123">
        <f t="shared" si="11"/>
        <v>0.5</v>
      </c>
      <c r="J123">
        <v>1.6171875</v>
      </c>
      <c r="K123">
        <f t="shared" si="12"/>
        <v>0.66666678044446315</v>
      </c>
      <c r="L123">
        <v>107.6</v>
      </c>
      <c r="M123">
        <f t="shared" si="13"/>
        <v>107.6</v>
      </c>
      <c r="N123" s="18">
        <f t="shared" si="14"/>
        <v>0.87644787644787692</v>
      </c>
      <c r="P123">
        <f t="shared" si="15"/>
        <v>0.5</v>
      </c>
    </row>
    <row r="124" spans="1:16" x14ac:dyDescent="0.45">
      <c r="A124">
        <v>123</v>
      </c>
      <c r="B124">
        <v>0.42382811999999997</v>
      </c>
      <c r="C124">
        <f t="shared" si="8"/>
        <v>0.36363500958834005</v>
      </c>
      <c r="D124">
        <v>0.42602539</v>
      </c>
      <c r="E124">
        <f t="shared" si="9"/>
        <v>0.75</v>
      </c>
      <c r="F124">
        <v>0.42041015999999998</v>
      </c>
      <c r="G124">
        <f t="shared" si="10"/>
        <v>0</v>
      </c>
      <c r="H124">
        <v>0.42553711</v>
      </c>
      <c r="I124">
        <f t="shared" si="11"/>
        <v>0.5</v>
      </c>
      <c r="J124">
        <v>1.6171875</v>
      </c>
      <c r="K124">
        <f t="shared" si="12"/>
        <v>0.66666678044446315</v>
      </c>
      <c r="M124">
        <f t="shared" si="13"/>
        <v>107.4</v>
      </c>
      <c r="N124" s="18">
        <f t="shared" si="14"/>
        <v>0.88416988416988418</v>
      </c>
      <c r="P124">
        <f t="shared" si="15"/>
        <v>0.5</v>
      </c>
    </row>
    <row r="125" spans="1:16" x14ac:dyDescent="0.45">
      <c r="A125">
        <v>124</v>
      </c>
      <c r="B125">
        <v>0.42382811999999997</v>
      </c>
      <c r="C125">
        <f t="shared" si="8"/>
        <v>0.36363500958834005</v>
      </c>
      <c r="D125">
        <v>0.42602539</v>
      </c>
      <c r="E125">
        <f t="shared" si="9"/>
        <v>0.75</v>
      </c>
      <c r="F125">
        <v>0.42041015999999998</v>
      </c>
      <c r="G125">
        <f t="shared" si="10"/>
        <v>0</v>
      </c>
      <c r="H125">
        <v>0.42553711</v>
      </c>
      <c r="I125">
        <f t="shared" si="11"/>
        <v>0.5</v>
      </c>
      <c r="J125">
        <v>1.6171875</v>
      </c>
      <c r="K125">
        <f t="shared" si="12"/>
        <v>0.66666678044446315</v>
      </c>
      <c r="L125">
        <v>107.4</v>
      </c>
      <c r="M125">
        <f t="shared" si="13"/>
        <v>107.4</v>
      </c>
      <c r="N125" s="18">
        <f t="shared" si="14"/>
        <v>0.88416988416988418</v>
      </c>
      <c r="P125">
        <f t="shared" si="15"/>
        <v>0.5</v>
      </c>
    </row>
    <row r="126" spans="1:16" x14ac:dyDescent="0.45">
      <c r="A126">
        <v>125</v>
      </c>
      <c r="B126">
        <v>0.42358398000000003</v>
      </c>
      <c r="C126">
        <f t="shared" si="8"/>
        <v>0.27272625719127053</v>
      </c>
      <c r="D126">
        <v>0.42602539</v>
      </c>
      <c r="E126">
        <f t="shared" si="9"/>
        <v>0.75</v>
      </c>
      <c r="F126">
        <v>0.42041015999999998</v>
      </c>
      <c r="G126">
        <f t="shared" si="10"/>
        <v>0</v>
      </c>
      <c r="H126">
        <v>0.42553711</v>
      </c>
      <c r="I126">
        <f t="shared" si="11"/>
        <v>0.5</v>
      </c>
      <c r="J126">
        <v>1.6171875</v>
      </c>
      <c r="K126">
        <f t="shared" si="12"/>
        <v>0.66666678044446315</v>
      </c>
      <c r="M126">
        <f t="shared" si="13"/>
        <v>107.1</v>
      </c>
      <c r="N126" s="18">
        <f t="shared" si="14"/>
        <v>0.89575289575289618</v>
      </c>
      <c r="P126">
        <f t="shared" si="15"/>
        <v>0.5</v>
      </c>
    </row>
    <row r="127" spans="1:16" x14ac:dyDescent="0.45">
      <c r="A127">
        <v>126</v>
      </c>
      <c r="B127">
        <v>0.42382811999999997</v>
      </c>
      <c r="C127">
        <f t="shared" si="8"/>
        <v>0.36363500958834005</v>
      </c>
      <c r="D127">
        <v>0.42602539</v>
      </c>
      <c r="E127">
        <f t="shared" si="9"/>
        <v>0.75</v>
      </c>
      <c r="F127">
        <v>0.42041015999999998</v>
      </c>
      <c r="G127">
        <f t="shared" si="10"/>
        <v>0</v>
      </c>
      <c r="H127">
        <v>0.42553711</v>
      </c>
      <c r="I127">
        <f t="shared" si="11"/>
        <v>0.5</v>
      </c>
      <c r="J127">
        <v>1.6171875</v>
      </c>
      <c r="K127">
        <f t="shared" si="12"/>
        <v>0.66666678044446315</v>
      </c>
      <c r="L127">
        <v>107.1</v>
      </c>
      <c r="M127">
        <f t="shared" si="13"/>
        <v>107.1</v>
      </c>
      <c r="N127" s="18">
        <f t="shared" si="14"/>
        <v>0.89575289575289618</v>
      </c>
      <c r="P127">
        <f t="shared" si="15"/>
        <v>0.5</v>
      </c>
    </row>
    <row r="128" spans="1:16" x14ac:dyDescent="0.45">
      <c r="A128">
        <v>127</v>
      </c>
      <c r="B128">
        <v>0.42382811999999997</v>
      </c>
      <c r="C128">
        <f t="shared" si="8"/>
        <v>0.36363500958834005</v>
      </c>
      <c r="D128">
        <v>0.42602539</v>
      </c>
      <c r="E128">
        <f t="shared" si="9"/>
        <v>0.75</v>
      </c>
      <c r="F128">
        <v>0.42041015999999998</v>
      </c>
      <c r="G128">
        <f t="shared" si="10"/>
        <v>0</v>
      </c>
      <c r="H128">
        <v>0.42553711</v>
      </c>
      <c r="I128">
        <f t="shared" si="11"/>
        <v>0.5</v>
      </c>
      <c r="J128">
        <v>1.6171875</v>
      </c>
      <c r="K128">
        <f t="shared" si="12"/>
        <v>0.66666678044446315</v>
      </c>
      <c r="M128">
        <f t="shared" si="13"/>
        <v>106.8</v>
      </c>
      <c r="N128" s="18">
        <f t="shared" si="14"/>
        <v>0.90733590733590774</v>
      </c>
      <c r="P128">
        <f t="shared" si="15"/>
        <v>0.5</v>
      </c>
    </row>
    <row r="129" spans="1:16" x14ac:dyDescent="0.45">
      <c r="A129">
        <v>128</v>
      </c>
      <c r="B129">
        <v>0.42382811999999997</v>
      </c>
      <c r="C129">
        <f t="shared" si="8"/>
        <v>0.36363500958834005</v>
      </c>
      <c r="D129">
        <v>0.42602539</v>
      </c>
      <c r="E129">
        <f t="shared" si="9"/>
        <v>0.75</v>
      </c>
      <c r="F129">
        <v>0.42041015999999998</v>
      </c>
      <c r="G129">
        <f t="shared" si="10"/>
        <v>0</v>
      </c>
      <c r="H129">
        <v>0.42553711</v>
      </c>
      <c r="I129">
        <f t="shared" si="11"/>
        <v>0.5</v>
      </c>
      <c r="J129">
        <v>1.6171875</v>
      </c>
      <c r="K129">
        <f t="shared" si="12"/>
        <v>0.66666678044446315</v>
      </c>
      <c r="L129">
        <v>106.8</v>
      </c>
      <c r="M129">
        <f t="shared" si="13"/>
        <v>106.8</v>
      </c>
      <c r="N129" s="18">
        <f t="shared" si="14"/>
        <v>0.90733590733590774</v>
      </c>
      <c r="P129">
        <f t="shared" si="15"/>
        <v>0.5</v>
      </c>
    </row>
    <row r="130" spans="1:16" x14ac:dyDescent="0.45">
      <c r="A130">
        <v>129</v>
      </c>
      <c r="B130">
        <v>0.42382811999999997</v>
      </c>
      <c r="C130">
        <f t="shared" si="8"/>
        <v>0.36363500958834005</v>
      </c>
      <c r="D130">
        <v>0.42602539</v>
      </c>
      <c r="E130">
        <f t="shared" si="9"/>
        <v>0.75</v>
      </c>
      <c r="F130">
        <v>0.42041015999999998</v>
      </c>
      <c r="G130">
        <f t="shared" si="10"/>
        <v>0</v>
      </c>
      <c r="H130">
        <v>0.42553711</v>
      </c>
      <c r="I130">
        <f t="shared" si="11"/>
        <v>0.5</v>
      </c>
      <c r="J130">
        <v>1.6171875</v>
      </c>
      <c r="K130">
        <f t="shared" si="12"/>
        <v>0.66666678044446315</v>
      </c>
      <c r="M130">
        <f t="shared" si="13"/>
        <v>106.6</v>
      </c>
      <c r="N130" s="18">
        <f t="shared" si="14"/>
        <v>0.91505791505791556</v>
      </c>
      <c r="P130">
        <f t="shared" si="15"/>
        <v>0.5</v>
      </c>
    </row>
    <row r="131" spans="1:16" x14ac:dyDescent="0.45">
      <c r="A131">
        <v>130</v>
      </c>
      <c r="B131">
        <v>0.42382811999999997</v>
      </c>
      <c r="C131">
        <f t="shared" ref="C131:C171" si="16">((B131-MIN(B$2:B$171))/(MAX(B$2:B$171)-MIN(B$2:B$171)))</f>
        <v>0.36363500958834005</v>
      </c>
      <c r="D131">
        <v>0.42602539</v>
      </c>
      <c r="E131">
        <f t="shared" ref="E131:E171" si="17">((D131-MIN(D$2:D$171))/(MAX(D$2:D$171)-MIN(D$2:D$171)))</f>
        <v>0.75</v>
      </c>
      <c r="F131">
        <v>0.42041015999999998</v>
      </c>
      <c r="G131">
        <f t="shared" ref="G131:G171" si="18">((F131-MIN(F$2:F$171))/(MAX(F$2:F$171)-MIN(F$2:F$171)))</f>
        <v>0</v>
      </c>
      <c r="H131">
        <v>0.42553711</v>
      </c>
      <c r="I131">
        <f t="shared" ref="I131:I171" si="19">((H131-MIN(H$2:H$171))/(MAX(H$2:H$171)-MIN(H$2:H$171)))</f>
        <v>0.5</v>
      </c>
      <c r="J131">
        <v>1.61816406</v>
      </c>
      <c r="K131">
        <f t="shared" ref="K131:K171" si="20">((J131-MIN(J$2:J$171))/(MAX(J$2:J$171)-MIN(J$2:J$171)))</f>
        <v>0.700000034133339</v>
      </c>
      <c r="L131">
        <v>106.6</v>
      </c>
      <c r="M131">
        <f t="shared" ref="M131:M171" si="21">IF(L131="",L132,L131)</f>
        <v>106.6</v>
      </c>
      <c r="N131" s="18">
        <f t="shared" ref="N131:N171" si="22">1-((M131-MIN(M:M))/(MAX(M:M)-MIN(M:M)))</f>
        <v>0.91505791505791556</v>
      </c>
      <c r="P131">
        <f t="shared" ref="P131:P171" si="23">MEDIAN(K131,I131,G131,E131,C131)</f>
        <v>0.5</v>
      </c>
    </row>
    <row r="132" spans="1:16" x14ac:dyDescent="0.45">
      <c r="A132">
        <v>131</v>
      </c>
      <c r="B132">
        <v>0.42358398000000003</v>
      </c>
      <c r="C132">
        <f t="shared" si="16"/>
        <v>0.27272625719127053</v>
      </c>
      <c r="D132">
        <v>0.42602539</v>
      </c>
      <c r="E132">
        <f t="shared" si="17"/>
        <v>0.75</v>
      </c>
      <c r="F132">
        <v>0.42041015999999998</v>
      </c>
      <c r="G132">
        <f t="shared" si="18"/>
        <v>0</v>
      </c>
      <c r="H132">
        <v>0.42553711</v>
      </c>
      <c r="I132">
        <f t="shared" si="19"/>
        <v>0.5</v>
      </c>
      <c r="J132">
        <v>1.6171875</v>
      </c>
      <c r="K132">
        <f t="shared" si="20"/>
        <v>0.66666678044446315</v>
      </c>
      <c r="M132">
        <f t="shared" si="21"/>
        <v>106.5</v>
      </c>
      <c r="N132" s="18">
        <f t="shared" si="22"/>
        <v>0.91891891891891919</v>
      </c>
      <c r="P132">
        <f t="shared" si="23"/>
        <v>0.5</v>
      </c>
    </row>
    <row r="133" spans="1:16" x14ac:dyDescent="0.45">
      <c r="A133">
        <v>132</v>
      </c>
      <c r="B133">
        <v>0.42382811999999997</v>
      </c>
      <c r="C133">
        <f t="shared" si="16"/>
        <v>0.36363500958834005</v>
      </c>
      <c r="D133">
        <v>0.42602539</v>
      </c>
      <c r="E133">
        <f t="shared" si="17"/>
        <v>0.75</v>
      </c>
      <c r="F133">
        <v>0.42041015999999998</v>
      </c>
      <c r="G133">
        <f t="shared" si="18"/>
        <v>0</v>
      </c>
      <c r="H133">
        <v>0.42553711</v>
      </c>
      <c r="I133">
        <f t="shared" si="19"/>
        <v>0.5</v>
      </c>
      <c r="J133">
        <v>1.61621094</v>
      </c>
      <c r="K133">
        <f t="shared" si="20"/>
        <v>0.63333352675558741</v>
      </c>
      <c r="L133">
        <v>106.5</v>
      </c>
      <c r="M133">
        <f t="shared" si="21"/>
        <v>106.5</v>
      </c>
      <c r="N133" s="18">
        <f t="shared" si="22"/>
        <v>0.91891891891891919</v>
      </c>
      <c r="P133">
        <f t="shared" si="23"/>
        <v>0.5</v>
      </c>
    </row>
    <row r="134" spans="1:16" x14ac:dyDescent="0.45">
      <c r="A134">
        <v>133</v>
      </c>
      <c r="B134">
        <v>0.42358398000000003</v>
      </c>
      <c r="C134">
        <f t="shared" si="16"/>
        <v>0.27272625719127053</v>
      </c>
      <c r="D134">
        <v>0.42602539</v>
      </c>
      <c r="E134">
        <f t="shared" si="17"/>
        <v>0.75</v>
      </c>
      <c r="F134">
        <v>0.42041015999999998</v>
      </c>
      <c r="G134">
        <f t="shared" si="18"/>
        <v>0</v>
      </c>
      <c r="H134">
        <v>0.42553711</v>
      </c>
      <c r="I134">
        <f t="shared" si="19"/>
        <v>0.5</v>
      </c>
      <c r="J134">
        <v>1.61816406</v>
      </c>
      <c r="K134">
        <f t="shared" si="20"/>
        <v>0.700000034133339</v>
      </c>
      <c r="M134">
        <f t="shared" si="21"/>
        <v>106.2</v>
      </c>
      <c r="N134" s="18">
        <f t="shared" si="22"/>
        <v>0.93050193050193064</v>
      </c>
      <c r="P134">
        <f t="shared" si="23"/>
        <v>0.5</v>
      </c>
    </row>
    <row r="135" spans="1:16" x14ac:dyDescent="0.45">
      <c r="A135">
        <v>134</v>
      </c>
      <c r="B135">
        <v>0.42358398000000003</v>
      </c>
      <c r="C135">
        <f t="shared" si="16"/>
        <v>0.27272625719127053</v>
      </c>
      <c r="D135">
        <v>0.42602539</v>
      </c>
      <c r="E135">
        <f t="shared" si="17"/>
        <v>0.75</v>
      </c>
      <c r="F135">
        <v>0.42041015999999998</v>
      </c>
      <c r="G135">
        <f t="shared" si="18"/>
        <v>0</v>
      </c>
      <c r="H135">
        <v>0.42553711</v>
      </c>
      <c r="I135">
        <f t="shared" si="19"/>
        <v>0.5</v>
      </c>
      <c r="J135">
        <v>1.61621094</v>
      </c>
      <c r="K135">
        <f t="shared" si="20"/>
        <v>0.63333352675558741</v>
      </c>
      <c r="L135">
        <v>106.2</v>
      </c>
      <c r="M135">
        <f t="shared" si="21"/>
        <v>106.2</v>
      </c>
      <c r="N135" s="18">
        <f t="shared" si="22"/>
        <v>0.93050193050193064</v>
      </c>
      <c r="P135">
        <f t="shared" si="23"/>
        <v>0.5</v>
      </c>
    </row>
    <row r="136" spans="1:16" x14ac:dyDescent="0.45">
      <c r="A136">
        <v>135</v>
      </c>
      <c r="B136">
        <v>0.42358398000000003</v>
      </c>
      <c r="C136">
        <f t="shared" si="16"/>
        <v>0.27272625719127053</v>
      </c>
      <c r="D136">
        <v>0.42602539</v>
      </c>
      <c r="E136">
        <f t="shared" si="17"/>
        <v>0.75</v>
      </c>
      <c r="F136">
        <v>0.42041015999999998</v>
      </c>
      <c r="G136">
        <f t="shared" si="18"/>
        <v>0</v>
      </c>
      <c r="H136">
        <v>0.42553711</v>
      </c>
      <c r="I136">
        <f t="shared" si="19"/>
        <v>0.5</v>
      </c>
      <c r="J136">
        <v>1.6171875</v>
      </c>
      <c r="K136">
        <f t="shared" si="20"/>
        <v>0.66666678044446315</v>
      </c>
      <c r="M136">
        <f t="shared" si="21"/>
        <v>106</v>
      </c>
      <c r="N136" s="18">
        <f t="shared" si="22"/>
        <v>0.93822393822393846</v>
      </c>
      <c r="P136">
        <f t="shared" si="23"/>
        <v>0.5</v>
      </c>
    </row>
    <row r="137" spans="1:16" x14ac:dyDescent="0.45">
      <c r="A137">
        <v>136</v>
      </c>
      <c r="B137">
        <v>0.42358398000000003</v>
      </c>
      <c r="C137">
        <f t="shared" si="16"/>
        <v>0.27272625719127053</v>
      </c>
      <c r="D137">
        <v>0.42602539</v>
      </c>
      <c r="E137">
        <f t="shared" si="17"/>
        <v>0.75</v>
      </c>
      <c r="F137">
        <v>0.42041015999999998</v>
      </c>
      <c r="G137">
        <f t="shared" si="18"/>
        <v>0</v>
      </c>
      <c r="H137">
        <v>0.42553711</v>
      </c>
      <c r="I137">
        <f t="shared" si="19"/>
        <v>0.5</v>
      </c>
      <c r="J137">
        <v>1.6171875</v>
      </c>
      <c r="K137">
        <f t="shared" si="20"/>
        <v>0.66666678044446315</v>
      </c>
      <c r="L137">
        <v>106</v>
      </c>
      <c r="M137">
        <f t="shared" si="21"/>
        <v>106</v>
      </c>
      <c r="N137" s="18">
        <f t="shared" si="22"/>
        <v>0.93822393822393846</v>
      </c>
      <c r="P137">
        <f t="shared" si="23"/>
        <v>0.5</v>
      </c>
    </row>
    <row r="138" spans="1:16" x14ac:dyDescent="0.45">
      <c r="A138">
        <v>137</v>
      </c>
      <c r="B138">
        <v>0.42456054999999998</v>
      </c>
      <c r="C138">
        <f t="shared" si="16"/>
        <v>0.6363649904116393</v>
      </c>
      <c r="D138">
        <v>0.42651367000000001</v>
      </c>
      <c r="E138">
        <f t="shared" si="17"/>
        <v>1</v>
      </c>
      <c r="F138">
        <v>0.42089843999999998</v>
      </c>
      <c r="G138">
        <f t="shared" si="18"/>
        <v>0.5</v>
      </c>
      <c r="H138">
        <v>0.42626953000000001</v>
      </c>
      <c r="I138">
        <f t="shared" si="19"/>
        <v>0.875</v>
      </c>
      <c r="J138">
        <v>1.62597656</v>
      </c>
      <c r="K138">
        <f t="shared" si="20"/>
        <v>0.96666674631112426</v>
      </c>
      <c r="M138">
        <f t="shared" si="21"/>
        <v>105.6</v>
      </c>
      <c r="N138" s="18">
        <f t="shared" si="22"/>
        <v>0.95366795366795409</v>
      </c>
      <c r="P138">
        <f t="shared" si="23"/>
        <v>0.875</v>
      </c>
    </row>
    <row r="139" spans="1:16" x14ac:dyDescent="0.45">
      <c r="A139">
        <v>138</v>
      </c>
      <c r="B139">
        <v>0.42456054999999998</v>
      </c>
      <c r="C139">
        <f t="shared" si="16"/>
        <v>0.6363649904116393</v>
      </c>
      <c r="D139">
        <v>0.42651367000000001</v>
      </c>
      <c r="E139">
        <f t="shared" si="17"/>
        <v>1</v>
      </c>
      <c r="F139">
        <v>0.42089843999999998</v>
      </c>
      <c r="G139">
        <f t="shared" si="18"/>
        <v>0.5</v>
      </c>
      <c r="H139">
        <v>0.42626953000000001</v>
      </c>
      <c r="I139">
        <f t="shared" si="19"/>
        <v>0.875</v>
      </c>
      <c r="J139">
        <v>1.62597656</v>
      </c>
      <c r="K139">
        <f t="shared" si="20"/>
        <v>0.96666674631112426</v>
      </c>
      <c r="L139">
        <v>105.6</v>
      </c>
      <c r="M139">
        <f t="shared" si="21"/>
        <v>105.6</v>
      </c>
      <c r="N139" s="18">
        <f t="shared" si="22"/>
        <v>0.95366795366795409</v>
      </c>
      <c r="P139">
        <f t="shared" si="23"/>
        <v>0.875</v>
      </c>
    </row>
    <row r="140" spans="1:16" x14ac:dyDescent="0.45">
      <c r="A140">
        <v>139</v>
      </c>
      <c r="B140">
        <v>0.42456054999999998</v>
      </c>
      <c r="C140">
        <f t="shared" si="16"/>
        <v>0.6363649904116393</v>
      </c>
      <c r="D140">
        <v>0.42651367000000001</v>
      </c>
      <c r="E140">
        <f t="shared" si="17"/>
        <v>1</v>
      </c>
      <c r="F140">
        <v>0.42114257999999999</v>
      </c>
      <c r="G140">
        <f t="shared" si="18"/>
        <v>0.75</v>
      </c>
      <c r="H140">
        <v>0.42626953000000001</v>
      </c>
      <c r="I140">
        <f t="shared" si="19"/>
        <v>0.875</v>
      </c>
      <c r="J140">
        <v>1.62597656</v>
      </c>
      <c r="K140">
        <f t="shared" si="20"/>
        <v>0.96666674631112426</v>
      </c>
      <c r="M140">
        <f t="shared" si="21"/>
        <v>105.4</v>
      </c>
      <c r="N140" s="18">
        <f t="shared" si="22"/>
        <v>0.96138996138996136</v>
      </c>
      <c r="P140">
        <f t="shared" si="23"/>
        <v>0.875</v>
      </c>
    </row>
    <row r="141" spans="1:16" x14ac:dyDescent="0.45">
      <c r="A141">
        <v>140</v>
      </c>
      <c r="B141">
        <v>0.42456054999999998</v>
      </c>
      <c r="C141">
        <f t="shared" si="16"/>
        <v>0.6363649904116393</v>
      </c>
      <c r="D141">
        <v>0.42651367000000001</v>
      </c>
      <c r="E141">
        <f t="shared" si="17"/>
        <v>1</v>
      </c>
      <c r="F141">
        <v>0.42114257999999999</v>
      </c>
      <c r="G141">
        <f t="shared" si="18"/>
        <v>0.75</v>
      </c>
      <c r="H141">
        <v>0.42626953000000001</v>
      </c>
      <c r="I141">
        <f t="shared" si="19"/>
        <v>0.875</v>
      </c>
      <c r="J141">
        <v>1.62597656</v>
      </c>
      <c r="K141">
        <f t="shared" si="20"/>
        <v>0.96666674631112426</v>
      </c>
      <c r="L141">
        <v>105.4</v>
      </c>
      <c r="M141">
        <f t="shared" si="21"/>
        <v>105.4</v>
      </c>
      <c r="N141" s="18">
        <f t="shared" si="22"/>
        <v>0.96138996138996136</v>
      </c>
      <c r="P141">
        <f t="shared" si="23"/>
        <v>0.875</v>
      </c>
    </row>
    <row r="142" spans="1:16" x14ac:dyDescent="0.45">
      <c r="A142">
        <v>141</v>
      </c>
      <c r="B142">
        <v>0.42431640999999998</v>
      </c>
      <c r="C142">
        <f t="shared" si="16"/>
        <v>0.54545623801454912</v>
      </c>
      <c r="D142">
        <v>0.42651367000000001</v>
      </c>
      <c r="E142">
        <f t="shared" si="17"/>
        <v>1</v>
      </c>
      <c r="F142">
        <v>0.42114257999999999</v>
      </c>
      <c r="G142">
        <f t="shared" si="18"/>
        <v>0.75</v>
      </c>
      <c r="H142">
        <v>0.42626953000000001</v>
      </c>
      <c r="I142">
        <f t="shared" si="19"/>
        <v>0.875</v>
      </c>
      <c r="J142">
        <v>1.62597656</v>
      </c>
      <c r="K142">
        <f t="shared" si="20"/>
        <v>0.96666674631112426</v>
      </c>
      <c r="M142">
        <f t="shared" si="21"/>
        <v>105.2</v>
      </c>
      <c r="N142" s="18">
        <f t="shared" si="22"/>
        <v>0.96911196911196917</v>
      </c>
      <c r="P142">
        <f t="shared" si="23"/>
        <v>0.875</v>
      </c>
    </row>
    <row r="143" spans="1:16" x14ac:dyDescent="0.45">
      <c r="A143">
        <v>142</v>
      </c>
      <c r="B143">
        <v>0.42456054999999998</v>
      </c>
      <c r="C143">
        <f t="shared" si="16"/>
        <v>0.6363649904116393</v>
      </c>
      <c r="D143">
        <v>0.42651367000000001</v>
      </c>
      <c r="E143">
        <f t="shared" si="17"/>
        <v>1</v>
      </c>
      <c r="F143">
        <v>0.42114257999999999</v>
      </c>
      <c r="G143">
        <f t="shared" si="18"/>
        <v>0.75</v>
      </c>
      <c r="H143">
        <v>0.42626953000000001</v>
      </c>
      <c r="I143">
        <f t="shared" si="19"/>
        <v>0.875</v>
      </c>
      <c r="J143">
        <v>1.625</v>
      </c>
      <c r="K143">
        <f t="shared" si="20"/>
        <v>0.93333349262224841</v>
      </c>
      <c r="L143">
        <v>105.2</v>
      </c>
      <c r="M143">
        <f t="shared" si="21"/>
        <v>105.2</v>
      </c>
      <c r="N143" s="18">
        <f t="shared" si="22"/>
        <v>0.96911196911196917</v>
      </c>
      <c r="P143">
        <f t="shared" si="23"/>
        <v>0.875</v>
      </c>
    </row>
    <row r="144" spans="1:16" x14ac:dyDescent="0.45">
      <c r="A144">
        <v>143</v>
      </c>
      <c r="B144">
        <v>0.42456054999999998</v>
      </c>
      <c r="C144">
        <f t="shared" si="16"/>
        <v>0.6363649904116393</v>
      </c>
      <c r="D144">
        <v>0.42651367000000001</v>
      </c>
      <c r="E144">
        <f t="shared" si="17"/>
        <v>1</v>
      </c>
      <c r="F144">
        <v>0.42114257999999999</v>
      </c>
      <c r="G144">
        <f t="shared" si="18"/>
        <v>0.75</v>
      </c>
      <c r="H144">
        <v>0.42626953000000001</v>
      </c>
      <c r="I144">
        <f t="shared" si="19"/>
        <v>0.875</v>
      </c>
      <c r="J144">
        <v>1.62597656</v>
      </c>
      <c r="K144">
        <f t="shared" si="20"/>
        <v>0.96666674631112426</v>
      </c>
      <c r="M144">
        <f t="shared" si="21"/>
        <v>105</v>
      </c>
      <c r="N144" s="18">
        <f t="shared" si="22"/>
        <v>0.9768339768339771</v>
      </c>
      <c r="P144">
        <f t="shared" si="23"/>
        <v>0.875</v>
      </c>
    </row>
    <row r="145" spans="1:16" x14ac:dyDescent="0.45">
      <c r="A145">
        <v>144</v>
      </c>
      <c r="B145">
        <v>0.42431640999999998</v>
      </c>
      <c r="C145">
        <f t="shared" si="16"/>
        <v>0.54545623801454912</v>
      </c>
      <c r="D145">
        <v>0.42651367000000001</v>
      </c>
      <c r="E145">
        <f t="shared" si="17"/>
        <v>1</v>
      </c>
      <c r="F145">
        <v>0.42114257999999999</v>
      </c>
      <c r="G145">
        <f t="shared" si="18"/>
        <v>0.75</v>
      </c>
      <c r="H145">
        <v>0.42626953000000001</v>
      </c>
      <c r="I145">
        <f t="shared" si="19"/>
        <v>0.875</v>
      </c>
      <c r="J145">
        <v>1.62695312</v>
      </c>
      <c r="K145">
        <f t="shared" si="20"/>
        <v>1</v>
      </c>
      <c r="L145">
        <v>105</v>
      </c>
      <c r="M145">
        <f t="shared" si="21"/>
        <v>105</v>
      </c>
      <c r="N145" s="18">
        <f t="shared" si="22"/>
        <v>0.9768339768339771</v>
      </c>
      <c r="P145">
        <f t="shared" si="23"/>
        <v>0.875</v>
      </c>
    </row>
    <row r="146" spans="1:16" x14ac:dyDescent="0.45">
      <c r="A146">
        <v>145</v>
      </c>
      <c r="B146">
        <v>0.42553711</v>
      </c>
      <c r="C146">
        <f t="shared" si="16"/>
        <v>1</v>
      </c>
      <c r="D146">
        <v>0.42651367000000001</v>
      </c>
      <c r="E146">
        <f t="shared" si="17"/>
        <v>1</v>
      </c>
      <c r="F146">
        <v>0.42138671999999999</v>
      </c>
      <c r="G146">
        <f t="shared" si="18"/>
        <v>1</v>
      </c>
      <c r="H146">
        <v>0.42651367000000001</v>
      </c>
      <c r="I146">
        <f t="shared" si="19"/>
        <v>1</v>
      </c>
      <c r="J146">
        <v>1.625</v>
      </c>
      <c r="K146">
        <f t="shared" si="20"/>
        <v>0.93333349262224841</v>
      </c>
      <c r="M146">
        <f t="shared" si="21"/>
        <v>104.8</v>
      </c>
      <c r="N146" s="18">
        <f t="shared" si="22"/>
        <v>0.98455598455598492</v>
      </c>
      <c r="P146">
        <f t="shared" si="23"/>
        <v>1</v>
      </c>
    </row>
    <row r="147" spans="1:16" x14ac:dyDescent="0.45">
      <c r="A147">
        <v>146</v>
      </c>
      <c r="B147">
        <v>0.42553711</v>
      </c>
      <c r="C147">
        <f t="shared" si="16"/>
        <v>1</v>
      </c>
      <c r="D147">
        <v>0.42651367000000001</v>
      </c>
      <c r="E147">
        <f t="shared" si="17"/>
        <v>1</v>
      </c>
      <c r="F147">
        <v>0.42138671999999999</v>
      </c>
      <c r="G147">
        <f t="shared" si="18"/>
        <v>1</v>
      </c>
      <c r="H147">
        <v>0.42602539</v>
      </c>
      <c r="I147">
        <f t="shared" si="19"/>
        <v>0.75</v>
      </c>
      <c r="J147">
        <v>1.625</v>
      </c>
      <c r="K147">
        <f t="shared" si="20"/>
        <v>0.93333349262224841</v>
      </c>
      <c r="L147">
        <v>104.8</v>
      </c>
      <c r="M147">
        <f t="shared" si="21"/>
        <v>104.8</v>
      </c>
      <c r="N147" s="18">
        <f t="shared" si="22"/>
        <v>0.98455598455598492</v>
      </c>
      <c r="P147">
        <f t="shared" si="23"/>
        <v>1</v>
      </c>
    </row>
    <row r="148" spans="1:16" x14ac:dyDescent="0.45">
      <c r="A148">
        <v>147</v>
      </c>
      <c r="B148">
        <v>0.42553711</v>
      </c>
      <c r="C148">
        <f t="shared" si="16"/>
        <v>1</v>
      </c>
      <c r="D148">
        <v>0.42651367000000001</v>
      </c>
      <c r="E148">
        <f t="shared" si="17"/>
        <v>1</v>
      </c>
      <c r="F148">
        <v>0.42138671999999999</v>
      </c>
      <c r="G148">
        <f t="shared" si="18"/>
        <v>1</v>
      </c>
      <c r="H148">
        <v>0.42602539</v>
      </c>
      <c r="I148">
        <f t="shared" si="19"/>
        <v>0.75</v>
      </c>
      <c r="J148">
        <v>1.625</v>
      </c>
      <c r="K148">
        <f t="shared" si="20"/>
        <v>0.93333349262224841</v>
      </c>
      <c r="M148">
        <f t="shared" si="21"/>
        <v>104.4</v>
      </c>
      <c r="N148" s="18">
        <f t="shared" si="22"/>
        <v>1</v>
      </c>
      <c r="P148">
        <f t="shared" si="23"/>
        <v>1</v>
      </c>
    </row>
    <row r="149" spans="1:16" x14ac:dyDescent="0.45">
      <c r="A149">
        <v>148</v>
      </c>
      <c r="B149">
        <v>0.42407226999999997</v>
      </c>
      <c r="C149">
        <f t="shared" si="16"/>
        <v>0.45454748561745895</v>
      </c>
      <c r="D149">
        <v>0.42651367000000001</v>
      </c>
      <c r="E149">
        <f t="shared" si="17"/>
        <v>1</v>
      </c>
      <c r="F149">
        <v>0.42138671999999999</v>
      </c>
      <c r="G149">
        <f t="shared" si="18"/>
        <v>1</v>
      </c>
      <c r="H149">
        <v>0.42626953000000001</v>
      </c>
      <c r="I149">
        <f t="shared" si="19"/>
        <v>0.875</v>
      </c>
      <c r="J149">
        <v>1.625</v>
      </c>
      <c r="K149">
        <f t="shared" si="20"/>
        <v>0.93333349262224841</v>
      </c>
      <c r="L149">
        <v>104.4</v>
      </c>
      <c r="M149">
        <f t="shared" si="21"/>
        <v>104.4</v>
      </c>
      <c r="N149" s="18">
        <f t="shared" si="22"/>
        <v>1</v>
      </c>
      <c r="P149">
        <f t="shared" si="23"/>
        <v>0.93333349262224841</v>
      </c>
    </row>
    <row r="150" spans="1:16" x14ac:dyDescent="0.45">
      <c r="A150">
        <v>149</v>
      </c>
      <c r="B150">
        <v>0.42431640999999998</v>
      </c>
      <c r="C150">
        <f t="shared" si="16"/>
        <v>0.54545623801454912</v>
      </c>
      <c r="D150">
        <v>0.42651367000000001</v>
      </c>
      <c r="E150">
        <f t="shared" si="17"/>
        <v>1</v>
      </c>
      <c r="F150">
        <v>0.42114257999999999</v>
      </c>
      <c r="G150">
        <f t="shared" si="18"/>
        <v>0.75</v>
      </c>
      <c r="H150">
        <v>0.42626953000000001</v>
      </c>
      <c r="I150">
        <f t="shared" si="19"/>
        <v>0.875</v>
      </c>
      <c r="J150">
        <v>1.625</v>
      </c>
      <c r="K150">
        <f t="shared" si="20"/>
        <v>0.93333349262224841</v>
      </c>
      <c r="M150">
        <f t="shared" si="21"/>
        <v>104.5</v>
      </c>
      <c r="N150" s="18">
        <f t="shared" si="22"/>
        <v>0.99613899613899637</v>
      </c>
      <c r="P150">
        <f t="shared" si="23"/>
        <v>0.875</v>
      </c>
    </row>
    <row r="151" spans="1:16" x14ac:dyDescent="0.45">
      <c r="A151">
        <v>150</v>
      </c>
      <c r="B151">
        <v>0.42431640999999998</v>
      </c>
      <c r="C151">
        <f t="shared" si="16"/>
        <v>0.54545623801454912</v>
      </c>
      <c r="D151">
        <v>0.42651367000000001</v>
      </c>
      <c r="E151">
        <f t="shared" si="17"/>
        <v>1</v>
      </c>
      <c r="F151">
        <v>0.42114257999999999</v>
      </c>
      <c r="G151">
        <f t="shared" si="18"/>
        <v>0.75</v>
      </c>
      <c r="H151">
        <v>0.42626953000000001</v>
      </c>
      <c r="I151">
        <f t="shared" si="19"/>
        <v>0.875</v>
      </c>
      <c r="J151">
        <v>1.62597656</v>
      </c>
      <c r="K151">
        <f t="shared" si="20"/>
        <v>0.96666674631112426</v>
      </c>
      <c r="L151">
        <v>104.5</v>
      </c>
      <c r="M151">
        <f t="shared" si="21"/>
        <v>104.5</v>
      </c>
      <c r="N151" s="18">
        <f t="shared" si="22"/>
        <v>0.99613899613899637</v>
      </c>
      <c r="P151">
        <f t="shared" si="23"/>
        <v>0.875</v>
      </c>
    </row>
    <row r="152" spans="1:16" x14ac:dyDescent="0.45">
      <c r="A152">
        <v>151</v>
      </c>
      <c r="B152">
        <v>0.42431640999999998</v>
      </c>
      <c r="C152">
        <f t="shared" si="16"/>
        <v>0.54545623801454912</v>
      </c>
      <c r="D152">
        <v>0.42651367000000001</v>
      </c>
      <c r="E152">
        <f t="shared" si="17"/>
        <v>1</v>
      </c>
      <c r="F152">
        <v>0.42138671999999999</v>
      </c>
      <c r="G152">
        <f t="shared" si="18"/>
        <v>1</v>
      </c>
      <c r="H152">
        <v>0.42626953000000001</v>
      </c>
      <c r="I152">
        <f t="shared" si="19"/>
        <v>0.875</v>
      </c>
      <c r="J152">
        <v>1.62597656</v>
      </c>
      <c r="K152">
        <f t="shared" si="20"/>
        <v>0.96666674631112426</v>
      </c>
      <c r="M152">
        <f t="shared" si="21"/>
        <v>104.8</v>
      </c>
      <c r="N152" s="18">
        <f t="shared" si="22"/>
        <v>0.98455598455598492</v>
      </c>
      <c r="P152">
        <f t="shared" si="23"/>
        <v>0.96666674631112426</v>
      </c>
    </row>
    <row r="153" spans="1:16" x14ac:dyDescent="0.45">
      <c r="A153">
        <v>152</v>
      </c>
      <c r="B153">
        <v>0.42407226999999997</v>
      </c>
      <c r="C153">
        <f t="shared" si="16"/>
        <v>0.45454748561745895</v>
      </c>
      <c r="D153">
        <v>0.42651367000000001</v>
      </c>
      <c r="E153">
        <f t="shared" si="17"/>
        <v>1</v>
      </c>
      <c r="F153">
        <v>0.42114257999999999</v>
      </c>
      <c r="G153">
        <f t="shared" si="18"/>
        <v>0.75</v>
      </c>
      <c r="H153">
        <v>0.42626953000000001</v>
      </c>
      <c r="I153">
        <f t="shared" si="19"/>
        <v>0.875</v>
      </c>
      <c r="J153">
        <v>1.625</v>
      </c>
      <c r="K153">
        <f t="shared" si="20"/>
        <v>0.93333349262224841</v>
      </c>
      <c r="L153">
        <v>104.8</v>
      </c>
      <c r="M153">
        <f t="shared" si="21"/>
        <v>104.8</v>
      </c>
      <c r="N153" s="18">
        <f t="shared" si="22"/>
        <v>0.98455598455598492</v>
      </c>
      <c r="P153">
        <f t="shared" si="23"/>
        <v>0.875</v>
      </c>
    </row>
    <row r="154" spans="1:16" x14ac:dyDescent="0.45">
      <c r="A154">
        <v>153</v>
      </c>
      <c r="B154">
        <v>0.42431640999999998</v>
      </c>
      <c r="C154">
        <f t="shared" si="16"/>
        <v>0.54545623801454912</v>
      </c>
      <c r="D154">
        <v>0.42651367000000001</v>
      </c>
      <c r="E154">
        <f t="shared" si="17"/>
        <v>1</v>
      </c>
      <c r="F154">
        <v>0.42114257999999999</v>
      </c>
      <c r="G154">
        <f t="shared" si="18"/>
        <v>0.75</v>
      </c>
      <c r="H154">
        <v>0.42626953000000001</v>
      </c>
      <c r="I154">
        <f t="shared" si="19"/>
        <v>0.875</v>
      </c>
      <c r="J154">
        <v>1.62597656</v>
      </c>
      <c r="K154">
        <f t="shared" si="20"/>
        <v>0.96666674631112426</v>
      </c>
      <c r="M154">
        <f t="shared" si="21"/>
        <v>106.2</v>
      </c>
      <c r="N154" s="18">
        <f t="shared" si="22"/>
        <v>0.93050193050193064</v>
      </c>
      <c r="P154">
        <f t="shared" si="23"/>
        <v>0.875</v>
      </c>
    </row>
    <row r="155" spans="1:16" x14ac:dyDescent="0.45">
      <c r="A155">
        <v>154</v>
      </c>
      <c r="B155">
        <v>0.42407226999999997</v>
      </c>
      <c r="C155">
        <f t="shared" si="16"/>
        <v>0.45454748561745895</v>
      </c>
      <c r="D155">
        <v>0.42651367000000001</v>
      </c>
      <c r="E155">
        <f t="shared" si="17"/>
        <v>1</v>
      </c>
      <c r="F155">
        <v>0.42114257999999999</v>
      </c>
      <c r="G155">
        <f t="shared" si="18"/>
        <v>0.75</v>
      </c>
      <c r="H155">
        <v>0.42626953000000001</v>
      </c>
      <c r="I155">
        <f t="shared" si="19"/>
        <v>0.875</v>
      </c>
      <c r="J155">
        <v>1.625</v>
      </c>
      <c r="K155">
        <f t="shared" si="20"/>
        <v>0.93333349262224841</v>
      </c>
      <c r="L155">
        <v>106.2</v>
      </c>
      <c r="M155">
        <f t="shared" si="21"/>
        <v>106.2</v>
      </c>
      <c r="N155" s="18">
        <f t="shared" si="22"/>
        <v>0.93050193050193064</v>
      </c>
      <c r="P155">
        <f t="shared" si="23"/>
        <v>0.875</v>
      </c>
    </row>
    <row r="156" spans="1:16" x14ac:dyDescent="0.45">
      <c r="A156">
        <v>155</v>
      </c>
      <c r="B156">
        <v>0.42431640999999998</v>
      </c>
      <c r="C156">
        <f t="shared" si="16"/>
        <v>0.54545623801454912</v>
      </c>
      <c r="D156">
        <v>0.42651367000000001</v>
      </c>
      <c r="E156">
        <f t="shared" si="17"/>
        <v>1</v>
      </c>
      <c r="F156">
        <v>0.42114257999999999</v>
      </c>
      <c r="G156">
        <f t="shared" si="18"/>
        <v>0.75</v>
      </c>
      <c r="H156">
        <v>0.42626953000000001</v>
      </c>
      <c r="I156">
        <f t="shared" si="19"/>
        <v>0.875</v>
      </c>
      <c r="J156">
        <v>1.62597656</v>
      </c>
      <c r="K156">
        <f t="shared" si="20"/>
        <v>0.96666674631112426</v>
      </c>
      <c r="M156">
        <f t="shared" si="21"/>
        <v>108.6</v>
      </c>
      <c r="N156" s="18">
        <f t="shared" si="22"/>
        <v>0.83783783783783827</v>
      </c>
      <c r="P156">
        <f t="shared" si="23"/>
        <v>0.875</v>
      </c>
    </row>
    <row r="157" spans="1:16" x14ac:dyDescent="0.45">
      <c r="A157">
        <v>156</v>
      </c>
      <c r="B157">
        <v>0.42407226999999997</v>
      </c>
      <c r="C157">
        <f t="shared" si="16"/>
        <v>0.45454748561745895</v>
      </c>
      <c r="D157">
        <v>0.42651367000000001</v>
      </c>
      <c r="E157">
        <f t="shared" si="17"/>
        <v>1</v>
      </c>
      <c r="F157">
        <v>0.42114257999999999</v>
      </c>
      <c r="G157">
        <f t="shared" si="18"/>
        <v>0.75</v>
      </c>
      <c r="H157">
        <v>0.42626953000000001</v>
      </c>
      <c r="I157">
        <f t="shared" si="19"/>
        <v>0.875</v>
      </c>
      <c r="J157">
        <v>1.62597656</v>
      </c>
      <c r="K157">
        <f t="shared" si="20"/>
        <v>0.96666674631112426</v>
      </c>
      <c r="L157">
        <v>108.6</v>
      </c>
      <c r="M157">
        <f t="shared" si="21"/>
        <v>108.6</v>
      </c>
      <c r="N157" s="18">
        <f t="shared" si="22"/>
        <v>0.83783783783783827</v>
      </c>
      <c r="P157">
        <f t="shared" si="23"/>
        <v>0.875</v>
      </c>
    </row>
    <row r="158" spans="1:16" x14ac:dyDescent="0.45">
      <c r="A158">
        <v>157</v>
      </c>
      <c r="B158">
        <v>0.42407226999999997</v>
      </c>
      <c r="C158">
        <f t="shared" si="16"/>
        <v>0.45454748561745895</v>
      </c>
      <c r="D158">
        <v>0.42651367000000001</v>
      </c>
      <c r="E158">
        <f t="shared" si="17"/>
        <v>1</v>
      </c>
      <c r="F158">
        <v>0.42114257999999999</v>
      </c>
      <c r="G158">
        <f t="shared" si="18"/>
        <v>0.75</v>
      </c>
      <c r="H158">
        <v>0.42626953000000001</v>
      </c>
      <c r="I158">
        <f t="shared" si="19"/>
        <v>0.875</v>
      </c>
      <c r="J158">
        <v>1.625</v>
      </c>
      <c r="K158">
        <f t="shared" si="20"/>
        <v>0.93333349262224841</v>
      </c>
      <c r="M158">
        <f t="shared" si="21"/>
        <v>111</v>
      </c>
      <c r="N158" s="18">
        <f t="shared" si="22"/>
        <v>0.74517374517374546</v>
      </c>
      <c r="P158">
        <f t="shared" si="23"/>
        <v>0.875</v>
      </c>
    </row>
    <row r="159" spans="1:16" x14ac:dyDescent="0.45">
      <c r="A159">
        <v>158</v>
      </c>
      <c r="B159">
        <v>0.42407226999999997</v>
      </c>
      <c r="C159">
        <f t="shared" si="16"/>
        <v>0.45454748561745895</v>
      </c>
      <c r="D159">
        <v>0.42651367000000001</v>
      </c>
      <c r="E159">
        <f t="shared" si="17"/>
        <v>1</v>
      </c>
      <c r="F159">
        <v>0.42114257999999999</v>
      </c>
      <c r="G159">
        <f t="shared" si="18"/>
        <v>0.75</v>
      </c>
      <c r="H159">
        <v>0.42626953000000001</v>
      </c>
      <c r="I159">
        <f t="shared" si="19"/>
        <v>0.875</v>
      </c>
      <c r="J159">
        <v>1.625</v>
      </c>
      <c r="K159">
        <f t="shared" si="20"/>
        <v>0.93333349262224841</v>
      </c>
      <c r="L159">
        <v>111</v>
      </c>
      <c r="M159">
        <f t="shared" si="21"/>
        <v>111</v>
      </c>
      <c r="N159" s="18">
        <f t="shared" si="22"/>
        <v>0.74517374517374546</v>
      </c>
      <c r="P159">
        <f t="shared" si="23"/>
        <v>0.875</v>
      </c>
    </row>
    <row r="160" spans="1:16" x14ac:dyDescent="0.45">
      <c r="A160">
        <v>159</v>
      </c>
      <c r="B160">
        <v>0.42407226999999997</v>
      </c>
      <c r="C160">
        <f t="shared" si="16"/>
        <v>0.45454748561745895</v>
      </c>
      <c r="D160">
        <v>0.42651367000000001</v>
      </c>
      <c r="E160">
        <f t="shared" si="17"/>
        <v>1</v>
      </c>
      <c r="F160">
        <v>0.42089843999999998</v>
      </c>
      <c r="G160">
        <f t="shared" si="18"/>
        <v>0.5</v>
      </c>
      <c r="H160">
        <v>0.42626953000000001</v>
      </c>
      <c r="I160">
        <f t="shared" si="19"/>
        <v>0.875</v>
      </c>
      <c r="J160">
        <v>1.62597656</v>
      </c>
      <c r="K160">
        <f t="shared" si="20"/>
        <v>0.96666674631112426</v>
      </c>
      <c r="M160">
        <f t="shared" si="21"/>
        <v>112.7</v>
      </c>
      <c r="N160" s="18">
        <f t="shared" si="22"/>
        <v>0.67953667953667973</v>
      </c>
      <c r="P160">
        <f t="shared" si="23"/>
        <v>0.875</v>
      </c>
    </row>
    <row r="161" spans="1:16" x14ac:dyDescent="0.45">
      <c r="A161">
        <v>160</v>
      </c>
      <c r="B161">
        <v>0.42407226999999997</v>
      </c>
      <c r="C161">
        <f t="shared" si="16"/>
        <v>0.45454748561745895</v>
      </c>
      <c r="D161">
        <v>0.42651367000000001</v>
      </c>
      <c r="E161">
        <f t="shared" si="17"/>
        <v>1</v>
      </c>
      <c r="F161">
        <v>0.42114257999999999</v>
      </c>
      <c r="G161">
        <f t="shared" si="18"/>
        <v>0.75</v>
      </c>
      <c r="H161">
        <v>0.42626953000000001</v>
      </c>
      <c r="I161">
        <f t="shared" si="19"/>
        <v>0.875</v>
      </c>
      <c r="J161">
        <v>1.625</v>
      </c>
      <c r="K161">
        <f t="shared" si="20"/>
        <v>0.93333349262224841</v>
      </c>
      <c r="L161">
        <v>112.7</v>
      </c>
      <c r="M161">
        <f t="shared" si="21"/>
        <v>112.7</v>
      </c>
      <c r="N161" s="18">
        <f t="shared" si="22"/>
        <v>0.67953667953667973</v>
      </c>
      <c r="P161">
        <f t="shared" si="23"/>
        <v>0.875</v>
      </c>
    </row>
    <row r="162" spans="1:16" x14ac:dyDescent="0.45">
      <c r="A162">
        <v>161</v>
      </c>
      <c r="B162">
        <v>0.42407226999999997</v>
      </c>
      <c r="C162">
        <f t="shared" si="16"/>
        <v>0.45454748561745895</v>
      </c>
      <c r="D162">
        <v>0.42651367000000001</v>
      </c>
      <c r="E162">
        <f t="shared" si="17"/>
        <v>1</v>
      </c>
      <c r="F162">
        <v>0.42089843999999998</v>
      </c>
      <c r="G162">
        <f t="shared" si="18"/>
        <v>0.5</v>
      </c>
      <c r="H162">
        <v>0.42626953000000001</v>
      </c>
      <c r="I162">
        <f t="shared" si="19"/>
        <v>0.875</v>
      </c>
      <c r="J162">
        <v>1.625</v>
      </c>
      <c r="K162">
        <f t="shared" si="20"/>
        <v>0.93333349262224841</v>
      </c>
      <c r="M162">
        <f t="shared" si="21"/>
        <v>114.1</v>
      </c>
      <c r="N162" s="18">
        <f t="shared" si="22"/>
        <v>0.62548262548262601</v>
      </c>
      <c r="P162">
        <f t="shared" si="23"/>
        <v>0.875</v>
      </c>
    </row>
    <row r="163" spans="1:16" x14ac:dyDescent="0.45">
      <c r="A163">
        <v>162</v>
      </c>
      <c r="B163">
        <v>0.42407226999999997</v>
      </c>
      <c r="C163">
        <f t="shared" si="16"/>
        <v>0.45454748561745895</v>
      </c>
      <c r="D163">
        <v>0.42651367000000001</v>
      </c>
      <c r="E163">
        <f t="shared" si="17"/>
        <v>1</v>
      </c>
      <c r="F163">
        <v>0.42089843999999998</v>
      </c>
      <c r="G163">
        <f t="shared" si="18"/>
        <v>0.5</v>
      </c>
      <c r="H163">
        <v>0.42626953000000001</v>
      </c>
      <c r="I163">
        <f t="shared" si="19"/>
        <v>0.875</v>
      </c>
      <c r="J163">
        <v>1.625</v>
      </c>
      <c r="K163">
        <f t="shared" si="20"/>
        <v>0.93333349262224841</v>
      </c>
      <c r="L163">
        <v>114.1</v>
      </c>
      <c r="M163">
        <f t="shared" si="21"/>
        <v>114.1</v>
      </c>
      <c r="N163" s="18">
        <f t="shared" si="22"/>
        <v>0.62548262548262601</v>
      </c>
      <c r="P163">
        <f t="shared" si="23"/>
        <v>0.875</v>
      </c>
    </row>
    <row r="164" spans="1:16" x14ac:dyDescent="0.45">
      <c r="A164">
        <v>163</v>
      </c>
      <c r="B164">
        <v>0.42431640999999998</v>
      </c>
      <c r="C164">
        <f t="shared" si="16"/>
        <v>0.54545623801454912</v>
      </c>
      <c r="D164">
        <v>0.42651367000000001</v>
      </c>
      <c r="E164">
        <f t="shared" si="17"/>
        <v>1</v>
      </c>
      <c r="F164">
        <v>0.42114257999999999</v>
      </c>
      <c r="G164">
        <f t="shared" si="18"/>
        <v>0.75</v>
      </c>
      <c r="H164">
        <v>0.42626953000000001</v>
      </c>
      <c r="I164">
        <f t="shared" si="19"/>
        <v>0.875</v>
      </c>
      <c r="J164">
        <v>1.62402344</v>
      </c>
      <c r="K164">
        <f t="shared" si="20"/>
        <v>0.90000023893337266</v>
      </c>
      <c r="M164">
        <f t="shared" si="21"/>
        <v>115.1</v>
      </c>
      <c r="N164" s="18">
        <f t="shared" si="22"/>
        <v>0.58687258687258748</v>
      </c>
      <c r="P164">
        <f t="shared" si="23"/>
        <v>0.875</v>
      </c>
    </row>
    <row r="165" spans="1:16" x14ac:dyDescent="0.45">
      <c r="A165">
        <v>164</v>
      </c>
      <c r="B165">
        <v>0.42407226999999997</v>
      </c>
      <c r="C165">
        <f t="shared" si="16"/>
        <v>0.45454748561745895</v>
      </c>
      <c r="D165">
        <v>0.42651367000000001</v>
      </c>
      <c r="E165">
        <f t="shared" si="17"/>
        <v>1</v>
      </c>
      <c r="F165">
        <v>0.42114257999999999</v>
      </c>
      <c r="G165">
        <f t="shared" si="18"/>
        <v>0.75</v>
      </c>
      <c r="H165">
        <v>0.42626953000000001</v>
      </c>
      <c r="I165">
        <f t="shared" si="19"/>
        <v>0.875</v>
      </c>
      <c r="J165">
        <v>1.62402344</v>
      </c>
      <c r="K165">
        <f t="shared" si="20"/>
        <v>0.90000023893337266</v>
      </c>
      <c r="L165">
        <v>115.1</v>
      </c>
      <c r="M165">
        <f t="shared" si="21"/>
        <v>115.1</v>
      </c>
      <c r="N165" s="18">
        <f t="shared" si="22"/>
        <v>0.58687258687258748</v>
      </c>
      <c r="P165">
        <f t="shared" si="23"/>
        <v>0.875</v>
      </c>
    </row>
    <row r="166" spans="1:16" x14ac:dyDescent="0.45">
      <c r="A166">
        <v>165</v>
      </c>
      <c r="B166">
        <v>0.42382811999999997</v>
      </c>
      <c r="C166">
        <f t="shared" si="16"/>
        <v>0.36363500958834005</v>
      </c>
      <c r="D166">
        <v>0.42651367000000001</v>
      </c>
      <c r="E166">
        <f t="shared" si="17"/>
        <v>1</v>
      </c>
      <c r="F166">
        <v>0.42089843999999998</v>
      </c>
      <c r="G166">
        <f t="shared" si="18"/>
        <v>0.5</v>
      </c>
      <c r="H166">
        <v>0.42626953000000001</v>
      </c>
      <c r="I166">
        <f t="shared" si="19"/>
        <v>0.875</v>
      </c>
      <c r="J166">
        <v>1.62402344</v>
      </c>
      <c r="K166">
        <f t="shared" si="20"/>
        <v>0.90000023893337266</v>
      </c>
      <c r="M166">
        <f t="shared" si="21"/>
        <v>115.8</v>
      </c>
      <c r="N166" s="18">
        <f t="shared" si="22"/>
        <v>0.55984555984556028</v>
      </c>
      <c r="P166">
        <f t="shared" si="23"/>
        <v>0.875</v>
      </c>
    </row>
    <row r="167" spans="1:16" x14ac:dyDescent="0.45">
      <c r="A167">
        <v>166</v>
      </c>
      <c r="B167">
        <v>0.42407226999999997</v>
      </c>
      <c r="C167">
        <f t="shared" si="16"/>
        <v>0.45454748561745895</v>
      </c>
      <c r="D167">
        <v>0.42651367000000001</v>
      </c>
      <c r="E167">
        <f t="shared" si="17"/>
        <v>1</v>
      </c>
      <c r="F167">
        <v>0.42065429999999998</v>
      </c>
      <c r="G167">
        <f t="shared" si="18"/>
        <v>0.25</v>
      </c>
      <c r="H167">
        <v>0.42626953000000001</v>
      </c>
      <c r="I167">
        <f t="shared" si="19"/>
        <v>0.875</v>
      </c>
      <c r="J167">
        <v>1.62402344</v>
      </c>
      <c r="K167">
        <f t="shared" si="20"/>
        <v>0.90000023893337266</v>
      </c>
      <c r="L167">
        <v>115.8</v>
      </c>
      <c r="M167">
        <f t="shared" si="21"/>
        <v>115.8</v>
      </c>
      <c r="N167" s="18">
        <f t="shared" si="22"/>
        <v>0.55984555984556028</v>
      </c>
      <c r="P167">
        <f t="shared" si="23"/>
        <v>0.875</v>
      </c>
    </row>
    <row r="168" spans="1:16" x14ac:dyDescent="0.45">
      <c r="A168">
        <v>167</v>
      </c>
      <c r="B168">
        <v>0.42382811999999997</v>
      </c>
      <c r="C168">
        <f t="shared" si="16"/>
        <v>0.36363500958834005</v>
      </c>
      <c r="D168">
        <v>0.42651367000000001</v>
      </c>
      <c r="E168">
        <f t="shared" si="17"/>
        <v>1</v>
      </c>
      <c r="F168">
        <v>0.42065429999999998</v>
      </c>
      <c r="G168">
        <f t="shared" si="18"/>
        <v>0.25</v>
      </c>
      <c r="H168">
        <v>0.42626953000000001</v>
      </c>
      <c r="I168">
        <f t="shared" si="19"/>
        <v>0.875</v>
      </c>
      <c r="J168">
        <v>1.62402344</v>
      </c>
      <c r="K168">
        <f t="shared" si="20"/>
        <v>0.90000023893337266</v>
      </c>
      <c r="M168">
        <f t="shared" si="21"/>
        <v>116.4</v>
      </c>
      <c r="N168" s="18">
        <f t="shared" si="22"/>
        <v>0.53667953667953672</v>
      </c>
      <c r="P168">
        <f t="shared" si="23"/>
        <v>0.875</v>
      </c>
    </row>
    <row r="169" spans="1:16" x14ac:dyDescent="0.45">
      <c r="A169">
        <v>168</v>
      </c>
      <c r="B169">
        <v>0.42407226999999997</v>
      </c>
      <c r="C169">
        <f t="shared" si="16"/>
        <v>0.45454748561745895</v>
      </c>
      <c r="D169">
        <v>0.42626953000000001</v>
      </c>
      <c r="E169">
        <f t="shared" si="17"/>
        <v>0.875</v>
      </c>
      <c r="F169">
        <v>0.42065429999999998</v>
      </c>
      <c r="G169">
        <f t="shared" si="18"/>
        <v>0.25</v>
      </c>
      <c r="H169">
        <v>0.42626953000000001</v>
      </c>
      <c r="I169">
        <f t="shared" si="19"/>
        <v>0.875</v>
      </c>
      <c r="J169">
        <v>1.62304688</v>
      </c>
      <c r="K169">
        <f t="shared" si="20"/>
        <v>0.86666698524449692</v>
      </c>
      <c r="L169">
        <v>116.4</v>
      </c>
      <c r="M169">
        <f t="shared" si="21"/>
        <v>116.4</v>
      </c>
      <c r="N169" s="18">
        <f t="shared" si="22"/>
        <v>0.53667953667953672</v>
      </c>
      <c r="P169">
        <f t="shared" si="23"/>
        <v>0.86666698524449692</v>
      </c>
    </row>
    <row r="170" spans="1:16" x14ac:dyDescent="0.45">
      <c r="A170">
        <v>169</v>
      </c>
      <c r="B170">
        <v>0.42407226999999997</v>
      </c>
      <c r="C170">
        <f t="shared" si="16"/>
        <v>0.45454748561745895</v>
      </c>
      <c r="D170">
        <v>0.42651367000000001</v>
      </c>
      <c r="E170">
        <f t="shared" si="17"/>
        <v>1</v>
      </c>
      <c r="F170">
        <v>0.42065429999999998</v>
      </c>
      <c r="G170">
        <f t="shared" si="18"/>
        <v>0.25</v>
      </c>
      <c r="H170">
        <v>0.42626953000000001</v>
      </c>
      <c r="I170">
        <f t="shared" si="19"/>
        <v>0.875</v>
      </c>
      <c r="J170">
        <v>1.62402344</v>
      </c>
      <c r="K170">
        <f t="shared" si="20"/>
        <v>0.90000023893337266</v>
      </c>
      <c r="M170">
        <f t="shared" si="21"/>
        <v>117.1</v>
      </c>
      <c r="N170" s="18">
        <f t="shared" si="22"/>
        <v>0.50965250965251019</v>
      </c>
      <c r="P170">
        <f t="shared" si="23"/>
        <v>0.875</v>
      </c>
    </row>
    <row r="171" spans="1:16" x14ac:dyDescent="0.45">
      <c r="A171">
        <v>170</v>
      </c>
      <c r="B171">
        <v>0.42382811999999997</v>
      </c>
      <c r="C171">
        <f t="shared" si="16"/>
        <v>0.36363500958834005</v>
      </c>
      <c r="D171">
        <v>0.42626953000000001</v>
      </c>
      <c r="E171">
        <f t="shared" si="17"/>
        <v>0.875</v>
      </c>
      <c r="F171">
        <v>0.42041015999999998</v>
      </c>
      <c r="G171">
        <f t="shared" si="18"/>
        <v>0</v>
      </c>
      <c r="H171">
        <v>0.42626953000000001</v>
      </c>
      <c r="I171">
        <f t="shared" si="19"/>
        <v>0.875</v>
      </c>
      <c r="J171">
        <v>1.62304688</v>
      </c>
      <c r="K171">
        <f t="shared" si="20"/>
        <v>0.86666698524449692</v>
      </c>
      <c r="L171">
        <v>117.1</v>
      </c>
      <c r="M171">
        <f t="shared" si="21"/>
        <v>117.1</v>
      </c>
      <c r="N171" s="18">
        <f t="shared" si="22"/>
        <v>0.50965250965251019</v>
      </c>
      <c r="P171">
        <f t="shared" si="23"/>
        <v>0.86666698524449692</v>
      </c>
    </row>
    <row r="172" spans="1:16" x14ac:dyDescent="0.45">
      <c r="A172">
        <v>171</v>
      </c>
      <c r="B172">
        <v>0.42407226999999997</v>
      </c>
      <c r="D172">
        <v>0.42626953000000001</v>
      </c>
      <c r="F172">
        <v>0.42065429999999998</v>
      </c>
      <c r="H172">
        <v>0.42626953000000001</v>
      </c>
      <c r="J172">
        <v>1.62402344</v>
      </c>
    </row>
    <row r="173" spans="1:16" x14ac:dyDescent="0.45">
      <c r="A173">
        <v>172</v>
      </c>
      <c r="B173">
        <v>0.42407226999999997</v>
      </c>
      <c r="D173">
        <v>0.42651367000000001</v>
      </c>
      <c r="F173">
        <v>0.42065429999999998</v>
      </c>
      <c r="H173">
        <v>0.42626953000000001</v>
      </c>
      <c r="J173">
        <v>1.62402344</v>
      </c>
      <c r="L173">
        <v>117.6</v>
      </c>
    </row>
    <row r="174" spans="1:16" x14ac:dyDescent="0.45">
      <c r="A174">
        <v>173</v>
      </c>
      <c r="B174">
        <v>0.42382811999999997</v>
      </c>
      <c r="D174">
        <v>0.42626953000000001</v>
      </c>
      <c r="F174">
        <v>0.42065429999999998</v>
      </c>
      <c r="H174">
        <v>0.42602539</v>
      </c>
      <c r="J174">
        <v>1.62402344</v>
      </c>
    </row>
    <row r="175" spans="1:16" x14ac:dyDescent="0.45">
      <c r="A175">
        <v>174</v>
      </c>
    </row>
    <row r="176" spans="1:16" x14ac:dyDescent="0.45">
      <c r="A176">
        <v>175</v>
      </c>
    </row>
    <row r="177" spans="1:11" x14ac:dyDescent="0.45">
      <c r="A177">
        <v>176</v>
      </c>
    </row>
    <row r="178" spans="1:11" x14ac:dyDescent="0.45">
      <c r="C178">
        <f>CORREL($N2:$N168,C2:C168)</f>
        <v>0.78639761358286508</v>
      </c>
      <c r="E178">
        <f>CORREL($N2:$N168,E2:E168)</f>
        <v>0.70227966756139149</v>
      </c>
      <c r="G178">
        <f>CORREL($N2:$N168,G2:G168)</f>
        <v>0.4716118611037739</v>
      </c>
      <c r="I178">
        <f>CORREL($N2:$N168,I2:I168)</f>
        <v>0.82463055254597428</v>
      </c>
      <c r="K178">
        <f>CORREL($N2:$N168,K2:K168)</f>
        <v>0.71786966926792084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DB9B0-3334-4B1B-A2D3-692AC6BC781E}">
  <sheetPr>
    <tabColor theme="9" tint="0.79998168889431442"/>
  </sheetPr>
  <dimension ref="A1:Q91"/>
  <sheetViews>
    <sheetView workbookViewId="0">
      <selection activeCell="P2" sqref="P2"/>
    </sheetView>
  </sheetViews>
  <sheetFormatPr defaultRowHeight="14.25" x14ac:dyDescent="0.45"/>
  <cols>
    <col min="14" max="14" width="22.06640625" bestFit="1" customWidth="1"/>
  </cols>
  <sheetData>
    <row r="1" spans="1:17" x14ac:dyDescent="0.45">
      <c r="A1" t="s">
        <v>0</v>
      </c>
      <c r="B1" t="s">
        <v>18</v>
      </c>
      <c r="C1" t="s">
        <v>12</v>
      </c>
      <c r="D1" t="s">
        <v>19</v>
      </c>
      <c r="E1" t="s">
        <v>13</v>
      </c>
      <c r="F1" t="s">
        <v>20</v>
      </c>
      <c r="G1" t="s">
        <v>14</v>
      </c>
      <c r="H1" t="s">
        <v>21</v>
      </c>
      <c r="I1" t="s">
        <v>15</v>
      </c>
      <c r="J1" t="s">
        <v>22</v>
      </c>
      <c r="K1" t="s">
        <v>16</v>
      </c>
      <c r="L1" t="s">
        <v>11</v>
      </c>
      <c r="N1" t="s">
        <v>17</v>
      </c>
      <c r="P1" t="s">
        <v>53</v>
      </c>
      <c r="Q1" t="s">
        <v>24</v>
      </c>
    </row>
    <row r="2" spans="1:17" x14ac:dyDescent="0.45">
      <c r="A2">
        <v>1</v>
      </c>
      <c r="B2">
        <v>0.21081543</v>
      </c>
      <c r="C2">
        <f>((B2-MIN(B$2:B$85))/(MAX(B$2:B$85)-MIN(B$2:B$85)))</f>
        <v>0.96153858272182113</v>
      </c>
      <c r="D2">
        <v>0.21032714999999999</v>
      </c>
      <c r="E2">
        <f t="shared" ref="E2:E65" si="0">((D2-MIN(D$2:D$85))/(MAX(D$2:D$85)-MIN(D$2:D$85)))</f>
        <v>0.83333409185033902</v>
      </c>
      <c r="F2">
        <v>0.21142578000000001</v>
      </c>
      <c r="G2">
        <f>((F2-MIN(F$2:F$85))/(MAX(F$2:F$85)-MIN(F$2:F$85)))</f>
        <v>0</v>
      </c>
      <c r="H2">
        <v>0.21008300999999999</v>
      </c>
      <c r="I2">
        <f t="shared" ref="I2:I65" si="1">((H2-MIN(H$2:H$85))/(MAX(H$2:H$85)-MIN(H$2:H$85)))</f>
        <v>0.95238113814033931</v>
      </c>
      <c r="J2">
        <v>0.20825194999999999</v>
      </c>
      <c r="K2">
        <f>((J2-MIN(J$2:J$85))/(MAX(J$2:J$85)-MIN(J$2:J$85)))</f>
        <v>0.56249712000736807</v>
      </c>
      <c r="M2">
        <f>IF(L2="",L3,L2)</f>
        <v>74.8</v>
      </c>
      <c r="N2">
        <f>1-((M2-MIN(M$2:M$85))/(MAX(M$2:M$85)-MIN(M$2:M$85)))</f>
        <v>0.95999999999999941</v>
      </c>
    </row>
    <row r="3" spans="1:17" x14ac:dyDescent="0.45">
      <c r="A3">
        <v>2</v>
      </c>
      <c r="B3">
        <v>0.21081543</v>
      </c>
      <c r="C3">
        <f t="shared" ref="C3:C66" si="2">((B3-MIN(B$2:B$85))/(MAX(B$2:B$85)-MIN(B$2:B$85)))</f>
        <v>0.96153858272182113</v>
      </c>
      <c r="D3">
        <v>0.21032714999999999</v>
      </c>
      <c r="E3">
        <f t="shared" si="0"/>
        <v>0.83333409185033902</v>
      </c>
      <c r="F3">
        <v>0.21154785000000001</v>
      </c>
      <c r="G3">
        <f t="shared" ref="G3:G66" si="3">((F3-MIN(F$2:F$85))/(MAX(F$2:F$85)-MIN(F$2:F$85)))</f>
        <v>5.2631352022558892E-2</v>
      </c>
      <c r="H3">
        <v>0.21020507999999999</v>
      </c>
      <c r="I3">
        <f t="shared" si="1"/>
        <v>1</v>
      </c>
      <c r="J3">
        <v>0.20825194999999999</v>
      </c>
      <c r="K3">
        <f t="shared" ref="K3:K66" si="4">((J3-MIN(J$2:J$85))/(MAX(J$2:J$85)-MIN(J$2:J$85)))</f>
        <v>0.56249712000736807</v>
      </c>
      <c r="L3">
        <v>74.8</v>
      </c>
      <c r="M3">
        <f t="shared" ref="M3:M66" si="5">IF(L3="",L4,L3)</f>
        <v>74.8</v>
      </c>
      <c r="N3">
        <f t="shared" ref="N3:N66" si="6">1-((M3-MIN(M$2:M$85))/(MAX(M$2:M$85)-MIN(M$2:M$85)))</f>
        <v>0.95999999999999941</v>
      </c>
    </row>
    <row r="4" spans="1:17" x14ac:dyDescent="0.45">
      <c r="A4">
        <v>3</v>
      </c>
      <c r="B4">
        <v>0.21081543</v>
      </c>
      <c r="C4">
        <f t="shared" si="2"/>
        <v>0.96153858272182113</v>
      </c>
      <c r="D4">
        <v>0.21032714999999999</v>
      </c>
      <c r="E4">
        <f t="shared" si="0"/>
        <v>0.83333409185033902</v>
      </c>
      <c r="F4">
        <v>0.21154785000000001</v>
      </c>
      <c r="G4">
        <f t="shared" si="3"/>
        <v>5.2631352022558892E-2</v>
      </c>
      <c r="H4">
        <v>0.20996094000000001</v>
      </c>
      <c r="I4">
        <f t="shared" si="1"/>
        <v>0.9047622762806895</v>
      </c>
      <c r="J4">
        <v>0.20825194999999999</v>
      </c>
      <c r="K4">
        <f t="shared" si="4"/>
        <v>0.56249712000736807</v>
      </c>
      <c r="M4">
        <f t="shared" si="5"/>
        <v>74.8</v>
      </c>
      <c r="N4">
        <f t="shared" si="6"/>
        <v>0.95999999999999941</v>
      </c>
    </row>
    <row r="5" spans="1:17" x14ac:dyDescent="0.45">
      <c r="A5">
        <v>4</v>
      </c>
      <c r="B5">
        <v>0.21081543</v>
      </c>
      <c r="C5">
        <f t="shared" si="2"/>
        <v>0.96153858272182113</v>
      </c>
      <c r="D5">
        <v>0.21032714999999999</v>
      </c>
      <c r="E5">
        <f t="shared" si="0"/>
        <v>0.83333409185033902</v>
      </c>
      <c r="F5">
        <v>0.21179199000000001</v>
      </c>
      <c r="G5">
        <f t="shared" si="3"/>
        <v>0.15789405606767667</v>
      </c>
      <c r="H5">
        <v>0.21008300999999999</v>
      </c>
      <c r="I5">
        <f t="shared" si="1"/>
        <v>0.95238113814033931</v>
      </c>
      <c r="J5">
        <v>0.20812987999999999</v>
      </c>
      <c r="K5">
        <f t="shared" si="4"/>
        <v>0.49999744000654783</v>
      </c>
      <c r="L5">
        <v>74.8</v>
      </c>
      <c r="M5">
        <f t="shared" si="5"/>
        <v>74.8</v>
      </c>
      <c r="N5">
        <f t="shared" si="6"/>
        <v>0.95999999999999941</v>
      </c>
    </row>
    <row r="6" spans="1:17" x14ac:dyDescent="0.45">
      <c r="A6">
        <v>5</v>
      </c>
      <c r="B6">
        <v>0.2109375</v>
      </c>
      <c r="C6">
        <f t="shared" si="2"/>
        <v>1</v>
      </c>
      <c r="D6">
        <v>0.21044921999999999</v>
      </c>
      <c r="E6">
        <f t="shared" si="0"/>
        <v>0.88888939456689275</v>
      </c>
      <c r="F6">
        <v>0.21166992000000001</v>
      </c>
      <c r="G6">
        <f t="shared" si="3"/>
        <v>0.10526270404511778</v>
      </c>
      <c r="H6">
        <v>0.20996094000000001</v>
      </c>
      <c r="I6">
        <f t="shared" si="1"/>
        <v>0.9047622762806895</v>
      </c>
      <c r="J6">
        <v>0.20812987999999999</v>
      </c>
      <c r="K6">
        <f t="shared" si="4"/>
        <v>0.49999744000654783</v>
      </c>
      <c r="M6">
        <f t="shared" si="5"/>
        <v>74.8</v>
      </c>
      <c r="N6">
        <f t="shared" si="6"/>
        <v>0.95999999999999941</v>
      </c>
    </row>
    <row r="7" spans="1:17" x14ac:dyDescent="0.45">
      <c r="A7">
        <v>6</v>
      </c>
      <c r="B7">
        <v>0.21069336</v>
      </c>
      <c r="C7">
        <f t="shared" si="2"/>
        <v>0.92307716544364238</v>
      </c>
      <c r="D7">
        <v>0.21057128999999999</v>
      </c>
      <c r="E7">
        <f t="shared" si="0"/>
        <v>0.94444469728344638</v>
      </c>
      <c r="F7">
        <v>0.21166992000000001</v>
      </c>
      <c r="G7">
        <f t="shared" si="3"/>
        <v>0.10526270404511778</v>
      </c>
      <c r="H7">
        <v>0.20996094000000001</v>
      </c>
      <c r="I7">
        <f t="shared" si="1"/>
        <v>0.9047622762806895</v>
      </c>
      <c r="J7">
        <v>0.20800780999999999</v>
      </c>
      <c r="K7">
        <f t="shared" si="4"/>
        <v>0.4374977600057276</v>
      </c>
      <c r="L7">
        <v>74.8</v>
      </c>
      <c r="M7">
        <f t="shared" si="5"/>
        <v>74.8</v>
      </c>
      <c r="N7">
        <f t="shared" si="6"/>
        <v>0.95999999999999941</v>
      </c>
    </row>
    <row r="8" spans="1:17" x14ac:dyDescent="0.45">
      <c r="A8">
        <v>7</v>
      </c>
      <c r="B8">
        <v>0.21069336</v>
      </c>
      <c r="C8">
        <f t="shared" si="2"/>
        <v>0.92307716544364238</v>
      </c>
      <c r="D8">
        <v>0.21057128999999999</v>
      </c>
      <c r="E8">
        <f t="shared" si="0"/>
        <v>0.94444469728344638</v>
      </c>
      <c r="F8">
        <v>0.21166992000000001</v>
      </c>
      <c r="G8">
        <f t="shared" si="3"/>
        <v>0.10526270404511778</v>
      </c>
      <c r="H8">
        <v>0.20996094000000001</v>
      </c>
      <c r="I8">
        <f t="shared" si="1"/>
        <v>0.9047622762806895</v>
      </c>
      <c r="J8">
        <v>0.20800780999999999</v>
      </c>
      <c r="K8">
        <f t="shared" si="4"/>
        <v>0.4374977600057276</v>
      </c>
      <c r="M8">
        <f t="shared" si="5"/>
        <v>74.7</v>
      </c>
      <c r="N8">
        <f t="shared" si="6"/>
        <v>0.97999999999999832</v>
      </c>
    </row>
    <row r="9" spans="1:17" x14ac:dyDescent="0.45">
      <c r="A9">
        <v>8</v>
      </c>
      <c r="B9">
        <v>0.21057128999999999</v>
      </c>
      <c r="C9">
        <f t="shared" si="2"/>
        <v>0.88461574816546351</v>
      </c>
      <c r="D9">
        <v>0.21069336</v>
      </c>
      <c r="E9">
        <f t="shared" si="0"/>
        <v>1</v>
      </c>
      <c r="F9">
        <v>0.21166992000000001</v>
      </c>
      <c r="G9">
        <f t="shared" si="3"/>
        <v>0.10526270404511778</v>
      </c>
      <c r="H9">
        <v>0.20996094000000001</v>
      </c>
      <c r="I9">
        <f t="shared" si="1"/>
        <v>0.9047622762806895</v>
      </c>
      <c r="J9">
        <v>0.20812987999999999</v>
      </c>
      <c r="K9">
        <f t="shared" si="4"/>
        <v>0.49999744000654783</v>
      </c>
      <c r="L9">
        <v>74.7</v>
      </c>
      <c r="M9">
        <f t="shared" si="5"/>
        <v>74.7</v>
      </c>
      <c r="N9">
        <f t="shared" si="6"/>
        <v>0.97999999999999832</v>
      </c>
    </row>
    <row r="10" spans="1:17" x14ac:dyDescent="0.45">
      <c r="A10">
        <v>9</v>
      </c>
      <c r="B10">
        <v>0.21057128999999999</v>
      </c>
      <c r="C10">
        <f t="shared" si="2"/>
        <v>0.88461574816546351</v>
      </c>
      <c r="D10">
        <v>0.21057128999999999</v>
      </c>
      <c r="E10">
        <f t="shared" si="0"/>
        <v>0.94444469728344638</v>
      </c>
      <c r="F10">
        <v>0.21179199000000001</v>
      </c>
      <c r="G10">
        <f t="shared" si="3"/>
        <v>0.15789405606767667</v>
      </c>
      <c r="H10">
        <v>0.20996094000000001</v>
      </c>
      <c r="I10">
        <f t="shared" si="1"/>
        <v>0.9047622762806895</v>
      </c>
      <c r="J10">
        <v>0.20825194999999999</v>
      </c>
      <c r="K10">
        <f t="shared" si="4"/>
        <v>0.56249712000736807</v>
      </c>
      <c r="M10">
        <f t="shared" si="5"/>
        <v>74.7</v>
      </c>
      <c r="N10">
        <f t="shared" si="6"/>
        <v>0.97999999999999832</v>
      </c>
    </row>
    <row r="11" spans="1:17" x14ac:dyDescent="0.45">
      <c r="A11">
        <v>10</v>
      </c>
      <c r="B11">
        <v>0.21057128999999999</v>
      </c>
      <c r="C11">
        <f t="shared" si="2"/>
        <v>0.88461574816546351</v>
      </c>
      <c r="D11">
        <v>0.21069336</v>
      </c>
      <c r="E11">
        <f t="shared" si="0"/>
        <v>1</v>
      </c>
      <c r="F11">
        <v>0.21179199000000001</v>
      </c>
      <c r="G11">
        <f t="shared" si="3"/>
        <v>0.15789405606767667</v>
      </c>
      <c r="H11">
        <v>0.20996094000000001</v>
      </c>
      <c r="I11">
        <f t="shared" si="1"/>
        <v>0.9047622762806895</v>
      </c>
      <c r="J11">
        <v>0.20812987999999999</v>
      </c>
      <c r="K11">
        <f t="shared" si="4"/>
        <v>0.49999744000654783</v>
      </c>
      <c r="L11">
        <v>74.7</v>
      </c>
      <c r="M11">
        <f t="shared" si="5"/>
        <v>74.7</v>
      </c>
      <c r="N11">
        <f t="shared" si="6"/>
        <v>0.97999999999999832</v>
      </c>
    </row>
    <row r="12" spans="1:17" x14ac:dyDescent="0.45">
      <c r="A12">
        <v>11</v>
      </c>
      <c r="B12">
        <v>0.21069336</v>
      </c>
      <c r="C12">
        <f t="shared" si="2"/>
        <v>0.92307716544364238</v>
      </c>
      <c r="D12">
        <v>0.21069336</v>
      </c>
      <c r="E12">
        <f t="shared" si="0"/>
        <v>1</v>
      </c>
      <c r="F12">
        <v>0.21166992000000001</v>
      </c>
      <c r="G12">
        <f t="shared" si="3"/>
        <v>0.10526270404511778</v>
      </c>
      <c r="H12">
        <v>0.20996094000000001</v>
      </c>
      <c r="I12">
        <f t="shared" si="1"/>
        <v>0.9047622762806895</v>
      </c>
      <c r="J12">
        <v>0.20812987999999999</v>
      </c>
      <c r="K12">
        <f t="shared" si="4"/>
        <v>0.49999744000654783</v>
      </c>
      <c r="M12">
        <f t="shared" si="5"/>
        <v>74.599999999999994</v>
      </c>
      <c r="N12">
        <f t="shared" si="6"/>
        <v>1</v>
      </c>
    </row>
    <row r="13" spans="1:17" x14ac:dyDescent="0.45">
      <c r="A13">
        <v>12</v>
      </c>
      <c r="B13">
        <v>0.21032714999999999</v>
      </c>
      <c r="C13">
        <f t="shared" si="2"/>
        <v>0.80769291360910578</v>
      </c>
      <c r="D13">
        <v>0.21032714999999999</v>
      </c>
      <c r="E13">
        <f t="shared" si="0"/>
        <v>0.83333409185033902</v>
      </c>
      <c r="F13">
        <v>0.21203612999999999</v>
      </c>
      <c r="G13">
        <f t="shared" si="3"/>
        <v>0.2631567601127825</v>
      </c>
      <c r="H13">
        <v>0.20971680000000001</v>
      </c>
      <c r="I13">
        <f t="shared" si="1"/>
        <v>0.80952455256136824</v>
      </c>
      <c r="J13">
        <v>0.20825194999999999</v>
      </c>
      <c r="K13">
        <f t="shared" si="4"/>
        <v>0.56249712000736807</v>
      </c>
      <c r="L13">
        <v>74.599999999999994</v>
      </c>
      <c r="M13">
        <f t="shared" si="5"/>
        <v>74.599999999999994</v>
      </c>
      <c r="N13">
        <f t="shared" si="6"/>
        <v>1</v>
      </c>
    </row>
    <row r="14" spans="1:17" x14ac:dyDescent="0.45">
      <c r="A14">
        <v>13</v>
      </c>
      <c r="B14">
        <v>0.21020507999999999</v>
      </c>
      <c r="C14">
        <f t="shared" si="2"/>
        <v>0.76923149633092702</v>
      </c>
      <c r="D14">
        <v>0.20996094000000001</v>
      </c>
      <c r="E14">
        <f t="shared" si="0"/>
        <v>0.6666681837006907</v>
      </c>
      <c r="F14">
        <v>0.21228026999999999</v>
      </c>
      <c r="G14">
        <f t="shared" si="3"/>
        <v>0.36841946415790028</v>
      </c>
      <c r="H14">
        <v>0.20935059</v>
      </c>
      <c r="I14">
        <f t="shared" si="1"/>
        <v>0.66666796698238628</v>
      </c>
      <c r="J14">
        <v>0.20800780999999999</v>
      </c>
      <c r="K14">
        <f t="shared" si="4"/>
        <v>0.4374977600057276</v>
      </c>
      <c r="M14">
        <f t="shared" si="5"/>
        <v>77.2</v>
      </c>
      <c r="N14">
        <f t="shared" si="6"/>
        <v>0.47999999999999832</v>
      </c>
    </row>
    <row r="15" spans="1:17" x14ac:dyDescent="0.45">
      <c r="A15">
        <v>14</v>
      </c>
      <c r="B15">
        <v>0.20971680000000001</v>
      </c>
      <c r="C15">
        <f t="shared" si="2"/>
        <v>0.61538582721822033</v>
      </c>
      <c r="D15">
        <v>0.20996094000000001</v>
      </c>
      <c r="E15">
        <f t="shared" si="0"/>
        <v>0.6666681837006907</v>
      </c>
      <c r="F15">
        <v>0.21203612999999999</v>
      </c>
      <c r="G15">
        <f t="shared" si="3"/>
        <v>0.2631567601127825</v>
      </c>
      <c r="H15">
        <v>0.20910645</v>
      </c>
      <c r="I15">
        <f t="shared" si="1"/>
        <v>0.57143024326306491</v>
      </c>
      <c r="J15">
        <v>0.20812987999999999</v>
      </c>
      <c r="K15">
        <f t="shared" si="4"/>
        <v>0.49999744000654783</v>
      </c>
      <c r="L15">
        <v>77.2</v>
      </c>
      <c r="M15">
        <f t="shared" si="5"/>
        <v>77.2</v>
      </c>
      <c r="N15">
        <f t="shared" si="6"/>
        <v>0.47999999999999832</v>
      </c>
    </row>
    <row r="16" spans="1:17" x14ac:dyDescent="0.45">
      <c r="A16">
        <v>15</v>
      </c>
      <c r="B16">
        <v>0.20971680000000001</v>
      </c>
      <c r="C16">
        <f t="shared" si="2"/>
        <v>0.61538582721822033</v>
      </c>
      <c r="D16">
        <v>0.20959473000000001</v>
      </c>
      <c r="E16">
        <f t="shared" si="0"/>
        <v>0.50000227555102983</v>
      </c>
      <c r="F16">
        <v>0.21203612999999999</v>
      </c>
      <c r="G16">
        <f t="shared" si="3"/>
        <v>0.2631567601127825</v>
      </c>
      <c r="H16">
        <v>0.2088623</v>
      </c>
      <c r="I16">
        <f t="shared" si="1"/>
        <v>0.47618861859659573</v>
      </c>
      <c r="J16">
        <v>0.20812987999999999</v>
      </c>
      <c r="K16">
        <f t="shared" si="4"/>
        <v>0.49999744000654783</v>
      </c>
      <c r="M16">
        <f t="shared" si="5"/>
        <v>78.099999999999994</v>
      </c>
      <c r="N16">
        <f t="shared" si="6"/>
        <v>0.30000000000000004</v>
      </c>
    </row>
    <row r="17" spans="1:14" x14ac:dyDescent="0.45">
      <c r="A17">
        <v>16</v>
      </c>
      <c r="B17">
        <v>0.20935059</v>
      </c>
      <c r="C17">
        <f t="shared" si="2"/>
        <v>0.50000157538368384</v>
      </c>
      <c r="D17">
        <v>0.20959473000000001</v>
      </c>
      <c r="E17">
        <f t="shared" si="0"/>
        <v>0.50000227555102983</v>
      </c>
      <c r="F17">
        <v>0.21240234</v>
      </c>
      <c r="G17">
        <f t="shared" si="3"/>
        <v>0.42105081618045914</v>
      </c>
      <c r="H17">
        <v>0.20874023</v>
      </c>
      <c r="I17">
        <f t="shared" si="1"/>
        <v>0.42856975673693504</v>
      </c>
      <c r="J17">
        <v>0.20788574000000001</v>
      </c>
      <c r="K17">
        <f t="shared" si="4"/>
        <v>0.37499808000492152</v>
      </c>
      <c r="L17">
        <v>78.099999999999994</v>
      </c>
      <c r="M17">
        <f t="shared" si="5"/>
        <v>78.099999999999994</v>
      </c>
      <c r="N17">
        <f t="shared" si="6"/>
        <v>0.30000000000000004</v>
      </c>
    </row>
    <row r="18" spans="1:14" x14ac:dyDescent="0.45">
      <c r="A18">
        <v>17</v>
      </c>
      <c r="B18">
        <v>0.20922852</v>
      </c>
      <c r="C18">
        <f t="shared" si="2"/>
        <v>0.46154015810550503</v>
      </c>
      <c r="D18">
        <v>0.20971680000000001</v>
      </c>
      <c r="E18">
        <f t="shared" si="0"/>
        <v>0.55555757826758345</v>
      </c>
      <c r="F18">
        <v>0.21276855</v>
      </c>
      <c r="G18">
        <f t="shared" si="3"/>
        <v>0.57894487224813584</v>
      </c>
      <c r="H18">
        <v>0.20837401999999999</v>
      </c>
      <c r="I18">
        <f t="shared" si="1"/>
        <v>0.28571317115795308</v>
      </c>
      <c r="J18">
        <v>0.20788574000000001</v>
      </c>
      <c r="K18">
        <f t="shared" si="4"/>
        <v>0.37499808000492152</v>
      </c>
      <c r="M18">
        <f t="shared" si="5"/>
        <v>78.400000000000006</v>
      </c>
      <c r="N18">
        <f t="shared" si="6"/>
        <v>0.23999999999999777</v>
      </c>
    </row>
    <row r="19" spans="1:14" x14ac:dyDescent="0.45">
      <c r="A19">
        <v>18</v>
      </c>
      <c r="B19">
        <v>0.20922852</v>
      </c>
      <c r="C19">
        <f t="shared" si="2"/>
        <v>0.46154015810550503</v>
      </c>
      <c r="D19">
        <v>0.20959473000000001</v>
      </c>
      <c r="E19">
        <f t="shared" si="0"/>
        <v>0.50000227555102983</v>
      </c>
      <c r="F19">
        <v>0.21276855</v>
      </c>
      <c r="G19">
        <f t="shared" si="3"/>
        <v>0.57894487224813584</v>
      </c>
      <c r="H19">
        <v>0.20837401999999999</v>
      </c>
      <c r="I19">
        <f t="shared" si="1"/>
        <v>0.28571317115795308</v>
      </c>
      <c r="J19">
        <v>0.20764160000000001</v>
      </c>
      <c r="K19">
        <f t="shared" si="4"/>
        <v>0.24999872000328102</v>
      </c>
      <c r="L19">
        <v>78.400000000000006</v>
      </c>
      <c r="M19">
        <f t="shared" si="5"/>
        <v>78.400000000000006</v>
      </c>
      <c r="N19">
        <f t="shared" si="6"/>
        <v>0.23999999999999777</v>
      </c>
    </row>
    <row r="20" spans="1:14" x14ac:dyDescent="0.45">
      <c r="A20">
        <v>19</v>
      </c>
      <c r="B20">
        <v>0.20910645</v>
      </c>
      <c r="C20">
        <f t="shared" si="2"/>
        <v>0.42307874082732622</v>
      </c>
      <c r="D20">
        <v>0.20947266</v>
      </c>
      <c r="E20">
        <f t="shared" si="0"/>
        <v>0.44444697283447615</v>
      </c>
      <c r="F20">
        <v>0.21252441</v>
      </c>
      <c r="G20">
        <f t="shared" si="3"/>
        <v>0.47368216820301806</v>
      </c>
      <c r="H20">
        <v>0.20812987999999999</v>
      </c>
      <c r="I20">
        <f t="shared" si="1"/>
        <v>0.19047544743863179</v>
      </c>
      <c r="J20">
        <v>0.20751953000000001</v>
      </c>
      <c r="K20">
        <f t="shared" si="4"/>
        <v>0.18749904000246076</v>
      </c>
      <c r="M20">
        <f t="shared" si="5"/>
        <v>78.599999999999994</v>
      </c>
      <c r="N20">
        <f t="shared" si="6"/>
        <v>0.19999999999999996</v>
      </c>
    </row>
    <row r="21" spans="1:14" x14ac:dyDescent="0.45">
      <c r="A21">
        <v>20</v>
      </c>
      <c r="B21">
        <v>0.2088623</v>
      </c>
      <c r="C21">
        <f t="shared" si="2"/>
        <v>0.34615275550360081</v>
      </c>
      <c r="D21">
        <v>0.20910645</v>
      </c>
      <c r="E21">
        <f t="shared" si="0"/>
        <v>0.27778106468481523</v>
      </c>
      <c r="F21">
        <v>0.21264648</v>
      </c>
      <c r="G21">
        <f t="shared" si="3"/>
        <v>0.52631352022557698</v>
      </c>
      <c r="H21">
        <v>0.20825194999999999</v>
      </c>
      <c r="I21">
        <f t="shared" si="1"/>
        <v>0.23809430929829245</v>
      </c>
      <c r="J21">
        <v>0.20751953000000001</v>
      </c>
      <c r="K21">
        <f t="shared" si="4"/>
        <v>0.18749904000246076</v>
      </c>
      <c r="L21">
        <v>78.599999999999994</v>
      </c>
      <c r="M21">
        <f t="shared" si="5"/>
        <v>78.599999999999994</v>
      </c>
      <c r="N21">
        <f t="shared" si="6"/>
        <v>0.19999999999999996</v>
      </c>
    </row>
    <row r="22" spans="1:14" x14ac:dyDescent="0.45">
      <c r="A22">
        <v>21</v>
      </c>
      <c r="B22">
        <v>0.2088623</v>
      </c>
      <c r="C22">
        <f t="shared" si="2"/>
        <v>0.34615275550360081</v>
      </c>
      <c r="D22">
        <v>0.20922852</v>
      </c>
      <c r="E22">
        <f t="shared" si="0"/>
        <v>0.33333636740136885</v>
      </c>
      <c r="F22">
        <v>0.21276855</v>
      </c>
      <c r="G22">
        <f t="shared" si="3"/>
        <v>0.57894487224813584</v>
      </c>
      <c r="H22">
        <v>0.20800780999999999</v>
      </c>
      <c r="I22">
        <f t="shared" si="1"/>
        <v>0.14285658557897113</v>
      </c>
      <c r="J22">
        <v>0.20739746000000001</v>
      </c>
      <c r="K22">
        <f t="shared" si="4"/>
        <v>0.12499936000164051</v>
      </c>
      <c r="M22">
        <f t="shared" si="5"/>
        <v>78.900000000000006</v>
      </c>
      <c r="N22">
        <f t="shared" si="6"/>
        <v>0.13999999999999768</v>
      </c>
    </row>
    <row r="23" spans="1:14" x14ac:dyDescent="0.45">
      <c r="A23">
        <v>22</v>
      </c>
      <c r="B23">
        <v>0.20849609</v>
      </c>
      <c r="C23">
        <f t="shared" si="2"/>
        <v>0.23076850366906426</v>
      </c>
      <c r="D23">
        <v>0.20910645</v>
      </c>
      <c r="E23">
        <f t="shared" si="0"/>
        <v>0.27778106468481523</v>
      </c>
      <c r="F23">
        <v>0.21252441</v>
      </c>
      <c r="G23">
        <f t="shared" si="3"/>
        <v>0.47368216820301806</v>
      </c>
      <c r="H23">
        <v>0.20776367000000001</v>
      </c>
      <c r="I23">
        <f t="shared" si="1"/>
        <v>4.7618861859660654E-2</v>
      </c>
      <c r="J23">
        <v>0.20751953000000001</v>
      </c>
      <c r="K23">
        <f t="shared" si="4"/>
        <v>0.18749904000246076</v>
      </c>
      <c r="L23">
        <v>78.900000000000006</v>
      </c>
      <c r="M23">
        <f t="shared" si="5"/>
        <v>78.900000000000006</v>
      </c>
      <c r="N23">
        <f t="shared" si="6"/>
        <v>0.13999999999999768</v>
      </c>
    </row>
    <row r="24" spans="1:14" x14ac:dyDescent="0.45">
      <c r="A24">
        <v>23</v>
      </c>
      <c r="B24">
        <v>0.20861816</v>
      </c>
      <c r="C24">
        <f t="shared" si="2"/>
        <v>0.26922992094724313</v>
      </c>
      <c r="D24">
        <v>0.2088623</v>
      </c>
      <c r="E24">
        <f t="shared" si="0"/>
        <v>0.16666590814966095</v>
      </c>
      <c r="F24">
        <v>0.21289062</v>
      </c>
      <c r="G24">
        <f t="shared" si="3"/>
        <v>0.63157622427069471</v>
      </c>
      <c r="H24">
        <v>0.20788574000000001</v>
      </c>
      <c r="I24">
        <f t="shared" si="1"/>
        <v>9.5237723719321307E-2</v>
      </c>
      <c r="J24">
        <v>0.20727539</v>
      </c>
      <c r="K24">
        <f t="shared" si="4"/>
        <v>6.2499680000820255E-2</v>
      </c>
      <c r="M24">
        <f t="shared" si="5"/>
        <v>79</v>
      </c>
      <c r="N24">
        <f t="shared" si="6"/>
        <v>0.11999999999999889</v>
      </c>
    </row>
    <row r="25" spans="1:14" x14ac:dyDescent="0.45">
      <c r="A25">
        <v>24</v>
      </c>
      <c r="B25">
        <v>0.20861816</v>
      </c>
      <c r="C25">
        <f t="shared" si="2"/>
        <v>0.26922992094724313</v>
      </c>
      <c r="D25">
        <v>0.20898438</v>
      </c>
      <c r="E25">
        <f t="shared" si="0"/>
        <v>0.22222576196826155</v>
      </c>
      <c r="F25">
        <v>0.2130127</v>
      </c>
      <c r="G25">
        <f t="shared" si="3"/>
        <v>0.68421188786464671</v>
      </c>
      <c r="H25">
        <v>0.20776367000000001</v>
      </c>
      <c r="I25">
        <f t="shared" si="1"/>
        <v>4.7618861859660654E-2</v>
      </c>
      <c r="J25">
        <v>0.20715332</v>
      </c>
      <c r="K25">
        <f t="shared" si="4"/>
        <v>0</v>
      </c>
      <c r="L25">
        <v>79</v>
      </c>
      <c r="M25">
        <f t="shared" si="5"/>
        <v>79</v>
      </c>
      <c r="N25">
        <f t="shared" si="6"/>
        <v>0.11999999999999889</v>
      </c>
    </row>
    <row r="26" spans="1:14" x14ac:dyDescent="0.45">
      <c r="A26">
        <v>25</v>
      </c>
      <c r="B26">
        <v>0.20825194999999999</v>
      </c>
      <c r="C26">
        <f t="shared" si="2"/>
        <v>0.15384566911270661</v>
      </c>
      <c r="D26">
        <v>0.2088623</v>
      </c>
      <c r="E26">
        <f t="shared" si="0"/>
        <v>0.16666590814966095</v>
      </c>
      <c r="F26">
        <v>0.21228026999999999</v>
      </c>
      <c r="G26">
        <f t="shared" si="3"/>
        <v>0.36841946415790028</v>
      </c>
      <c r="H26">
        <v>0.20776367000000001</v>
      </c>
      <c r="I26">
        <f t="shared" si="1"/>
        <v>4.7618861859660654E-2</v>
      </c>
      <c r="J26">
        <v>0.20739746000000001</v>
      </c>
      <c r="K26">
        <f t="shared" si="4"/>
        <v>0.12499936000164051</v>
      </c>
      <c r="M26">
        <f t="shared" si="5"/>
        <v>77</v>
      </c>
      <c r="N26">
        <f t="shared" si="6"/>
        <v>0.51999999999999891</v>
      </c>
    </row>
    <row r="27" spans="1:14" x14ac:dyDescent="0.45">
      <c r="A27">
        <v>26</v>
      </c>
      <c r="B27">
        <v>0.20861816</v>
      </c>
      <c r="C27">
        <f t="shared" si="2"/>
        <v>0.26922992094724313</v>
      </c>
      <c r="D27">
        <v>0.20947266</v>
      </c>
      <c r="E27">
        <f t="shared" si="0"/>
        <v>0.44444697283447615</v>
      </c>
      <c r="F27">
        <v>0.21276855</v>
      </c>
      <c r="G27">
        <f t="shared" si="3"/>
        <v>0.57894487224813584</v>
      </c>
      <c r="H27">
        <v>0.20837401999999999</v>
      </c>
      <c r="I27">
        <f t="shared" si="1"/>
        <v>0.28571317115795308</v>
      </c>
      <c r="J27">
        <v>0.20776367000000001</v>
      </c>
      <c r="K27">
        <f t="shared" si="4"/>
        <v>0.31249840000410128</v>
      </c>
      <c r="L27">
        <v>77</v>
      </c>
      <c r="M27">
        <f t="shared" si="5"/>
        <v>77</v>
      </c>
      <c r="N27">
        <f t="shared" si="6"/>
        <v>0.51999999999999891</v>
      </c>
    </row>
    <row r="28" spans="1:14" x14ac:dyDescent="0.45">
      <c r="A28">
        <v>27</v>
      </c>
      <c r="B28">
        <v>0.20947266</v>
      </c>
      <c r="C28">
        <f t="shared" si="2"/>
        <v>0.5384629926618627</v>
      </c>
      <c r="D28">
        <v>0.20935059</v>
      </c>
      <c r="E28">
        <f t="shared" si="0"/>
        <v>0.38889167011792253</v>
      </c>
      <c r="F28">
        <v>0.21264648</v>
      </c>
      <c r="G28">
        <f t="shared" si="3"/>
        <v>0.52631352022557698</v>
      </c>
      <c r="H28">
        <v>0.20849609</v>
      </c>
      <c r="I28">
        <f t="shared" si="1"/>
        <v>0.33333203301761377</v>
      </c>
      <c r="J28">
        <v>0.20788574000000001</v>
      </c>
      <c r="K28">
        <f t="shared" si="4"/>
        <v>0.37499808000492152</v>
      </c>
      <c r="M28">
        <f t="shared" si="5"/>
        <v>76.400000000000006</v>
      </c>
      <c r="N28">
        <f t="shared" si="6"/>
        <v>0.63999999999999768</v>
      </c>
    </row>
    <row r="29" spans="1:14" x14ac:dyDescent="0.45">
      <c r="A29">
        <v>28</v>
      </c>
      <c r="B29">
        <v>0.20898438</v>
      </c>
      <c r="C29">
        <f t="shared" si="2"/>
        <v>0.38461732354914735</v>
      </c>
      <c r="D29">
        <v>0.20971680000000001</v>
      </c>
      <c r="E29">
        <f t="shared" si="0"/>
        <v>0.55555757826758345</v>
      </c>
      <c r="F29">
        <v>0.21264648</v>
      </c>
      <c r="G29">
        <f t="shared" si="3"/>
        <v>0.52631352022557698</v>
      </c>
      <c r="H29">
        <v>0.20874023</v>
      </c>
      <c r="I29">
        <f t="shared" si="1"/>
        <v>0.42856975673693504</v>
      </c>
      <c r="J29">
        <v>0.20812987999999999</v>
      </c>
      <c r="K29">
        <f t="shared" si="4"/>
        <v>0.49999744000654783</v>
      </c>
      <c r="L29">
        <v>76.400000000000006</v>
      </c>
      <c r="M29">
        <f t="shared" si="5"/>
        <v>76.400000000000006</v>
      </c>
      <c r="N29">
        <f t="shared" si="6"/>
        <v>0.63999999999999768</v>
      </c>
    </row>
    <row r="30" spans="1:14" x14ac:dyDescent="0.45">
      <c r="A30">
        <v>29</v>
      </c>
      <c r="B30">
        <v>0.20935059</v>
      </c>
      <c r="C30">
        <f t="shared" si="2"/>
        <v>0.50000157538368384</v>
      </c>
      <c r="D30">
        <v>0.20959473000000001</v>
      </c>
      <c r="E30">
        <f t="shared" si="0"/>
        <v>0.50000227555102983</v>
      </c>
      <c r="F30">
        <v>0.21264648</v>
      </c>
      <c r="G30">
        <f t="shared" si="3"/>
        <v>0.52631352022557698</v>
      </c>
      <c r="H30">
        <v>0.20849609</v>
      </c>
      <c r="I30">
        <f t="shared" si="1"/>
        <v>0.33333203301761377</v>
      </c>
      <c r="J30">
        <v>0.20812987999999999</v>
      </c>
      <c r="K30">
        <f t="shared" si="4"/>
        <v>0.49999744000654783</v>
      </c>
      <c r="M30">
        <f t="shared" si="5"/>
        <v>76.400000000000006</v>
      </c>
      <c r="N30">
        <f t="shared" si="6"/>
        <v>0.63999999999999768</v>
      </c>
    </row>
    <row r="31" spans="1:14" x14ac:dyDescent="0.45">
      <c r="A31">
        <v>30</v>
      </c>
      <c r="B31">
        <v>0.20947266</v>
      </c>
      <c r="C31">
        <f t="shared" si="2"/>
        <v>0.5384629926618627</v>
      </c>
      <c r="D31">
        <v>0.20971680000000001</v>
      </c>
      <c r="E31">
        <f t="shared" si="0"/>
        <v>0.55555757826758345</v>
      </c>
      <c r="F31">
        <v>0.21252441</v>
      </c>
      <c r="G31">
        <f t="shared" si="3"/>
        <v>0.47368216820301806</v>
      </c>
      <c r="H31">
        <v>0.20861816</v>
      </c>
      <c r="I31">
        <f t="shared" si="1"/>
        <v>0.3809508948772744</v>
      </c>
      <c r="J31">
        <v>0.20837401999999999</v>
      </c>
      <c r="K31">
        <f t="shared" si="4"/>
        <v>0.62499680000818836</v>
      </c>
      <c r="L31">
        <v>76.400000000000006</v>
      </c>
      <c r="M31">
        <f t="shared" si="5"/>
        <v>76.400000000000006</v>
      </c>
      <c r="N31">
        <f t="shared" si="6"/>
        <v>0.63999999999999768</v>
      </c>
    </row>
    <row r="32" spans="1:14" x14ac:dyDescent="0.45">
      <c r="A32">
        <v>31</v>
      </c>
      <c r="B32">
        <v>0.20959473000000001</v>
      </c>
      <c r="C32">
        <f t="shared" si="2"/>
        <v>0.57692440994004157</v>
      </c>
      <c r="D32">
        <v>0.20959473000000001</v>
      </c>
      <c r="E32">
        <f t="shared" si="0"/>
        <v>0.50000227555102983</v>
      </c>
      <c r="F32">
        <v>0.21228026999999999</v>
      </c>
      <c r="G32">
        <f t="shared" si="3"/>
        <v>0.36841946415790028</v>
      </c>
      <c r="H32">
        <v>0.20910645</v>
      </c>
      <c r="I32">
        <f t="shared" si="1"/>
        <v>0.57143024326306491</v>
      </c>
      <c r="J32">
        <v>0.20788574000000001</v>
      </c>
      <c r="K32">
        <f t="shared" si="4"/>
        <v>0.37499808000492152</v>
      </c>
      <c r="M32">
        <f t="shared" si="5"/>
        <v>76.400000000000006</v>
      </c>
      <c r="N32">
        <f t="shared" si="6"/>
        <v>0.63999999999999768</v>
      </c>
    </row>
    <row r="33" spans="1:14" x14ac:dyDescent="0.45">
      <c r="A33">
        <v>32</v>
      </c>
      <c r="B33">
        <v>0.20996094000000001</v>
      </c>
      <c r="C33">
        <f t="shared" si="2"/>
        <v>0.69230866177457806</v>
      </c>
      <c r="D33">
        <v>0.20935059</v>
      </c>
      <c r="E33">
        <f t="shared" si="0"/>
        <v>0.38889167011792253</v>
      </c>
      <c r="F33">
        <v>0.21240234</v>
      </c>
      <c r="G33">
        <f t="shared" si="3"/>
        <v>0.42105081618045914</v>
      </c>
      <c r="H33">
        <v>0.20922852</v>
      </c>
      <c r="I33">
        <f t="shared" si="1"/>
        <v>0.6190491051227256</v>
      </c>
      <c r="J33">
        <v>0.20788574000000001</v>
      </c>
      <c r="K33">
        <f t="shared" si="4"/>
        <v>0.37499808000492152</v>
      </c>
      <c r="L33">
        <v>76.400000000000006</v>
      </c>
      <c r="M33">
        <f t="shared" si="5"/>
        <v>76.400000000000006</v>
      </c>
      <c r="N33">
        <f t="shared" si="6"/>
        <v>0.63999999999999768</v>
      </c>
    </row>
    <row r="34" spans="1:14" x14ac:dyDescent="0.45">
      <c r="A34">
        <v>33</v>
      </c>
      <c r="B34">
        <v>0.20983887000000001</v>
      </c>
      <c r="C34">
        <f t="shared" si="2"/>
        <v>0.65384724449639919</v>
      </c>
      <c r="D34">
        <v>0.20947266</v>
      </c>
      <c r="E34">
        <f t="shared" si="0"/>
        <v>0.44444697283447615</v>
      </c>
      <c r="F34">
        <v>0.21240234</v>
      </c>
      <c r="G34">
        <f t="shared" si="3"/>
        <v>0.42105081618045914</v>
      </c>
      <c r="H34">
        <v>0.20922852</v>
      </c>
      <c r="I34">
        <f t="shared" si="1"/>
        <v>0.6190491051227256</v>
      </c>
      <c r="J34">
        <v>0.20800780999999999</v>
      </c>
      <c r="K34">
        <f t="shared" si="4"/>
        <v>0.4374977600057276</v>
      </c>
      <c r="M34">
        <f t="shared" si="5"/>
        <v>76.400000000000006</v>
      </c>
      <c r="N34">
        <f t="shared" si="6"/>
        <v>0.63999999999999768</v>
      </c>
    </row>
    <row r="35" spans="1:14" x14ac:dyDescent="0.45">
      <c r="A35">
        <v>34</v>
      </c>
      <c r="B35">
        <v>0.21020507999999999</v>
      </c>
      <c r="C35">
        <f t="shared" si="2"/>
        <v>0.76923149633092702</v>
      </c>
      <c r="D35">
        <v>0.20959473000000001</v>
      </c>
      <c r="E35">
        <f t="shared" si="0"/>
        <v>0.50000227555102983</v>
      </c>
      <c r="F35">
        <v>0.21252441</v>
      </c>
      <c r="G35">
        <f t="shared" si="3"/>
        <v>0.47368216820301806</v>
      </c>
      <c r="H35">
        <v>0.2088623</v>
      </c>
      <c r="I35">
        <f t="shared" si="1"/>
        <v>0.47618861859659573</v>
      </c>
      <c r="J35">
        <v>0.20776367000000001</v>
      </c>
      <c r="K35">
        <f t="shared" si="4"/>
        <v>0.31249840000410128</v>
      </c>
      <c r="L35">
        <v>76.400000000000006</v>
      </c>
      <c r="M35">
        <f t="shared" si="5"/>
        <v>76.400000000000006</v>
      </c>
      <c r="N35">
        <f t="shared" si="6"/>
        <v>0.63999999999999768</v>
      </c>
    </row>
    <row r="36" spans="1:14" x14ac:dyDescent="0.45">
      <c r="A36">
        <v>35</v>
      </c>
      <c r="B36">
        <v>0.21044921999999999</v>
      </c>
      <c r="C36">
        <f t="shared" si="2"/>
        <v>0.84615433088728464</v>
      </c>
      <c r="D36">
        <v>0.20971680000000001</v>
      </c>
      <c r="E36">
        <f t="shared" si="0"/>
        <v>0.55555757826758345</v>
      </c>
      <c r="F36">
        <v>0.21252441</v>
      </c>
      <c r="G36">
        <f t="shared" si="3"/>
        <v>0.47368216820301806</v>
      </c>
      <c r="H36">
        <v>0.2088623</v>
      </c>
      <c r="I36">
        <f t="shared" si="1"/>
        <v>0.47618861859659573</v>
      </c>
      <c r="J36">
        <v>0.20739746000000001</v>
      </c>
      <c r="K36">
        <f t="shared" si="4"/>
        <v>0.12499936000164051</v>
      </c>
      <c r="M36">
        <f t="shared" si="5"/>
        <v>76.3</v>
      </c>
      <c r="N36">
        <f t="shared" si="6"/>
        <v>0.65999999999999948</v>
      </c>
    </row>
    <row r="37" spans="1:14" x14ac:dyDescent="0.45">
      <c r="A37">
        <v>36</v>
      </c>
      <c r="B37">
        <v>0.21044921999999999</v>
      </c>
      <c r="C37">
        <f t="shared" si="2"/>
        <v>0.84615433088728464</v>
      </c>
      <c r="D37">
        <v>0.20983887000000001</v>
      </c>
      <c r="E37">
        <f t="shared" si="0"/>
        <v>0.61111288098413707</v>
      </c>
      <c r="F37">
        <v>0.21289062</v>
      </c>
      <c r="G37">
        <f t="shared" si="3"/>
        <v>0.63157622427069471</v>
      </c>
      <c r="H37">
        <v>0.20910645</v>
      </c>
      <c r="I37">
        <f t="shared" si="1"/>
        <v>0.57143024326306491</v>
      </c>
      <c r="J37">
        <v>0.20764160000000001</v>
      </c>
      <c r="K37">
        <f t="shared" si="4"/>
        <v>0.24999872000328102</v>
      </c>
      <c r="L37">
        <v>76.3</v>
      </c>
      <c r="M37">
        <f t="shared" si="5"/>
        <v>76.3</v>
      </c>
      <c r="N37">
        <f t="shared" si="6"/>
        <v>0.65999999999999948</v>
      </c>
    </row>
    <row r="38" spans="1:14" x14ac:dyDescent="0.45">
      <c r="A38">
        <v>37</v>
      </c>
      <c r="B38">
        <v>0.20959473000000001</v>
      </c>
      <c r="C38">
        <f t="shared" si="2"/>
        <v>0.57692440994004157</v>
      </c>
      <c r="D38">
        <v>0.20971680000000001</v>
      </c>
      <c r="E38">
        <f t="shared" si="0"/>
        <v>0.55555757826758345</v>
      </c>
      <c r="F38">
        <v>0.21374512000000001</v>
      </c>
      <c r="G38">
        <f t="shared" si="3"/>
        <v>1</v>
      </c>
      <c r="H38">
        <v>0.20898438</v>
      </c>
      <c r="I38">
        <f t="shared" si="1"/>
        <v>0.52381138140340433</v>
      </c>
      <c r="J38">
        <v>0.20788574000000001</v>
      </c>
      <c r="K38">
        <f t="shared" si="4"/>
        <v>0.37499808000492152</v>
      </c>
      <c r="M38">
        <f t="shared" si="5"/>
        <v>78.5</v>
      </c>
      <c r="N38">
        <f t="shared" si="6"/>
        <v>0.21999999999999886</v>
      </c>
    </row>
    <row r="39" spans="1:14" x14ac:dyDescent="0.45">
      <c r="A39">
        <v>38</v>
      </c>
      <c r="B39">
        <v>0.20971680000000001</v>
      </c>
      <c r="C39">
        <f t="shared" si="2"/>
        <v>0.61538582721822033</v>
      </c>
      <c r="D39">
        <v>0.20959473000000001</v>
      </c>
      <c r="E39">
        <f t="shared" si="0"/>
        <v>0.50000227555102983</v>
      </c>
      <c r="F39">
        <v>0.21374512000000001</v>
      </c>
      <c r="G39">
        <f t="shared" si="3"/>
        <v>1</v>
      </c>
      <c r="H39">
        <v>0.20861816</v>
      </c>
      <c r="I39">
        <f t="shared" si="1"/>
        <v>0.3809508948772744</v>
      </c>
      <c r="J39">
        <v>0.20776367000000001</v>
      </c>
      <c r="K39">
        <f t="shared" si="4"/>
        <v>0.31249840000410128</v>
      </c>
      <c r="L39">
        <v>78.5</v>
      </c>
      <c r="M39">
        <f t="shared" si="5"/>
        <v>78.5</v>
      </c>
      <c r="N39">
        <f t="shared" si="6"/>
        <v>0.21999999999999886</v>
      </c>
    </row>
    <row r="40" spans="1:14" x14ac:dyDescent="0.45">
      <c r="A40">
        <v>39</v>
      </c>
      <c r="B40">
        <v>0.20959473000000001</v>
      </c>
      <c r="C40">
        <f t="shared" si="2"/>
        <v>0.57692440994004157</v>
      </c>
      <c r="D40">
        <v>0.20935059</v>
      </c>
      <c r="E40">
        <f t="shared" si="0"/>
        <v>0.38889167011792253</v>
      </c>
      <c r="F40">
        <v>0.21276855</v>
      </c>
      <c r="G40">
        <f t="shared" si="3"/>
        <v>0.57894487224813584</v>
      </c>
      <c r="H40">
        <v>0.20874023</v>
      </c>
      <c r="I40">
        <f t="shared" si="1"/>
        <v>0.42856975673693504</v>
      </c>
      <c r="J40">
        <v>0.20788574000000001</v>
      </c>
      <c r="K40">
        <f t="shared" si="4"/>
        <v>0.37499808000492152</v>
      </c>
      <c r="M40">
        <f t="shared" si="5"/>
        <v>79.2</v>
      </c>
      <c r="N40">
        <f t="shared" si="6"/>
        <v>7.9999999999998295E-2</v>
      </c>
    </row>
    <row r="41" spans="1:14" x14ac:dyDescent="0.45">
      <c r="A41">
        <v>40</v>
      </c>
      <c r="B41">
        <v>0.20935059</v>
      </c>
      <c r="C41">
        <f t="shared" si="2"/>
        <v>0.50000157538368384</v>
      </c>
      <c r="D41">
        <v>0.20922852</v>
      </c>
      <c r="E41">
        <f t="shared" si="0"/>
        <v>0.33333636740136885</v>
      </c>
      <c r="F41">
        <v>0.21289062</v>
      </c>
      <c r="G41">
        <f t="shared" si="3"/>
        <v>0.63157622427069471</v>
      </c>
      <c r="H41">
        <v>0.20874023</v>
      </c>
      <c r="I41">
        <f t="shared" si="1"/>
        <v>0.42856975673693504</v>
      </c>
      <c r="J41">
        <v>0.20825194999999999</v>
      </c>
      <c r="K41">
        <f t="shared" si="4"/>
        <v>0.56249712000736807</v>
      </c>
      <c r="L41">
        <v>79.2</v>
      </c>
      <c r="M41">
        <f t="shared" si="5"/>
        <v>79.2</v>
      </c>
      <c r="N41">
        <f t="shared" si="6"/>
        <v>7.9999999999998295E-2</v>
      </c>
    </row>
    <row r="42" spans="1:14" x14ac:dyDescent="0.45">
      <c r="A42">
        <v>41</v>
      </c>
      <c r="B42">
        <v>0.20935059</v>
      </c>
      <c r="C42">
        <f t="shared" si="2"/>
        <v>0.50000157538368384</v>
      </c>
      <c r="D42">
        <v>0.20922852</v>
      </c>
      <c r="E42">
        <f t="shared" si="0"/>
        <v>0.33333636740136885</v>
      </c>
      <c r="F42">
        <v>0.21325684</v>
      </c>
      <c r="G42">
        <f t="shared" si="3"/>
        <v>0.78947459190976443</v>
      </c>
      <c r="H42">
        <v>0.20837401999999999</v>
      </c>
      <c r="I42">
        <f t="shared" si="1"/>
        <v>0.28571317115795308</v>
      </c>
      <c r="J42">
        <v>0.20776367000000001</v>
      </c>
      <c r="K42">
        <f t="shared" si="4"/>
        <v>0.31249840000410128</v>
      </c>
      <c r="M42">
        <f t="shared" si="5"/>
        <v>79.3</v>
      </c>
      <c r="N42">
        <f t="shared" si="6"/>
        <v>5.9999999999999387E-2</v>
      </c>
    </row>
    <row r="43" spans="1:14" x14ac:dyDescent="0.45">
      <c r="A43">
        <v>42</v>
      </c>
      <c r="B43">
        <v>0.20898438</v>
      </c>
      <c r="C43">
        <f t="shared" si="2"/>
        <v>0.38461732354914735</v>
      </c>
      <c r="D43">
        <v>0.20959473000000001</v>
      </c>
      <c r="E43">
        <f t="shared" si="0"/>
        <v>0.50000227555102983</v>
      </c>
      <c r="F43">
        <v>0.21325684</v>
      </c>
      <c r="G43">
        <f t="shared" si="3"/>
        <v>0.78947459190976443</v>
      </c>
      <c r="H43">
        <v>0.20812987999999999</v>
      </c>
      <c r="I43">
        <f t="shared" si="1"/>
        <v>0.19047544743863179</v>
      </c>
      <c r="J43">
        <v>0.20776367000000001</v>
      </c>
      <c r="K43">
        <f t="shared" si="4"/>
        <v>0.31249840000410128</v>
      </c>
      <c r="L43">
        <v>79.3</v>
      </c>
      <c r="M43">
        <f t="shared" si="5"/>
        <v>79.3</v>
      </c>
      <c r="N43">
        <f t="shared" si="6"/>
        <v>5.9999999999999387E-2</v>
      </c>
    </row>
    <row r="44" spans="1:14" x14ac:dyDescent="0.45">
      <c r="A44">
        <v>43</v>
      </c>
      <c r="B44">
        <v>0.20874023</v>
      </c>
      <c r="C44">
        <f t="shared" si="2"/>
        <v>0.30769133822542194</v>
      </c>
      <c r="D44">
        <v>0.20935059</v>
      </c>
      <c r="E44">
        <f t="shared" si="0"/>
        <v>0.38889167011792253</v>
      </c>
      <c r="F44">
        <v>0.21325684</v>
      </c>
      <c r="G44">
        <f t="shared" si="3"/>
        <v>0.78947459190976443</v>
      </c>
      <c r="H44">
        <v>0.20825194999999999</v>
      </c>
      <c r="I44">
        <f t="shared" si="1"/>
        <v>0.23809430929829245</v>
      </c>
      <c r="J44">
        <v>0.20776367000000001</v>
      </c>
      <c r="K44">
        <f t="shared" si="4"/>
        <v>0.31249840000410128</v>
      </c>
      <c r="M44">
        <f t="shared" si="5"/>
        <v>79.5</v>
      </c>
      <c r="N44">
        <f t="shared" si="6"/>
        <v>1.9999999999998908E-2</v>
      </c>
    </row>
    <row r="45" spans="1:14" x14ac:dyDescent="0.45">
      <c r="A45">
        <v>44</v>
      </c>
      <c r="B45">
        <v>0.20874023</v>
      </c>
      <c r="C45">
        <f t="shared" si="2"/>
        <v>0.30769133822542194</v>
      </c>
      <c r="D45">
        <v>0.20849609</v>
      </c>
      <c r="E45">
        <f t="shared" si="0"/>
        <v>0</v>
      </c>
      <c r="F45">
        <v>0.21325684</v>
      </c>
      <c r="G45">
        <f t="shared" si="3"/>
        <v>0.78947459190976443</v>
      </c>
      <c r="H45">
        <v>0.20812987999999999</v>
      </c>
      <c r="I45">
        <f t="shared" si="1"/>
        <v>0.19047544743863179</v>
      </c>
      <c r="J45">
        <v>0.20776367000000001</v>
      </c>
      <c r="K45">
        <f t="shared" si="4"/>
        <v>0.31249840000410128</v>
      </c>
      <c r="L45">
        <v>79.5</v>
      </c>
      <c r="M45">
        <f t="shared" si="5"/>
        <v>79.5</v>
      </c>
      <c r="N45">
        <f t="shared" si="6"/>
        <v>1.9999999999998908E-2</v>
      </c>
    </row>
    <row r="46" spans="1:14" x14ac:dyDescent="0.45">
      <c r="A46">
        <v>45</v>
      </c>
      <c r="B46">
        <v>0.2088623</v>
      </c>
      <c r="C46">
        <f t="shared" si="2"/>
        <v>0.34615275550360081</v>
      </c>
      <c r="D46">
        <v>0.20849609</v>
      </c>
      <c r="E46">
        <f t="shared" si="0"/>
        <v>0</v>
      </c>
      <c r="F46">
        <v>0.21313477</v>
      </c>
      <c r="G46">
        <f t="shared" si="3"/>
        <v>0.73684323988720557</v>
      </c>
      <c r="H46">
        <v>0.20776367000000001</v>
      </c>
      <c r="I46">
        <f t="shared" si="1"/>
        <v>4.7618861859660654E-2</v>
      </c>
      <c r="J46">
        <v>0.20751953000000001</v>
      </c>
      <c r="K46">
        <f t="shared" si="4"/>
        <v>0.18749904000246076</v>
      </c>
      <c r="M46">
        <f t="shared" si="5"/>
        <v>79.5</v>
      </c>
      <c r="N46">
        <f t="shared" si="6"/>
        <v>1.9999999999998908E-2</v>
      </c>
    </row>
    <row r="47" spans="1:14" x14ac:dyDescent="0.45">
      <c r="A47">
        <v>46</v>
      </c>
      <c r="B47">
        <v>0.20812987999999999</v>
      </c>
      <c r="C47">
        <f t="shared" si="2"/>
        <v>0.11538425183452776</v>
      </c>
      <c r="D47">
        <v>0.20849609</v>
      </c>
      <c r="E47">
        <f t="shared" si="0"/>
        <v>0</v>
      </c>
      <c r="F47">
        <v>0.21289062</v>
      </c>
      <c r="G47">
        <f t="shared" si="3"/>
        <v>0.63157622427069471</v>
      </c>
      <c r="H47">
        <v>0.20776367000000001</v>
      </c>
      <c r="I47">
        <f t="shared" si="1"/>
        <v>4.7618861859660654E-2</v>
      </c>
      <c r="J47">
        <v>0.20776367000000001</v>
      </c>
      <c r="K47">
        <f t="shared" si="4"/>
        <v>0.31249840000410128</v>
      </c>
      <c r="L47">
        <v>79.5</v>
      </c>
      <c r="M47">
        <f t="shared" si="5"/>
        <v>79.5</v>
      </c>
      <c r="N47">
        <f t="shared" si="6"/>
        <v>1.9999999999998908E-2</v>
      </c>
    </row>
    <row r="48" spans="1:14" x14ac:dyDescent="0.45">
      <c r="A48">
        <v>47</v>
      </c>
      <c r="B48">
        <v>0.20776367000000001</v>
      </c>
      <c r="C48">
        <f t="shared" si="2"/>
        <v>0</v>
      </c>
      <c r="D48">
        <v>0.20861816</v>
      </c>
      <c r="E48">
        <f t="shared" si="0"/>
        <v>5.5555302716553651E-2</v>
      </c>
      <c r="F48">
        <v>0.21313477</v>
      </c>
      <c r="G48">
        <f t="shared" si="3"/>
        <v>0.73684323988720557</v>
      </c>
      <c r="H48">
        <v>0.20764160000000001</v>
      </c>
      <c r="I48">
        <f t="shared" si="1"/>
        <v>0</v>
      </c>
      <c r="J48">
        <v>0.20776367000000001</v>
      </c>
      <c r="K48">
        <f t="shared" si="4"/>
        <v>0.31249840000410128</v>
      </c>
      <c r="M48">
        <f t="shared" si="5"/>
        <v>79.400000000000006</v>
      </c>
      <c r="N48">
        <f t="shared" si="6"/>
        <v>3.9999999999997704E-2</v>
      </c>
    </row>
    <row r="49" spans="1:14" x14ac:dyDescent="0.45">
      <c r="A49">
        <v>48</v>
      </c>
      <c r="B49">
        <v>0.20874023</v>
      </c>
      <c r="C49">
        <f t="shared" si="2"/>
        <v>0.30769133822542194</v>
      </c>
      <c r="D49">
        <v>0.20922852</v>
      </c>
      <c r="E49">
        <f t="shared" si="0"/>
        <v>0.33333636740136885</v>
      </c>
      <c r="F49">
        <v>0.21276855</v>
      </c>
      <c r="G49">
        <f t="shared" si="3"/>
        <v>0.57894487224813584</v>
      </c>
      <c r="H49">
        <v>0.20837401999999999</v>
      </c>
      <c r="I49">
        <f t="shared" si="1"/>
        <v>0.28571317115795308</v>
      </c>
      <c r="J49">
        <v>0.20812987999999999</v>
      </c>
      <c r="K49">
        <f t="shared" si="4"/>
        <v>0.49999744000654783</v>
      </c>
      <c r="L49">
        <v>79.400000000000006</v>
      </c>
      <c r="M49">
        <f t="shared" si="5"/>
        <v>79.400000000000006</v>
      </c>
      <c r="N49">
        <f t="shared" si="6"/>
        <v>3.9999999999997704E-2</v>
      </c>
    </row>
    <row r="50" spans="1:14" x14ac:dyDescent="0.45">
      <c r="A50">
        <v>49</v>
      </c>
      <c r="B50">
        <v>0.20922852</v>
      </c>
      <c r="C50">
        <f t="shared" si="2"/>
        <v>0.46154015810550503</v>
      </c>
      <c r="D50">
        <v>0.20971680000000001</v>
      </c>
      <c r="E50">
        <f t="shared" si="0"/>
        <v>0.55555757826758345</v>
      </c>
      <c r="F50">
        <v>0.2130127</v>
      </c>
      <c r="G50">
        <f t="shared" si="3"/>
        <v>0.68421188786464671</v>
      </c>
      <c r="H50">
        <v>0.20849609</v>
      </c>
      <c r="I50">
        <f t="shared" si="1"/>
        <v>0.33333203301761377</v>
      </c>
      <c r="J50">
        <v>0.20764160000000001</v>
      </c>
      <c r="K50">
        <f t="shared" si="4"/>
        <v>0.24999872000328102</v>
      </c>
      <c r="M50">
        <f t="shared" si="5"/>
        <v>77</v>
      </c>
      <c r="N50">
        <f t="shared" si="6"/>
        <v>0.51999999999999891</v>
      </c>
    </row>
    <row r="51" spans="1:14" x14ac:dyDescent="0.45">
      <c r="A51">
        <v>50</v>
      </c>
      <c r="B51">
        <v>0.20910645</v>
      </c>
      <c r="C51">
        <f t="shared" si="2"/>
        <v>0.42307874082732622</v>
      </c>
      <c r="D51">
        <v>0.20971680000000001</v>
      </c>
      <c r="E51">
        <f t="shared" si="0"/>
        <v>0.55555757826758345</v>
      </c>
      <c r="F51">
        <v>0.21276855</v>
      </c>
      <c r="G51">
        <f t="shared" si="3"/>
        <v>0.57894487224813584</v>
      </c>
      <c r="H51">
        <v>0.2088623</v>
      </c>
      <c r="I51">
        <f t="shared" si="1"/>
        <v>0.47618861859659573</v>
      </c>
      <c r="J51">
        <v>0.20825194999999999</v>
      </c>
      <c r="K51">
        <f t="shared" si="4"/>
        <v>0.56249712000736807</v>
      </c>
      <c r="L51">
        <v>77</v>
      </c>
      <c r="M51">
        <f t="shared" si="5"/>
        <v>77</v>
      </c>
      <c r="N51">
        <f t="shared" si="6"/>
        <v>0.51999999999999891</v>
      </c>
    </row>
    <row r="52" spans="1:14" x14ac:dyDescent="0.45">
      <c r="A52">
        <v>51</v>
      </c>
      <c r="B52">
        <v>0.20971680000000001</v>
      </c>
      <c r="C52">
        <f t="shared" si="2"/>
        <v>0.61538582721822033</v>
      </c>
      <c r="D52">
        <v>0.20959473000000001</v>
      </c>
      <c r="E52">
        <f t="shared" si="0"/>
        <v>0.50000227555102983</v>
      </c>
      <c r="F52">
        <v>0.21264648</v>
      </c>
      <c r="G52">
        <f t="shared" si="3"/>
        <v>0.52631352022557698</v>
      </c>
      <c r="H52">
        <v>0.20874023</v>
      </c>
      <c r="I52">
        <f t="shared" si="1"/>
        <v>0.42856975673693504</v>
      </c>
      <c r="J52">
        <v>0.20800780999999999</v>
      </c>
      <c r="K52">
        <f t="shared" si="4"/>
        <v>0.4374977600057276</v>
      </c>
      <c r="M52">
        <f t="shared" si="5"/>
        <v>76.8</v>
      </c>
      <c r="N52">
        <f t="shared" si="6"/>
        <v>0.55999999999999939</v>
      </c>
    </row>
    <row r="53" spans="1:14" x14ac:dyDescent="0.45">
      <c r="A53">
        <v>52</v>
      </c>
      <c r="B53">
        <v>0.20996094000000001</v>
      </c>
      <c r="C53">
        <f t="shared" si="2"/>
        <v>0.69230866177457806</v>
      </c>
      <c r="D53">
        <v>0.20996094000000001</v>
      </c>
      <c r="E53">
        <f t="shared" si="0"/>
        <v>0.6666681837006907</v>
      </c>
      <c r="F53">
        <v>0.21325684</v>
      </c>
      <c r="G53">
        <f t="shared" si="3"/>
        <v>0.78947459190976443</v>
      </c>
      <c r="H53">
        <v>0.20898438</v>
      </c>
      <c r="I53">
        <f t="shared" si="1"/>
        <v>0.52381138140340433</v>
      </c>
      <c r="J53">
        <v>0.20788574000000001</v>
      </c>
      <c r="K53">
        <f t="shared" si="4"/>
        <v>0.37499808000492152</v>
      </c>
      <c r="L53">
        <v>76.8</v>
      </c>
      <c r="M53">
        <f t="shared" si="5"/>
        <v>76.8</v>
      </c>
      <c r="N53">
        <f t="shared" si="6"/>
        <v>0.55999999999999939</v>
      </c>
    </row>
    <row r="54" spans="1:14" x14ac:dyDescent="0.45">
      <c r="A54">
        <v>53</v>
      </c>
      <c r="B54">
        <v>0.20971680000000001</v>
      </c>
      <c r="C54">
        <f t="shared" si="2"/>
        <v>0.61538582721822033</v>
      </c>
      <c r="D54">
        <v>0.20971680000000001</v>
      </c>
      <c r="E54">
        <f t="shared" si="0"/>
        <v>0.55555757826758345</v>
      </c>
      <c r="F54">
        <v>0.21325684</v>
      </c>
      <c r="G54">
        <f t="shared" si="3"/>
        <v>0.78947459190976443</v>
      </c>
      <c r="H54">
        <v>0.20922852</v>
      </c>
      <c r="I54">
        <f t="shared" si="1"/>
        <v>0.6190491051227256</v>
      </c>
      <c r="J54">
        <v>0.20800780999999999</v>
      </c>
      <c r="K54">
        <f t="shared" si="4"/>
        <v>0.4374977600057276</v>
      </c>
      <c r="M54">
        <f t="shared" si="5"/>
        <v>76.7</v>
      </c>
      <c r="N54">
        <f t="shared" si="6"/>
        <v>0.57999999999999829</v>
      </c>
    </row>
    <row r="55" spans="1:14" x14ac:dyDescent="0.45">
      <c r="A55">
        <v>54</v>
      </c>
      <c r="B55">
        <v>0.20996094000000001</v>
      </c>
      <c r="C55">
        <f t="shared" si="2"/>
        <v>0.69230866177457806</v>
      </c>
      <c r="D55">
        <v>0.20996094000000001</v>
      </c>
      <c r="E55">
        <f t="shared" si="0"/>
        <v>0.6666681837006907</v>
      </c>
      <c r="F55">
        <v>0.21276855</v>
      </c>
      <c r="G55">
        <f t="shared" si="3"/>
        <v>0.57894487224813584</v>
      </c>
      <c r="H55">
        <v>0.20947266</v>
      </c>
      <c r="I55">
        <f t="shared" si="1"/>
        <v>0.71428682884204686</v>
      </c>
      <c r="J55">
        <v>0.20800780999999999</v>
      </c>
      <c r="K55">
        <f t="shared" si="4"/>
        <v>0.4374977600057276</v>
      </c>
      <c r="L55">
        <v>76.7</v>
      </c>
      <c r="M55">
        <f t="shared" si="5"/>
        <v>76.7</v>
      </c>
      <c r="N55">
        <f t="shared" si="6"/>
        <v>0.57999999999999829</v>
      </c>
    </row>
    <row r="56" spans="1:14" x14ac:dyDescent="0.45">
      <c r="A56">
        <v>55</v>
      </c>
      <c r="B56">
        <v>0.21032714999999999</v>
      </c>
      <c r="C56">
        <f t="shared" si="2"/>
        <v>0.80769291360910578</v>
      </c>
      <c r="D56">
        <v>0.21008300999999999</v>
      </c>
      <c r="E56">
        <f t="shared" si="0"/>
        <v>0.72222348641723177</v>
      </c>
      <c r="F56">
        <v>0.21264648</v>
      </c>
      <c r="G56">
        <f t="shared" si="3"/>
        <v>0.52631352022557698</v>
      </c>
      <c r="H56">
        <v>0.20959473000000001</v>
      </c>
      <c r="I56">
        <f t="shared" si="1"/>
        <v>0.76190569070170755</v>
      </c>
      <c r="J56">
        <v>0.20825194999999999</v>
      </c>
      <c r="K56">
        <f t="shared" si="4"/>
        <v>0.56249712000736807</v>
      </c>
      <c r="M56">
        <f t="shared" si="5"/>
        <v>76.599999999999994</v>
      </c>
      <c r="N56">
        <f t="shared" si="6"/>
        <v>0.6</v>
      </c>
    </row>
    <row r="57" spans="1:14" x14ac:dyDescent="0.45">
      <c r="A57">
        <v>56</v>
      </c>
      <c r="B57">
        <v>0.20996094000000001</v>
      </c>
      <c r="C57">
        <f t="shared" si="2"/>
        <v>0.69230866177457806</v>
      </c>
      <c r="D57">
        <v>0.21008300999999999</v>
      </c>
      <c r="E57">
        <f t="shared" si="0"/>
        <v>0.72222348641723177</v>
      </c>
      <c r="F57">
        <v>0.21264648</v>
      </c>
      <c r="G57">
        <f t="shared" si="3"/>
        <v>0.52631352022557698</v>
      </c>
      <c r="H57">
        <v>0.20898438</v>
      </c>
      <c r="I57">
        <f t="shared" si="1"/>
        <v>0.52381138140340433</v>
      </c>
      <c r="J57">
        <v>0.20861816</v>
      </c>
      <c r="K57">
        <f t="shared" si="4"/>
        <v>0.74999616000982883</v>
      </c>
      <c r="L57">
        <v>76.599999999999994</v>
      </c>
      <c r="M57">
        <f t="shared" si="5"/>
        <v>76.599999999999994</v>
      </c>
      <c r="N57">
        <f t="shared" si="6"/>
        <v>0.6</v>
      </c>
    </row>
    <row r="58" spans="1:14" x14ac:dyDescent="0.45">
      <c r="A58">
        <v>57</v>
      </c>
      <c r="B58">
        <v>0.20971680000000001</v>
      </c>
      <c r="C58">
        <f t="shared" si="2"/>
        <v>0.61538582721822033</v>
      </c>
      <c r="D58">
        <v>0.20996094000000001</v>
      </c>
      <c r="E58">
        <f t="shared" si="0"/>
        <v>0.6666681837006907</v>
      </c>
      <c r="F58">
        <v>0.21240234</v>
      </c>
      <c r="G58">
        <f t="shared" si="3"/>
        <v>0.42105081618045914</v>
      </c>
      <c r="H58">
        <v>0.20935059</v>
      </c>
      <c r="I58">
        <f t="shared" si="1"/>
        <v>0.66666796698238628</v>
      </c>
      <c r="J58">
        <v>0.20861816</v>
      </c>
      <c r="K58">
        <f t="shared" si="4"/>
        <v>0.74999616000982883</v>
      </c>
      <c r="M58">
        <f t="shared" si="5"/>
        <v>76.5</v>
      </c>
      <c r="N58">
        <f t="shared" si="6"/>
        <v>0.61999999999999889</v>
      </c>
    </row>
    <row r="59" spans="1:14" x14ac:dyDescent="0.45">
      <c r="A59">
        <v>58</v>
      </c>
      <c r="B59">
        <v>0.21044921999999999</v>
      </c>
      <c r="C59">
        <f t="shared" si="2"/>
        <v>0.84615433088728464</v>
      </c>
      <c r="D59">
        <v>0.21032714999999999</v>
      </c>
      <c r="E59">
        <f t="shared" si="0"/>
        <v>0.83333409185033902</v>
      </c>
      <c r="F59">
        <v>0.21240234</v>
      </c>
      <c r="G59">
        <f t="shared" si="3"/>
        <v>0.42105081618045914</v>
      </c>
      <c r="H59">
        <v>0.20935059</v>
      </c>
      <c r="I59">
        <f t="shared" si="1"/>
        <v>0.66666796698238628</v>
      </c>
      <c r="J59">
        <v>0.20849609</v>
      </c>
      <c r="K59">
        <f t="shared" si="4"/>
        <v>0.68749648000900854</v>
      </c>
      <c r="L59">
        <v>76.5</v>
      </c>
      <c r="M59">
        <f t="shared" si="5"/>
        <v>76.5</v>
      </c>
      <c r="N59">
        <f t="shared" si="6"/>
        <v>0.61999999999999889</v>
      </c>
    </row>
    <row r="60" spans="1:14" x14ac:dyDescent="0.45">
      <c r="A60">
        <v>59</v>
      </c>
      <c r="B60">
        <v>0.21057128999999999</v>
      </c>
      <c r="C60">
        <f t="shared" si="2"/>
        <v>0.88461574816546351</v>
      </c>
      <c r="D60">
        <v>0.20996094000000001</v>
      </c>
      <c r="E60">
        <f t="shared" si="0"/>
        <v>0.6666681837006907</v>
      </c>
      <c r="F60">
        <v>0.21240234</v>
      </c>
      <c r="G60">
        <f t="shared" si="3"/>
        <v>0.42105081618045914</v>
      </c>
      <c r="H60">
        <v>0.20910645</v>
      </c>
      <c r="I60">
        <f t="shared" si="1"/>
        <v>0.57143024326306491</v>
      </c>
      <c r="J60">
        <v>0.20825194999999999</v>
      </c>
      <c r="K60">
        <f t="shared" si="4"/>
        <v>0.56249712000736807</v>
      </c>
      <c r="M60">
        <f t="shared" si="5"/>
        <v>76.400000000000006</v>
      </c>
      <c r="N60">
        <f t="shared" si="6"/>
        <v>0.63999999999999768</v>
      </c>
    </row>
    <row r="61" spans="1:14" x14ac:dyDescent="0.45">
      <c r="A61">
        <v>60</v>
      </c>
      <c r="B61">
        <v>0.20996094000000001</v>
      </c>
      <c r="C61">
        <f t="shared" si="2"/>
        <v>0.69230866177457806</v>
      </c>
      <c r="D61">
        <v>0.20996094000000001</v>
      </c>
      <c r="E61">
        <f t="shared" si="0"/>
        <v>0.6666681837006907</v>
      </c>
      <c r="F61">
        <v>0.21337891</v>
      </c>
      <c r="G61">
        <f t="shared" si="3"/>
        <v>0.8421059439323233</v>
      </c>
      <c r="H61">
        <v>0.20910645</v>
      </c>
      <c r="I61">
        <f t="shared" si="1"/>
        <v>0.57143024326306491</v>
      </c>
      <c r="J61">
        <v>0.20837401999999999</v>
      </c>
      <c r="K61">
        <f t="shared" si="4"/>
        <v>0.62499680000818836</v>
      </c>
      <c r="L61">
        <v>76.400000000000006</v>
      </c>
      <c r="M61">
        <f t="shared" si="5"/>
        <v>76.400000000000006</v>
      </c>
      <c r="N61">
        <f t="shared" si="6"/>
        <v>0.63999999999999768</v>
      </c>
    </row>
    <row r="62" spans="1:14" x14ac:dyDescent="0.45">
      <c r="A62">
        <v>61</v>
      </c>
      <c r="B62">
        <v>0.20971680000000001</v>
      </c>
      <c r="C62">
        <f t="shared" si="2"/>
        <v>0.61538582721822033</v>
      </c>
      <c r="D62">
        <v>0.20935059</v>
      </c>
      <c r="E62">
        <f t="shared" si="0"/>
        <v>0.38889167011792253</v>
      </c>
      <c r="F62">
        <v>0.21289062</v>
      </c>
      <c r="G62">
        <f t="shared" si="3"/>
        <v>0.63157622427069471</v>
      </c>
      <c r="H62">
        <v>0.20898438</v>
      </c>
      <c r="I62">
        <f t="shared" si="1"/>
        <v>0.52381138140340433</v>
      </c>
      <c r="J62">
        <v>0.20788574000000001</v>
      </c>
      <c r="K62">
        <f t="shared" si="4"/>
        <v>0.37499808000492152</v>
      </c>
      <c r="M62">
        <f t="shared" si="5"/>
        <v>79.099999999999994</v>
      </c>
      <c r="N62">
        <f t="shared" si="6"/>
        <v>9.9999999999999978E-2</v>
      </c>
    </row>
    <row r="63" spans="1:14" x14ac:dyDescent="0.45">
      <c r="A63">
        <v>62</v>
      </c>
      <c r="B63">
        <v>0.20935059</v>
      </c>
      <c r="C63">
        <f t="shared" si="2"/>
        <v>0.50000157538368384</v>
      </c>
      <c r="D63">
        <v>0.20922852</v>
      </c>
      <c r="E63">
        <f t="shared" si="0"/>
        <v>0.33333636740136885</v>
      </c>
      <c r="F63">
        <v>0.21313477</v>
      </c>
      <c r="G63">
        <f t="shared" si="3"/>
        <v>0.73684323988720557</v>
      </c>
      <c r="H63">
        <v>0.20861816</v>
      </c>
      <c r="I63">
        <f t="shared" si="1"/>
        <v>0.3809508948772744</v>
      </c>
      <c r="J63">
        <v>0.20776367000000001</v>
      </c>
      <c r="K63">
        <f t="shared" si="4"/>
        <v>0.31249840000410128</v>
      </c>
      <c r="L63">
        <v>79.099999999999994</v>
      </c>
      <c r="M63">
        <f t="shared" si="5"/>
        <v>79.099999999999994</v>
      </c>
      <c r="N63">
        <f t="shared" si="6"/>
        <v>9.9999999999999978E-2</v>
      </c>
    </row>
    <row r="64" spans="1:14" x14ac:dyDescent="0.45">
      <c r="A64">
        <v>63</v>
      </c>
      <c r="B64">
        <v>0.20947266</v>
      </c>
      <c r="C64">
        <f t="shared" si="2"/>
        <v>0.5384629926618627</v>
      </c>
      <c r="D64">
        <v>0.20898438</v>
      </c>
      <c r="E64">
        <f t="shared" si="0"/>
        <v>0.22222576196826155</v>
      </c>
      <c r="F64">
        <v>0.21313477</v>
      </c>
      <c r="G64">
        <f t="shared" si="3"/>
        <v>0.73684323988720557</v>
      </c>
      <c r="H64">
        <v>0.20837401999999999</v>
      </c>
      <c r="I64">
        <f t="shared" si="1"/>
        <v>0.28571317115795308</v>
      </c>
      <c r="J64">
        <v>0.20776367000000001</v>
      </c>
      <c r="K64">
        <f t="shared" si="4"/>
        <v>0.31249840000410128</v>
      </c>
      <c r="M64">
        <f t="shared" si="5"/>
        <v>79.3</v>
      </c>
      <c r="N64">
        <f t="shared" si="6"/>
        <v>5.9999999999999387E-2</v>
      </c>
    </row>
    <row r="65" spans="1:14" x14ac:dyDescent="0.45">
      <c r="A65">
        <v>64</v>
      </c>
      <c r="B65">
        <v>0.20910645</v>
      </c>
      <c r="C65">
        <f t="shared" si="2"/>
        <v>0.42307874082732622</v>
      </c>
      <c r="D65">
        <v>0.20922852</v>
      </c>
      <c r="E65">
        <f t="shared" si="0"/>
        <v>0.33333636740136885</v>
      </c>
      <c r="F65">
        <v>0.21313477</v>
      </c>
      <c r="G65">
        <f t="shared" si="3"/>
        <v>0.73684323988720557</v>
      </c>
      <c r="H65">
        <v>0.20861816</v>
      </c>
      <c r="I65">
        <f t="shared" si="1"/>
        <v>0.3809508948772744</v>
      </c>
      <c r="J65">
        <v>0.20788574000000001</v>
      </c>
      <c r="K65">
        <f t="shared" si="4"/>
        <v>0.37499808000492152</v>
      </c>
      <c r="L65">
        <v>79.3</v>
      </c>
      <c r="M65">
        <f t="shared" si="5"/>
        <v>79.3</v>
      </c>
      <c r="N65">
        <f t="shared" si="6"/>
        <v>5.9999999999999387E-2</v>
      </c>
    </row>
    <row r="66" spans="1:14" x14ac:dyDescent="0.45">
      <c r="A66">
        <v>65</v>
      </c>
      <c r="B66">
        <v>0.20910645</v>
      </c>
      <c r="C66">
        <f t="shared" si="2"/>
        <v>0.42307874082732622</v>
      </c>
      <c r="D66">
        <v>0.20910645</v>
      </c>
      <c r="E66">
        <f t="shared" ref="E66:E87" si="7">((D66-MIN(D$2:D$85))/(MAX(D$2:D$85)-MIN(D$2:D$85)))</f>
        <v>0.27778106468481523</v>
      </c>
      <c r="F66">
        <v>0.2130127</v>
      </c>
      <c r="G66">
        <f t="shared" si="3"/>
        <v>0.68421188786464671</v>
      </c>
      <c r="H66">
        <v>0.20861816</v>
      </c>
      <c r="I66">
        <f t="shared" ref="I66:I87" si="8">((H66-MIN(H$2:H$85))/(MAX(H$2:H$85)-MIN(H$2:H$85)))</f>
        <v>0.3809508948772744</v>
      </c>
      <c r="J66">
        <v>0.20837401999999999</v>
      </c>
      <c r="K66">
        <f t="shared" si="4"/>
        <v>0.62499680000818836</v>
      </c>
      <c r="M66">
        <f t="shared" si="5"/>
        <v>79.400000000000006</v>
      </c>
      <c r="N66">
        <f t="shared" si="6"/>
        <v>3.9999999999997704E-2</v>
      </c>
    </row>
    <row r="67" spans="1:14" x14ac:dyDescent="0.45">
      <c r="A67">
        <v>66</v>
      </c>
      <c r="B67">
        <v>0.20898438</v>
      </c>
      <c r="C67">
        <f t="shared" ref="C67:C88" si="9">((B67-MIN(B$2:B$85))/(MAX(B$2:B$85)-MIN(B$2:B$85)))</f>
        <v>0.38461732354914735</v>
      </c>
      <c r="D67">
        <v>0.20922852</v>
      </c>
      <c r="E67">
        <f t="shared" si="7"/>
        <v>0.33333636740136885</v>
      </c>
      <c r="F67">
        <v>0.21313477</v>
      </c>
      <c r="G67">
        <f t="shared" ref="G67:G88" si="10">((F67-MIN(F$2:F$85))/(MAX(F$2:F$85)-MIN(F$2:F$85)))</f>
        <v>0.73684323988720557</v>
      </c>
      <c r="H67">
        <v>0.20837401999999999</v>
      </c>
      <c r="I67">
        <f t="shared" si="8"/>
        <v>0.28571317115795308</v>
      </c>
      <c r="J67">
        <v>0.20800780999999999</v>
      </c>
      <c r="K67">
        <f t="shared" ref="K67:K88" si="11">((J67-MIN(J$2:J$85))/(MAX(J$2:J$85)-MIN(J$2:J$85)))</f>
        <v>0.4374977600057276</v>
      </c>
      <c r="L67">
        <v>79.400000000000006</v>
      </c>
      <c r="M67">
        <f t="shared" ref="M67:M85" si="12">IF(L67="",L68,L67)</f>
        <v>79.400000000000006</v>
      </c>
      <c r="N67">
        <f t="shared" ref="N67:N85" si="13">1-((M67-MIN(M$2:M$85))/(MAX(M$2:M$85)-MIN(M$2:M$85)))</f>
        <v>3.9999999999997704E-2</v>
      </c>
    </row>
    <row r="68" spans="1:14" x14ac:dyDescent="0.45">
      <c r="A68">
        <v>67</v>
      </c>
      <c r="B68">
        <v>0.2088623</v>
      </c>
      <c r="C68">
        <f t="shared" si="9"/>
        <v>0.34615275550360081</v>
      </c>
      <c r="D68">
        <v>0.20910645</v>
      </c>
      <c r="E68">
        <f t="shared" si="7"/>
        <v>0.27778106468481523</v>
      </c>
      <c r="F68">
        <v>0.21325684</v>
      </c>
      <c r="G68">
        <f t="shared" si="10"/>
        <v>0.78947459190976443</v>
      </c>
      <c r="H68">
        <v>0.20812987999999999</v>
      </c>
      <c r="I68">
        <f t="shared" si="8"/>
        <v>0.19047544743863179</v>
      </c>
      <c r="J68">
        <v>0.20788574000000001</v>
      </c>
      <c r="K68">
        <f t="shared" si="11"/>
        <v>0.37499808000492152</v>
      </c>
      <c r="M68">
        <f t="shared" si="12"/>
        <v>79.599999999999994</v>
      </c>
      <c r="N68">
        <f t="shared" si="13"/>
        <v>0</v>
      </c>
    </row>
    <row r="69" spans="1:14" x14ac:dyDescent="0.45">
      <c r="A69">
        <v>68</v>
      </c>
      <c r="B69">
        <v>0.2088623</v>
      </c>
      <c r="C69">
        <f t="shared" si="9"/>
        <v>0.34615275550360081</v>
      </c>
      <c r="D69">
        <v>0.20922852</v>
      </c>
      <c r="E69">
        <f t="shared" si="7"/>
        <v>0.33333636740136885</v>
      </c>
      <c r="F69">
        <v>0.21289062</v>
      </c>
      <c r="G69">
        <f t="shared" si="10"/>
        <v>0.63157622427069471</v>
      </c>
      <c r="H69">
        <v>0.20800780999999999</v>
      </c>
      <c r="I69">
        <f t="shared" si="8"/>
        <v>0.14285658557897113</v>
      </c>
      <c r="J69">
        <v>0.20800780999999999</v>
      </c>
      <c r="K69">
        <f t="shared" si="11"/>
        <v>0.4374977600057276</v>
      </c>
      <c r="L69">
        <v>79.599999999999994</v>
      </c>
      <c r="M69">
        <f t="shared" si="12"/>
        <v>79.599999999999994</v>
      </c>
      <c r="N69">
        <f t="shared" si="13"/>
        <v>0</v>
      </c>
    </row>
    <row r="70" spans="1:14" x14ac:dyDescent="0.45">
      <c r="A70">
        <v>69</v>
      </c>
      <c r="B70">
        <v>0.2088623</v>
      </c>
      <c r="C70">
        <f t="shared" si="9"/>
        <v>0.34615275550360081</v>
      </c>
      <c r="D70">
        <v>0.20922852</v>
      </c>
      <c r="E70">
        <f t="shared" si="7"/>
        <v>0.33333636740136885</v>
      </c>
      <c r="F70">
        <v>0.21289062</v>
      </c>
      <c r="G70">
        <f t="shared" si="10"/>
        <v>0.63157622427069471</v>
      </c>
      <c r="H70">
        <v>0.20849609</v>
      </c>
      <c r="I70">
        <f t="shared" si="8"/>
        <v>0.33333203301761377</v>
      </c>
      <c r="J70">
        <v>0.20800780999999999</v>
      </c>
      <c r="K70">
        <f t="shared" si="11"/>
        <v>0.4374977600057276</v>
      </c>
      <c r="M70">
        <f t="shared" si="12"/>
        <v>79.5</v>
      </c>
      <c r="N70">
        <f t="shared" si="13"/>
        <v>1.9999999999998908E-2</v>
      </c>
    </row>
    <row r="71" spans="1:14" x14ac:dyDescent="0.45">
      <c r="A71">
        <v>70</v>
      </c>
      <c r="B71">
        <v>0.20874023</v>
      </c>
      <c r="C71">
        <f t="shared" si="9"/>
        <v>0.30769133822542194</v>
      </c>
      <c r="D71">
        <v>0.20910645</v>
      </c>
      <c r="E71">
        <f t="shared" si="7"/>
        <v>0.27778106468481523</v>
      </c>
      <c r="F71">
        <v>0.2130127</v>
      </c>
      <c r="G71">
        <f t="shared" si="10"/>
        <v>0.68421188786464671</v>
      </c>
      <c r="H71">
        <v>0.20861816</v>
      </c>
      <c r="I71">
        <f t="shared" si="8"/>
        <v>0.3809508948772744</v>
      </c>
      <c r="J71">
        <v>0.20788574000000001</v>
      </c>
      <c r="K71">
        <f t="shared" si="11"/>
        <v>0.37499808000492152</v>
      </c>
      <c r="L71">
        <v>79.5</v>
      </c>
      <c r="M71">
        <f t="shared" si="12"/>
        <v>79.5</v>
      </c>
      <c r="N71">
        <f t="shared" si="13"/>
        <v>1.9999999999998908E-2</v>
      </c>
    </row>
    <row r="72" spans="1:14" x14ac:dyDescent="0.45">
      <c r="A72">
        <v>71</v>
      </c>
      <c r="B72">
        <v>0.20861816</v>
      </c>
      <c r="C72">
        <f t="shared" si="9"/>
        <v>0.26922992094724313</v>
      </c>
      <c r="D72">
        <v>0.20935059</v>
      </c>
      <c r="E72">
        <f t="shared" si="7"/>
        <v>0.38889167011792253</v>
      </c>
      <c r="F72">
        <v>0.21264648</v>
      </c>
      <c r="G72">
        <f t="shared" si="10"/>
        <v>0.52631352022557698</v>
      </c>
      <c r="H72">
        <v>0.20849609</v>
      </c>
      <c r="I72">
        <f t="shared" si="8"/>
        <v>0.33333203301761377</v>
      </c>
      <c r="J72">
        <v>0.20800780999999999</v>
      </c>
      <c r="K72">
        <f t="shared" si="11"/>
        <v>0.4374977600057276</v>
      </c>
      <c r="M72">
        <f t="shared" si="12"/>
        <v>78.7</v>
      </c>
      <c r="N72">
        <f t="shared" si="13"/>
        <v>0.17999999999999827</v>
      </c>
    </row>
    <row r="73" spans="1:14" x14ac:dyDescent="0.45">
      <c r="A73">
        <v>72</v>
      </c>
      <c r="B73">
        <v>0.2088623</v>
      </c>
      <c r="C73">
        <f t="shared" si="9"/>
        <v>0.34615275550360081</v>
      </c>
      <c r="D73">
        <v>0.20910645</v>
      </c>
      <c r="E73">
        <f t="shared" si="7"/>
        <v>0.27778106468481523</v>
      </c>
      <c r="F73">
        <v>0.21313477</v>
      </c>
      <c r="G73">
        <f t="shared" si="10"/>
        <v>0.73684323988720557</v>
      </c>
      <c r="H73">
        <v>0.20861816</v>
      </c>
      <c r="I73">
        <f t="shared" si="8"/>
        <v>0.3809508948772744</v>
      </c>
      <c r="J73">
        <v>0.20837401999999999</v>
      </c>
      <c r="K73">
        <f t="shared" si="11"/>
        <v>0.62499680000818836</v>
      </c>
      <c r="L73">
        <v>78.7</v>
      </c>
      <c r="M73">
        <f t="shared" si="12"/>
        <v>78.7</v>
      </c>
      <c r="N73">
        <f t="shared" si="13"/>
        <v>0.17999999999999827</v>
      </c>
    </row>
    <row r="74" spans="1:14" x14ac:dyDescent="0.45">
      <c r="A74">
        <v>73</v>
      </c>
      <c r="B74">
        <v>0.20959473000000001</v>
      </c>
      <c r="C74">
        <f t="shared" si="9"/>
        <v>0.57692440994004157</v>
      </c>
      <c r="D74">
        <v>0.20996094000000001</v>
      </c>
      <c r="E74">
        <f t="shared" si="7"/>
        <v>0.6666681837006907</v>
      </c>
      <c r="F74">
        <v>0.21276855</v>
      </c>
      <c r="G74">
        <f t="shared" si="10"/>
        <v>0.57894487224813584</v>
      </c>
      <c r="H74">
        <v>0.2088623</v>
      </c>
      <c r="I74">
        <f t="shared" si="8"/>
        <v>0.47618861859659573</v>
      </c>
      <c r="J74">
        <v>0.20800780999999999</v>
      </c>
      <c r="K74">
        <f t="shared" si="11"/>
        <v>0.4374977600057276</v>
      </c>
      <c r="M74">
        <f t="shared" si="12"/>
        <v>76.900000000000006</v>
      </c>
      <c r="N74">
        <f t="shared" si="13"/>
        <v>0.5399999999999977</v>
      </c>
    </row>
    <row r="75" spans="1:14" x14ac:dyDescent="0.45">
      <c r="A75">
        <v>74</v>
      </c>
      <c r="B75">
        <v>0.20935059</v>
      </c>
      <c r="C75">
        <f t="shared" si="9"/>
        <v>0.50000157538368384</v>
      </c>
      <c r="D75">
        <v>0.21032714999999999</v>
      </c>
      <c r="E75">
        <f t="shared" si="7"/>
        <v>0.83333409185033902</v>
      </c>
      <c r="F75">
        <v>0.21240234</v>
      </c>
      <c r="G75">
        <f t="shared" si="10"/>
        <v>0.42105081618045914</v>
      </c>
      <c r="H75">
        <v>0.20947266</v>
      </c>
      <c r="I75">
        <f t="shared" si="8"/>
        <v>0.71428682884204686</v>
      </c>
      <c r="J75">
        <v>0.20849609</v>
      </c>
      <c r="K75">
        <f t="shared" si="11"/>
        <v>0.68749648000900854</v>
      </c>
      <c r="L75">
        <v>76.900000000000006</v>
      </c>
      <c r="M75">
        <f t="shared" si="12"/>
        <v>76.900000000000006</v>
      </c>
      <c r="N75">
        <f t="shared" si="13"/>
        <v>0.5399999999999977</v>
      </c>
    </row>
    <row r="76" spans="1:14" x14ac:dyDescent="0.45">
      <c r="A76">
        <v>75</v>
      </c>
      <c r="B76">
        <v>0.20935059</v>
      </c>
      <c r="C76">
        <f t="shared" si="9"/>
        <v>0.50000157538368384</v>
      </c>
      <c r="D76">
        <v>0.21008300999999999</v>
      </c>
      <c r="E76">
        <f t="shared" si="7"/>
        <v>0.72222348641723177</v>
      </c>
      <c r="F76">
        <v>0.21252441</v>
      </c>
      <c r="G76">
        <f t="shared" si="10"/>
        <v>0.47368216820301806</v>
      </c>
      <c r="H76">
        <v>0.20947266</v>
      </c>
      <c r="I76">
        <f t="shared" si="8"/>
        <v>0.71428682884204686</v>
      </c>
      <c r="J76">
        <v>0.20861816</v>
      </c>
      <c r="K76">
        <f t="shared" si="11"/>
        <v>0.74999616000982883</v>
      </c>
      <c r="M76">
        <f t="shared" si="12"/>
        <v>76.8</v>
      </c>
      <c r="N76">
        <f t="shared" si="13"/>
        <v>0.55999999999999939</v>
      </c>
    </row>
    <row r="77" spans="1:14" x14ac:dyDescent="0.45">
      <c r="A77">
        <v>76</v>
      </c>
      <c r="B77">
        <v>0.20947266</v>
      </c>
      <c r="C77">
        <f t="shared" si="9"/>
        <v>0.5384629926618627</v>
      </c>
      <c r="D77">
        <v>0.21020507999999999</v>
      </c>
      <c r="E77">
        <f t="shared" si="7"/>
        <v>0.7777787891337854</v>
      </c>
      <c r="F77">
        <v>0.21240234</v>
      </c>
      <c r="G77">
        <f t="shared" si="10"/>
        <v>0.42105081618045914</v>
      </c>
      <c r="H77">
        <v>0.20983887000000001</v>
      </c>
      <c r="I77">
        <f t="shared" si="8"/>
        <v>0.85714341442102882</v>
      </c>
      <c r="J77">
        <v>0.20861816</v>
      </c>
      <c r="K77">
        <f t="shared" si="11"/>
        <v>0.74999616000982883</v>
      </c>
      <c r="L77">
        <v>76.8</v>
      </c>
      <c r="M77">
        <f t="shared" si="12"/>
        <v>76.8</v>
      </c>
      <c r="N77">
        <f t="shared" si="13"/>
        <v>0.55999999999999939</v>
      </c>
    </row>
    <row r="78" spans="1:14" x14ac:dyDescent="0.45">
      <c r="A78">
        <v>77</v>
      </c>
      <c r="B78">
        <v>0.20996094000000001</v>
      </c>
      <c r="C78">
        <f t="shared" si="9"/>
        <v>0.69230866177457806</v>
      </c>
      <c r="D78">
        <v>0.21032714999999999</v>
      </c>
      <c r="E78">
        <f t="shared" si="7"/>
        <v>0.83333409185033902</v>
      </c>
      <c r="F78">
        <v>0.21228026999999999</v>
      </c>
      <c r="G78">
        <f t="shared" si="10"/>
        <v>0.36841946415790028</v>
      </c>
      <c r="H78">
        <v>0.20910645</v>
      </c>
      <c r="I78">
        <f t="shared" si="8"/>
        <v>0.57143024326306491</v>
      </c>
      <c r="J78">
        <v>0.20874023</v>
      </c>
      <c r="K78">
        <f t="shared" si="11"/>
        <v>0.81249584001064912</v>
      </c>
      <c r="M78">
        <f t="shared" si="12"/>
        <v>76.7</v>
      </c>
      <c r="N78">
        <f t="shared" si="13"/>
        <v>0.57999999999999829</v>
      </c>
    </row>
    <row r="79" spans="1:14" x14ac:dyDescent="0.45">
      <c r="A79">
        <v>78</v>
      </c>
      <c r="B79">
        <v>0.21044921999999999</v>
      </c>
      <c r="C79">
        <f t="shared" si="9"/>
        <v>0.84615433088728464</v>
      </c>
      <c r="D79">
        <v>0.21020507999999999</v>
      </c>
      <c r="E79">
        <f t="shared" si="7"/>
        <v>0.7777787891337854</v>
      </c>
      <c r="F79">
        <v>0.21289062</v>
      </c>
      <c r="G79">
        <f t="shared" si="10"/>
        <v>0.63157622427069471</v>
      </c>
      <c r="H79">
        <v>0.20910645</v>
      </c>
      <c r="I79">
        <f t="shared" si="8"/>
        <v>0.57143024326306491</v>
      </c>
      <c r="J79">
        <v>0.20861816</v>
      </c>
      <c r="K79">
        <f t="shared" si="11"/>
        <v>0.74999616000982883</v>
      </c>
      <c r="L79">
        <v>76.7</v>
      </c>
      <c r="M79">
        <f t="shared" si="12"/>
        <v>76.7</v>
      </c>
      <c r="N79">
        <f t="shared" si="13"/>
        <v>0.57999999999999829</v>
      </c>
    </row>
    <row r="80" spans="1:14" x14ac:dyDescent="0.45">
      <c r="A80">
        <v>79</v>
      </c>
      <c r="B80">
        <v>0.21032714999999999</v>
      </c>
      <c r="C80">
        <f t="shared" si="9"/>
        <v>0.80769291360910578</v>
      </c>
      <c r="D80">
        <v>0.20996094000000001</v>
      </c>
      <c r="E80">
        <f t="shared" si="7"/>
        <v>0.6666681837006907</v>
      </c>
      <c r="F80">
        <v>0.2130127</v>
      </c>
      <c r="G80">
        <f t="shared" si="10"/>
        <v>0.68421188786464671</v>
      </c>
      <c r="H80">
        <v>0.20922852</v>
      </c>
      <c r="I80">
        <f t="shared" si="8"/>
        <v>0.6190491051227256</v>
      </c>
      <c r="J80">
        <v>0.20874023</v>
      </c>
      <c r="K80">
        <f t="shared" si="11"/>
        <v>0.81249584001064912</v>
      </c>
      <c r="M80">
        <f t="shared" si="12"/>
        <v>76.7</v>
      </c>
      <c r="N80">
        <f t="shared" si="13"/>
        <v>0.57999999999999829</v>
      </c>
    </row>
    <row r="81" spans="1:14" x14ac:dyDescent="0.45">
      <c r="A81">
        <v>80</v>
      </c>
      <c r="B81">
        <v>0.21044921999999999</v>
      </c>
      <c r="C81">
        <f t="shared" si="9"/>
        <v>0.84615433088728464</v>
      </c>
      <c r="D81">
        <v>0.21032714999999999</v>
      </c>
      <c r="E81">
        <f t="shared" si="7"/>
        <v>0.83333409185033902</v>
      </c>
      <c r="F81">
        <v>0.21325684</v>
      </c>
      <c r="G81">
        <f t="shared" si="10"/>
        <v>0.78947459190976443</v>
      </c>
      <c r="H81">
        <v>0.20947266</v>
      </c>
      <c r="I81">
        <f t="shared" si="8"/>
        <v>0.71428682884204686</v>
      </c>
      <c r="J81">
        <v>0.2088623</v>
      </c>
      <c r="K81">
        <f t="shared" si="11"/>
        <v>0.87499552001146941</v>
      </c>
      <c r="L81">
        <v>76.7</v>
      </c>
      <c r="M81">
        <f t="shared" si="12"/>
        <v>76.7</v>
      </c>
      <c r="N81">
        <f t="shared" si="13"/>
        <v>0.57999999999999829</v>
      </c>
    </row>
    <row r="82" spans="1:14" x14ac:dyDescent="0.45">
      <c r="A82">
        <v>81</v>
      </c>
      <c r="B82">
        <v>0.20996094000000001</v>
      </c>
      <c r="C82">
        <f t="shared" si="9"/>
        <v>0.69230866177457806</v>
      </c>
      <c r="D82">
        <v>0.21032714999999999</v>
      </c>
      <c r="E82">
        <f t="shared" si="7"/>
        <v>0.83333409185033902</v>
      </c>
      <c r="F82">
        <v>0.21337891</v>
      </c>
      <c r="G82">
        <f t="shared" si="10"/>
        <v>0.8421059439323233</v>
      </c>
      <c r="H82">
        <v>0.20947266</v>
      </c>
      <c r="I82">
        <f t="shared" si="8"/>
        <v>0.71428682884204686</v>
      </c>
      <c r="J82">
        <v>0.2088623</v>
      </c>
      <c r="K82">
        <f t="shared" si="11"/>
        <v>0.87499552001146941</v>
      </c>
      <c r="M82">
        <f t="shared" si="12"/>
        <v>76.599999999999994</v>
      </c>
      <c r="N82">
        <f t="shared" si="13"/>
        <v>0.6</v>
      </c>
    </row>
    <row r="83" spans="1:14" x14ac:dyDescent="0.45">
      <c r="A83">
        <v>82</v>
      </c>
      <c r="B83">
        <v>0.20959473000000001</v>
      </c>
      <c r="C83">
        <f t="shared" si="9"/>
        <v>0.57692440994004157</v>
      </c>
      <c r="D83">
        <v>0.21044921999999999</v>
      </c>
      <c r="E83">
        <f t="shared" si="7"/>
        <v>0.88888939456689275</v>
      </c>
      <c r="F83">
        <v>0.21325684</v>
      </c>
      <c r="G83">
        <f t="shared" si="10"/>
        <v>0.78947459190976443</v>
      </c>
      <c r="H83">
        <v>0.20922852</v>
      </c>
      <c r="I83">
        <f t="shared" si="8"/>
        <v>0.6190491051227256</v>
      </c>
      <c r="J83">
        <v>0.2088623</v>
      </c>
      <c r="K83">
        <f t="shared" si="11"/>
        <v>0.87499552001146941</v>
      </c>
      <c r="L83">
        <v>76.599999999999994</v>
      </c>
      <c r="M83">
        <f t="shared" si="12"/>
        <v>76.599999999999994</v>
      </c>
      <c r="N83">
        <f t="shared" si="13"/>
        <v>0.6</v>
      </c>
    </row>
    <row r="84" spans="1:14" x14ac:dyDescent="0.45">
      <c r="A84">
        <v>83</v>
      </c>
      <c r="B84">
        <v>0.20947266</v>
      </c>
      <c r="C84">
        <f t="shared" si="9"/>
        <v>0.5384629926618627</v>
      </c>
      <c r="D84">
        <v>0.21020507999999999</v>
      </c>
      <c r="E84">
        <f t="shared" si="7"/>
        <v>0.7777787891337854</v>
      </c>
      <c r="F84">
        <v>0.2130127</v>
      </c>
      <c r="G84">
        <f t="shared" si="10"/>
        <v>0.68421188786464671</v>
      </c>
      <c r="H84">
        <v>0.20947266</v>
      </c>
      <c r="I84">
        <f t="shared" si="8"/>
        <v>0.71428682884204686</v>
      </c>
      <c r="J84">
        <v>0.20910645</v>
      </c>
      <c r="K84">
        <f t="shared" si="11"/>
        <v>1</v>
      </c>
      <c r="M84">
        <f t="shared" si="12"/>
        <v>76.5</v>
      </c>
      <c r="N84">
        <f t="shared" si="13"/>
        <v>0.61999999999999889</v>
      </c>
    </row>
    <row r="85" spans="1:14" x14ac:dyDescent="0.45">
      <c r="A85">
        <v>84</v>
      </c>
      <c r="B85">
        <v>0.20971680000000001</v>
      </c>
      <c r="C85">
        <f t="shared" si="9"/>
        <v>0.61538582721822033</v>
      </c>
      <c r="D85">
        <v>0.21032714999999999</v>
      </c>
      <c r="E85">
        <f t="shared" si="7"/>
        <v>0.83333409185033902</v>
      </c>
      <c r="F85">
        <v>0.21350098000000001</v>
      </c>
      <c r="G85">
        <f t="shared" si="10"/>
        <v>0.89473729595488227</v>
      </c>
      <c r="H85">
        <v>0.20983887000000001</v>
      </c>
      <c r="I85">
        <f t="shared" si="8"/>
        <v>0.85714341442102882</v>
      </c>
      <c r="J85">
        <v>0.20825194999999999</v>
      </c>
      <c r="K85">
        <f t="shared" si="11"/>
        <v>0.56249712000736807</v>
      </c>
      <c r="L85">
        <v>76.5</v>
      </c>
      <c r="M85">
        <f t="shared" si="12"/>
        <v>76.5</v>
      </c>
      <c r="N85">
        <f t="shared" si="13"/>
        <v>0.61999999999999889</v>
      </c>
    </row>
    <row r="86" spans="1:14" x14ac:dyDescent="0.45">
      <c r="A86">
        <v>85</v>
      </c>
      <c r="B86">
        <v>0.20996094000000001</v>
      </c>
      <c r="C86">
        <f t="shared" si="9"/>
        <v>0.69230866177457806</v>
      </c>
      <c r="D86">
        <v>0.21032714999999999</v>
      </c>
      <c r="E86">
        <f t="shared" si="7"/>
        <v>0.83333409185033902</v>
      </c>
      <c r="F86">
        <v>0.21362305000000001</v>
      </c>
      <c r="G86">
        <f t="shared" si="10"/>
        <v>0.94736864797744114</v>
      </c>
      <c r="H86">
        <v>0.20971680000000001</v>
      </c>
      <c r="I86">
        <f t="shared" si="8"/>
        <v>0.80952455256136824</v>
      </c>
      <c r="J86">
        <v>0.20800780999999999</v>
      </c>
      <c r="K86">
        <f t="shared" si="11"/>
        <v>0.4374977600057276</v>
      </c>
    </row>
    <row r="87" spans="1:14" x14ac:dyDescent="0.45">
      <c r="A87">
        <v>86</v>
      </c>
      <c r="B87">
        <v>0.21020507999999999</v>
      </c>
      <c r="C87">
        <f t="shared" si="9"/>
        <v>0.76923149633092702</v>
      </c>
      <c r="D87">
        <v>0.21020507999999999</v>
      </c>
      <c r="E87">
        <f t="shared" si="7"/>
        <v>0.7777787891337854</v>
      </c>
      <c r="F87">
        <v>0.21350098000000001</v>
      </c>
      <c r="G87">
        <f t="shared" si="10"/>
        <v>0.89473729595488227</v>
      </c>
      <c r="H87">
        <v>0.20971680000000001</v>
      </c>
      <c r="I87">
        <f t="shared" si="8"/>
        <v>0.80952455256136824</v>
      </c>
      <c r="J87">
        <v>0.20800780999999999</v>
      </c>
      <c r="K87">
        <f t="shared" si="11"/>
        <v>0.4374977600057276</v>
      </c>
    </row>
    <row r="88" spans="1:14" x14ac:dyDescent="0.45">
      <c r="A88">
        <v>87</v>
      </c>
      <c r="B88">
        <v>0.20959473000000001</v>
      </c>
      <c r="C88">
        <f t="shared" si="9"/>
        <v>0.57692440994004157</v>
      </c>
      <c r="D88">
        <v>0.20996094000000001</v>
      </c>
      <c r="E88">
        <f>((D88-MIN(D$2:D$85))/(MAX(D$2:D$85)-MIN(D$2:D$85)))</f>
        <v>0.6666681837006907</v>
      </c>
      <c r="F88">
        <v>0.2130127</v>
      </c>
      <c r="G88">
        <f t="shared" si="10"/>
        <v>0.68421188786464671</v>
      </c>
      <c r="H88">
        <v>0.20935059</v>
      </c>
      <c r="I88">
        <f>((H88-MIN(H$2:H$85))/(MAX(H$2:H$85)-MIN(H$2:H$85)))</f>
        <v>0.66666796698238628</v>
      </c>
      <c r="J88">
        <v>0.20812987999999999</v>
      </c>
      <c r="K88">
        <f t="shared" si="11"/>
        <v>0.49999744000654783</v>
      </c>
    </row>
    <row r="91" spans="1:14" x14ac:dyDescent="0.45">
      <c r="C91">
        <f>CORREL($N2:$N85,C2:C85)</f>
        <v>0.80636845147952418</v>
      </c>
      <c r="E91">
        <f>CORREL($N2:$N85,E2:E85)</f>
        <v>0.84392472612622327</v>
      </c>
      <c r="G91">
        <f>CORREL($N2:$N85,G2:G85)</f>
        <v>-0.6825887431543588</v>
      </c>
      <c r="I91">
        <f>CORREL($N2:$N85,I2:I85)</f>
        <v>0.83449573509517949</v>
      </c>
      <c r="K91">
        <f>CORREL($N2:$N85,K2:K85)</f>
        <v>0.41985812387777016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9F4D-E68F-459D-8D22-70452C5227DA}">
  <sheetPr>
    <tabColor rgb="FF7030A0"/>
  </sheetPr>
  <dimension ref="A1:W89"/>
  <sheetViews>
    <sheetView topLeftCell="L1" workbookViewId="0">
      <selection activeCell="AJ8" sqref="AJ8"/>
    </sheetView>
  </sheetViews>
  <sheetFormatPr defaultRowHeight="14.25" x14ac:dyDescent="0.45"/>
  <cols>
    <col min="19" max="19" width="20.46484375" style="18" bestFit="1" customWidth="1"/>
  </cols>
  <sheetData>
    <row r="1" spans="1:23" x14ac:dyDescent="0.45">
      <c r="A1" t="s">
        <v>0</v>
      </c>
      <c r="B1" t="s">
        <v>1</v>
      </c>
      <c r="C1" t="s">
        <v>12</v>
      </c>
      <c r="D1" t="s">
        <v>42</v>
      </c>
      <c r="E1" t="s">
        <v>2</v>
      </c>
      <c r="F1" t="s">
        <v>13</v>
      </c>
      <c r="G1" t="s">
        <v>39</v>
      </c>
      <c r="H1" t="s">
        <v>3</v>
      </c>
      <c r="I1" t="s">
        <v>14</v>
      </c>
      <c r="J1" t="s">
        <v>41</v>
      </c>
      <c r="K1" t="s">
        <v>4</v>
      </c>
      <c r="L1" t="s">
        <v>15</v>
      </c>
      <c r="M1" t="s">
        <v>40</v>
      </c>
      <c r="N1" t="s">
        <v>5</v>
      </c>
      <c r="O1" t="s">
        <v>16</v>
      </c>
      <c r="P1" t="s">
        <v>43</v>
      </c>
      <c r="Q1" t="s">
        <v>11</v>
      </c>
      <c r="S1" s="18" t="s">
        <v>17</v>
      </c>
      <c r="U1" t="s">
        <v>52</v>
      </c>
      <c r="V1" t="s">
        <v>53</v>
      </c>
      <c r="W1" t="s">
        <v>38</v>
      </c>
    </row>
    <row r="2" spans="1:23" x14ac:dyDescent="0.45">
      <c r="A2">
        <v>1</v>
      </c>
      <c r="B2">
        <v>0.42456054999999998</v>
      </c>
      <c r="C2">
        <f t="shared" ref="C2:C33" si="0">((B2-MIN(B$2:B$88))/(MAX(B$2:B$88)-MIN(B$2:B$88)))</f>
        <v>0.1</v>
      </c>
      <c r="D2">
        <f>C2</f>
        <v>0.1</v>
      </c>
      <c r="E2">
        <v>0.42724609000000002</v>
      </c>
      <c r="F2">
        <f t="shared" ref="F2:F33" si="1">((E2-MIN(E$2:E$88))/(MAX(E$2:E$88)-MIN(E$2:E$88)))</f>
        <v>0</v>
      </c>
      <c r="G2">
        <f>F2</f>
        <v>0</v>
      </c>
      <c r="H2">
        <v>0.42260742000000001</v>
      </c>
      <c r="I2">
        <f t="shared" ref="I2:I33" si="2">((H2-MIN(H$2:H$88))/(MAX(H$2:H$88)-MIN(H$2:H$88)))</f>
        <v>0</v>
      </c>
      <c r="J2">
        <f>I2</f>
        <v>0</v>
      </c>
      <c r="K2">
        <v>0.42626953000000001</v>
      </c>
      <c r="L2">
        <f t="shared" ref="L2:L33" si="3">((K2-MIN(K$2:K$88))/(MAX(K$2:K$88)-MIN(K$2:K$88)))</f>
        <v>0</v>
      </c>
      <c r="M2">
        <f>L2</f>
        <v>0</v>
      </c>
      <c r="N2">
        <v>1.62988281</v>
      </c>
      <c r="O2">
        <f t="shared" ref="O2:O33" si="4">((N2-MIN(N$2:N$88))/(MAX(N$2:N$88)-MIN(N$2:N$88)))</f>
        <v>8.108113344045631E-2</v>
      </c>
      <c r="P2">
        <f>O2</f>
        <v>8.108113344045631E-2</v>
      </c>
      <c r="R2">
        <f>IF(Q2="",Q3,Q2)</f>
        <v>105.6</v>
      </c>
      <c r="S2" s="18">
        <f>((R2-MIN(R:R))/(MAX(R:R)-MIN(R:R)))</f>
        <v>6.9204152249131004E-3</v>
      </c>
      <c r="U2">
        <f>E2/R2</f>
        <v>4.0458910037878791E-3</v>
      </c>
      <c r="V2">
        <f t="shared" ref="V2:V33" si="5">MEDIAN(O2,L2,I2,F2,C2)</f>
        <v>0</v>
      </c>
    </row>
    <row r="3" spans="1:23" x14ac:dyDescent="0.45">
      <c r="A3">
        <v>2</v>
      </c>
      <c r="B3">
        <v>0.42456054999999998</v>
      </c>
      <c r="C3">
        <f t="shared" si="0"/>
        <v>0.1</v>
      </c>
      <c r="D3">
        <f t="shared" ref="D3:D5" si="6">C3</f>
        <v>0.1</v>
      </c>
      <c r="E3">
        <v>0.42724609000000002</v>
      </c>
      <c r="F3">
        <f t="shared" si="1"/>
        <v>0</v>
      </c>
      <c r="G3">
        <f t="shared" ref="G3:G5" si="7">F3</f>
        <v>0</v>
      </c>
      <c r="H3">
        <v>0.42260742000000001</v>
      </c>
      <c r="I3">
        <f t="shared" si="2"/>
        <v>0</v>
      </c>
      <c r="J3">
        <f t="shared" ref="J3:J5" si="8">I3</f>
        <v>0</v>
      </c>
      <c r="K3">
        <v>0.42626953000000001</v>
      </c>
      <c r="L3">
        <f t="shared" si="3"/>
        <v>0</v>
      </c>
      <c r="M3">
        <f t="shared" ref="M3:M5" si="9">L3</f>
        <v>0</v>
      </c>
      <c r="N3">
        <v>1.62988281</v>
      </c>
      <c r="O3">
        <f t="shared" si="4"/>
        <v>8.108113344045631E-2</v>
      </c>
      <c r="P3">
        <f t="shared" ref="P3:P5" si="10">O3</f>
        <v>8.108113344045631E-2</v>
      </c>
      <c r="Q3">
        <v>105.6</v>
      </c>
      <c r="R3">
        <f t="shared" ref="R3:R66" si="11">IF(Q3="",Q4,Q3)</f>
        <v>105.6</v>
      </c>
      <c r="S3" s="18">
        <f t="shared" ref="S3:S66" si="12">((R3-MIN(R:R))/(MAX(R:R)-MIN(R:R)))</f>
        <v>6.9204152249131004E-3</v>
      </c>
      <c r="U3">
        <f t="shared" ref="U3:U66" si="13">E3/R3</f>
        <v>4.0458910037878791E-3</v>
      </c>
      <c r="V3">
        <f t="shared" si="5"/>
        <v>0</v>
      </c>
    </row>
    <row r="4" spans="1:23" x14ac:dyDescent="0.45">
      <c r="A4">
        <v>3</v>
      </c>
      <c r="B4">
        <v>0.42456054999999998</v>
      </c>
      <c r="C4">
        <f t="shared" si="0"/>
        <v>0.1</v>
      </c>
      <c r="D4">
        <f t="shared" si="6"/>
        <v>0.1</v>
      </c>
      <c r="E4">
        <v>0.42724609000000002</v>
      </c>
      <c r="F4">
        <f t="shared" si="1"/>
        <v>0</v>
      </c>
      <c r="G4">
        <f t="shared" si="7"/>
        <v>0</v>
      </c>
      <c r="H4">
        <v>0.42260742000000001</v>
      </c>
      <c r="I4">
        <f t="shared" si="2"/>
        <v>0</v>
      </c>
      <c r="J4">
        <f t="shared" si="8"/>
        <v>0</v>
      </c>
      <c r="K4">
        <v>0.42626953000000001</v>
      </c>
      <c r="L4">
        <f t="shared" si="3"/>
        <v>0</v>
      </c>
      <c r="M4">
        <f t="shared" si="9"/>
        <v>0</v>
      </c>
      <c r="N4">
        <v>1.62988281</v>
      </c>
      <c r="O4">
        <f t="shared" si="4"/>
        <v>8.108113344045631E-2</v>
      </c>
      <c r="P4">
        <f t="shared" si="10"/>
        <v>8.108113344045631E-2</v>
      </c>
      <c r="R4">
        <f t="shared" si="11"/>
        <v>105.4</v>
      </c>
      <c r="S4" s="18">
        <f t="shared" si="12"/>
        <v>0</v>
      </c>
      <c r="U4">
        <f t="shared" si="13"/>
        <v>4.0535682163187854E-3</v>
      </c>
      <c r="V4">
        <f t="shared" si="5"/>
        <v>0</v>
      </c>
    </row>
    <row r="5" spans="1:23" x14ac:dyDescent="0.45">
      <c r="A5">
        <v>4</v>
      </c>
      <c r="B5">
        <v>0.42431640999999998</v>
      </c>
      <c r="C5">
        <f t="shared" si="0"/>
        <v>0</v>
      </c>
      <c r="D5">
        <f t="shared" si="6"/>
        <v>0</v>
      </c>
      <c r="E5">
        <v>0.42724609000000002</v>
      </c>
      <c r="F5">
        <f t="shared" si="1"/>
        <v>0</v>
      </c>
      <c r="G5">
        <f t="shared" si="7"/>
        <v>0</v>
      </c>
      <c r="H5">
        <v>0.42285156000000002</v>
      </c>
      <c r="I5">
        <f t="shared" si="2"/>
        <v>9.0908752397090176E-2</v>
      </c>
      <c r="J5">
        <f t="shared" si="8"/>
        <v>9.0908752397090176E-2</v>
      </c>
      <c r="K5">
        <v>0.42651367000000001</v>
      </c>
      <c r="L5">
        <f t="shared" si="3"/>
        <v>0.1111106054331087</v>
      </c>
      <c r="M5">
        <f t="shared" si="9"/>
        <v>0.1111106054331087</v>
      </c>
      <c r="N5">
        <v>1.62695312</v>
      </c>
      <c r="O5">
        <f t="shared" si="4"/>
        <v>0</v>
      </c>
      <c r="P5">
        <f t="shared" si="10"/>
        <v>0</v>
      </c>
      <c r="Q5">
        <v>105.4</v>
      </c>
      <c r="R5">
        <f t="shared" si="11"/>
        <v>105.4</v>
      </c>
      <c r="S5" s="18">
        <f t="shared" si="12"/>
        <v>0</v>
      </c>
      <c r="U5">
        <f t="shared" si="13"/>
        <v>4.0535682163187854E-3</v>
      </c>
      <c r="V5">
        <f t="shared" si="5"/>
        <v>0</v>
      </c>
    </row>
    <row r="6" spans="1:23" x14ac:dyDescent="0.45">
      <c r="A6">
        <v>5</v>
      </c>
      <c r="B6">
        <v>0.42431640999999998</v>
      </c>
      <c r="C6">
        <f t="shared" si="0"/>
        <v>0</v>
      </c>
      <c r="D6">
        <f>AVERAGE(C2:C6)</f>
        <v>6.0000000000000012E-2</v>
      </c>
      <c r="E6">
        <v>0.42724609000000002</v>
      </c>
      <c r="F6">
        <f t="shared" si="1"/>
        <v>0</v>
      </c>
      <c r="G6">
        <f>AVERAGE(F2:F6)</f>
        <v>0</v>
      </c>
      <c r="H6">
        <v>0.42285156000000002</v>
      </c>
      <c r="I6">
        <f t="shared" si="2"/>
        <v>9.0908752397090176E-2</v>
      </c>
      <c r="J6">
        <f>AVERAGE(I2:I6)</f>
        <v>3.6363500958836073E-2</v>
      </c>
      <c r="K6">
        <v>0.42651367000000001</v>
      </c>
      <c r="L6">
        <f t="shared" si="3"/>
        <v>0.1111106054331087</v>
      </c>
      <c r="M6">
        <f>AVERAGE(L2:L6)</f>
        <v>4.4444242173243484E-2</v>
      </c>
      <c r="N6">
        <v>1.62792969</v>
      </c>
      <c r="O6">
        <f t="shared" si="4"/>
        <v>2.702722898461719E-2</v>
      </c>
      <c r="P6">
        <f>AVERAGE(O2:O6)</f>
        <v>5.4054125861197219E-2</v>
      </c>
      <c r="R6">
        <f t="shared" si="11"/>
        <v>105.4</v>
      </c>
      <c r="S6" s="18">
        <f t="shared" si="12"/>
        <v>0</v>
      </c>
      <c r="U6">
        <f t="shared" si="13"/>
        <v>4.0535682163187854E-3</v>
      </c>
      <c r="V6">
        <f t="shared" si="5"/>
        <v>2.702722898461719E-2</v>
      </c>
    </row>
    <row r="7" spans="1:23" x14ac:dyDescent="0.45">
      <c r="A7">
        <v>6</v>
      </c>
      <c r="B7">
        <v>0.42431640999999998</v>
      </c>
      <c r="C7">
        <f t="shared" si="0"/>
        <v>0</v>
      </c>
      <c r="D7">
        <f t="shared" ref="D7:D70" si="14">AVERAGE(C3:C7)</f>
        <v>0.04</v>
      </c>
      <c r="E7">
        <v>0.42724609000000002</v>
      </c>
      <c r="F7">
        <f t="shared" si="1"/>
        <v>0</v>
      </c>
      <c r="G7">
        <f t="shared" ref="G7:G70" si="15">AVERAGE(F3:F7)</f>
        <v>0</v>
      </c>
      <c r="H7">
        <v>0.42309570000000002</v>
      </c>
      <c r="I7">
        <f t="shared" si="2"/>
        <v>0.18181750479418035</v>
      </c>
      <c r="J7">
        <f t="shared" ref="J7:J70" si="16">AVERAGE(I3:I7)</f>
        <v>7.2727001917672146E-2</v>
      </c>
      <c r="K7">
        <v>0.42675781000000002</v>
      </c>
      <c r="L7">
        <f t="shared" si="3"/>
        <v>0.22222121086621741</v>
      </c>
      <c r="M7">
        <f t="shared" ref="M7:M70" si="17">AVERAGE(L3:L7)</f>
        <v>8.8888484346486968E-2</v>
      </c>
      <c r="N7">
        <v>1.62890625</v>
      </c>
      <c r="O7">
        <f t="shared" si="4"/>
        <v>5.4054181212536752E-2</v>
      </c>
      <c r="P7">
        <f t="shared" ref="P7:P70" si="18">AVERAGE(O3:O7)</f>
        <v>4.8648735415613306E-2</v>
      </c>
      <c r="Q7">
        <v>105.4</v>
      </c>
      <c r="R7">
        <f t="shared" si="11"/>
        <v>105.4</v>
      </c>
      <c r="S7" s="18">
        <f t="shared" si="12"/>
        <v>0</v>
      </c>
      <c r="U7">
        <f t="shared" si="13"/>
        <v>4.0535682163187854E-3</v>
      </c>
      <c r="V7">
        <f t="shared" si="5"/>
        <v>5.4054181212536752E-2</v>
      </c>
    </row>
    <row r="8" spans="1:23" x14ac:dyDescent="0.45">
      <c r="A8">
        <v>7</v>
      </c>
      <c r="B8">
        <v>0.42431640999999998</v>
      </c>
      <c r="C8">
        <f t="shared" si="0"/>
        <v>0</v>
      </c>
      <c r="D8">
        <f t="shared" si="14"/>
        <v>0.02</v>
      </c>
      <c r="E8">
        <v>0.42749023000000003</v>
      </c>
      <c r="F8">
        <f t="shared" si="1"/>
        <v>0.1111106054331087</v>
      </c>
      <c r="G8">
        <f t="shared" si="15"/>
        <v>2.2222121086621742E-2</v>
      </c>
      <c r="H8">
        <v>0.42309570000000002</v>
      </c>
      <c r="I8">
        <f t="shared" si="2"/>
        <v>0.18181750479418035</v>
      </c>
      <c r="J8">
        <f t="shared" si="16"/>
        <v>0.10909050287650821</v>
      </c>
      <c r="K8">
        <v>0.42675781000000002</v>
      </c>
      <c r="L8">
        <f t="shared" si="3"/>
        <v>0.22222121086621741</v>
      </c>
      <c r="M8">
        <f t="shared" si="17"/>
        <v>0.13333272651973044</v>
      </c>
      <c r="N8">
        <v>1.63085938</v>
      </c>
      <c r="O8">
        <f t="shared" si="4"/>
        <v>0.1081083624250735</v>
      </c>
      <c r="P8">
        <f t="shared" si="18"/>
        <v>5.4054181212536759E-2</v>
      </c>
      <c r="R8">
        <f t="shared" si="11"/>
        <v>105.4</v>
      </c>
      <c r="S8" s="18">
        <f t="shared" si="12"/>
        <v>0</v>
      </c>
      <c r="U8">
        <f t="shared" si="13"/>
        <v>4.0558845351043645E-3</v>
      </c>
      <c r="V8">
        <f t="shared" si="5"/>
        <v>0.1111106054331087</v>
      </c>
    </row>
    <row r="9" spans="1:23" x14ac:dyDescent="0.45">
      <c r="A9">
        <v>8</v>
      </c>
      <c r="B9">
        <v>0.42431640999999998</v>
      </c>
      <c r="C9">
        <f t="shared" si="0"/>
        <v>0</v>
      </c>
      <c r="D9">
        <f t="shared" si="14"/>
        <v>0</v>
      </c>
      <c r="E9">
        <v>0.42749023000000003</v>
      </c>
      <c r="F9">
        <f t="shared" si="1"/>
        <v>0.1111106054331087</v>
      </c>
      <c r="G9">
        <f t="shared" si="15"/>
        <v>4.4444242173243484E-2</v>
      </c>
      <c r="H9">
        <v>0.42309570000000002</v>
      </c>
      <c r="I9">
        <f t="shared" si="2"/>
        <v>0.18181750479418035</v>
      </c>
      <c r="J9">
        <f t="shared" si="16"/>
        <v>0.14545400383534429</v>
      </c>
      <c r="K9">
        <v>0.42675781000000002</v>
      </c>
      <c r="L9">
        <f t="shared" si="3"/>
        <v>0.22222121086621741</v>
      </c>
      <c r="M9">
        <f t="shared" si="17"/>
        <v>0.17777696869297394</v>
      </c>
      <c r="N9">
        <v>1.62890625</v>
      </c>
      <c r="O9">
        <f t="shared" si="4"/>
        <v>5.4054181212536752E-2</v>
      </c>
      <c r="P9">
        <f t="shared" si="18"/>
        <v>4.8648790766952839E-2</v>
      </c>
      <c r="Q9">
        <v>105.4</v>
      </c>
      <c r="R9">
        <f t="shared" si="11"/>
        <v>105.4</v>
      </c>
      <c r="S9" s="18">
        <f t="shared" si="12"/>
        <v>0</v>
      </c>
      <c r="U9">
        <f t="shared" si="13"/>
        <v>4.0558845351043645E-3</v>
      </c>
      <c r="V9">
        <f t="shared" si="5"/>
        <v>0.1111106054331087</v>
      </c>
    </row>
    <row r="10" spans="1:23" x14ac:dyDescent="0.45">
      <c r="A10">
        <v>9</v>
      </c>
      <c r="B10">
        <v>0.42431640999999998</v>
      </c>
      <c r="C10">
        <f t="shared" si="0"/>
        <v>0</v>
      </c>
      <c r="D10">
        <f t="shared" si="14"/>
        <v>0</v>
      </c>
      <c r="E10">
        <v>0.42749023000000003</v>
      </c>
      <c r="F10">
        <f t="shared" si="1"/>
        <v>0.1111106054331087</v>
      </c>
      <c r="G10">
        <f t="shared" si="15"/>
        <v>6.6666363259865219E-2</v>
      </c>
      <c r="H10">
        <v>0.42309570000000002</v>
      </c>
      <c r="I10">
        <f t="shared" si="2"/>
        <v>0.18181750479418035</v>
      </c>
      <c r="J10">
        <f t="shared" si="16"/>
        <v>0.16363575431476232</v>
      </c>
      <c r="K10">
        <v>0.42675781000000002</v>
      </c>
      <c r="L10">
        <f t="shared" si="3"/>
        <v>0.22222121086621741</v>
      </c>
      <c r="M10">
        <f t="shared" si="17"/>
        <v>0.19999908977959566</v>
      </c>
      <c r="N10">
        <v>1.62792969</v>
      </c>
      <c r="O10">
        <f t="shared" si="4"/>
        <v>2.702722898461719E-2</v>
      </c>
      <c r="P10">
        <f t="shared" si="18"/>
        <v>5.4054236563876278E-2</v>
      </c>
      <c r="R10">
        <f t="shared" si="11"/>
        <v>105.4</v>
      </c>
      <c r="S10" s="18">
        <f t="shared" si="12"/>
        <v>0</v>
      </c>
      <c r="U10">
        <f t="shared" si="13"/>
        <v>4.0558845351043645E-3</v>
      </c>
      <c r="V10">
        <f t="shared" si="5"/>
        <v>0.1111106054331087</v>
      </c>
    </row>
    <row r="11" spans="1:23" x14ac:dyDescent="0.45">
      <c r="A11">
        <v>10</v>
      </c>
      <c r="B11">
        <v>0.42431640999999998</v>
      </c>
      <c r="C11">
        <f t="shared" si="0"/>
        <v>0</v>
      </c>
      <c r="D11">
        <f t="shared" si="14"/>
        <v>0</v>
      </c>
      <c r="E11">
        <v>0.42749023000000003</v>
      </c>
      <c r="F11">
        <f t="shared" si="1"/>
        <v>0.1111106054331087</v>
      </c>
      <c r="G11">
        <f t="shared" si="15"/>
        <v>8.8888484346486968E-2</v>
      </c>
      <c r="H11">
        <v>0.42309570000000002</v>
      </c>
      <c r="I11">
        <f t="shared" si="2"/>
        <v>0.18181750479418035</v>
      </c>
      <c r="J11">
        <f t="shared" si="16"/>
        <v>0.18181750479418035</v>
      </c>
      <c r="K11">
        <v>0.42675781000000002</v>
      </c>
      <c r="L11">
        <f t="shared" si="3"/>
        <v>0.22222121086621741</v>
      </c>
      <c r="M11">
        <f t="shared" si="17"/>
        <v>0.22222121086621743</v>
      </c>
      <c r="N11">
        <v>1.62890625</v>
      </c>
      <c r="O11">
        <f t="shared" si="4"/>
        <v>5.4054181212536752E-2</v>
      </c>
      <c r="P11">
        <f t="shared" si="18"/>
        <v>5.9459627009460191E-2</v>
      </c>
      <c r="Q11">
        <v>105.4</v>
      </c>
      <c r="R11">
        <f t="shared" si="11"/>
        <v>105.4</v>
      </c>
      <c r="S11" s="18">
        <f t="shared" si="12"/>
        <v>0</v>
      </c>
      <c r="U11">
        <f t="shared" si="13"/>
        <v>4.0558845351043645E-3</v>
      </c>
      <c r="V11">
        <f t="shared" si="5"/>
        <v>0.1111106054331087</v>
      </c>
    </row>
    <row r="12" spans="1:23" x14ac:dyDescent="0.45">
      <c r="A12">
        <v>11</v>
      </c>
      <c r="B12">
        <v>0.42431640999999998</v>
      </c>
      <c r="C12">
        <f t="shared" si="0"/>
        <v>0</v>
      </c>
      <c r="D12">
        <f t="shared" si="14"/>
        <v>0</v>
      </c>
      <c r="E12">
        <v>0.42749023000000003</v>
      </c>
      <c r="F12">
        <f t="shared" si="1"/>
        <v>0.1111106054331087</v>
      </c>
      <c r="G12">
        <f t="shared" si="15"/>
        <v>0.11111060543310872</v>
      </c>
      <c r="H12">
        <v>0.42309570000000002</v>
      </c>
      <c r="I12">
        <f t="shared" si="2"/>
        <v>0.18181750479418035</v>
      </c>
      <c r="J12">
        <f t="shared" si="16"/>
        <v>0.18181750479418035</v>
      </c>
      <c r="K12">
        <v>0.42675781000000002</v>
      </c>
      <c r="L12">
        <f t="shared" si="3"/>
        <v>0.22222121086621741</v>
      </c>
      <c r="M12">
        <f t="shared" si="17"/>
        <v>0.22222121086621743</v>
      </c>
      <c r="N12">
        <v>1.63085938</v>
      </c>
      <c r="O12">
        <f t="shared" si="4"/>
        <v>0.1081083624250735</v>
      </c>
      <c r="P12">
        <f t="shared" si="18"/>
        <v>7.0270463251967535E-2</v>
      </c>
      <c r="R12">
        <f t="shared" si="11"/>
        <v>105.4</v>
      </c>
      <c r="S12" s="18">
        <f t="shared" si="12"/>
        <v>0</v>
      </c>
      <c r="U12">
        <f t="shared" si="13"/>
        <v>4.0558845351043645E-3</v>
      </c>
      <c r="V12">
        <f t="shared" si="5"/>
        <v>0.1111106054331087</v>
      </c>
    </row>
    <row r="13" spans="1:23" x14ac:dyDescent="0.45">
      <c r="A13">
        <v>12</v>
      </c>
      <c r="B13">
        <v>0.42431640999999998</v>
      </c>
      <c r="C13">
        <f t="shared" si="0"/>
        <v>0</v>
      </c>
      <c r="D13">
        <f t="shared" si="14"/>
        <v>0</v>
      </c>
      <c r="E13">
        <v>0.42749023000000003</v>
      </c>
      <c r="F13">
        <f t="shared" si="1"/>
        <v>0.1111106054331087</v>
      </c>
      <c r="G13">
        <f t="shared" si="15"/>
        <v>0.11111060543310872</v>
      </c>
      <c r="H13">
        <v>0.42309570000000002</v>
      </c>
      <c r="I13">
        <f t="shared" si="2"/>
        <v>0.18181750479418035</v>
      </c>
      <c r="J13">
        <f t="shared" si="16"/>
        <v>0.18181750479418035</v>
      </c>
      <c r="K13">
        <v>0.42675781000000002</v>
      </c>
      <c r="L13">
        <f t="shared" si="3"/>
        <v>0.22222121086621741</v>
      </c>
      <c r="M13">
        <f t="shared" si="17"/>
        <v>0.22222121086621743</v>
      </c>
      <c r="N13">
        <v>1.62988281</v>
      </c>
      <c r="O13">
        <f t="shared" si="4"/>
        <v>8.108113344045631E-2</v>
      </c>
      <c r="P13">
        <f t="shared" si="18"/>
        <v>6.4865017455044111E-2</v>
      </c>
      <c r="Q13">
        <v>105.4</v>
      </c>
      <c r="R13">
        <f t="shared" si="11"/>
        <v>105.4</v>
      </c>
      <c r="S13" s="18">
        <f t="shared" si="12"/>
        <v>0</v>
      </c>
      <c r="U13">
        <f t="shared" si="13"/>
        <v>4.0558845351043645E-3</v>
      </c>
      <c r="V13">
        <f t="shared" si="5"/>
        <v>0.1111106054331087</v>
      </c>
    </row>
    <row r="14" spans="1:23" x14ac:dyDescent="0.45">
      <c r="A14">
        <v>13</v>
      </c>
      <c r="B14">
        <v>0.42431640999999998</v>
      </c>
      <c r="C14">
        <f t="shared" si="0"/>
        <v>0</v>
      </c>
      <c r="D14">
        <f t="shared" si="14"/>
        <v>0</v>
      </c>
      <c r="E14">
        <v>0.42749023000000003</v>
      </c>
      <c r="F14">
        <f t="shared" si="1"/>
        <v>0.1111106054331087</v>
      </c>
      <c r="G14">
        <f t="shared" si="15"/>
        <v>0.11111060543310872</v>
      </c>
      <c r="H14">
        <v>0.42309570000000002</v>
      </c>
      <c r="I14">
        <f t="shared" si="2"/>
        <v>0.18181750479418035</v>
      </c>
      <c r="J14">
        <f t="shared" si="16"/>
        <v>0.18181750479418035</v>
      </c>
      <c r="K14">
        <v>0.42675781000000002</v>
      </c>
      <c r="L14">
        <f t="shared" si="3"/>
        <v>0.22222121086621741</v>
      </c>
      <c r="M14">
        <f t="shared" si="17"/>
        <v>0.22222121086621743</v>
      </c>
      <c r="N14">
        <v>1.63085938</v>
      </c>
      <c r="O14">
        <f t="shared" si="4"/>
        <v>0.1081083624250735</v>
      </c>
      <c r="P14">
        <f t="shared" si="18"/>
        <v>7.5675853697551448E-2</v>
      </c>
      <c r="R14">
        <f t="shared" si="11"/>
        <v>105.4</v>
      </c>
      <c r="S14" s="18">
        <f t="shared" si="12"/>
        <v>0</v>
      </c>
      <c r="U14">
        <f t="shared" si="13"/>
        <v>4.0558845351043645E-3</v>
      </c>
      <c r="V14">
        <f t="shared" si="5"/>
        <v>0.1111106054331087</v>
      </c>
    </row>
    <row r="15" spans="1:23" x14ac:dyDescent="0.45">
      <c r="A15">
        <v>14</v>
      </c>
      <c r="B15">
        <v>0.42456054999999998</v>
      </c>
      <c r="C15">
        <f t="shared" si="0"/>
        <v>0.1</v>
      </c>
      <c r="D15">
        <f t="shared" si="14"/>
        <v>0.02</v>
      </c>
      <c r="E15">
        <v>0.42749023000000003</v>
      </c>
      <c r="F15">
        <f t="shared" si="1"/>
        <v>0.1111106054331087</v>
      </c>
      <c r="G15">
        <f t="shared" si="15"/>
        <v>0.11111060543310872</v>
      </c>
      <c r="H15">
        <v>0.42309570000000002</v>
      </c>
      <c r="I15">
        <f t="shared" si="2"/>
        <v>0.18181750479418035</v>
      </c>
      <c r="J15">
        <f t="shared" si="16"/>
        <v>0.18181750479418035</v>
      </c>
      <c r="K15">
        <v>0.42700195000000002</v>
      </c>
      <c r="L15">
        <f t="shared" si="3"/>
        <v>0.33333181629932612</v>
      </c>
      <c r="M15">
        <f t="shared" si="17"/>
        <v>0.24444333195283913</v>
      </c>
      <c r="N15">
        <v>1.63183594</v>
      </c>
      <c r="O15">
        <f t="shared" si="4"/>
        <v>0.13513531465299305</v>
      </c>
      <c r="P15">
        <f t="shared" si="18"/>
        <v>9.7297470831226626E-2</v>
      </c>
      <c r="Q15">
        <v>105.4</v>
      </c>
      <c r="R15">
        <f t="shared" si="11"/>
        <v>105.4</v>
      </c>
      <c r="S15" s="18">
        <f t="shared" si="12"/>
        <v>0</v>
      </c>
      <c r="U15">
        <f t="shared" si="13"/>
        <v>4.0558845351043645E-3</v>
      </c>
      <c r="V15">
        <f t="shared" si="5"/>
        <v>0.13513531465299305</v>
      </c>
    </row>
    <row r="16" spans="1:23" x14ac:dyDescent="0.45">
      <c r="A16">
        <v>15</v>
      </c>
      <c r="B16">
        <v>0.42456054999999998</v>
      </c>
      <c r="C16">
        <f t="shared" si="0"/>
        <v>0.1</v>
      </c>
      <c r="D16">
        <f t="shared" si="14"/>
        <v>0.04</v>
      </c>
      <c r="E16">
        <v>0.42773438000000003</v>
      </c>
      <c r="F16">
        <f t="shared" si="1"/>
        <v>0.22222576196826435</v>
      </c>
      <c r="G16">
        <f t="shared" si="15"/>
        <v>0.13333363674013982</v>
      </c>
      <c r="H16">
        <v>0.42309570000000002</v>
      </c>
      <c r="I16">
        <f t="shared" si="2"/>
        <v>0.18181750479418035</v>
      </c>
      <c r="J16">
        <f t="shared" si="16"/>
        <v>0.18181750479418035</v>
      </c>
      <c r="K16">
        <v>0.42700195000000002</v>
      </c>
      <c r="L16">
        <f t="shared" si="3"/>
        <v>0.33333181629932612</v>
      </c>
      <c r="M16">
        <f t="shared" si="17"/>
        <v>0.26666545303946088</v>
      </c>
      <c r="N16">
        <v>1.63378906</v>
      </c>
      <c r="O16">
        <f t="shared" si="4"/>
        <v>0.18918921910883219</v>
      </c>
      <c r="P16">
        <f t="shared" si="18"/>
        <v>0.1243244784104857</v>
      </c>
      <c r="R16">
        <f t="shared" si="11"/>
        <v>105.4</v>
      </c>
      <c r="S16" s="18">
        <f t="shared" si="12"/>
        <v>0</v>
      </c>
      <c r="U16">
        <f t="shared" si="13"/>
        <v>4.0582009487666031E-3</v>
      </c>
      <c r="V16">
        <f t="shared" si="5"/>
        <v>0.18918921910883219</v>
      </c>
    </row>
    <row r="17" spans="1:22" x14ac:dyDescent="0.45">
      <c r="A17">
        <v>16</v>
      </c>
      <c r="B17">
        <v>0.42456054999999998</v>
      </c>
      <c r="C17">
        <f t="shared" si="0"/>
        <v>0.1</v>
      </c>
      <c r="D17">
        <f t="shared" si="14"/>
        <v>6.0000000000000012E-2</v>
      </c>
      <c r="E17">
        <v>0.42773438000000003</v>
      </c>
      <c r="F17">
        <f t="shared" si="1"/>
        <v>0.22222576196826435</v>
      </c>
      <c r="G17">
        <f t="shared" si="15"/>
        <v>0.15555666804717097</v>
      </c>
      <c r="H17">
        <v>0.42309570000000002</v>
      </c>
      <c r="I17">
        <f t="shared" si="2"/>
        <v>0.18181750479418035</v>
      </c>
      <c r="J17">
        <f t="shared" si="16"/>
        <v>0.18181750479418035</v>
      </c>
      <c r="K17">
        <v>0.42700195000000002</v>
      </c>
      <c r="L17">
        <f t="shared" si="3"/>
        <v>0.33333181629932612</v>
      </c>
      <c r="M17">
        <f t="shared" si="17"/>
        <v>0.28888757412608268</v>
      </c>
      <c r="N17">
        <v>1.63378906</v>
      </c>
      <c r="O17">
        <f t="shared" si="4"/>
        <v>0.18918921910883219</v>
      </c>
      <c r="P17">
        <f t="shared" si="18"/>
        <v>0.14054064974723746</v>
      </c>
      <c r="Q17">
        <v>105.4</v>
      </c>
      <c r="R17">
        <f t="shared" si="11"/>
        <v>105.4</v>
      </c>
      <c r="S17" s="18">
        <f t="shared" si="12"/>
        <v>0</v>
      </c>
      <c r="U17">
        <f t="shared" si="13"/>
        <v>4.0582009487666031E-3</v>
      </c>
      <c r="V17">
        <f t="shared" si="5"/>
        <v>0.18918921910883219</v>
      </c>
    </row>
    <row r="18" spans="1:22" x14ac:dyDescent="0.45">
      <c r="A18">
        <v>17</v>
      </c>
      <c r="B18">
        <v>0.42456054999999998</v>
      </c>
      <c r="C18">
        <f t="shared" si="0"/>
        <v>0.1</v>
      </c>
      <c r="D18">
        <f t="shared" si="14"/>
        <v>0.08</v>
      </c>
      <c r="E18">
        <v>0.42773438000000003</v>
      </c>
      <c r="F18">
        <f t="shared" si="1"/>
        <v>0.22222576196826435</v>
      </c>
      <c r="G18">
        <f t="shared" si="15"/>
        <v>0.1777796993542021</v>
      </c>
      <c r="H18">
        <v>0.42309570000000002</v>
      </c>
      <c r="I18">
        <f t="shared" si="2"/>
        <v>0.18181750479418035</v>
      </c>
      <c r="J18">
        <f t="shared" si="16"/>
        <v>0.18181750479418035</v>
      </c>
      <c r="K18">
        <v>0.42700195000000002</v>
      </c>
      <c r="L18">
        <f t="shared" si="3"/>
        <v>0.33333181629932612</v>
      </c>
      <c r="M18">
        <f t="shared" si="17"/>
        <v>0.31110969521270443</v>
      </c>
      <c r="N18">
        <v>1.63476562</v>
      </c>
      <c r="O18">
        <f t="shared" si="4"/>
        <v>0.21621617133675172</v>
      </c>
      <c r="P18">
        <f t="shared" si="18"/>
        <v>0.16756765732649653</v>
      </c>
      <c r="R18">
        <f t="shared" si="11"/>
        <v>105.4</v>
      </c>
      <c r="S18" s="18">
        <f t="shared" si="12"/>
        <v>0</v>
      </c>
      <c r="U18">
        <f t="shared" si="13"/>
        <v>4.0582009487666031E-3</v>
      </c>
      <c r="V18">
        <f t="shared" si="5"/>
        <v>0.21621617133675172</v>
      </c>
    </row>
    <row r="19" spans="1:22" x14ac:dyDescent="0.45">
      <c r="A19">
        <v>18</v>
      </c>
      <c r="B19">
        <v>0.42456054999999998</v>
      </c>
      <c r="C19">
        <f t="shared" si="0"/>
        <v>0.1</v>
      </c>
      <c r="D19">
        <f t="shared" si="14"/>
        <v>0.1</v>
      </c>
      <c r="E19">
        <v>0.42773438000000003</v>
      </c>
      <c r="F19">
        <f t="shared" si="1"/>
        <v>0.22222576196826435</v>
      </c>
      <c r="G19">
        <f t="shared" si="15"/>
        <v>0.20000273066123322</v>
      </c>
      <c r="H19">
        <v>0.42309570000000002</v>
      </c>
      <c r="I19">
        <f t="shared" si="2"/>
        <v>0.18181750479418035</v>
      </c>
      <c r="J19">
        <f t="shared" si="16"/>
        <v>0.18181750479418035</v>
      </c>
      <c r="K19">
        <v>0.42700195000000002</v>
      </c>
      <c r="L19">
        <f t="shared" si="3"/>
        <v>0.33333181629932612</v>
      </c>
      <c r="M19">
        <f t="shared" si="17"/>
        <v>0.33333181629932612</v>
      </c>
      <c r="N19">
        <v>1.63671875</v>
      </c>
      <c r="O19">
        <f t="shared" si="4"/>
        <v>0.2702703525492885</v>
      </c>
      <c r="P19">
        <f t="shared" si="18"/>
        <v>0.20000005535133955</v>
      </c>
      <c r="Q19">
        <v>105.4</v>
      </c>
      <c r="R19">
        <f t="shared" si="11"/>
        <v>105.4</v>
      </c>
      <c r="S19" s="18">
        <f t="shared" si="12"/>
        <v>0</v>
      </c>
      <c r="U19">
        <f t="shared" si="13"/>
        <v>4.0582009487666031E-3</v>
      </c>
      <c r="V19">
        <f t="shared" si="5"/>
        <v>0.22222576196826435</v>
      </c>
    </row>
    <row r="20" spans="1:22" x14ac:dyDescent="0.45">
      <c r="A20">
        <v>19</v>
      </c>
      <c r="B20">
        <v>0.42456054999999998</v>
      </c>
      <c r="C20">
        <f t="shared" si="0"/>
        <v>0.1</v>
      </c>
      <c r="D20">
        <f t="shared" si="14"/>
        <v>0.1</v>
      </c>
      <c r="E20">
        <v>0.42773438000000003</v>
      </c>
      <c r="F20">
        <f t="shared" si="1"/>
        <v>0.22222576196826435</v>
      </c>
      <c r="G20">
        <f t="shared" si="15"/>
        <v>0.22222576196826432</v>
      </c>
      <c r="H20">
        <v>0.42309570000000002</v>
      </c>
      <c r="I20">
        <f t="shared" si="2"/>
        <v>0.18181750479418035</v>
      </c>
      <c r="J20">
        <f t="shared" si="16"/>
        <v>0.18181750479418035</v>
      </c>
      <c r="K20">
        <v>0.42700195000000002</v>
      </c>
      <c r="L20">
        <f t="shared" si="3"/>
        <v>0.33333181629932612</v>
      </c>
      <c r="M20">
        <f t="shared" si="17"/>
        <v>0.33333181629932612</v>
      </c>
      <c r="N20">
        <v>1.63671875</v>
      </c>
      <c r="O20">
        <f t="shared" si="4"/>
        <v>0.2702703525492885</v>
      </c>
      <c r="P20">
        <f t="shared" si="18"/>
        <v>0.2270270629305986</v>
      </c>
      <c r="R20">
        <f t="shared" si="11"/>
        <v>105.5</v>
      </c>
      <c r="S20" s="18">
        <f t="shared" si="12"/>
        <v>3.4602076124565502E-3</v>
      </c>
      <c r="U20">
        <f t="shared" si="13"/>
        <v>4.0543543127962087E-3</v>
      </c>
      <c r="V20">
        <f t="shared" si="5"/>
        <v>0.22222576196826435</v>
      </c>
    </row>
    <row r="21" spans="1:22" x14ac:dyDescent="0.45">
      <c r="A21">
        <v>20</v>
      </c>
      <c r="B21">
        <v>0.42456054999999998</v>
      </c>
      <c r="C21">
        <f t="shared" si="0"/>
        <v>0.1</v>
      </c>
      <c r="D21">
        <f t="shared" si="14"/>
        <v>0.1</v>
      </c>
      <c r="E21">
        <v>0.42773438000000003</v>
      </c>
      <c r="F21">
        <f t="shared" si="1"/>
        <v>0.22222576196826435</v>
      </c>
      <c r="G21">
        <f t="shared" si="15"/>
        <v>0.22222576196826432</v>
      </c>
      <c r="H21">
        <v>0.42309570000000002</v>
      </c>
      <c r="I21">
        <f t="shared" si="2"/>
        <v>0.18181750479418035</v>
      </c>
      <c r="J21">
        <f t="shared" si="16"/>
        <v>0.18181750479418035</v>
      </c>
      <c r="K21">
        <v>0.42700195000000002</v>
      </c>
      <c r="L21">
        <f t="shared" si="3"/>
        <v>0.33333181629932612</v>
      </c>
      <c r="M21">
        <f t="shared" si="17"/>
        <v>0.33333181629932612</v>
      </c>
      <c r="N21">
        <v>1.63964844</v>
      </c>
      <c r="O21">
        <f t="shared" si="4"/>
        <v>0.35135148598974481</v>
      </c>
      <c r="P21">
        <f t="shared" si="18"/>
        <v>0.2594595163067811</v>
      </c>
      <c r="Q21">
        <v>105.5</v>
      </c>
      <c r="R21">
        <f t="shared" si="11"/>
        <v>105.5</v>
      </c>
      <c r="S21" s="18">
        <f t="shared" si="12"/>
        <v>3.4602076124565502E-3</v>
      </c>
      <c r="U21">
        <f t="shared" si="13"/>
        <v>4.0543543127962087E-3</v>
      </c>
      <c r="V21">
        <f t="shared" si="5"/>
        <v>0.22222576196826435</v>
      </c>
    </row>
    <row r="22" spans="1:22" x14ac:dyDescent="0.45">
      <c r="A22">
        <v>21</v>
      </c>
      <c r="B22">
        <v>0.42480468999999998</v>
      </c>
      <c r="C22">
        <f t="shared" si="0"/>
        <v>0.2</v>
      </c>
      <c r="D22">
        <f t="shared" si="14"/>
        <v>0.12000000000000002</v>
      </c>
      <c r="E22">
        <v>0.42797851999999997</v>
      </c>
      <c r="F22">
        <f t="shared" si="1"/>
        <v>0.33333636740134781</v>
      </c>
      <c r="G22">
        <f t="shared" si="15"/>
        <v>0.24444788305488102</v>
      </c>
      <c r="H22">
        <v>0.42309570000000002</v>
      </c>
      <c r="I22">
        <f t="shared" si="2"/>
        <v>0.18181750479418035</v>
      </c>
      <c r="J22">
        <f t="shared" si="16"/>
        <v>0.18181750479418035</v>
      </c>
      <c r="K22">
        <v>0.42700195000000002</v>
      </c>
      <c r="L22">
        <f t="shared" si="3"/>
        <v>0.33333181629932612</v>
      </c>
      <c r="M22">
        <f t="shared" si="17"/>
        <v>0.33333181629932612</v>
      </c>
      <c r="N22">
        <v>1.63964844</v>
      </c>
      <c r="O22">
        <f t="shared" si="4"/>
        <v>0.35135148598974481</v>
      </c>
      <c r="P22">
        <f t="shared" si="18"/>
        <v>0.29189196968296371</v>
      </c>
      <c r="R22">
        <f t="shared" si="11"/>
        <v>105.4</v>
      </c>
      <c r="S22" s="18">
        <f t="shared" si="12"/>
        <v>0</v>
      </c>
      <c r="U22">
        <f t="shared" si="13"/>
        <v>4.0605172675521814E-3</v>
      </c>
      <c r="V22">
        <f t="shared" si="5"/>
        <v>0.33333181629932612</v>
      </c>
    </row>
    <row r="23" spans="1:22" x14ac:dyDescent="0.45">
      <c r="A23">
        <v>22</v>
      </c>
      <c r="B23">
        <v>0.42480468999999998</v>
      </c>
      <c r="C23">
        <f t="shared" si="0"/>
        <v>0.2</v>
      </c>
      <c r="D23">
        <f t="shared" si="14"/>
        <v>0.13999999999999999</v>
      </c>
      <c r="E23">
        <v>0.42773438000000003</v>
      </c>
      <c r="F23">
        <f t="shared" si="1"/>
        <v>0.22222576196826435</v>
      </c>
      <c r="G23">
        <f t="shared" si="15"/>
        <v>0.24444788305488102</v>
      </c>
      <c r="H23">
        <v>0.42309570000000002</v>
      </c>
      <c r="I23">
        <f t="shared" si="2"/>
        <v>0.18181750479418035</v>
      </c>
      <c r="J23">
        <f t="shared" si="16"/>
        <v>0.18181750479418035</v>
      </c>
      <c r="K23">
        <v>0.42724609000000002</v>
      </c>
      <c r="L23">
        <f t="shared" si="3"/>
        <v>0.44444242173243481</v>
      </c>
      <c r="M23">
        <f t="shared" si="17"/>
        <v>0.35555393738594787</v>
      </c>
      <c r="N23">
        <v>1.63574219</v>
      </c>
      <c r="O23">
        <f t="shared" si="4"/>
        <v>0.24324340032136893</v>
      </c>
      <c r="P23">
        <f t="shared" si="18"/>
        <v>0.29729741547988714</v>
      </c>
      <c r="Q23">
        <v>105.4</v>
      </c>
      <c r="R23">
        <f t="shared" si="11"/>
        <v>105.4</v>
      </c>
      <c r="S23" s="18">
        <f t="shared" si="12"/>
        <v>0</v>
      </c>
      <c r="U23">
        <f t="shared" si="13"/>
        <v>4.0582009487666031E-3</v>
      </c>
      <c r="V23">
        <f t="shared" si="5"/>
        <v>0.22222576196826435</v>
      </c>
    </row>
    <row r="24" spans="1:22" x14ac:dyDescent="0.45">
      <c r="A24">
        <v>23</v>
      </c>
      <c r="B24">
        <v>0.42480468999999998</v>
      </c>
      <c r="C24">
        <f t="shared" si="0"/>
        <v>0.2</v>
      </c>
      <c r="D24">
        <f t="shared" si="14"/>
        <v>0.16</v>
      </c>
      <c r="E24">
        <v>0.42797851999999997</v>
      </c>
      <c r="F24">
        <f t="shared" si="1"/>
        <v>0.33333636740134781</v>
      </c>
      <c r="G24">
        <f t="shared" si="15"/>
        <v>0.26667000414149772</v>
      </c>
      <c r="H24">
        <v>0.42333984000000002</v>
      </c>
      <c r="I24">
        <f t="shared" si="2"/>
        <v>0.27272625719127053</v>
      </c>
      <c r="J24">
        <f t="shared" si="16"/>
        <v>0.19999925527359838</v>
      </c>
      <c r="K24">
        <v>0.42724609000000002</v>
      </c>
      <c r="L24">
        <f t="shared" si="3"/>
        <v>0.44444242173243481</v>
      </c>
      <c r="M24">
        <f t="shared" si="17"/>
        <v>0.37777605847256956</v>
      </c>
      <c r="N24">
        <v>1.63769531</v>
      </c>
      <c r="O24">
        <f t="shared" si="4"/>
        <v>0.29729730477720806</v>
      </c>
      <c r="P24">
        <f t="shared" si="18"/>
        <v>0.30270280592547105</v>
      </c>
      <c r="R24">
        <f t="shared" si="11"/>
        <v>105.4</v>
      </c>
      <c r="S24" s="18">
        <f t="shared" si="12"/>
        <v>0</v>
      </c>
      <c r="U24">
        <f t="shared" si="13"/>
        <v>4.0605172675521814E-3</v>
      </c>
      <c r="V24">
        <f t="shared" si="5"/>
        <v>0.29729730477720806</v>
      </c>
    </row>
    <row r="25" spans="1:22" x14ac:dyDescent="0.45">
      <c r="A25">
        <v>24</v>
      </c>
      <c r="B25">
        <v>0.42480468999999998</v>
      </c>
      <c r="C25">
        <f t="shared" si="0"/>
        <v>0.2</v>
      </c>
      <c r="D25">
        <f t="shared" si="14"/>
        <v>0.18</v>
      </c>
      <c r="E25">
        <v>0.42797851999999997</v>
      </c>
      <c r="F25">
        <f t="shared" si="1"/>
        <v>0.33333636740134781</v>
      </c>
      <c r="G25">
        <f t="shared" si="15"/>
        <v>0.28889212522811442</v>
      </c>
      <c r="H25">
        <v>0.42309570000000002</v>
      </c>
      <c r="I25">
        <f t="shared" si="2"/>
        <v>0.18181750479418035</v>
      </c>
      <c r="J25">
        <f t="shared" si="16"/>
        <v>0.19999925527359838</v>
      </c>
      <c r="K25">
        <v>0.42724609000000002</v>
      </c>
      <c r="L25">
        <f t="shared" si="3"/>
        <v>0.44444242173243481</v>
      </c>
      <c r="M25">
        <f t="shared" si="17"/>
        <v>0.39999817955919131</v>
      </c>
      <c r="N25">
        <v>1.63964844</v>
      </c>
      <c r="O25">
        <f t="shared" si="4"/>
        <v>0.35135148598974481</v>
      </c>
      <c r="P25">
        <f t="shared" si="18"/>
        <v>0.3189190326135623</v>
      </c>
      <c r="Q25">
        <v>105.4</v>
      </c>
      <c r="R25">
        <f t="shared" si="11"/>
        <v>105.4</v>
      </c>
      <c r="S25" s="18">
        <f t="shared" si="12"/>
        <v>0</v>
      </c>
      <c r="U25">
        <f t="shared" si="13"/>
        <v>4.0605172675521814E-3</v>
      </c>
      <c r="V25">
        <f t="shared" si="5"/>
        <v>0.33333636740134781</v>
      </c>
    </row>
    <row r="26" spans="1:22" x14ac:dyDescent="0.45">
      <c r="A26">
        <v>25</v>
      </c>
      <c r="B26">
        <v>0.42480468999999998</v>
      </c>
      <c r="C26">
        <f t="shared" si="0"/>
        <v>0.2</v>
      </c>
      <c r="D26">
        <f t="shared" si="14"/>
        <v>0.2</v>
      </c>
      <c r="E26">
        <v>0.42797851999999997</v>
      </c>
      <c r="F26">
        <f t="shared" si="1"/>
        <v>0.33333636740134781</v>
      </c>
      <c r="G26">
        <f t="shared" si="15"/>
        <v>0.31111424631473111</v>
      </c>
      <c r="H26">
        <v>0.42309570000000002</v>
      </c>
      <c r="I26">
        <f t="shared" si="2"/>
        <v>0.18181750479418035</v>
      </c>
      <c r="J26">
        <f t="shared" si="16"/>
        <v>0.19999925527359838</v>
      </c>
      <c r="K26">
        <v>0.42724609000000002</v>
      </c>
      <c r="L26">
        <f t="shared" si="3"/>
        <v>0.44444242173243481</v>
      </c>
      <c r="M26">
        <f t="shared" si="17"/>
        <v>0.42222030064581306</v>
      </c>
      <c r="N26">
        <v>1.640625</v>
      </c>
      <c r="O26">
        <f t="shared" si="4"/>
        <v>0.37837843821766437</v>
      </c>
      <c r="P26">
        <f t="shared" si="18"/>
        <v>0.32432442305914622</v>
      </c>
      <c r="R26">
        <f t="shared" si="11"/>
        <v>106.3</v>
      </c>
      <c r="S26" s="18">
        <f t="shared" si="12"/>
        <v>3.1141868512110427E-2</v>
      </c>
      <c r="U26">
        <f t="shared" si="13"/>
        <v>4.0261384760112888E-3</v>
      </c>
      <c r="V26">
        <f t="shared" si="5"/>
        <v>0.33333636740134781</v>
      </c>
    </row>
    <row r="27" spans="1:22" x14ac:dyDescent="0.45">
      <c r="A27">
        <v>26</v>
      </c>
      <c r="B27">
        <v>0.42480468999999998</v>
      </c>
      <c r="C27">
        <f t="shared" si="0"/>
        <v>0.2</v>
      </c>
      <c r="D27">
        <f t="shared" si="14"/>
        <v>0.2</v>
      </c>
      <c r="E27">
        <v>0.42797851999999997</v>
      </c>
      <c r="F27">
        <f t="shared" si="1"/>
        <v>0.33333636740134781</v>
      </c>
      <c r="G27">
        <f t="shared" si="15"/>
        <v>0.31111424631473111</v>
      </c>
      <c r="H27">
        <v>0.42309570000000002</v>
      </c>
      <c r="I27">
        <f t="shared" si="2"/>
        <v>0.18181750479418035</v>
      </c>
      <c r="J27">
        <f t="shared" si="16"/>
        <v>0.19999925527359838</v>
      </c>
      <c r="K27">
        <v>0.42724609000000002</v>
      </c>
      <c r="L27">
        <f t="shared" si="3"/>
        <v>0.44444242173243481</v>
      </c>
      <c r="M27">
        <f t="shared" si="17"/>
        <v>0.44444242173243487</v>
      </c>
      <c r="N27">
        <v>1.63964844</v>
      </c>
      <c r="O27">
        <f t="shared" si="4"/>
        <v>0.35135148598974481</v>
      </c>
      <c r="P27">
        <f t="shared" si="18"/>
        <v>0.32432442305914616</v>
      </c>
      <c r="Q27">
        <v>106.3</v>
      </c>
      <c r="R27">
        <f t="shared" si="11"/>
        <v>106.3</v>
      </c>
      <c r="S27" s="18">
        <f t="shared" si="12"/>
        <v>3.1141868512110427E-2</v>
      </c>
      <c r="U27">
        <f t="shared" si="13"/>
        <v>4.0261384760112888E-3</v>
      </c>
      <c r="V27">
        <f t="shared" si="5"/>
        <v>0.33333636740134781</v>
      </c>
    </row>
    <row r="28" spans="1:22" x14ac:dyDescent="0.45">
      <c r="A28">
        <v>27</v>
      </c>
      <c r="B28">
        <v>0.42480468999999998</v>
      </c>
      <c r="C28">
        <f t="shared" si="0"/>
        <v>0.2</v>
      </c>
      <c r="D28">
        <f t="shared" si="14"/>
        <v>0.2</v>
      </c>
      <c r="E28">
        <v>0.42797851999999997</v>
      </c>
      <c r="F28">
        <f t="shared" si="1"/>
        <v>0.33333636740134781</v>
      </c>
      <c r="G28">
        <f t="shared" si="15"/>
        <v>0.33333636740134781</v>
      </c>
      <c r="H28">
        <v>0.42309570000000002</v>
      </c>
      <c r="I28">
        <f t="shared" si="2"/>
        <v>0.18181750479418035</v>
      </c>
      <c r="J28">
        <f t="shared" si="16"/>
        <v>0.19999925527359838</v>
      </c>
      <c r="K28">
        <v>0.42724609000000002</v>
      </c>
      <c r="L28">
        <f t="shared" si="3"/>
        <v>0.44444242173243481</v>
      </c>
      <c r="M28">
        <f t="shared" si="17"/>
        <v>0.44444242173243487</v>
      </c>
      <c r="N28">
        <v>1.63867188</v>
      </c>
      <c r="O28">
        <f t="shared" si="4"/>
        <v>0.32432453376182524</v>
      </c>
      <c r="P28">
        <f t="shared" si="18"/>
        <v>0.34054064974723752</v>
      </c>
      <c r="R28">
        <f t="shared" si="11"/>
        <v>110.1</v>
      </c>
      <c r="S28" s="18">
        <f t="shared" si="12"/>
        <v>0.16262975778546671</v>
      </c>
      <c r="U28">
        <f t="shared" si="13"/>
        <v>3.8871800181653044E-3</v>
      </c>
      <c r="V28">
        <f t="shared" si="5"/>
        <v>0.32432453376182524</v>
      </c>
    </row>
    <row r="29" spans="1:22" x14ac:dyDescent="0.45">
      <c r="A29">
        <v>28</v>
      </c>
      <c r="B29">
        <v>0.42480468999999998</v>
      </c>
      <c r="C29">
        <f t="shared" si="0"/>
        <v>0.2</v>
      </c>
      <c r="D29">
        <f t="shared" si="14"/>
        <v>0.2</v>
      </c>
      <c r="E29">
        <v>0.42797851999999997</v>
      </c>
      <c r="F29">
        <f t="shared" si="1"/>
        <v>0.33333636740134781</v>
      </c>
      <c r="G29">
        <f t="shared" si="15"/>
        <v>0.33333636740134781</v>
      </c>
      <c r="H29">
        <v>0.42309570000000002</v>
      </c>
      <c r="I29">
        <f t="shared" si="2"/>
        <v>0.18181750479418035</v>
      </c>
      <c r="J29">
        <f t="shared" si="16"/>
        <v>0.18181750479418035</v>
      </c>
      <c r="K29">
        <v>0.42724609000000002</v>
      </c>
      <c r="L29">
        <f t="shared" si="3"/>
        <v>0.44444242173243481</v>
      </c>
      <c r="M29">
        <f t="shared" si="17"/>
        <v>0.44444242173243487</v>
      </c>
      <c r="N29">
        <v>1.63867188</v>
      </c>
      <c r="O29">
        <f t="shared" si="4"/>
        <v>0.32432453376182524</v>
      </c>
      <c r="P29">
        <f t="shared" si="18"/>
        <v>0.34594609554416089</v>
      </c>
      <c r="Q29">
        <v>110.1</v>
      </c>
      <c r="R29">
        <f t="shared" si="11"/>
        <v>110.1</v>
      </c>
      <c r="S29" s="18">
        <f t="shared" si="12"/>
        <v>0.16262975778546671</v>
      </c>
      <c r="U29">
        <f t="shared" si="13"/>
        <v>3.8871800181653044E-3</v>
      </c>
      <c r="V29">
        <f t="shared" si="5"/>
        <v>0.32432453376182524</v>
      </c>
    </row>
    <row r="30" spans="1:22" x14ac:dyDescent="0.45">
      <c r="A30">
        <v>29</v>
      </c>
      <c r="B30">
        <v>0.42480468999999998</v>
      </c>
      <c r="C30">
        <f t="shared" si="0"/>
        <v>0.2</v>
      </c>
      <c r="D30">
        <f t="shared" si="14"/>
        <v>0.2</v>
      </c>
      <c r="E30">
        <v>0.42797851999999997</v>
      </c>
      <c r="F30">
        <f t="shared" si="1"/>
        <v>0.33333636740134781</v>
      </c>
      <c r="G30">
        <f t="shared" si="15"/>
        <v>0.33333636740134781</v>
      </c>
      <c r="H30">
        <v>0.42309570000000002</v>
      </c>
      <c r="I30">
        <f t="shared" si="2"/>
        <v>0.18181750479418035</v>
      </c>
      <c r="J30">
        <f t="shared" si="16"/>
        <v>0.18181750479418035</v>
      </c>
      <c r="K30">
        <v>0.42724609000000002</v>
      </c>
      <c r="L30">
        <f t="shared" si="3"/>
        <v>0.44444242173243481</v>
      </c>
      <c r="M30">
        <f t="shared" si="17"/>
        <v>0.44444242173243487</v>
      </c>
      <c r="N30">
        <v>1.64160156</v>
      </c>
      <c r="O30">
        <f t="shared" si="4"/>
        <v>0.40540539044558394</v>
      </c>
      <c r="P30">
        <f t="shared" si="18"/>
        <v>0.35675687643532872</v>
      </c>
      <c r="R30">
        <f t="shared" si="11"/>
        <v>113.8</v>
      </c>
      <c r="S30" s="18">
        <f t="shared" si="12"/>
        <v>0.29065743944636641</v>
      </c>
      <c r="U30">
        <f t="shared" si="13"/>
        <v>3.7607954305799648E-3</v>
      </c>
      <c r="V30">
        <f t="shared" si="5"/>
        <v>0.33333636740134781</v>
      </c>
    </row>
    <row r="31" spans="1:22" x14ac:dyDescent="0.45">
      <c r="A31">
        <v>30</v>
      </c>
      <c r="B31">
        <v>0.42480468999999998</v>
      </c>
      <c r="C31">
        <f t="shared" si="0"/>
        <v>0.2</v>
      </c>
      <c r="D31">
        <f t="shared" si="14"/>
        <v>0.2</v>
      </c>
      <c r="E31">
        <v>0.42797851999999997</v>
      </c>
      <c r="F31">
        <f t="shared" si="1"/>
        <v>0.33333636740134781</v>
      </c>
      <c r="G31">
        <f t="shared" si="15"/>
        <v>0.33333636740134781</v>
      </c>
      <c r="H31">
        <v>0.42309570000000002</v>
      </c>
      <c r="I31">
        <f t="shared" si="2"/>
        <v>0.18181750479418035</v>
      </c>
      <c r="J31">
        <f t="shared" si="16"/>
        <v>0.18181750479418035</v>
      </c>
      <c r="K31">
        <v>0.42724609000000002</v>
      </c>
      <c r="L31">
        <f t="shared" si="3"/>
        <v>0.44444242173243481</v>
      </c>
      <c r="M31">
        <f t="shared" si="17"/>
        <v>0.44444242173243487</v>
      </c>
      <c r="N31">
        <v>1.640625</v>
      </c>
      <c r="O31">
        <f t="shared" si="4"/>
        <v>0.37837843821766437</v>
      </c>
      <c r="P31">
        <f t="shared" si="18"/>
        <v>0.35675687643532872</v>
      </c>
      <c r="Q31">
        <v>113.8</v>
      </c>
      <c r="R31">
        <f t="shared" si="11"/>
        <v>113.8</v>
      </c>
      <c r="S31" s="18">
        <f t="shared" si="12"/>
        <v>0.29065743944636641</v>
      </c>
      <c r="U31">
        <f t="shared" si="13"/>
        <v>3.7607954305799648E-3</v>
      </c>
      <c r="V31">
        <f t="shared" si="5"/>
        <v>0.33333636740134781</v>
      </c>
    </row>
    <row r="32" spans="1:22" x14ac:dyDescent="0.45">
      <c r="A32">
        <v>31</v>
      </c>
      <c r="B32">
        <v>0.42504882999999999</v>
      </c>
      <c r="C32">
        <f t="shared" si="0"/>
        <v>0.3</v>
      </c>
      <c r="D32">
        <f t="shared" si="14"/>
        <v>0.22000000000000003</v>
      </c>
      <c r="E32">
        <v>0.42822265999999998</v>
      </c>
      <c r="F32">
        <f t="shared" si="1"/>
        <v>0.4444469728344565</v>
      </c>
      <c r="G32">
        <f t="shared" si="15"/>
        <v>0.35555848848796956</v>
      </c>
      <c r="H32">
        <v>0.42309570000000002</v>
      </c>
      <c r="I32">
        <f t="shared" si="2"/>
        <v>0.18181750479418035</v>
      </c>
      <c r="J32">
        <f t="shared" si="16"/>
        <v>0.18181750479418035</v>
      </c>
      <c r="K32">
        <v>0.42700195000000002</v>
      </c>
      <c r="L32">
        <f t="shared" si="3"/>
        <v>0.33333181629932612</v>
      </c>
      <c r="M32">
        <f t="shared" si="17"/>
        <v>0.42222030064581306</v>
      </c>
      <c r="N32">
        <v>1.64160156</v>
      </c>
      <c r="O32">
        <f t="shared" si="4"/>
        <v>0.40540539044558394</v>
      </c>
      <c r="P32">
        <f t="shared" si="18"/>
        <v>0.36756765732649654</v>
      </c>
      <c r="R32">
        <f t="shared" si="11"/>
        <v>117.5</v>
      </c>
      <c r="S32" s="18">
        <f t="shared" si="12"/>
        <v>0.41868512110726613</v>
      </c>
      <c r="U32">
        <f t="shared" si="13"/>
        <v>3.644448170212766E-3</v>
      </c>
      <c r="V32">
        <f t="shared" si="5"/>
        <v>0.33333181629932612</v>
      </c>
    </row>
    <row r="33" spans="1:22" x14ac:dyDescent="0.45">
      <c r="A33">
        <v>32</v>
      </c>
      <c r="B33">
        <v>0.42504882999999999</v>
      </c>
      <c r="C33">
        <f t="shared" si="0"/>
        <v>0.3</v>
      </c>
      <c r="D33">
        <f t="shared" si="14"/>
        <v>0.24000000000000005</v>
      </c>
      <c r="E33">
        <v>0.42822265999999998</v>
      </c>
      <c r="F33">
        <f t="shared" si="1"/>
        <v>0.4444469728344565</v>
      </c>
      <c r="G33">
        <f t="shared" si="15"/>
        <v>0.37778060957459125</v>
      </c>
      <c r="H33">
        <v>0.42309570000000002</v>
      </c>
      <c r="I33">
        <f t="shared" si="2"/>
        <v>0.18181750479418035</v>
      </c>
      <c r="J33">
        <f t="shared" si="16"/>
        <v>0.18181750479418035</v>
      </c>
      <c r="K33">
        <v>0.42700195000000002</v>
      </c>
      <c r="L33">
        <f t="shared" si="3"/>
        <v>0.33333181629932612</v>
      </c>
      <c r="M33">
        <f t="shared" si="17"/>
        <v>0.39999817955919137</v>
      </c>
      <c r="N33">
        <v>1.64160156</v>
      </c>
      <c r="O33">
        <f t="shared" si="4"/>
        <v>0.40540539044558394</v>
      </c>
      <c r="P33">
        <f t="shared" si="18"/>
        <v>0.38378382866324828</v>
      </c>
      <c r="Q33">
        <v>117.5</v>
      </c>
      <c r="R33">
        <f t="shared" si="11"/>
        <v>117.5</v>
      </c>
      <c r="S33" s="18">
        <f t="shared" si="12"/>
        <v>0.41868512110726613</v>
      </c>
      <c r="U33">
        <f t="shared" si="13"/>
        <v>3.644448170212766E-3</v>
      </c>
      <c r="V33">
        <f t="shared" si="5"/>
        <v>0.33333181629932612</v>
      </c>
    </row>
    <row r="34" spans="1:22" x14ac:dyDescent="0.45">
      <c r="A34">
        <v>33</v>
      </c>
      <c r="B34">
        <v>0.42504882999999999</v>
      </c>
      <c r="C34">
        <f t="shared" ref="C34:C65" si="19">((B34-MIN(B$2:B$88))/(MAX(B$2:B$88)-MIN(B$2:B$88)))</f>
        <v>0.3</v>
      </c>
      <c r="D34">
        <f t="shared" si="14"/>
        <v>0.26</v>
      </c>
      <c r="E34">
        <v>0.42822265999999998</v>
      </c>
      <c r="F34">
        <f t="shared" ref="F34:F65" si="20">((E34-MIN(E$2:E$88))/(MAX(E$2:E$88)-MIN(E$2:E$88)))</f>
        <v>0.4444469728344565</v>
      </c>
      <c r="G34">
        <f t="shared" si="15"/>
        <v>0.40000273066121306</v>
      </c>
      <c r="H34">
        <v>0.42333984000000002</v>
      </c>
      <c r="I34">
        <f t="shared" ref="I34:I65" si="21">((H34-MIN(H$2:H$88))/(MAX(H$2:H$88)-MIN(H$2:H$88)))</f>
        <v>0.27272625719127053</v>
      </c>
      <c r="J34">
        <f t="shared" si="16"/>
        <v>0.19999925527359838</v>
      </c>
      <c r="K34">
        <v>0.42724609000000002</v>
      </c>
      <c r="L34">
        <f t="shared" ref="L34:L65" si="22">((K34-MIN(K$2:K$88))/(MAX(K$2:K$88)-MIN(K$2:K$88)))</f>
        <v>0.44444242173243481</v>
      </c>
      <c r="M34">
        <f t="shared" si="17"/>
        <v>0.39999817955919131</v>
      </c>
      <c r="N34">
        <v>1.64160156</v>
      </c>
      <c r="O34">
        <f t="shared" ref="O34:O65" si="23">((N34-MIN(N$2:N$88))/(MAX(N$2:N$88)-MIN(N$2:N$88)))</f>
        <v>0.40540539044558394</v>
      </c>
      <c r="P34">
        <f t="shared" si="18"/>
        <v>0.4</v>
      </c>
      <c r="R34">
        <f t="shared" si="11"/>
        <v>120.6</v>
      </c>
      <c r="S34" s="18">
        <f t="shared" si="12"/>
        <v>0.52595155709342511</v>
      </c>
      <c r="U34">
        <f t="shared" si="13"/>
        <v>3.5507683250414592E-3</v>
      </c>
      <c r="V34">
        <f t="shared" ref="V34:V66" si="24">MEDIAN(O34,L34,I34,F34,C34)</f>
        <v>0.40540539044558394</v>
      </c>
    </row>
    <row r="35" spans="1:22" x14ac:dyDescent="0.45">
      <c r="A35">
        <v>34</v>
      </c>
      <c r="B35">
        <v>0.42602539</v>
      </c>
      <c r="C35">
        <f t="shared" si="19"/>
        <v>0.7</v>
      </c>
      <c r="D35">
        <f t="shared" si="14"/>
        <v>0.36</v>
      </c>
      <c r="E35">
        <v>0.42919921999999999</v>
      </c>
      <c r="F35">
        <f t="shared" si="20"/>
        <v>0.88888939456689131</v>
      </c>
      <c r="G35">
        <f t="shared" si="15"/>
        <v>0.51111333609432175</v>
      </c>
      <c r="H35">
        <v>0.42407226999999997</v>
      </c>
      <c r="I35">
        <f t="shared" si="21"/>
        <v>0.54545623801454912</v>
      </c>
      <c r="J35">
        <f t="shared" si="16"/>
        <v>0.27272700191767213</v>
      </c>
      <c r="K35">
        <v>0.42822265999999998</v>
      </c>
      <c r="L35">
        <f t="shared" si="22"/>
        <v>0.88888939456689131</v>
      </c>
      <c r="M35">
        <f t="shared" si="17"/>
        <v>0.48888757412608264</v>
      </c>
      <c r="N35">
        <v>1.65917969</v>
      </c>
      <c r="O35">
        <f t="shared" si="23"/>
        <v>0.89189191433162418</v>
      </c>
      <c r="P35">
        <f t="shared" si="18"/>
        <v>0.49729730477720813</v>
      </c>
      <c r="Q35">
        <v>120.6</v>
      </c>
      <c r="R35">
        <f t="shared" si="11"/>
        <v>120.6</v>
      </c>
      <c r="S35" s="18">
        <f t="shared" si="12"/>
        <v>0.52595155709342511</v>
      </c>
      <c r="U35">
        <f t="shared" si="13"/>
        <v>3.5588658374792704E-3</v>
      </c>
      <c r="V35">
        <f t="shared" si="24"/>
        <v>0.88888939456689131</v>
      </c>
    </row>
    <row r="36" spans="1:22" x14ac:dyDescent="0.45">
      <c r="A36">
        <v>35</v>
      </c>
      <c r="B36">
        <v>0.42626953000000001</v>
      </c>
      <c r="C36">
        <f t="shared" si="19"/>
        <v>0.8</v>
      </c>
      <c r="D36">
        <f t="shared" si="14"/>
        <v>0.48</v>
      </c>
      <c r="E36">
        <v>0.42944336</v>
      </c>
      <c r="F36">
        <f t="shared" si="20"/>
        <v>1</v>
      </c>
      <c r="G36">
        <f t="shared" si="15"/>
        <v>0.64444606261405224</v>
      </c>
      <c r="H36">
        <v>0.42456054999999998</v>
      </c>
      <c r="I36">
        <f t="shared" si="21"/>
        <v>0.72727374280872947</v>
      </c>
      <c r="J36">
        <f t="shared" si="16"/>
        <v>0.38181824952058196</v>
      </c>
      <c r="K36">
        <v>0.42822265999999998</v>
      </c>
      <c r="L36">
        <f t="shared" si="22"/>
        <v>0.88888939456689131</v>
      </c>
      <c r="M36">
        <f t="shared" si="17"/>
        <v>0.57777696869297401</v>
      </c>
      <c r="N36">
        <v>1.66113281</v>
      </c>
      <c r="O36">
        <f t="shared" si="23"/>
        <v>0.9459458187874632</v>
      </c>
      <c r="P36">
        <f t="shared" si="18"/>
        <v>0.6108107808911678</v>
      </c>
      <c r="R36">
        <f t="shared" si="11"/>
        <v>122.8</v>
      </c>
      <c r="S36" s="18">
        <f t="shared" si="12"/>
        <v>0.60207612456747361</v>
      </c>
      <c r="U36">
        <f t="shared" si="13"/>
        <v>3.4970957654723127E-3</v>
      </c>
      <c r="V36">
        <f t="shared" si="24"/>
        <v>0.88888939456689131</v>
      </c>
    </row>
    <row r="37" spans="1:22" x14ac:dyDescent="0.45">
      <c r="A37">
        <v>36</v>
      </c>
      <c r="B37">
        <v>0.42651367000000001</v>
      </c>
      <c r="C37">
        <f t="shared" si="19"/>
        <v>0.9</v>
      </c>
      <c r="D37">
        <f t="shared" si="14"/>
        <v>0.59999999999999987</v>
      </c>
      <c r="E37">
        <v>0.42944336</v>
      </c>
      <c r="F37">
        <f t="shared" si="20"/>
        <v>1</v>
      </c>
      <c r="G37">
        <f t="shared" si="15"/>
        <v>0.75555666804716082</v>
      </c>
      <c r="H37">
        <v>0.42456054999999998</v>
      </c>
      <c r="I37">
        <f t="shared" si="21"/>
        <v>0.72727374280872947</v>
      </c>
      <c r="J37">
        <f t="shared" si="16"/>
        <v>0.4909094971234918</v>
      </c>
      <c r="K37">
        <v>0.42846679999999998</v>
      </c>
      <c r="L37">
        <f t="shared" si="22"/>
        <v>1</v>
      </c>
      <c r="M37">
        <f t="shared" si="17"/>
        <v>0.71111060543310878</v>
      </c>
      <c r="N37">
        <v>1.66113281</v>
      </c>
      <c r="O37">
        <f t="shared" si="23"/>
        <v>0.9459458187874632</v>
      </c>
      <c r="P37">
        <f t="shared" si="18"/>
        <v>0.71891886655954373</v>
      </c>
      <c r="Q37">
        <v>122.8</v>
      </c>
      <c r="R37">
        <f t="shared" si="11"/>
        <v>122.8</v>
      </c>
      <c r="S37" s="18">
        <f t="shared" si="12"/>
        <v>0.60207612456747361</v>
      </c>
      <c r="U37">
        <f t="shared" si="13"/>
        <v>3.4970957654723127E-3</v>
      </c>
      <c r="V37">
        <f t="shared" si="24"/>
        <v>0.9459458187874632</v>
      </c>
    </row>
    <row r="38" spans="1:22" x14ac:dyDescent="0.45">
      <c r="A38">
        <v>37</v>
      </c>
      <c r="B38">
        <v>0.42651367000000001</v>
      </c>
      <c r="C38">
        <f t="shared" si="19"/>
        <v>0.9</v>
      </c>
      <c r="D38">
        <f t="shared" si="14"/>
        <v>0.72</v>
      </c>
      <c r="E38">
        <v>0.42944336</v>
      </c>
      <c r="F38">
        <f t="shared" si="20"/>
        <v>1</v>
      </c>
      <c r="G38">
        <f t="shared" si="15"/>
        <v>0.86666727348026951</v>
      </c>
      <c r="H38">
        <v>0.42456054999999998</v>
      </c>
      <c r="I38">
        <f t="shared" si="21"/>
        <v>0.72727374280872947</v>
      </c>
      <c r="J38">
        <f t="shared" si="16"/>
        <v>0.60000074472640164</v>
      </c>
      <c r="K38">
        <v>0.42846679999999998</v>
      </c>
      <c r="L38">
        <f t="shared" si="22"/>
        <v>1</v>
      </c>
      <c r="M38">
        <f t="shared" si="17"/>
        <v>0.84444424217324365</v>
      </c>
      <c r="N38">
        <v>1.66113281</v>
      </c>
      <c r="O38">
        <f t="shared" si="23"/>
        <v>0.9459458187874632</v>
      </c>
      <c r="P38">
        <f t="shared" si="18"/>
        <v>0.82702695222791944</v>
      </c>
      <c r="R38">
        <f t="shared" si="11"/>
        <v>124.5</v>
      </c>
      <c r="S38" s="18">
        <f t="shared" si="12"/>
        <v>0.66089965397923844</v>
      </c>
      <c r="U38">
        <f t="shared" si="13"/>
        <v>3.4493442570281124E-3</v>
      </c>
      <c r="V38">
        <f t="shared" si="24"/>
        <v>0.9459458187874632</v>
      </c>
    </row>
    <row r="39" spans="1:22" x14ac:dyDescent="0.45">
      <c r="A39">
        <v>38</v>
      </c>
      <c r="B39">
        <v>0.42651367000000001</v>
      </c>
      <c r="C39">
        <f t="shared" si="19"/>
        <v>0.9</v>
      </c>
      <c r="D39">
        <f t="shared" si="14"/>
        <v>0.84000000000000008</v>
      </c>
      <c r="E39">
        <v>0.42944336</v>
      </c>
      <c r="F39">
        <f t="shared" si="20"/>
        <v>1</v>
      </c>
      <c r="G39">
        <f t="shared" si="15"/>
        <v>0.97777787891337842</v>
      </c>
      <c r="H39">
        <v>0.42456054999999998</v>
      </c>
      <c r="I39">
        <f t="shared" si="21"/>
        <v>0.72727374280872947</v>
      </c>
      <c r="J39">
        <f t="shared" si="16"/>
        <v>0.69091024184989336</v>
      </c>
      <c r="K39">
        <v>0.42846679999999998</v>
      </c>
      <c r="L39">
        <f t="shared" si="22"/>
        <v>1</v>
      </c>
      <c r="M39">
        <f t="shared" si="17"/>
        <v>0.95555575782675661</v>
      </c>
      <c r="N39">
        <v>1.66015625</v>
      </c>
      <c r="O39">
        <f t="shared" si="23"/>
        <v>0.91891886655954369</v>
      </c>
      <c r="P39">
        <f t="shared" si="18"/>
        <v>0.92972964745071141</v>
      </c>
      <c r="Q39">
        <v>124.5</v>
      </c>
      <c r="R39">
        <f t="shared" si="11"/>
        <v>124.5</v>
      </c>
      <c r="S39" s="18">
        <f t="shared" si="12"/>
        <v>0.66089965397923844</v>
      </c>
      <c r="U39">
        <f t="shared" si="13"/>
        <v>3.4493442570281124E-3</v>
      </c>
      <c r="V39">
        <f t="shared" si="24"/>
        <v>0.91891886655954369</v>
      </c>
    </row>
    <row r="40" spans="1:22" x14ac:dyDescent="0.45">
      <c r="A40">
        <v>39</v>
      </c>
      <c r="B40">
        <v>0.42651367000000001</v>
      </c>
      <c r="C40">
        <f t="shared" si="19"/>
        <v>0.9</v>
      </c>
      <c r="D40">
        <f t="shared" si="14"/>
        <v>0.88000000000000012</v>
      </c>
      <c r="E40">
        <v>0.42944336</v>
      </c>
      <c r="F40">
        <f t="shared" si="20"/>
        <v>1</v>
      </c>
      <c r="G40">
        <f t="shared" si="15"/>
        <v>1</v>
      </c>
      <c r="H40">
        <v>0.42456054999999998</v>
      </c>
      <c r="I40">
        <f t="shared" si="21"/>
        <v>0.72727374280872947</v>
      </c>
      <c r="J40">
        <f t="shared" si="16"/>
        <v>0.72727374280872947</v>
      </c>
      <c r="K40">
        <v>0.42846679999999998</v>
      </c>
      <c r="L40">
        <f t="shared" si="22"/>
        <v>1</v>
      </c>
      <c r="M40">
        <f t="shared" si="17"/>
        <v>0.97777787891337842</v>
      </c>
      <c r="N40">
        <v>1.66113281</v>
      </c>
      <c r="O40">
        <f t="shared" si="23"/>
        <v>0.9459458187874632</v>
      </c>
      <c r="P40">
        <f t="shared" si="18"/>
        <v>0.94054042834187934</v>
      </c>
      <c r="R40">
        <f t="shared" si="11"/>
        <v>126</v>
      </c>
      <c r="S40" s="18">
        <f t="shared" si="12"/>
        <v>0.71280276816608967</v>
      </c>
      <c r="U40">
        <f t="shared" si="13"/>
        <v>3.4082806349206348E-3</v>
      </c>
      <c r="V40">
        <f t="shared" si="24"/>
        <v>0.9459458187874632</v>
      </c>
    </row>
    <row r="41" spans="1:22" x14ac:dyDescent="0.45">
      <c r="A41">
        <v>40</v>
      </c>
      <c r="B41">
        <v>0.42651367000000001</v>
      </c>
      <c r="C41">
        <f t="shared" si="19"/>
        <v>0.9</v>
      </c>
      <c r="D41">
        <f t="shared" si="14"/>
        <v>0.9</v>
      </c>
      <c r="E41">
        <v>0.42944336</v>
      </c>
      <c r="F41">
        <f t="shared" si="20"/>
        <v>1</v>
      </c>
      <c r="G41">
        <f t="shared" si="15"/>
        <v>1</v>
      </c>
      <c r="H41">
        <v>0.42456054999999998</v>
      </c>
      <c r="I41">
        <f t="shared" si="21"/>
        <v>0.72727374280872947</v>
      </c>
      <c r="J41">
        <f t="shared" si="16"/>
        <v>0.72727374280872947</v>
      </c>
      <c r="K41">
        <v>0.42846679999999998</v>
      </c>
      <c r="L41">
        <f t="shared" si="22"/>
        <v>1</v>
      </c>
      <c r="M41">
        <f t="shared" si="17"/>
        <v>1</v>
      </c>
      <c r="N41">
        <v>1.66210938</v>
      </c>
      <c r="O41">
        <f t="shared" si="23"/>
        <v>0.97297304777208049</v>
      </c>
      <c r="P41">
        <f t="shared" si="18"/>
        <v>0.94594587413880282</v>
      </c>
      <c r="Q41">
        <v>126</v>
      </c>
      <c r="R41">
        <f t="shared" si="11"/>
        <v>126</v>
      </c>
      <c r="S41" s="18">
        <f t="shared" si="12"/>
        <v>0.71280276816608967</v>
      </c>
      <c r="U41">
        <f t="shared" si="13"/>
        <v>3.4082806349206348E-3</v>
      </c>
      <c r="V41">
        <f t="shared" si="24"/>
        <v>0.97297304777208049</v>
      </c>
    </row>
    <row r="42" spans="1:22" x14ac:dyDescent="0.45">
      <c r="A42">
        <v>41</v>
      </c>
      <c r="B42">
        <v>0.42651367000000001</v>
      </c>
      <c r="C42">
        <f t="shared" si="19"/>
        <v>0.9</v>
      </c>
      <c r="D42">
        <f t="shared" si="14"/>
        <v>0.9</v>
      </c>
      <c r="E42">
        <v>0.42944336</v>
      </c>
      <c r="F42">
        <f t="shared" si="20"/>
        <v>1</v>
      </c>
      <c r="G42">
        <f t="shared" si="15"/>
        <v>1</v>
      </c>
      <c r="H42">
        <v>0.42480468999999998</v>
      </c>
      <c r="I42">
        <f t="shared" si="21"/>
        <v>0.81818249520581965</v>
      </c>
      <c r="J42">
        <f t="shared" si="16"/>
        <v>0.74545549328814753</v>
      </c>
      <c r="K42">
        <v>0.42846679999999998</v>
      </c>
      <c r="L42">
        <f t="shared" si="22"/>
        <v>1</v>
      </c>
      <c r="M42">
        <f t="shared" si="17"/>
        <v>1</v>
      </c>
      <c r="N42">
        <v>1.66210938</v>
      </c>
      <c r="O42">
        <f t="shared" si="23"/>
        <v>0.97297304777208049</v>
      </c>
      <c r="P42">
        <f t="shared" si="18"/>
        <v>0.9513513199357263</v>
      </c>
      <c r="R42">
        <f t="shared" si="11"/>
        <v>127.2</v>
      </c>
      <c r="S42" s="18">
        <f t="shared" si="12"/>
        <v>0.75432525951557072</v>
      </c>
      <c r="U42">
        <f t="shared" si="13"/>
        <v>3.3761270440251573E-3</v>
      </c>
      <c r="V42">
        <f t="shared" si="24"/>
        <v>0.97297304777208049</v>
      </c>
    </row>
    <row r="43" spans="1:22" x14ac:dyDescent="0.45">
      <c r="A43">
        <v>42</v>
      </c>
      <c r="B43">
        <v>0.42651367000000001</v>
      </c>
      <c r="C43">
        <f t="shared" si="19"/>
        <v>0.9</v>
      </c>
      <c r="D43">
        <f t="shared" si="14"/>
        <v>0.9</v>
      </c>
      <c r="E43">
        <v>0.42944336</v>
      </c>
      <c r="F43">
        <f t="shared" si="20"/>
        <v>1</v>
      </c>
      <c r="G43">
        <f t="shared" si="15"/>
        <v>1</v>
      </c>
      <c r="H43">
        <v>0.42456054999999998</v>
      </c>
      <c r="I43">
        <f t="shared" si="21"/>
        <v>0.72727374280872947</v>
      </c>
      <c r="J43">
        <f t="shared" si="16"/>
        <v>0.74545549328814753</v>
      </c>
      <c r="K43">
        <v>0.42846679999999998</v>
      </c>
      <c r="L43">
        <f t="shared" si="22"/>
        <v>1</v>
      </c>
      <c r="M43">
        <f t="shared" si="17"/>
        <v>1</v>
      </c>
      <c r="N43">
        <v>1.66210938</v>
      </c>
      <c r="O43">
        <f t="shared" si="23"/>
        <v>0.97297304777208049</v>
      </c>
      <c r="P43">
        <f t="shared" si="18"/>
        <v>0.95675676573264978</v>
      </c>
      <c r="Q43">
        <v>127.2</v>
      </c>
      <c r="R43">
        <f t="shared" si="11"/>
        <v>127.2</v>
      </c>
      <c r="S43" s="18">
        <f t="shared" si="12"/>
        <v>0.75432525951557072</v>
      </c>
      <c r="U43">
        <f t="shared" si="13"/>
        <v>3.3761270440251573E-3</v>
      </c>
      <c r="V43">
        <f t="shared" si="24"/>
        <v>0.97297304777208049</v>
      </c>
    </row>
    <row r="44" spans="1:22" x14ac:dyDescent="0.45">
      <c r="A44">
        <v>43</v>
      </c>
      <c r="B44">
        <v>0.42651367000000001</v>
      </c>
      <c r="C44">
        <f t="shared" si="19"/>
        <v>0.9</v>
      </c>
      <c r="D44">
        <f t="shared" si="14"/>
        <v>0.9</v>
      </c>
      <c r="E44">
        <v>0.42944336</v>
      </c>
      <c r="F44">
        <f t="shared" si="20"/>
        <v>1</v>
      </c>
      <c r="G44">
        <f t="shared" si="15"/>
        <v>1</v>
      </c>
      <c r="H44">
        <v>0.42480468999999998</v>
      </c>
      <c r="I44">
        <f t="shared" si="21"/>
        <v>0.81818249520581965</v>
      </c>
      <c r="J44">
        <f t="shared" si="16"/>
        <v>0.76363724376756559</v>
      </c>
      <c r="K44">
        <v>0.42846679999999998</v>
      </c>
      <c r="L44">
        <f t="shared" si="22"/>
        <v>1</v>
      </c>
      <c r="M44">
        <f t="shared" si="17"/>
        <v>1</v>
      </c>
      <c r="N44">
        <v>1.66210938</v>
      </c>
      <c r="O44">
        <f t="shared" si="23"/>
        <v>0.97297304777208049</v>
      </c>
      <c r="P44">
        <f t="shared" si="18"/>
        <v>0.96756760197515701</v>
      </c>
      <c r="R44">
        <f t="shared" si="11"/>
        <v>128.19999999999999</v>
      </c>
      <c r="S44" s="18">
        <f t="shared" si="12"/>
        <v>0.78892733564013762</v>
      </c>
      <c r="U44">
        <f t="shared" si="13"/>
        <v>3.3497921996879878E-3</v>
      </c>
      <c r="V44">
        <f t="shared" si="24"/>
        <v>0.97297304777208049</v>
      </c>
    </row>
    <row r="45" spans="1:22" x14ac:dyDescent="0.45">
      <c r="A45">
        <v>44</v>
      </c>
      <c r="B45">
        <v>0.42651367000000001</v>
      </c>
      <c r="C45">
        <f t="shared" si="19"/>
        <v>0.9</v>
      </c>
      <c r="D45">
        <f t="shared" si="14"/>
        <v>0.9</v>
      </c>
      <c r="E45">
        <v>0.42944336</v>
      </c>
      <c r="F45">
        <f t="shared" si="20"/>
        <v>1</v>
      </c>
      <c r="G45">
        <f t="shared" si="15"/>
        <v>1</v>
      </c>
      <c r="H45">
        <v>0.42480468999999998</v>
      </c>
      <c r="I45">
        <f t="shared" si="21"/>
        <v>0.81818249520581965</v>
      </c>
      <c r="J45">
        <f t="shared" si="16"/>
        <v>0.78181899424698353</v>
      </c>
      <c r="K45">
        <v>0.42846679999999998</v>
      </c>
      <c r="L45">
        <f t="shared" si="22"/>
        <v>1</v>
      </c>
      <c r="M45">
        <f t="shared" si="17"/>
        <v>1</v>
      </c>
      <c r="N45">
        <v>1.66210938</v>
      </c>
      <c r="O45">
        <f t="shared" si="23"/>
        <v>0.97297304777208049</v>
      </c>
      <c r="P45">
        <f t="shared" si="18"/>
        <v>0.97297304777208049</v>
      </c>
      <c r="Q45">
        <v>128.19999999999999</v>
      </c>
      <c r="R45">
        <f t="shared" si="11"/>
        <v>128.19999999999999</v>
      </c>
      <c r="S45" s="18">
        <f t="shared" si="12"/>
        <v>0.78892733564013762</v>
      </c>
      <c r="U45">
        <f t="shared" si="13"/>
        <v>3.3497921996879878E-3</v>
      </c>
      <c r="V45">
        <f t="shared" si="24"/>
        <v>0.97297304777208049</v>
      </c>
    </row>
    <row r="46" spans="1:22" x14ac:dyDescent="0.45">
      <c r="A46">
        <v>45</v>
      </c>
      <c r="B46">
        <v>0.42675781000000002</v>
      </c>
      <c r="C46">
        <f t="shared" si="19"/>
        <v>1</v>
      </c>
      <c r="D46">
        <f t="shared" si="14"/>
        <v>0.91999999999999993</v>
      </c>
      <c r="E46">
        <v>0.42944336</v>
      </c>
      <c r="F46">
        <f t="shared" si="20"/>
        <v>1</v>
      </c>
      <c r="G46">
        <f t="shared" si="15"/>
        <v>1</v>
      </c>
      <c r="H46">
        <v>0.42504882999999999</v>
      </c>
      <c r="I46">
        <f t="shared" si="21"/>
        <v>0.90909124760290982</v>
      </c>
      <c r="J46">
        <f t="shared" si="16"/>
        <v>0.81818249520581965</v>
      </c>
      <c r="K46">
        <v>0.42846679999999998</v>
      </c>
      <c r="L46">
        <f t="shared" si="22"/>
        <v>1</v>
      </c>
      <c r="M46">
        <f t="shared" si="17"/>
        <v>1</v>
      </c>
      <c r="N46">
        <v>1.66015625</v>
      </c>
      <c r="O46">
        <f t="shared" si="23"/>
        <v>0.91891886655954369</v>
      </c>
      <c r="P46">
        <f t="shared" si="18"/>
        <v>0.96216221152957304</v>
      </c>
      <c r="R46">
        <f t="shared" si="11"/>
        <v>129.19999999999999</v>
      </c>
      <c r="S46" s="18">
        <f t="shared" si="12"/>
        <v>0.82352941176470518</v>
      </c>
      <c r="U46">
        <f t="shared" si="13"/>
        <v>3.3238650154798766E-3</v>
      </c>
      <c r="V46">
        <f t="shared" si="24"/>
        <v>1</v>
      </c>
    </row>
    <row r="47" spans="1:22" x14ac:dyDescent="0.45">
      <c r="A47">
        <v>46</v>
      </c>
      <c r="B47">
        <v>0.42675781000000002</v>
      </c>
      <c r="C47">
        <f t="shared" si="19"/>
        <v>1</v>
      </c>
      <c r="D47">
        <f t="shared" si="14"/>
        <v>0.94000000000000006</v>
      </c>
      <c r="E47">
        <v>0.42944336</v>
      </c>
      <c r="F47">
        <f t="shared" si="20"/>
        <v>1</v>
      </c>
      <c r="G47">
        <f t="shared" si="15"/>
        <v>1</v>
      </c>
      <c r="H47">
        <v>0.42504882999999999</v>
      </c>
      <c r="I47">
        <f t="shared" si="21"/>
        <v>0.90909124760290982</v>
      </c>
      <c r="J47">
        <f t="shared" si="16"/>
        <v>0.83636424568523771</v>
      </c>
      <c r="K47">
        <v>0.42846679999999998</v>
      </c>
      <c r="L47">
        <f t="shared" si="22"/>
        <v>1</v>
      </c>
      <c r="M47">
        <f t="shared" si="17"/>
        <v>1</v>
      </c>
      <c r="N47">
        <v>1.66308594</v>
      </c>
      <c r="O47">
        <f t="shared" si="23"/>
        <v>1</v>
      </c>
      <c r="P47">
        <f t="shared" si="18"/>
        <v>0.96756760197515701</v>
      </c>
      <c r="Q47">
        <v>129.19999999999999</v>
      </c>
      <c r="R47">
        <f t="shared" si="11"/>
        <v>129.19999999999999</v>
      </c>
      <c r="S47" s="18">
        <f t="shared" si="12"/>
        <v>0.82352941176470518</v>
      </c>
      <c r="U47">
        <f t="shared" si="13"/>
        <v>3.3238650154798766E-3</v>
      </c>
      <c r="V47">
        <f t="shared" si="24"/>
        <v>1</v>
      </c>
    </row>
    <row r="48" spans="1:22" x14ac:dyDescent="0.45">
      <c r="A48">
        <v>47</v>
      </c>
      <c r="B48">
        <v>0.42675781000000002</v>
      </c>
      <c r="C48">
        <f t="shared" si="19"/>
        <v>1</v>
      </c>
      <c r="D48">
        <f t="shared" si="14"/>
        <v>0.96</v>
      </c>
      <c r="E48">
        <v>0.42944336</v>
      </c>
      <c r="F48">
        <f t="shared" si="20"/>
        <v>1</v>
      </c>
      <c r="G48">
        <f t="shared" si="15"/>
        <v>1</v>
      </c>
      <c r="H48">
        <v>0.42504882999999999</v>
      </c>
      <c r="I48">
        <f t="shared" si="21"/>
        <v>0.90909124760290982</v>
      </c>
      <c r="J48">
        <f t="shared" si="16"/>
        <v>0.87272774664407371</v>
      </c>
      <c r="K48">
        <v>0.42846679999999998</v>
      </c>
      <c r="L48">
        <f t="shared" si="22"/>
        <v>1</v>
      </c>
      <c r="M48">
        <f t="shared" si="17"/>
        <v>1</v>
      </c>
      <c r="N48">
        <v>1.66210938</v>
      </c>
      <c r="O48">
        <f t="shared" si="23"/>
        <v>0.97297304777208049</v>
      </c>
      <c r="P48">
        <f t="shared" si="18"/>
        <v>0.96756760197515701</v>
      </c>
      <c r="R48">
        <f t="shared" si="11"/>
        <v>130</v>
      </c>
      <c r="S48" s="18">
        <f t="shared" si="12"/>
        <v>0.85121107266435947</v>
      </c>
      <c r="U48">
        <f t="shared" si="13"/>
        <v>3.3034104615384616E-3</v>
      </c>
      <c r="V48">
        <f t="shared" si="24"/>
        <v>1</v>
      </c>
    </row>
    <row r="49" spans="1:22" x14ac:dyDescent="0.45">
      <c r="A49">
        <v>48</v>
      </c>
      <c r="B49">
        <v>0.42675781000000002</v>
      </c>
      <c r="C49">
        <f t="shared" si="19"/>
        <v>1</v>
      </c>
      <c r="D49">
        <f t="shared" si="14"/>
        <v>0.98000000000000009</v>
      </c>
      <c r="E49">
        <v>0.42944336</v>
      </c>
      <c r="F49">
        <f t="shared" si="20"/>
        <v>1</v>
      </c>
      <c r="G49">
        <f t="shared" si="15"/>
        <v>1</v>
      </c>
      <c r="H49">
        <v>0.42504882999999999</v>
      </c>
      <c r="I49">
        <f t="shared" si="21"/>
        <v>0.90909124760290982</v>
      </c>
      <c r="J49">
        <f t="shared" si="16"/>
        <v>0.89090949712349177</v>
      </c>
      <c r="K49">
        <v>0.42846679999999998</v>
      </c>
      <c r="L49">
        <f t="shared" si="22"/>
        <v>1</v>
      </c>
      <c r="M49">
        <f t="shared" si="17"/>
        <v>1</v>
      </c>
      <c r="N49">
        <v>1.66113281</v>
      </c>
      <c r="O49">
        <f t="shared" si="23"/>
        <v>0.9459458187874632</v>
      </c>
      <c r="P49">
        <f t="shared" si="18"/>
        <v>0.96216215617823353</v>
      </c>
      <c r="Q49">
        <v>130</v>
      </c>
      <c r="R49">
        <f t="shared" si="11"/>
        <v>130</v>
      </c>
      <c r="S49" s="18">
        <f t="shared" si="12"/>
        <v>0.85121107266435947</v>
      </c>
      <c r="U49">
        <f t="shared" si="13"/>
        <v>3.3034104615384616E-3</v>
      </c>
      <c r="V49">
        <f t="shared" si="24"/>
        <v>1</v>
      </c>
    </row>
    <row r="50" spans="1:22" x14ac:dyDescent="0.45">
      <c r="A50">
        <v>49</v>
      </c>
      <c r="B50">
        <v>0.42675781000000002</v>
      </c>
      <c r="C50">
        <f t="shared" si="19"/>
        <v>1</v>
      </c>
      <c r="D50">
        <f t="shared" si="14"/>
        <v>1</v>
      </c>
      <c r="E50">
        <v>0.42944336</v>
      </c>
      <c r="F50">
        <f t="shared" si="20"/>
        <v>1</v>
      </c>
      <c r="G50">
        <f t="shared" si="15"/>
        <v>1</v>
      </c>
      <c r="H50">
        <v>0.42480468999999998</v>
      </c>
      <c r="I50">
        <f t="shared" si="21"/>
        <v>0.81818249520581965</v>
      </c>
      <c r="J50">
        <f t="shared" si="16"/>
        <v>0.89090949712349177</v>
      </c>
      <c r="K50">
        <v>0.42846679999999998</v>
      </c>
      <c r="L50">
        <f t="shared" si="22"/>
        <v>1</v>
      </c>
      <c r="M50">
        <f t="shared" si="17"/>
        <v>1</v>
      </c>
      <c r="N50">
        <v>1.66113281</v>
      </c>
      <c r="O50">
        <f t="shared" si="23"/>
        <v>0.9459458187874632</v>
      </c>
      <c r="P50">
        <f t="shared" si="18"/>
        <v>0.95675671038131005</v>
      </c>
      <c r="R50">
        <f t="shared" si="11"/>
        <v>130.69999999999999</v>
      </c>
      <c r="S50" s="18">
        <f t="shared" si="12"/>
        <v>0.8754325259515563</v>
      </c>
      <c r="U50">
        <f t="shared" si="13"/>
        <v>3.285718133129304E-3</v>
      </c>
      <c r="V50">
        <f t="shared" si="24"/>
        <v>1</v>
      </c>
    </row>
    <row r="51" spans="1:22" x14ac:dyDescent="0.45">
      <c r="A51">
        <v>50</v>
      </c>
      <c r="B51">
        <v>0.42675781000000002</v>
      </c>
      <c r="C51">
        <f t="shared" si="19"/>
        <v>1</v>
      </c>
      <c r="D51">
        <f t="shared" si="14"/>
        <v>1</v>
      </c>
      <c r="E51">
        <v>0.42944336</v>
      </c>
      <c r="F51">
        <f t="shared" si="20"/>
        <v>1</v>
      </c>
      <c r="G51">
        <f t="shared" si="15"/>
        <v>1</v>
      </c>
      <c r="H51">
        <v>0.42504882999999999</v>
      </c>
      <c r="I51">
        <f t="shared" si="21"/>
        <v>0.90909124760290982</v>
      </c>
      <c r="J51">
        <f t="shared" si="16"/>
        <v>0.89090949712349177</v>
      </c>
      <c r="K51">
        <v>0.42846679999999998</v>
      </c>
      <c r="L51">
        <f t="shared" si="22"/>
        <v>1</v>
      </c>
      <c r="M51">
        <f t="shared" si="17"/>
        <v>1</v>
      </c>
      <c r="N51">
        <v>1.66308594</v>
      </c>
      <c r="O51">
        <f t="shared" si="23"/>
        <v>1</v>
      </c>
      <c r="P51">
        <f t="shared" si="18"/>
        <v>0.97297293706940136</v>
      </c>
      <c r="Q51">
        <v>130.69999999999999</v>
      </c>
      <c r="R51">
        <f t="shared" si="11"/>
        <v>130.69999999999999</v>
      </c>
      <c r="S51" s="18">
        <f t="shared" si="12"/>
        <v>0.8754325259515563</v>
      </c>
      <c r="U51">
        <f t="shared" si="13"/>
        <v>3.285718133129304E-3</v>
      </c>
      <c r="V51">
        <f t="shared" si="24"/>
        <v>1</v>
      </c>
    </row>
    <row r="52" spans="1:22" x14ac:dyDescent="0.45">
      <c r="A52">
        <v>51</v>
      </c>
      <c r="B52">
        <v>0.42675781000000002</v>
      </c>
      <c r="C52">
        <f t="shared" si="19"/>
        <v>1</v>
      </c>
      <c r="D52">
        <f t="shared" si="14"/>
        <v>1</v>
      </c>
      <c r="E52">
        <v>0.42944336</v>
      </c>
      <c r="F52">
        <f t="shared" si="20"/>
        <v>1</v>
      </c>
      <c r="G52">
        <f t="shared" si="15"/>
        <v>1</v>
      </c>
      <c r="H52">
        <v>0.42504882999999999</v>
      </c>
      <c r="I52">
        <f t="shared" si="21"/>
        <v>0.90909124760290982</v>
      </c>
      <c r="J52">
        <f t="shared" si="16"/>
        <v>0.89090949712349177</v>
      </c>
      <c r="K52">
        <v>0.42846679999999998</v>
      </c>
      <c r="L52">
        <f t="shared" si="22"/>
        <v>1</v>
      </c>
      <c r="M52">
        <f t="shared" si="17"/>
        <v>1</v>
      </c>
      <c r="N52">
        <v>1.66210938</v>
      </c>
      <c r="O52">
        <f t="shared" si="23"/>
        <v>0.97297304777208049</v>
      </c>
      <c r="P52">
        <f t="shared" si="18"/>
        <v>0.9675675466238175</v>
      </c>
      <c r="R52">
        <f t="shared" si="11"/>
        <v>131.30000000000001</v>
      </c>
      <c r="S52" s="18">
        <f t="shared" si="12"/>
        <v>0.89619377162629765</v>
      </c>
      <c r="U52">
        <f t="shared" si="13"/>
        <v>3.2707034272658033E-3</v>
      </c>
      <c r="V52">
        <f t="shared" si="24"/>
        <v>1</v>
      </c>
    </row>
    <row r="53" spans="1:22" x14ac:dyDescent="0.45">
      <c r="A53">
        <v>52</v>
      </c>
      <c r="B53">
        <v>0.42675781000000002</v>
      </c>
      <c r="C53">
        <f t="shared" si="19"/>
        <v>1</v>
      </c>
      <c r="D53">
        <f t="shared" si="14"/>
        <v>1</v>
      </c>
      <c r="E53">
        <v>0.42944336</v>
      </c>
      <c r="F53">
        <f t="shared" si="20"/>
        <v>1</v>
      </c>
      <c r="G53">
        <f t="shared" si="15"/>
        <v>1</v>
      </c>
      <c r="H53">
        <v>0.42504882999999999</v>
      </c>
      <c r="I53">
        <f t="shared" si="21"/>
        <v>0.90909124760290982</v>
      </c>
      <c r="J53">
        <f t="shared" si="16"/>
        <v>0.89090949712349177</v>
      </c>
      <c r="K53">
        <v>0.42846679999999998</v>
      </c>
      <c r="L53">
        <f t="shared" si="22"/>
        <v>1</v>
      </c>
      <c r="M53">
        <f t="shared" si="17"/>
        <v>1</v>
      </c>
      <c r="N53">
        <v>1.66113281</v>
      </c>
      <c r="O53">
        <f t="shared" si="23"/>
        <v>0.9459458187874632</v>
      </c>
      <c r="P53">
        <f t="shared" si="18"/>
        <v>0.96216210082689402</v>
      </c>
      <c r="Q53">
        <v>131.30000000000001</v>
      </c>
      <c r="R53">
        <f t="shared" si="11"/>
        <v>131.30000000000001</v>
      </c>
      <c r="S53" s="18">
        <f t="shared" si="12"/>
        <v>0.89619377162629765</v>
      </c>
      <c r="U53">
        <f t="shared" si="13"/>
        <v>3.2707034272658033E-3</v>
      </c>
      <c r="V53">
        <f t="shared" si="24"/>
        <v>1</v>
      </c>
    </row>
    <row r="54" spans="1:22" x14ac:dyDescent="0.45">
      <c r="A54">
        <v>53</v>
      </c>
      <c r="B54">
        <v>0.42675781000000002</v>
      </c>
      <c r="C54">
        <f t="shared" si="19"/>
        <v>1</v>
      </c>
      <c r="D54">
        <f t="shared" si="14"/>
        <v>1</v>
      </c>
      <c r="E54">
        <v>0.42944336</v>
      </c>
      <c r="F54">
        <f t="shared" si="20"/>
        <v>1</v>
      </c>
      <c r="G54">
        <f t="shared" si="15"/>
        <v>1</v>
      </c>
      <c r="H54">
        <v>0.42504882999999999</v>
      </c>
      <c r="I54">
        <f t="shared" si="21"/>
        <v>0.90909124760290982</v>
      </c>
      <c r="J54">
        <f t="shared" si="16"/>
        <v>0.89090949712349177</v>
      </c>
      <c r="K54">
        <v>0.42846679999999998</v>
      </c>
      <c r="L54">
        <f t="shared" si="22"/>
        <v>1</v>
      </c>
      <c r="M54">
        <f t="shared" si="17"/>
        <v>1</v>
      </c>
      <c r="N54">
        <v>1.66210938</v>
      </c>
      <c r="O54">
        <f t="shared" si="23"/>
        <v>0.97297304777208049</v>
      </c>
      <c r="P54">
        <f t="shared" si="18"/>
        <v>0.9675675466238175</v>
      </c>
      <c r="R54">
        <f t="shared" si="11"/>
        <v>131.80000000000001</v>
      </c>
      <c r="S54" s="18">
        <f t="shared" si="12"/>
        <v>0.91349480968858132</v>
      </c>
      <c r="U54">
        <f t="shared" si="13"/>
        <v>3.2582955993930196E-3</v>
      </c>
      <c r="V54">
        <f t="shared" si="24"/>
        <v>1</v>
      </c>
    </row>
    <row r="55" spans="1:22" x14ac:dyDescent="0.45">
      <c r="A55">
        <v>54</v>
      </c>
      <c r="B55">
        <v>0.42675781000000002</v>
      </c>
      <c r="C55">
        <f t="shared" si="19"/>
        <v>1</v>
      </c>
      <c r="D55">
        <f t="shared" si="14"/>
        <v>1</v>
      </c>
      <c r="E55">
        <v>0.42944336</v>
      </c>
      <c r="F55">
        <f t="shared" si="20"/>
        <v>1</v>
      </c>
      <c r="G55">
        <f t="shared" si="15"/>
        <v>1</v>
      </c>
      <c r="H55">
        <v>0.42504882999999999</v>
      </c>
      <c r="I55">
        <f t="shared" si="21"/>
        <v>0.90909124760290982</v>
      </c>
      <c r="J55">
        <f t="shared" si="16"/>
        <v>0.90909124760290982</v>
      </c>
      <c r="K55">
        <v>0.42846679999999998</v>
      </c>
      <c r="L55">
        <f t="shared" si="22"/>
        <v>1</v>
      </c>
      <c r="M55">
        <f t="shared" si="17"/>
        <v>1</v>
      </c>
      <c r="N55">
        <v>1.66210938</v>
      </c>
      <c r="O55">
        <f t="shared" si="23"/>
        <v>0.97297304777208049</v>
      </c>
      <c r="P55">
        <f t="shared" si="18"/>
        <v>0.97297299242074098</v>
      </c>
      <c r="Q55">
        <v>131.80000000000001</v>
      </c>
      <c r="R55">
        <f t="shared" si="11"/>
        <v>131.80000000000001</v>
      </c>
      <c r="S55" s="18">
        <f t="shared" si="12"/>
        <v>0.91349480968858132</v>
      </c>
      <c r="U55">
        <f t="shared" si="13"/>
        <v>3.2582955993930196E-3</v>
      </c>
      <c r="V55">
        <f t="shared" si="24"/>
        <v>1</v>
      </c>
    </row>
    <row r="56" spans="1:22" x14ac:dyDescent="0.45">
      <c r="A56">
        <v>55</v>
      </c>
      <c r="B56">
        <v>0.42675781000000002</v>
      </c>
      <c r="C56">
        <f t="shared" si="19"/>
        <v>1</v>
      </c>
      <c r="D56">
        <f t="shared" si="14"/>
        <v>1</v>
      </c>
      <c r="E56">
        <v>0.42944336</v>
      </c>
      <c r="F56">
        <f t="shared" si="20"/>
        <v>1</v>
      </c>
      <c r="G56">
        <f t="shared" si="15"/>
        <v>1</v>
      </c>
      <c r="H56">
        <v>0.42504882999999999</v>
      </c>
      <c r="I56">
        <f t="shared" si="21"/>
        <v>0.90909124760290982</v>
      </c>
      <c r="J56">
        <f t="shared" si="16"/>
        <v>0.90909124760290982</v>
      </c>
      <c r="K56">
        <v>0.42846679999999998</v>
      </c>
      <c r="L56">
        <f t="shared" si="22"/>
        <v>1</v>
      </c>
      <c r="M56">
        <f t="shared" si="17"/>
        <v>1</v>
      </c>
      <c r="N56">
        <v>1.66210938</v>
      </c>
      <c r="O56">
        <f t="shared" si="23"/>
        <v>0.97297304777208049</v>
      </c>
      <c r="P56">
        <f t="shared" si="18"/>
        <v>0.96756760197515701</v>
      </c>
      <c r="R56">
        <f t="shared" si="11"/>
        <v>132.19999999999999</v>
      </c>
      <c r="S56" s="18">
        <f t="shared" si="12"/>
        <v>0.92733564013840752</v>
      </c>
      <c r="U56">
        <f t="shared" si="13"/>
        <v>3.2484369137670199E-3</v>
      </c>
      <c r="V56">
        <f t="shared" si="24"/>
        <v>1</v>
      </c>
    </row>
    <row r="57" spans="1:22" x14ac:dyDescent="0.45">
      <c r="A57">
        <v>56</v>
      </c>
      <c r="B57">
        <v>0.42675781000000002</v>
      </c>
      <c r="C57">
        <f t="shared" si="19"/>
        <v>1</v>
      </c>
      <c r="D57">
        <f t="shared" si="14"/>
        <v>1</v>
      </c>
      <c r="E57">
        <v>0.42944336</v>
      </c>
      <c r="F57">
        <f t="shared" si="20"/>
        <v>1</v>
      </c>
      <c r="G57">
        <f t="shared" si="15"/>
        <v>1</v>
      </c>
      <c r="H57">
        <v>0.42504882999999999</v>
      </c>
      <c r="I57">
        <f t="shared" si="21"/>
        <v>0.90909124760290982</v>
      </c>
      <c r="J57">
        <f t="shared" si="16"/>
        <v>0.90909124760290982</v>
      </c>
      <c r="K57">
        <v>0.42846679999999998</v>
      </c>
      <c r="L57">
        <f t="shared" si="22"/>
        <v>1</v>
      </c>
      <c r="M57">
        <f t="shared" si="17"/>
        <v>1</v>
      </c>
      <c r="N57">
        <v>1.66113281</v>
      </c>
      <c r="O57">
        <f t="shared" si="23"/>
        <v>0.9459458187874632</v>
      </c>
      <c r="P57">
        <f t="shared" si="18"/>
        <v>0.96216215617823375</v>
      </c>
      <c r="Q57">
        <v>132.19999999999999</v>
      </c>
      <c r="R57">
        <f t="shared" si="11"/>
        <v>132.19999999999999</v>
      </c>
      <c r="S57" s="18">
        <f t="shared" si="12"/>
        <v>0.92733564013840752</v>
      </c>
      <c r="U57">
        <f t="shared" si="13"/>
        <v>3.2484369137670199E-3</v>
      </c>
      <c r="V57">
        <f t="shared" si="24"/>
        <v>1</v>
      </c>
    </row>
    <row r="58" spans="1:22" x14ac:dyDescent="0.45">
      <c r="A58">
        <v>57</v>
      </c>
      <c r="B58">
        <v>0.42675781000000002</v>
      </c>
      <c r="C58">
        <f t="shared" si="19"/>
        <v>1</v>
      </c>
      <c r="D58">
        <f t="shared" si="14"/>
        <v>1</v>
      </c>
      <c r="E58">
        <v>0.42944336</v>
      </c>
      <c r="F58">
        <f t="shared" si="20"/>
        <v>1</v>
      </c>
      <c r="G58">
        <f t="shared" si="15"/>
        <v>1</v>
      </c>
      <c r="H58">
        <v>0.42504882999999999</v>
      </c>
      <c r="I58">
        <f t="shared" si="21"/>
        <v>0.90909124760290982</v>
      </c>
      <c r="J58">
        <f t="shared" si="16"/>
        <v>0.90909124760290982</v>
      </c>
      <c r="K58">
        <v>0.42846679999999998</v>
      </c>
      <c r="L58">
        <f t="shared" si="22"/>
        <v>1</v>
      </c>
      <c r="M58">
        <f t="shared" si="17"/>
        <v>1</v>
      </c>
      <c r="N58">
        <v>1.66113281</v>
      </c>
      <c r="O58">
        <f t="shared" si="23"/>
        <v>0.9459458187874632</v>
      </c>
      <c r="P58">
        <f t="shared" si="18"/>
        <v>0.96216215617823353</v>
      </c>
      <c r="R58">
        <f t="shared" si="11"/>
        <v>132.5</v>
      </c>
      <c r="S58" s="18">
        <f t="shared" si="12"/>
        <v>0.93771626297577815</v>
      </c>
      <c r="U58">
        <f t="shared" si="13"/>
        <v>3.241081962264151E-3</v>
      </c>
      <c r="V58">
        <f t="shared" si="24"/>
        <v>1</v>
      </c>
    </row>
    <row r="59" spans="1:22" x14ac:dyDescent="0.45">
      <c r="A59">
        <v>58</v>
      </c>
      <c r="B59">
        <v>0.42675781000000002</v>
      </c>
      <c r="C59">
        <f t="shared" si="19"/>
        <v>1</v>
      </c>
      <c r="D59">
        <f t="shared" si="14"/>
        <v>1</v>
      </c>
      <c r="E59">
        <v>0.42944336</v>
      </c>
      <c r="F59">
        <f t="shared" si="20"/>
        <v>1</v>
      </c>
      <c r="G59">
        <f t="shared" si="15"/>
        <v>1</v>
      </c>
      <c r="H59">
        <v>0.42504882999999999</v>
      </c>
      <c r="I59">
        <f t="shared" si="21"/>
        <v>0.90909124760290982</v>
      </c>
      <c r="J59">
        <f t="shared" si="16"/>
        <v>0.90909124760290982</v>
      </c>
      <c r="K59">
        <v>0.42846679999999998</v>
      </c>
      <c r="L59">
        <f t="shared" si="22"/>
        <v>1</v>
      </c>
      <c r="M59">
        <f t="shared" si="17"/>
        <v>1</v>
      </c>
      <c r="N59">
        <v>1.66015625</v>
      </c>
      <c r="O59">
        <f t="shared" si="23"/>
        <v>0.91891886655954369</v>
      </c>
      <c r="P59">
        <f t="shared" si="18"/>
        <v>0.95135131993572608</v>
      </c>
      <c r="Q59">
        <v>132.5</v>
      </c>
      <c r="R59">
        <f t="shared" si="11"/>
        <v>132.5</v>
      </c>
      <c r="S59" s="18">
        <f t="shared" si="12"/>
        <v>0.93771626297577815</v>
      </c>
      <c r="U59">
        <f t="shared" si="13"/>
        <v>3.241081962264151E-3</v>
      </c>
      <c r="V59">
        <f t="shared" si="24"/>
        <v>1</v>
      </c>
    </row>
    <row r="60" spans="1:22" x14ac:dyDescent="0.45">
      <c r="A60">
        <v>59</v>
      </c>
      <c r="B60">
        <v>0.42675781000000002</v>
      </c>
      <c r="C60">
        <f t="shared" si="19"/>
        <v>1</v>
      </c>
      <c r="D60">
        <f t="shared" si="14"/>
        <v>1</v>
      </c>
      <c r="E60">
        <v>0.42944336</v>
      </c>
      <c r="F60">
        <f t="shared" si="20"/>
        <v>1</v>
      </c>
      <c r="G60">
        <f t="shared" si="15"/>
        <v>1</v>
      </c>
      <c r="H60">
        <v>0.42504882999999999</v>
      </c>
      <c r="I60">
        <f t="shared" si="21"/>
        <v>0.90909124760290982</v>
      </c>
      <c r="J60">
        <f t="shared" si="16"/>
        <v>0.90909124760290982</v>
      </c>
      <c r="K60">
        <v>0.42846679999999998</v>
      </c>
      <c r="L60">
        <f t="shared" si="22"/>
        <v>1</v>
      </c>
      <c r="M60">
        <f t="shared" si="17"/>
        <v>1</v>
      </c>
      <c r="N60">
        <v>1.66113281</v>
      </c>
      <c r="O60">
        <f t="shared" si="23"/>
        <v>0.9459458187874632</v>
      </c>
      <c r="P60">
        <f t="shared" si="18"/>
        <v>0.94594587413880282</v>
      </c>
      <c r="R60">
        <f t="shared" si="11"/>
        <v>132.80000000000001</v>
      </c>
      <c r="S60" s="18">
        <f t="shared" si="12"/>
        <v>0.94809688581314877</v>
      </c>
      <c r="U60">
        <f t="shared" si="13"/>
        <v>3.2337602409638552E-3</v>
      </c>
      <c r="V60">
        <f t="shared" si="24"/>
        <v>1</v>
      </c>
    </row>
    <row r="61" spans="1:22" x14ac:dyDescent="0.45">
      <c r="A61">
        <v>60</v>
      </c>
      <c r="B61">
        <v>0.42675781000000002</v>
      </c>
      <c r="C61">
        <f t="shared" si="19"/>
        <v>1</v>
      </c>
      <c r="D61">
        <f t="shared" si="14"/>
        <v>1</v>
      </c>
      <c r="E61">
        <v>0.42944336</v>
      </c>
      <c r="F61">
        <f t="shared" si="20"/>
        <v>1</v>
      </c>
      <c r="G61">
        <f t="shared" si="15"/>
        <v>1</v>
      </c>
      <c r="H61">
        <v>0.42504882999999999</v>
      </c>
      <c r="I61">
        <f t="shared" si="21"/>
        <v>0.90909124760290982</v>
      </c>
      <c r="J61">
        <f t="shared" si="16"/>
        <v>0.90909124760290982</v>
      </c>
      <c r="K61">
        <v>0.42846679999999998</v>
      </c>
      <c r="L61">
        <f t="shared" si="22"/>
        <v>1</v>
      </c>
      <c r="M61">
        <f t="shared" si="17"/>
        <v>1</v>
      </c>
      <c r="N61">
        <v>1.66015625</v>
      </c>
      <c r="O61">
        <f t="shared" si="23"/>
        <v>0.91891886655954369</v>
      </c>
      <c r="P61">
        <f t="shared" si="18"/>
        <v>0.93513503789629537</v>
      </c>
      <c r="Q61">
        <v>132.80000000000001</v>
      </c>
      <c r="R61">
        <f t="shared" si="11"/>
        <v>132.80000000000001</v>
      </c>
      <c r="S61" s="18">
        <f t="shared" si="12"/>
        <v>0.94809688581314877</v>
      </c>
      <c r="U61">
        <f t="shared" si="13"/>
        <v>3.2337602409638552E-3</v>
      </c>
      <c r="V61">
        <f t="shared" si="24"/>
        <v>1</v>
      </c>
    </row>
    <row r="62" spans="1:22" x14ac:dyDescent="0.45">
      <c r="A62">
        <v>61</v>
      </c>
      <c r="B62">
        <v>0.42675781000000002</v>
      </c>
      <c r="C62">
        <f t="shared" si="19"/>
        <v>1</v>
      </c>
      <c r="D62">
        <f t="shared" si="14"/>
        <v>1</v>
      </c>
      <c r="E62">
        <v>0.42944336</v>
      </c>
      <c r="F62">
        <f t="shared" si="20"/>
        <v>1</v>
      </c>
      <c r="G62">
        <f t="shared" si="15"/>
        <v>1</v>
      </c>
      <c r="H62">
        <v>0.42529296999999999</v>
      </c>
      <c r="I62">
        <f t="shared" si="21"/>
        <v>1</v>
      </c>
      <c r="J62">
        <f t="shared" si="16"/>
        <v>0.92727299808232788</v>
      </c>
      <c r="K62">
        <v>0.42846679999999998</v>
      </c>
      <c r="L62">
        <f t="shared" si="22"/>
        <v>1</v>
      </c>
      <c r="M62">
        <f t="shared" si="17"/>
        <v>1</v>
      </c>
      <c r="N62">
        <v>1.66113281</v>
      </c>
      <c r="O62">
        <f t="shared" si="23"/>
        <v>0.9459458187874632</v>
      </c>
      <c r="P62">
        <f t="shared" si="18"/>
        <v>0.93513503789629548</v>
      </c>
      <c r="R62">
        <f t="shared" si="11"/>
        <v>133</v>
      </c>
      <c r="S62" s="18">
        <f t="shared" si="12"/>
        <v>0.95501730103806193</v>
      </c>
      <c r="U62">
        <f t="shared" si="13"/>
        <v>3.2288974436090224E-3</v>
      </c>
      <c r="V62">
        <f t="shared" si="24"/>
        <v>1</v>
      </c>
    </row>
    <row r="63" spans="1:22" x14ac:dyDescent="0.45">
      <c r="A63">
        <v>62</v>
      </c>
      <c r="B63">
        <v>0.42675781000000002</v>
      </c>
      <c r="C63">
        <f t="shared" si="19"/>
        <v>1</v>
      </c>
      <c r="D63">
        <f t="shared" si="14"/>
        <v>1</v>
      </c>
      <c r="E63">
        <v>0.42944336</v>
      </c>
      <c r="F63">
        <f t="shared" si="20"/>
        <v>1</v>
      </c>
      <c r="G63">
        <f t="shared" si="15"/>
        <v>1</v>
      </c>
      <c r="H63">
        <v>0.42504882999999999</v>
      </c>
      <c r="I63">
        <f t="shared" si="21"/>
        <v>0.90909124760290982</v>
      </c>
      <c r="J63">
        <f t="shared" si="16"/>
        <v>0.92727299808232788</v>
      </c>
      <c r="K63">
        <v>0.42846679999999998</v>
      </c>
      <c r="L63">
        <f t="shared" si="22"/>
        <v>1</v>
      </c>
      <c r="M63">
        <f t="shared" si="17"/>
        <v>1</v>
      </c>
      <c r="N63">
        <v>1.66113281</v>
      </c>
      <c r="O63">
        <f t="shared" si="23"/>
        <v>0.9459458187874632</v>
      </c>
      <c r="P63">
        <f t="shared" si="18"/>
        <v>0.93513503789629548</v>
      </c>
      <c r="Q63">
        <v>133</v>
      </c>
      <c r="R63">
        <f t="shared" si="11"/>
        <v>133</v>
      </c>
      <c r="S63" s="18">
        <f t="shared" si="12"/>
        <v>0.95501730103806193</v>
      </c>
      <c r="U63">
        <f t="shared" si="13"/>
        <v>3.2288974436090224E-3</v>
      </c>
      <c r="V63">
        <f t="shared" si="24"/>
        <v>1</v>
      </c>
    </row>
    <row r="64" spans="1:22" x14ac:dyDescent="0.45">
      <c r="A64">
        <v>63</v>
      </c>
      <c r="B64">
        <v>0.42675781000000002</v>
      </c>
      <c r="C64">
        <f t="shared" si="19"/>
        <v>1</v>
      </c>
      <c r="D64">
        <f t="shared" si="14"/>
        <v>1</v>
      </c>
      <c r="E64">
        <v>0.42919921999999999</v>
      </c>
      <c r="F64">
        <f t="shared" si="20"/>
        <v>0.88888939456689131</v>
      </c>
      <c r="G64">
        <f t="shared" si="15"/>
        <v>0.9777778789133782</v>
      </c>
      <c r="H64">
        <v>0.42504882999999999</v>
      </c>
      <c r="I64">
        <f t="shared" si="21"/>
        <v>0.90909124760290982</v>
      </c>
      <c r="J64">
        <f t="shared" si="16"/>
        <v>0.92727299808232788</v>
      </c>
      <c r="K64">
        <v>0.42822265999999998</v>
      </c>
      <c r="L64">
        <f t="shared" si="22"/>
        <v>0.88888939456689131</v>
      </c>
      <c r="M64">
        <f t="shared" si="17"/>
        <v>0.9777778789133782</v>
      </c>
      <c r="N64">
        <v>1.66113281</v>
      </c>
      <c r="O64">
        <f t="shared" si="23"/>
        <v>0.9459458187874632</v>
      </c>
      <c r="P64">
        <f t="shared" si="18"/>
        <v>0.94054042834187934</v>
      </c>
      <c r="R64">
        <f t="shared" si="11"/>
        <v>133.4</v>
      </c>
      <c r="S64" s="18">
        <f t="shared" si="12"/>
        <v>0.96885813148788913</v>
      </c>
      <c r="U64">
        <f t="shared" si="13"/>
        <v>3.2173854572713641E-3</v>
      </c>
      <c r="V64">
        <f t="shared" si="24"/>
        <v>0.90909124760290982</v>
      </c>
    </row>
    <row r="65" spans="1:22" x14ac:dyDescent="0.45">
      <c r="A65">
        <v>64</v>
      </c>
      <c r="B65">
        <v>0.42651367000000001</v>
      </c>
      <c r="C65">
        <f t="shared" si="19"/>
        <v>0.9</v>
      </c>
      <c r="D65">
        <f t="shared" si="14"/>
        <v>0.98000000000000009</v>
      </c>
      <c r="E65">
        <v>0.42919921999999999</v>
      </c>
      <c r="F65">
        <f t="shared" si="20"/>
        <v>0.88888939456689131</v>
      </c>
      <c r="G65">
        <f t="shared" si="15"/>
        <v>0.95555575782675661</v>
      </c>
      <c r="H65">
        <v>0.42504882999999999</v>
      </c>
      <c r="I65">
        <f t="shared" si="21"/>
        <v>0.90909124760290982</v>
      </c>
      <c r="J65">
        <f t="shared" si="16"/>
        <v>0.92727299808232788</v>
      </c>
      <c r="K65">
        <v>0.42846679999999998</v>
      </c>
      <c r="L65">
        <f t="shared" si="22"/>
        <v>1</v>
      </c>
      <c r="M65">
        <f t="shared" si="17"/>
        <v>0.97777787891337842</v>
      </c>
      <c r="N65">
        <v>1.66015625</v>
      </c>
      <c r="O65">
        <f t="shared" si="23"/>
        <v>0.91891886655954369</v>
      </c>
      <c r="P65">
        <f t="shared" si="18"/>
        <v>0.93513503789629537</v>
      </c>
      <c r="Q65">
        <v>133.4</v>
      </c>
      <c r="R65">
        <f t="shared" si="11"/>
        <v>133.4</v>
      </c>
      <c r="S65" s="18">
        <f t="shared" si="12"/>
        <v>0.96885813148788913</v>
      </c>
      <c r="U65">
        <f t="shared" si="13"/>
        <v>3.2173854572713641E-3</v>
      </c>
      <c r="V65">
        <f t="shared" si="24"/>
        <v>0.90909124760290982</v>
      </c>
    </row>
    <row r="66" spans="1:22" x14ac:dyDescent="0.45">
      <c r="A66">
        <v>65</v>
      </c>
      <c r="B66">
        <v>0.42675781000000002</v>
      </c>
      <c r="C66">
        <f t="shared" ref="C66:C87" si="25">((B66-MIN(B$2:B$88))/(MAX(B$2:B$88)-MIN(B$2:B$88)))</f>
        <v>1</v>
      </c>
      <c r="D66">
        <f t="shared" si="14"/>
        <v>0.98000000000000009</v>
      </c>
      <c r="E66">
        <v>0.42919921999999999</v>
      </c>
      <c r="F66">
        <f t="shared" ref="F66:F87" si="26">((E66-MIN(E$2:E$88))/(MAX(E$2:E$88)-MIN(E$2:E$88)))</f>
        <v>0.88888939456689131</v>
      </c>
      <c r="G66">
        <f t="shared" si="15"/>
        <v>0.93333363674013481</v>
      </c>
      <c r="H66">
        <v>0.42504882999999999</v>
      </c>
      <c r="I66">
        <f t="shared" ref="I66:I87" si="27">((H66-MIN(H$2:H$88))/(MAX(H$2:H$88)-MIN(H$2:H$88)))</f>
        <v>0.90909124760290982</v>
      </c>
      <c r="J66">
        <f t="shared" si="16"/>
        <v>0.92727299808232788</v>
      </c>
      <c r="K66">
        <v>0.42822265999999998</v>
      </c>
      <c r="L66">
        <f t="shared" ref="L66:L87" si="28">((K66-MIN(K$2:K$88))/(MAX(K$2:K$88)-MIN(K$2:K$88)))</f>
        <v>0.88888939456689131</v>
      </c>
      <c r="M66">
        <f t="shared" si="17"/>
        <v>0.95555575782675661</v>
      </c>
      <c r="N66">
        <v>1.65917969</v>
      </c>
      <c r="O66">
        <f t="shared" ref="O66:O87" si="29">((N66-MIN(N$2:N$88))/(MAX(N$2:N$88)-MIN(N$2:N$88)))</f>
        <v>0.89189191433162418</v>
      </c>
      <c r="P66">
        <f t="shared" si="18"/>
        <v>0.92972964745071152</v>
      </c>
      <c r="R66">
        <f t="shared" si="11"/>
        <v>133.5</v>
      </c>
      <c r="S66" s="18">
        <f t="shared" si="12"/>
        <v>0.9723183391003456</v>
      </c>
      <c r="U66">
        <f t="shared" si="13"/>
        <v>3.2149754307116106E-3</v>
      </c>
      <c r="V66">
        <f t="shared" si="24"/>
        <v>0.89189191433162418</v>
      </c>
    </row>
    <row r="67" spans="1:22" x14ac:dyDescent="0.45">
      <c r="A67">
        <v>66</v>
      </c>
      <c r="B67">
        <v>0.42675781000000002</v>
      </c>
      <c r="C67">
        <f t="shared" si="25"/>
        <v>1</v>
      </c>
      <c r="D67">
        <f t="shared" si="14"/>
        <v>0.98000000000000009</v>
      </c>
      <c r="E67">
        <v>0.42919921999999999</v>
      </c>
      <c r="F67">
        <f t="shared" si="26"/>
        <v>0.88888939456689131</v>
      </c>
      <c r="G67">
        <f t="shared" si="15"/>
        <v>0.91111151565351312</v>
      </c>
      <c r="H67">
        <v>0.42504882999999999</v>
      </c>
      <c r="I67">
        <f t="shared" si="27"/>
        <v>0.90909124760290982</v>
      </c>
      <c r="J67">
        <f t="shared" si="16"/>
        <v>0.90909124760290982</v>
      </c>
      <c r="K67">
        <v>0.42822265999999998</v>
      </c>
      <c r="L67">
        <f t="shared" si="28"/>
        <v>0.88888939456689131</v>
      </c>
      <c r="M67">
        <f t="shared" si="17"/>
        <v>0.93333363674013481</v>
      </c>
      <c r="N67">
        <v>1.65917969</v>
      </c>
      <c r="O67">
        <f t="shared" si="29"/>
        <v>0.89189191433162418</v>
      </c>
      <c r="P67">
        <f t="shared" si="18"/>
        <v>0.91891886655954358</v>
      </c>
      <c r="Q67">
        <v>133.5</v>
      </c>
      <c r="R67">
        <f t="shared" ref="R67:R87" si="30">IF(Q67="",Q68,Q67)</f>
        <v>133.5</v>
      </c>
      <c r="S67" s="18">
        <f t="shared" ref="S67:S87" si="31">((R67-MIN(R:R))/(MAX(R:R)-MIN(R:R)))</f>
        <v>0.9723183391003456</v>
      </c>
      <c r="U67">
        <f t="shared" ref="U67:U87" si="32">E67/R67</f>
        <v>3.2149754307116106E-3</v>
      </c>
      <c r="V67">
        <f t="shared" ref="V67:V87" si="33">MEDIAN(O67,L67,I67,F67,C67)</f>
        <v>0.89189191433162418</v>
      </c>
    </row>
    <row r="68" spans="1:22" x14ac:dyDescent="0.45">
      <c r="A68">
        <v>67</v>
      </c>
      <c r="B68">
        <v>0.42675781000000002</v>
      </c>
      <c r="C68">
        <f t="shared" si="25"/>
        <v>1</v>
      </c>
      <c r="D68">
        <f t="shared" si="14"/>
        <v>0.98000000000000009</v>
      </c>
      <c r="E68">
        <v>0.42919921999999999</v>
      </c>
      <c r="F68">
        <f t="shared" si="26"/>
        <v>0.88888939456689131</v>
      </c>
      <c r="G68">
        <f t="shared" si="15"/>
        <v>0.88888939456689131</v>
      </c>
      <c r="H68">
        <v>0.42504882999999999</v>
      </c>
      <c r="I68">
        <f t="shared" si="27"/>
        <v>0.90909124760290982</v>
      </c>
      <c r="J68">
        <f t="shared" si="16"/>
        <v>0.90909124760290982</v>
      </c>
      <c r="K68">
        <v>0.42822265999999998</v>
      </c>
      <c r="L68">
        <f t="shared" si="28"/>
        <v>0.88888939456689131</v>
      </c>
      <c r="M68">
        <f t="shared" si="17"/>
        <v>0.91111151565351312</v>
      </c>
      <c r="N68">
        <v>1.65917969</v>
      </c>
      <c r="O68">
        <f t="shared" si="29"/>
        <v>0.89189191433162418</v>
      </c>
      <c r="P68">
        <f t="shared" si="18"/>
        <v>0.90810808566837586</v>
      </c>
      <c r="R68">
        <f t="shared" si="30"/>
        <v>133.69999999999999</v>
      </c>
      <c r="S68" s="18">
        <f t="shared" si="31"/>
        <v>0.97923875432525875</v>
      </c>
      <c r="U68">
        <f t="shared" si="32"/>
        <v>3.2101661929693345E-3</v>
      </c>
      <c r="V68">
        <f t="shared" si="33"/>
        <v>0.89189191433162418</v>
      </c>
    </row>
    <row r="69" spans="1:22" x14ac:dyDescent="0.45">
      <c r="A69">
        <v>68</v>
      </c>
      <c r="B69">
        <v>0.42675781000000002</v>
      </c>
      <c r="C69">
        <f t="shared" si="25"/>
        <v>1</v>
      </c>
      <c r="D69">
        <f t="shared" si="14"/>
        <v>0.98000000000000009</v>
      </c>
      <c r="E69">
        <v>0.42919921999999999</v>
      </c>
      <c r="F69">
        <f t="shared" si="26"/>
        <v>0.88888939456689131</v>
      </c>
      <c r="G69">
        <f t="shared" si="15"/>
        <v>0.88888939456689131</v>
      </c>
      <c r="H69">
        <v>0.42504882999999999</v>
      </c>
      <c r="I69">
        <f t="shared" si="27"/>
        <v>0.90909124760290982</v>
      </c>
      <c r="J69">
        <f t="shared" si="16"/>
        <v>0.90909124760290982</v>
      </c>
      <c r="K69">
        <v>0.42822265999999998</v>
      </c>
      <c r="L69">
        <f t="shared" si="28"/>
        <v>0.88888939456689131</v>
      </c>
      <c r="M69">
        <f t="shared" si="17"/>
        <v>0.91111151565351312</v>
      </c>
      <c r="N69">
        <v>1.65917969</v>
      </c>
      <c r="O69">
        <f t="shared" si="29"/>
        <v>0.89189191433162418</v>
      </c>
      <c r="P69">
        <f t="shared" si="18"/>
        <v>0.89729730477720793</v>
      </c>
      <c r="Q69">
        <v>133.69999999999999</v>
      </c>
      <c r="R69">
        <f t="shared" si="30"/>
        <v>133.69999999999999</v>
      </c>
      <c r="S69" s="18">
        <f t="shared" si="31"/>
        <v>0.97923875432525875</v>
      </c>
      <c r="U69">
        <f t="shared" si="32"/>
        <v>3.2101661929693345E-3</v>
      </c>
      <c r="V69">
        <f t="shared" si="33"/>
        <v>0.89189191433162418</v>
      </c>
    </row>
    <row r="70" spans="1:22" x14ac:dyDescent="0.45">
      <c r="A70">
        <v>69</v>
      </c>
      <c r="B70">
        <v>0.42675781000000002</v>
      </c>
      <c r="C70">
        <f t="shared" si="25"/>
        <v>1</v>
      </c>
      <c r="D70">
        <f t="shared" si="14"/>
        <v>1</v>
      </c>
      <c r="E70">
        <v>0.42919921999999999</v>
      </c>
      <c r="F70">
        <f t="shared" si="26"/>
        <v>0.88888939456689131</v>
      </c>
      <c r="G70">
        <f t="shared" si="15"/>
        <v>0.88888939456689131</v>
      </c>
      <c r="H70">
        <v>0.42504882999999999</v>
      </c>
      <c r="I70">
        <f t="shared" si="27"/>
        <v>0.90909124760290982</v>
      </c>
      <c r="J70">
        <f t="shared" si="16"/>
        <v>0.90909124760290982</v>
      </c>
      <c r="K70">
        <v>0.42822265999999998</v>
      </c>
      <c r="L70">
        <f t="shared" si="28"/>
        <v>0.88888939456689131</v>
      </c>
      <c r="M70">
        <f t="shared" si="17"/>
        <v>0.88888939456689131</v>
      </c>
      <c r="N70">
        <v>1.66015625</v>
      </c>
      <c r="O70">
        <f t="shared" si="29"/>
        <v>0.91891886655954369</v>
      </c>
      <c r="P70">
        <f t="shared" si="18"/>
        <v>0.89729730477720815</v>
      </c>
      <c r="R70">
        <f t="shared" si="30"/>
        <v>133.9</v>
      </c>
      <c r="S70" s="18">
        <f t="shared" si="31"/>
        <v>0.9861591695501728</v>
      </c>
      <c r="U70">
        <f t="shared" si="32"/>
        <v>3.2053713218820013E-3</v>
      </c>
      <c r="V70">
        <f t="shared" si="33"/>
        <v>0.90909124760290982</v>
      </c>
    </row>
    <row r="71" spans="1:22" x14ac:dyDescent="0.45">
      <c r="A71">
        <v>70</v>
      </c>
      <c r="B71">
        <v>0.42675781000000002</v>
      </c>
      <c r="C71">
        <f t="shared" si="25"/>
        <v>1</v>
      </c>
      <c r="D71">
        <f t="shared" ref="D71:D87" si="34">AVERAGE(C67:C71)</f>
        <v>1</v>
      </c>
      <c r="E71">
        <v>0.42919921999999999</v>
      </c>
      <c r="F71">
        <f t="shared" si="26"/>
        <v>0.88888939456689131</v>
      </c>
      <c r="G71">
        <f t="shared" ref="G71:G87" si="35">AVERAGE(F67:F71)</f>
        <v>0.88888939456689131</v>
      </c>
      <c r="H71">
        <v>0.42504882999999999</v>
      </c>
      <c r="I71">
        <f t="shared" si="27"/>
        <v>0.90909124760290982</v>
      </c>
      <c r="J71">
        <f t="shared" ref="J71:J87" si="36">AVERAGE(I67:I71)</f>
        <v>0.90909124760290982</v>
      </c>
      <c r="K71">
        <v>0.42822265999999998</v>
      </c>
      <c r="L71">
        <f t="shared" si="28"/>
        <v>0.88888939456689131</v>
      </c>
      <c r="M71">
        <f t="shared" ref="M71:M87" si="37">AVERAGE(L67:L71)</f>
        <v>0.88888939456689131</v>
      </c>
      <c r="N71">
        <v>1.65820312</v>
      </c>
      <c r="O71">
        <f t="shared" si="29"/>
        <v>0.86486468534700689</v>
      </c>
      <c r="P71">
        <f t="shared" ref="P71:P87" si="38">AVERAGE(O67:O71)</f>
        <v>0.89189185898028467</v>
      </c>
      <c r="Q71">
        <v>133.9</v>
      </c>
      <c r="R71">
        <f t="shared" si="30"/>
        <v>133.9</v>
      </c>
      <c r="S71" s="18">
        <f t="shared" si="31"/>
        <v>0.9861591695501728</v>
      </c>
      <c r="U71">
        <f t="shared" si="32"/>
        <v>3.2053713218820013E-3</v>
      </c>
      <c r="V71">
        <f t="shared" si="33"/>
        <v>0.88888939456689131</v>
      </c>
    </row>
    <row r="72" spans="1:22" x14ac:dyDescent="0.45">
      <c r="A72">
        <v>71</v>
      </c>
      <c r="B72">
        <v>0.42651367000000001</v>
      </c>
      <c r="C72">
        <f t="shared" si="25"/>
        <v>0.9</v>
      </c>
      <c r="D72">
        <f t="shared" si="34"/>
        <v>0.98000000000000009</v>
      </c>
      <c r="E72">
        <v>0.42919921999999999</v>
      </c>
      <c r="F72">
        <f t="shared" si="26"/>
        <v>0.88888939456689131</v>
      </c>
      <c r="G72">
        <f t="shared" si="35"/>
        <v>0.88888939456689131</v>
      </c>
      <c r="H72">
        <v>0.42504882999999999</v>
      </c>
      <c r="I72">
        <f t="shared" si="27"/>
        <v>0.90909124760290982</v>
      </c>
      <c r="J72">
        <f t="shared" si="36"/>
        <v>0.90909124760290982</v>
      </c>
      <c r="K72">
        <v>0.42822265999999998</v>
      </c>
      <c r="L72">
        <f t="shared" si="28"/>
        <v>0.88888939456689131</v>
      </c>
      <c r="M72">
        <f t="shared" si="37"/>
        <v>0.88888939456689131</v>
      </c>
      <c r="N72">
        <v>1.65917969</v>
      </c>
      <c r="O72">
        <f t="shared" si="29"/>
        <v>0.89189191433162418</v>
      </c>
      <c r="P72">
        <f t="shared" si="38"/>
        <v>0.89189185898028467</v>
      </c>
      <c r="R72">
        <f t="shared" si="30"/>
        <v>133.9</v>
      </c>
      <c r="S72" s="18">
        <f t="shared" si="31"/>
        <v>0.9861591695501728</v>
      </c>
      <c r="U72">
        <f t="shared" si="32"/>
        <v>3.2053713218820013E-3</v>
      </c>
      <c r="V72">
        <f t="shared" si="33"/>
        <v>0.89189191433162418</v>
      </c>
    </row>
    <row r="73" spans="1:22" x14ac:dyDescent="0.45">
      <c r="A73">
        <v>72</v>
      </c>
      <c r="B73">
        <v>0.42651367000000001</v>
      </c>
      <c r="C73">
        <f t="shared" si="25"/>
        <v>0.9</v>
      </c>
      <c r="D73">
        <f t="shared" si="34"/>
        <v>0.96</v>
      </c>
      <c r="E73">
        <v>0.42919921999999999</v>
      </c>
      <c r="F73">
        <f t="shared" si="26"/>
        <v>0.88888939456689131</v>
      </c>
      <c r="G73">
        <f t="shared" si="35"/>
        <v>0.88888939456689131</v>
      </c>
      <c r="H73">
        <v>0.42504882999999999</v>
      </c>
      <c r="I73">
        <f t="shared" si="27"/>
        <v>0.90909124760290982</v>
      </c>
      <c r="J73">
        <f t="shared" si="36"/>
        <v>0.90909124760290982</v>
      </c>
      <c r="K73">
        <v>0.42822265999999998</v>
      </c>
      <c r="L73">
        <f t="shared" si="28"/>
        <v>0.88888939456689131</v>
      </c>
      <c r="M73">
        <f t="shared" si="37"/>
        <v>0.88888939456689131</v>
      </c>
      <c r="N73">
        <v>1.65820312</v>
      </c>
      <c r="O73">
        <f t="shared" si="29"/>
        <v>0.86486468534700689</v>
      </c>
      <c r="P73">
        <f t="shared" si="38"/>
        <v>0.88648641318336119</v>
      </c>
      <c r="Q73">
        <v>133.9</v>
      </c>
      <c r="R73">
        <f t="shared" si="30"/>
        <v>133.9</v>
      </c>
      <c r="S73" s="18">
        <f t="shared" si="31"/>
        <v>0.9861591695501728</v>
      </c>
      <c r="U73">
        <f t="shared" si="32"/>
        <v>3.2053713218820013E-3</v>
      </c>
      <c r="V73">
        <f t="shared" si="33"/>
        <v>0.88888939456689131</v>
      </c>
    </row>
    <row r="74" spans="1:22" x14ac:dyDescent="0.45">
      <c r="A74">
        <v>73</v>
      </c>
      <c r="B74">
        <v>0.42651367000000001</v>
      </c>
      <c r="C74">
        <f t="shared" si="25"/>
        <v>0.9</v>
      </c>
      <c r="D74">
        <f t="shared" si="34"/>
        <v>0.94000000000000006</v>
      </c>
      <c r="E74">
        <v>0.42919921999999999</v>
      </c>
      <c r="F74">
        <f t="shared" si="26"/>
        <v>0.88888939456689131</v>
      </c>
      <c r="G74">
        <f t="shared" si="35"/>
        <v>0.88888939456689131</v>
      </c>
      <c r="H74">
        <v>0.42529296999999999</v>
      </c>
      <c r="I74">
        <f t="shared" si="27"/>
        <v>1</v>
      </c>
      <c r="J74">
        <f t="shared" si="36"/>
        <v>0.92727299808232788</v>
      </c>
      <c r="K74">
        <v>0.42822265999999998</v>
      </c>
      <c r="L74">
        <f t="shared" si="28"/>
        <v>0.88888939456689131</v>
      </c>
      <c r="M74">
        <f t="shared" si="37"/>
        <v>0.88888939456689131</v>
      </c>
      <c r="N74">
        <v>1.66015625</v>
      </c>
      <c r="O74">
        <f t="shared" si="29"/>
        <v>0.91891886655954369</v>
      </c>
      <c r="P74">
        <f t="shared" si="38"/>
        <v>0.89189180362894516</v>
      </c>
      <c r="R74">
        <f t="shared" si="30"/>
        <v>134.1</v>
      </c>
      <c r="S74" s="18">
        <f t="shared" si="31"/>
        <v>0.99307958477508596</v>
      </c>
      <c r="U74">
        <f t="shared" si="32"/>
        <v>3.2005907531692766E-3</v>
      </c>
      <c r="V74">
        <f t="shared" si="33"/>
        <v>0.9</v>
      </c>
    </row>
    <row r="75" spans="1:22" x14ac:dyDescent="0.45">
      <c r="A75">
        <v>74</v>
      </c>
      <c r="B75">
        <v>0.42675781000000002</v>
      </c>
      <c r="C75">
        <f t="shared" si="25"/>
        <v>1</v>
      </c>
      <c r="D75">
        <f t="shared" si="34"/>
        <v>0.93999999999999984</v>
      </c>
      <c r="E75">
        <v>0.42919921999999999</v>
      </c>
      <c r="F75">
        <f t="shared" si="26"/>
        <v>0.88888939456689131</v>
      </c>
      <c r="G75">
        <f t="shared" si="35"/>
        <v>0.88888939456689131</v>
      </c>
      <c r="H75">
        <v>0.42504882999999999</v>
      </c>
      <c r="I75">
        <f t="shared" si="27"/>
        <v>0.90909124760290982</v>
      </c>
      <c r="J75">
        <f t="shared" si="36"/>
        <v>0.92727299808232788</v>
      </c>
      <c r="K75">
        <v>0.42822265999999998</v>
      </c>
      <c r="L75">
        <f t="shared" si="28"/>
        <v>0.88888939456689131</v>
      </c>
      <c r="M75">
        <f t="shared" si="37"/>
        <v>0.88888939456689131</v>
      </c>
      <c r="N75">
        <v>1.65820312</v>
      </c>
      <c r="O75">
        <f t="shared" si="29"/>
        <v>0.86486468534700689</v>
      </c>
      <c r="P75">
        <f t="shared" si="38"/>
        <v>0.88108096738643771</v>
      </c>
      <c r="Q75">
        <v>134.1</v>
      </c>
      <c r="R75">
        <f t="shared" si="30"/>
        <v>134.1</v>
      </c>
      <c r="S75" s="18">
        <f t="shared" si="31"/>
        <v>0.99307958477508596</v>
      </c>
      <c r="U75">
        <f t="shared" si="32"/>
        <v>3.2005907531692766E-3</v>
      </c>
      <c r="V75">
        <f t="shared" si="33"/>
        <v>0.88888939456689131</v>
      </c>
    </row>
    <row r="76" spans="1:22" x14ac:dyDescent="0.45">
      <c r="A76">
        <v>75</v>
      </c>
      <c r="B76">
        <v>0.42651367000000001</v>
      </c>
      <c r="C76">
        <f t="shared" si="25"/>
        <v>0.9</v>
      </c>
      <c r="D76">
        <f t="shared" si="34"/>
        <v>0.92000000000000015</v>
      </c>
      <c r="E76">
        <v>0.42919921999999999</v>
      </c>
      <c r="F76">
        <f t="shared" si="26"/>
        <v>0.88888939456689131</v>
      </c>
      <c r="G76">
        <f t="shared" si="35"/>
        <v>0.88888939456689131</v>
      </c>
      <c r="H76">
        <v>0.42504882999999999</v>
      </c>
      <c r="I76">
        <f t="shared" si="27"/>
        <v>0.90909124760290982</v>
      </c>
      <c r="J76">
        <f t="shared" si="36"/>
        <v>0.92727299808232788</v>
      </c>
      <c r="K76">
        <v>0.42822265999999998</v>
      </c>
      <c r="L76">
        <f t="shared" si="28"/>
        <v>0.88888939456689131</v>
      </c>
      <c r="M76">
        <f t="shared" si="37"/>
        <v>0.88888939456689131</v>
      </c>
      <c r="N76">
        <v>1.65820312</v>
      </c>
      <c r="O76">
        <f t="shared" si="29"/>
        <v>0.86486468534700689</v>
      </c>
      <c r="P76">
        <f t="shared" si="38"/>
        <v>0.88108096738643771</v>
      </c>
      <c r="R76">
        <f t="shared" si="30"/>
        <v>134.19999999999999</v>
      </c>
      <c r="S76" s="18">
        <f t="shared" si="31"/>
        <v>0.99653979238754242</v>
      </c>
      <c r="U76">
        <f t="shared" si="32"/>
        <v>3.1982058122205664E-3</v>
      </c>
      <c r="V76">
        <f t="shared" si="33"/>
        <v>0.88888939456689131</v>
      </c>
    </row>
    <row r="77" spans="1:22" x14ac:dyDescent="0.45">
      <c r="A77">
        <v>76</v>
      </c>
      <c r="B77">
        <v>0.42651367000000001</v>
      </c>
      <c r="C77">
        <f t="shared" si="25"/>
        <v>0.9</v>
      </c>
      <c r="D77">
        <f t="shared" si="34"/>
        <v>0.91999999999999993</v>
      </c>
      <c r="E77">
        <v>0.42919921999999999</v>
      </c>
      <c r="F77">
        <f t="shared" si="26"/>
        <v>0.88888939456689131</v>
      </c>
      <c r="G77">
        <f t="shared" si="35"/>
        <v>0.88888939456689131</v>
      </c>
      <c r="H77">
        <v>0.42529296999999999</v>
      </c>
      <c r="I77">
        <f t="shared" si="27"/>
        <v>1</v>
      </c>
      <c r="J77">
        <f t="shared" si="36"/>
        <v>0.94545474856174594</v>
      </c>
      <c r="K77">
        <v>0.42822265999999998</v>
      </c>
      <c r="L77">
        <f t="shared" si="28"/>
        <v>0.88888939456689131</v>
      </c>
      <c r="M77">
        <f t="shared" si="37"/>
        <v>0.88888939456689131</v>
      </c>
      <c r="N77">
        <v>1.65625</v>
      </c>
      <c r="O77">
        <f t="shared" si="29"/>
        <v>0.81081078089116787</v>
      </c>
      <c r="P77">
        <f t="shared" si="38"/>
        <v>0.8648647406983464</v>
      </c>
      <c r="Q77">
        <v>134.19999999999999</v>
      </c>
      <c r="R77">
        <f t="shared" si="30"/>
        <v>134.19999999999999</v>
      </c>
      <c r="S77" s="18">
        <f t="shared" si="31"/>
        <v>0.99653979238754242</v>
      </c>
      <c r="U77">
        <f t="shared" si="32"/>
        <v>3.1982058122205664E-3</v>
      </c>
      <c r="V77">
        <f t="shared" si="33"/>
        <v>0.88888939456689131</v>
      </c>
    </row>
    <row r="78" spans="1:22" x14ac:dyDescent="0.45">
      <c r="A78">
        <v>77</v>
      </c>
      <c r="B78">
        <v>0.42651367000000001</v>
      </c>
      <c r="C78">
        <f t="shared" si="25"/>
        <v>0.9</v>
      </c>
      <c r="D78">
        <f t="shared" si="34"/>
        <v>0.91999999999999993</v>
      </c>
      <c r="E78">
        <v>0.42919921999999999</v>
      </c>
      <c r="F78">
        <f t="shared" si="26"/>
        <v>0.88888939456689131</v>
      </c>
      <c r="G78">
        <f t="shared" si="35"/>
        <v>0.88888939456689131</v>
      </c>
      <c r="H78">
        <v>0.42504882999999999</v>
      </c>
      <c r="I78">
        <f t="shared" si="27"/>
        <v>0.90909124760290982</v>
      </c>
      <c r="J78">
        <f t="shared" si="36"/>
        <v>0.94545474856174594</v>
      </c>
      <c r="K78">
        <v>0.42822265999999998</v>
      </c>
      <c r="L78">
        <f t="shared" si="28"/>
        <v>0.88888939456689131</v>
      </c>
      <c r="M78">
        <f t="shared" si="37"/>
        <v>0.88888939456689131</v>
      </c>
      <c r="N78">
        <v>1.65527344</v>
      </c>
      <c r="O78">
        <f t="shared" si="29"/>
        <v>0.78378382866324825</v>
      </c>
      <c r="P78">
        <f t="shared" si="38"/>
        <v>0.84864856936159472</v>
      </c>
      <c r="R78">
        <f t="shared" si="30"/>
        <v>134.30000000000001</v>
      </c>
      <c r="S78" s="18">
        <f t="shared" si="31"/>
        <v>1</v>
      </c>
      <c r="U78">
        <f t="shared" si="32"/>
        <v>3.19582442293373E-3</v>
      </c>
      <c r="V78">
        <f t="shared" si="33"/>
        <v>0.88888939456689131</v>
      </c>
    </row>
    <row r="79" spans="1:22" x14ac:dyDescent="0.45">
      <c r="A79">
        <v>78</v>
      </c>
      <c r="B79">
        <v>0.42651367000000001</v>
      </c>
      <c r="C79">
        <f t="shared" si="25"/>
        <v>0.9</v>
      </c>
      <c r="D79">
        <f t="shared" si="34"/>
        <v>0.91999999999999993</v>
      </c>
      <c r="E79">
        <v>0.42919921999999999</v>
      </c>
      <c r="F79">
        <f t="shared" si="26"/>
        <v>0.88888939456689131</v>
      </c>
      <c r="G79">
        <f t="shared" si="35"/>
        <v>0.88888939456689131</v>
      </c>
      <c r="H79">
        <v>0.42529296999999999</v>
      </c>
      <c r="I79">
        <f t="shared" si="27"/>
        <v>1</v>
      </c>
      <c r="J79">
        <f t="shared" si="36"/>
        <v>0.94545474856174594</v>
      </c>
      <c r="K79">
        <v>0.42822265999999998</v>
      </c>
      <c r="L79">
        <f t="shared" si="28"/>
        <v>0.88888939456689131</v>
      </c>
      <c r="M79">
        <f t="shared" si="37"/>
        <v>0.88888939456689131</v>
      </c>
      <c r="N79">
        <v>1.65722656</v>
      </c>
      <c r="O79">
        <f t="shared" si="29"/>
        <v>0.83783773311908738</v>
      </c>
      <c r="P79">
        <f t="shared" si="38"/>
        <v>0.83243234267350341</v>
      </c>
      <c r="Q79">
        <v>134.30000000000001</v>
      </c>
      <c r="R79">
        <f t="shared" si="30"/>
        <v>134.30000000000001</v>
      </c>
      <c r="S79" s="18">
        <f t="shared" si="31"/>
        <v>1</v>
      </c>
      <c r="U79">
        <f t="shared" si="32"/>
        <v>3.19582442293373E-3</v>
      </c>
      <c r="V79">
        <f t="shared" si="33"/>
        <v>0.88888939456689131</v>
      </c>
    </row>
    <row r="80" spans="1:22" x14ac:dyDescent="0.45">
      <c r="A80">
        <v>79</v>
      </c>
      <c r="B80">
        <v>0.42651367000000001</v>
      </c>
      <c r="C80">
        <f t="shared" si="25"/>
        <v>0.9</v>
      </c>
      <c r="D80">
        <f t="shared" si="34"/>
        <v>0.9</v>
      </c>
      <c r="E80">
        <v>0.42919921999999999</v>
      </c>
      <c r="F80">
        <f t="shared" si="26"/>
        <v>0.88888939456689131</v>
      </c>
      <c r="G80">
        <f t="shared" si="35"/>
        <v>0.88888939456689131</v>
      </c>
      <c r="H80">
        <v>0.42504882999999999</v>
      </c>
      <c r="I80">
        <f t="shared" si="27"/>
        <v>0.90909124760290982</v>
      </c>
      <c r="J80">
        <f t="shared" si="36"/>
        <v>0.94545474856174594</v>
      </c>
      <c r="K80">
        <v>0.42822265999999998</v>
      </c>
      <c r="L80">
        <f t="shared" si="28"/>
        <v>0.88888939456689131</v>
      </c>
      <c r="M80">
        <f t="shared" si="37"/>
        <v>0.88888939456689131</v>
      </c>
      <c r="N80">
        <v>1.65625</v>
      </c>
      <c r="O80">
        <f t="shared" si="29"/>
        <v>0.81081078089116787</v>
      </c>
      <c r="P80">
        <f t="shared" si="38"/>
        <v>0.8216215617823357</v>
      </c>
      <c r="R80">
        <f t="shared" si="30"/>
        <v>134.30000000000001</v>
      </c>
      <c r="S80" s="18">
        <f t="shared" si="31"/>
        <v>1</v>
      </c>
      <c r="U80">
        <f t="shared" si="32"/>
        <v>3.19582442293373E-3</v>
      </c>
      <c r="V80">
        <f t="shared" si="33"/>
        <v>0.88888939456689131</v>
      </c>
    </row>
    <row r="81" spans="1:22" x14ac:dyDescent="0.45">
      <c r="A81">
        <v>80</v>
      </c>
      <c r="B81">
        <v>0.42651367000000001</v>
      </c>
      <c r="C81">
        <f t="shared" si="25"/>
        <v>0.9</v>
      </c>
      <c r="D81">
        <f t="shared" si="34"/>
        <v>0.9</v>
      </c>
      <c r="E81">
        <v>0.42919921999999999</v>
      </c>
      <c r="F81">
        <f t="shared" si="26"/>
        <v>0.88888939456689131</v>
      </c>
      <c r="G81">
        <f t="shared" si="35"/>
        <v>0.88888939456689131</v>
      </c>
      <c r="H81">
        <v>0.42504882999999999</v>
      </c>
      <c r="I81">
        <f t="shared" si="27"/>
        <v>0.90909124760290982</v>
      </c>
      <c r="J81">
        <f t="shared" si="36"/>
        <v>0.94545474856174594</v>
      </c>
      <c r="K81">
        <v>0.42822265999999998</v>
      </c>
      <c r="L81">
        <f t="shared" si="28"/>
        <v>0.88888939456689131</v>
      </c>
      <c r="M81">
        <f t="shared" si="37"/>
        <v>0.88888939456689131</v>
      </c>
      <c r="N81">
        <v>1.65722656</v>
      </c>
      <c r="O81">
        <f t="shared" si="29"/>
        <v>0.83783773311908738</v>
      </c>
      <c r="P81">
        <f t="shared" si="38"/>
        <v>0.81621617133675173</v>
      </c>
      <c r="Q81">
        <v>134.30000000000001</v>
      </c>
      <c r="R81">
        <f t="shared" si="30"/>
        <v>134.30000000000001</v>
      </c>
      <c r="S81" s="18">
        <f t="shared" si="31"/>
        <v>1</v>
      </c>
      <c r="U81">
        <f t="shared" si="32"/>
        <v>3.19582442293373E-3</v>
      </c>
      <c r="V81">
        <f t="shared" si="33"/>
        <v>0.88888939456689131</v>
      </c>
    </row>
    <row r="82" spans="1:22" x14ac:dyDescent="0.45">
      <c r="A82">
        <v>81</v>
      </c>
      <c r="B82">
        <v>0.42651367000000001</v>
      </c>
      <c r="C82">
        <f t="shared" si="25"/>
        <v>0.9</v>
      </c>
      <c r="D82">
        <f t="shared" si="34"/>
        <v>0.9</v>
      </c>
      <c r="E82">
        <v>0.42895507999999999</v>
      </c>
      <c r="F82">
        <f t="shared" si="26"/>
        <v>0.77777878913378262</v>
      </c>
      <c r="G82">
        <f t="shared" si="35"/>
        <v>0.86666727348026951</v>
      </c>
      <c r="H82">
        <v>0.42504882999999999</v>
      </c>
      <c r="I82">
        <f t="shared" si="27"/>
        <v>0.90909124760290982</v>
      </c>
      <c r="J82">
        <f t="shared" si="36"/>
        <v>0.92727299808232788</v>
      </c>
      <c r="K82">
        <v>0.42822265999999998</v>
      </c>
      <c r="L82">
        <f t="shared" si="28"/>
        <v>0.88888939456689131</v>
      </c>
      <c r="M82">
        <f t="shared" si="37"/>
        <v>0.88888939456689131</v>
      </c>
      <c r="N82">
        <v>1.65820312</v>
      </c>
      <c r="O82">
        <f t="shared" si="29"/>
        <v>0.86486468534700689</v>
      </c>
      <c r="P82">
        <f t="shared" si="38"/>
        <v>0.82702695222791944</v>
      </c>
      <c r="R82">
        <f t="shared" si="30"/>
        <v>134.30000000000001</v>
      </c>
      <c r="S82" s="18">
        <f t="shared" si="31"/>
        <v>1</v>
      </c>
      <c r="U82">
        <f t="shared" si="32"/>
        <v>3.1940065524944153E-3</v>
      </c>
      <c r="V82">
        <f t="shared" si="33"/>
        <v>0.88888939456689131</v>
      </c>
    </row>
    <row r="83" spans="1:22" x14ac:dyDescent="0.45">
      <c r="A83">
        <v>82</v>
      </c>
      <c r="B83">
        <v>0.42651367000000001</v>
      </c>
      <c r="C83">
        <f t="shared" si="25"/>
        <v>0.9</v>
      </c>
      <c r="D83">
        <f t="shared" si="34"/>
        <v>0.9</v>
      </c>
      <c r="E83">
        <v>0.42895507999999999</v>
      </c>
      <c r="F83">
        <f t="shared" si="26"/>
        <v>0.77777878913378262</v>
      </c>
      <c r="G83">
        <f t="shared" si="35"/>
        <v>0.84444515239364792</v>
      </c>
      <c r="H83">
        <v>0.42504882999999999</v>
      </c>
      <c r="I83">
        <f t="shared" si="27"/>
        <v>0.90909124760290982</v>
      </c>
      <c r="J83">
        <f t="shared" si="36"/>
        <v>0.92727299808232788</v>
      </c>
      <c r="K83">
        <v>0.42822265999999998</v>
      </c>
      <c r="L83">
        <f t="shared" si="28"/>
        <v>0.88888939456689131</v>
      </c>
      <c r="M83">
        <f t="shared" si="37"/>
        <v>0.88888939456689131</v>
      </c>
      <c r="N83">
        <v>1.65722656</v>
      </c>
      <c r="O83">
        <f t="shared" si="29"/>
        <v>0.83783773311908738</v>
      </c>
      <c r="P83">
        <f t="shared" si="38"/>
        <v>0.83783773311908738</v>
      </c>
      <c r="Q83">
        <v>134.30000000000001</v>
      </c>
      <c r="R83">
        <f t="shared" si="30"/>
        <v>134.30000000000001</v>
      </c>
      <c r="S83" s="18">
        <f t="shared" si="31"/>
        <v>1</v>
      </c>
      <c r="U83">
        <f t="shared" si="32"/>
        <v>3.1940065524944153E-3</v>
      </c>
      <c r="V83">
        <f t="shared" si="33"/>
        <v>0.88888939456689131</v>
      </c>
    </row>
    <row r="84" spans="1:22" x14ac:dyDescent="0.45">
      <c r="A84">
        <v>83</v>
      </c>
      <c r="B84">
        <v>0.42651367000000001</v>
      </c>
      <c r="C84">
        <f t="shared" si="25"/>
        <v>0.9</v>
      </c>
      <c r="D84">
        <f t="shared" si="34"/>
        <v>0.9</v>
      </c>
      <c r="E84">
        <v>0.42895507999999999</v>
      </c>
      <c r="F84">
        <f t="shared" si="26"/>
        <v>0.77777878913378262</v>
      </c>
      <c r="G84">
        <f t="shared" si="35"/>
        <v>0.82222303130702612</v>
      </c>
      <c r="H84">
        <v>0.42504882999999999</v>
      </c>
      <c r="I84">
        <f t="shared" si="27"/>
        <v>0.90909124760290982</v>
      </c>
      <c r="J84">
        <f t="shared" si="36"/>
        <v>0.90909124760290982</v>
      </c>
      <c r="K84">
        <v>0.42822265999999998</v>
      </c>
      <c r="L84">
        <f t="shared" si="28"/>
        <v>0.88888939456689131</v>
      </c>
      <c r="M84">
        <f t="shared" si="37"/>
        <v>0.88888939456689131</v>
      </c>
      <c r="N84">
        <v>1.65625</v>
      </c>
      <c r="O84">
        <f t="shared" si="29"/>
        <v>0.81081078089116787</v>
      </c>
      <c r="P84">
        <f t="shared" si="38"/>
        <v>0.83243234267350341</v>
      </c>
      <c r="R84">
        <f t="shared" si="30"/>
        <v>134.30000000000001</v>
      </c>
      <c r="S84" s="18">
        <f t="shared" si="31"/>
        <v>1</v>
      </c>
      <c r="U84">
        <f t="shared" si="32"/>
        <v>3.1940065524944153E-3</v>
      </c>
      <c r="V84">
        <f t="shared" si="33"/>
        <v>0.88888939456689131</v>
      </c>
    </row>
    <row r="85" spans="1:22" x14ac:dyDescent="0.45">
      <c r="A85">
        <v>84</v>
      </c>
      <c r="B85">
        <v>0.42651367000000001</v>
      </c>
      <c r="C85">
        <f t="shared" si="25"/>
        <v>0.9</v>
      </c>
      <c r="D85">
        <f t="shared" si="34"/>
        <v>0.9</v>
      </c>
      <c r="E85">
        <v>0.42919921999999999</v>
      </c>
      <c r="F85">
        <f t="shared" si="26"/>
        <v>0.88888939456689131</v>
      </c>
      <c r="G85">
        <f t="shared" si="35"/>
        <v>0.82222303130702612</v>
      </c>
      <c r="H85">
        <v>0.42504882999999999</v>
      </c>
      <c r="I85">
        <f t="shared" si="27"/>
        <v>0.90909124760290982</v>
      </c>
      <c r="J85">
        <f t="shared" si="36"/>
        <v>0.90909124760290982</v>
      </c>
      <c r="K85">
        <v>0.42822265999999998</v>
      </c>
      <c r="L85">
        <f t="shared" si="28"/>
        <v>0.88888939456689131</v>
      </c>
      <c r="M85">
        <f t="shared" si="37"/>
        <v>0.88888939456689131</v>
      </c>
      <c r="N85">
        <v>1.65722656</v>
      </c>
      <c r="O85">
        <f t="shared" si="29"/>
        <v>0.83783773311908738</v>
      </c>
      <c r="P85">
        <f t="shared" si="38"/>
        <v>0.83783773311908738</v>
      </c>
      <c r="Q85">
        <v>134.30000000000001</v>
      </c>
      <c r="R85">
        <f t="shared" si="30"/>
        <v>134.30000000000001</v>
      </c>
      <c r="S85" s="18">
        <f t="shared" si="31"/>
        <v>1</v>
      </c>
      <c r="U85">
        <f t="shared" si="32"/>
        <v>3.19582442293373E-3</v>
      </c>
      <c r="V85">
        <f t="shared" si="33"/>
        <v>0.88888939456689131</v>
      </c>
    </row>
    <row r="86" spans="1:22" x14ac:dyDescent="0.45">
      <c r="A86">
        <v>85</v>
      </c>
      <c r="B86">
        <v>0.42651367000000001</v>
      </c>
      <c r="C86">
        <f t="shared" si="25"/>
        <v>0.9</v>
      </c>
      <c r="D86">
        <f t="shared" si="34"/>
        <v>0.9</v>
      </c>
      <c r="E86">
        <v>0.42895507999999999</v>
      </c>
      <c r="F86">
        <f t="shared" si="26"/>
        <v>0.77777878913378262</v>
      </c>
      <c r="G86">
        <f t="shared" si="35"/>
        <v>0.80000091022040432</v>
      </c>
      <c r="H86">
        <v>0.42504882999999999</v>
      </c>
      <c r="I86">
        <f t="shared" si="27"/>
        <v>0.90909124760290982</v>
      </c>
      <c r="J86">
        <f t="shared" si="36"/>
        <v>0.90909124760290982</v>
      </c>
      <c r="K86">
        <v>0.42822265999999998</v>
      </c>
      <c r="L86">
        <f t="shared" si="28"/>
        <v>0.88888939456689131</v>
      </c>
      <c r="M86">
        <f t="shared" si="37"/>
        <v>0.88888939456689131</v>
      </c>
      <c r="N86">
        <v>1.65820312</v>
      </c>
      <c r="O86">
        <f t="shared" si="29"/>
        <v>0.86486468534700689</v>
      </c>
      <c r="P86">
        <f t="shared" si="38"/>
        <v>0.84324312356467124</v>
      </c>
      <c r="R86">
        <f t="shared" si="30"/>
        <v>134.30000000000001</v>
      </c>
      <c r="S86" s="18">
        <f t="shared" si="31"/>
        <v>1</v>
      </c>
      <c r="U86">
        <f t="shared" si="32"/>
        <v>3.1940065524944153E-3</v>
      </c>
      <c r="V86">
        <f t="shared" si="33"/>
        <v>0.88888939456689131</v>
      </c>
    </row>
    <row r="87" spans="1:22" x14ac:dyDescent="0.45">
      <c r="A87">
        <v>86</v>
      </c>
      <c r="B87">
        <v>0.42651367000000001</v>
      </c>
      <c r="C87">
        <f t="shared" si="25"/>
        <v>0.9</v>
      </c>
      <c r="D87">
        <f t="shared" si="34"/>
        <v>0.9</v>
      </c>
      <c r="E87">
        <v>0.42919921999999999</v>
      </c>
      <c r="F87">
        <f t="shared" si="26"/>
        <v>0.88888939456689131</v>
      </c>
      <c r="G87">
        <f t="shared" si="35"/>
        <v>0.82222303130702612</v>
      </c>
      <c r="H87">
        <v>0.42504882999999999</v>
      </c>
      <c r="I87">
        <f t="shared" si="27"/>
        <v>0.90909124760290982</v>
      </c>
      <c r="J87">
        <f t="shared" si="36"/>
        <v>0.90909124760290982</v>
      </c>
      <c r="K87">
        <v>0.42822265999999998</v>
      </c>
      <c r="L87">
        <f t="shared" si="28"/>
        <v>0.88888939456689131</v>
      </c>
      <c r="M87">
        <f t="shared" si="37"/>
        <v>0.88888939456689131</v>
      </c>
      <c r="N87">
        <v>1.65722656</v>
      </c>
      <c r="O87">
        <f t="shared" si="29"/>
        <v>0.83783773311908738</v>
      </c>
      <c r="P87">
        <f t="shared" si="38"/>
        <v>0.83783773311908738</v>
      </c>
      <c r="Q87">
        <v>134.30000000000001</v>
      </c>
      <c r="R87">
        <f t="shared" si="30"/>
        <v>134.30000000000001</v>
      </c>
      <c r="S87" s="18">
        <f t="shared" si="31"/>
        <v>1</v>
      </c>
      <c r="U87">
        <f t="shared" si="32"/>
        <v>3.19582442293373E-3</v>
      </c>
      <c r="V87">
        <f t="shared" si="33"/>
        <v>0.88888939456689131</v>
      </c>
    </row>
    <row r="89" spans="1:22" x14ac:dyDescent="0.45">
      <c r="C89">
        <f>CORREL($S2:$S88,C2:C88)</f>
        <v>0.96723192985031381</v>
      </c>
      <c r="D89">
        <f t="shared" ref="D89:P89" si="39">CORREL($S2:$S88,D2:D88)</f>
        <v>0.97395321702187498</v>
      </c>
      <c r="E89">
        <f t="shared" si="39"/>
        <v>0.92808256073169759</v>
      </c>
      <c r="F89">
        <f t="shared" si="39"/>
        <v>0.92808256073169781</v>
      </c>
      <c r="G89">
        <f t="shared" si="39"/>
        <v>0.94868061573434548</v>
      </c>
      <c r="H89">
        <f t="shared" si="39"/>
        <v>0.97267321918908212</v>
      </c>
      <c r="I89">
        <f t="shared" si="39"/>
        <v>0.97267321918908078</v>
      </c>
      <c r="J89">
        <f t="shared" si="39"/>
        <v>0.9700858440882445</v>
      </c>
      <c r="K89">
        <f t="shared" si="39"/>
        <v>0.91768250891198588</v>
      </c>
      <c r="L89">
        <f t="shared" si="39"/>
        <v>0.91768250891198611</v>
      </c>
      <c r="M89">
        <f t="shared" si="39"/>
        <v>0.93802907565517113</v>
      </c>
      <c r="N89">
        <f t="shared" si="39"/>
        <v>0.93247688888656388</v>
      </c>
      <c r="O89">
        <f t="shared" si="39"/>
        <v>0.93247688888656388</v>
      </c>
      <c r="P89">
        <f t="shared" si="39"/>
        <v>0.9532538185292766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73F94-5AB1-4636-A73D-BBFC854258F1}">
  <dimension ref="B3:Q69"/>
  <sheetViews>
    <sheetView workbookViewId="0">
      <selection activeCell="T61" sqref="T61"/>
    </sheetView>
  </sheetViews>
  <sheetFormatPr defaultRowHeight="14.25" x14ac:dyDescent="0.45"/>
  <cols>
    <col min="2" max="2" width="11.53125" customWidth="1"/>
    <col min="3" max="3" width="4.1328125" customWidth="1"/>
    <col min="4" max="8" width="4.6640625" customWidth="1"/>
    <col min="9" max="10" width="4.796875" customWidth="1"/>
    <col min="11" max="13" width="4.6640625" customWidth="1"/>
    <col min="14" max="14" width="4.796875" customWidth="1"/>
    <col min="15" max="16" width="4.6640625" customWidth="1"/>
    <col min="17" max="17" width="4.796875" customWidth="1"/>
  </cols>
  <sheetData>
    <row r="3" spans="2:17" x14ac:dyDescent="0.45">
      <c r="B3" s="40" t="s">
        <v>30</v>
      </c>
      <c r="C3" s="5"/>
      <c r="D3" s="12"/>
      <c r="E3" s="10"/>
      <c r="F3" s="12"/>
      <c r="G3" s="10"/>
      <c r="H3" s="12"/>
      <c r="I3" s="10"/>
      <c r="J3" s="12"/>
      <c r="K3" s="10"/>
      <c r="L3" s="12"/>
      <c r="M3" s="10"/>
      <c r="N3" s="5"/>
      <c r="O3" s="5"/>
      <c r="P3" s="12"/>
      <c r="Q3" s="10"/>
    </row>
    <row r="4" spans="2:17" x14ac:dyDescent="0.45">
      <c r="B4" s="40"/>
      <c r="C4" s="5"/>
      <c r="D4" s="12"/>
      <c r="E4" s="10"/>
      <c r="F4" s="12"/>
      <c r="G4" s="13"/>
      <c r="H4" s="15"/>
      <c r="I4" s="10"/>
      <c r="J4" s="12"/>
      <c r="K4" s="13"/>
      <c r="L4" s="15"/>
      <c r="M4" s="10"/>
      <c r="N4" s="8"/>
      <c r="O4" s="9"/>
      <c r="P4" s="15"/>
      <c r="Q4" s="10"/>
    </row>
    <row r="5" spans="2:17" ht="14.65" thickBot="1" x14ac:dyDescent="0.5">
      <c r="B5" s="40"/>
      <c r="C5" s="5"/>
      <c r="D5" s="17"/>
      <c r="E5" s="11"/>
      <c r="F5" s="14"/>
      <c r="G5" s="10"/>
      <c r="H5" s="12"/>
      <c r="I5" s="16"/>
      <c r="J5" s="14"/>
      <c r="K5" s="10"/>
      <c r="L5" s="12"/>
      <c r="M5" s="16"/>
      <c r="N5" s="9"/>
      <c r="O5" s="8"/>
      <c r="P5" s="12"/>
      <c r="Q5" s="16"/>
    </row>
    <row r="6" spans="2:17" ht="14.65" thickTop="1" x14ac:dyDescent="0.45">
      <c r="B6" s="40"/>
      <c r="C6" s="5"/>
      <c r="D6" s="12"/>
      <c r="E6" s="10"/>
      <c r="F6" s="12"/>
      <c r="G6" s="10"/>
      <c r="H6" s="12"/>
      <c r="I6" s="10"/>
      <c r="J6" s="12"/>
      <c r="K6" s="10"/>
      <c r="L6" s="12"/>
      <c r="M6" s="10"/>
      <c r="N6" s="5"/>
      <c r="O6" s="5"/>
      <c r="P6" s="12"/>
      <c r="Q6" s="10"/>
    </row>
    <row r="7" spans="2:17" s="6" customFormat="1" x14ac:dyDescent="0.45">
      <c r="B7" s="7" t="s">
        <v>32</v>
      </c>
      <c r="C7" s="7">
        <v>0</v>
      </c>
      <c r="D7" s="34">
        <v>60</v>
      </c>
      <c r="E7" s="35"/>
      <c r="F7" s="41">
        <v>120</v>
      </c>
      <c r="G7" s="42"/>
      <c r="H7" s="34">
        <v>180</v>
      </c>
      <c r="I7" s="35"/>
      <c r="J7" s="34">
        <v>240</v>
      </c>
      <c r="K7" s="35"/>
      <c r="L7" s="34">
        <v>300</v>
      </c>
      <c r="M7" s="35"/>
      <c r="N7" s="34">
        <v>360</v>
      </c>
      <c r="O7" s="35"/>
      <c r="P7" s="34">
        <v>420</v>
      </c>
      <c r="Q7" s="35"/>
    </row>
    <row r="8" spans="2:17" x14ac:dyDescent="0.45">
      <c r="B8" s="36"/>
      <c r="C8" s="37"/>
      <c r="D8" s="38"/>
      <c r="E8" s="38"/>
      <c r="F8" s="39"/>
      <c r="G8" s="39"/>
      <c r="H8" s="51"/>
      <c r="I8" s="51"/>
      <c r="J8" s="39"/>
      <c r="K8" s="39"/>
      <c r="L8" s="51"/>
      <c r="M8" s="51"/>
      <c r="N8" s="39"/>
      <c r="O8" s="39"/>
      <c r="P8" s="51"/>
      <c r="Q8" s="51"/>
    </row>
    <row r="9" spans="2:17" x14ac:dyDescent="0.45">
      <c r="B9" s="33" t="s">
        <v>31</v>
      </c>
      <c r="C9" s="33"/>
      <c r="D9" s="30" t="s">
        <v>29</v>
      </c>
      <c r="E9" s="30"/>
      <c r="F9" s="30" t="s">
        <v>50</v>
      </c>
      <c r="G9" s="30"/>
      <c r="H9" s="30" t="s">
        <v>51</v>
      </c>
      <c r="I9" s="30"/>
      <c r="J9" s="30" t="s">
        <v>50</v>
      </c>
      <c r="K9" s="30"/>
      <c r="L9" s="30" t="s">
        <v>51</v>
      </c>
      <c r="M9" s="30"/>
      <c r="N9" s="30" t="s">
        <v>50</v>
      </c>
      <c r="O9" s="30"/>
      <c r="P9" s="30" t="s">
        <v>51</v>
      </c>
      <c r="Q9" s="30"/>
    </row>
    <row r="12" spans="2:17" x14ac:dyDescent="0.45">
      <c r="B12" t="s">
        <v>44</v>
      </c>
    </row>
    <row r="14" spans="2:17" ht="14.65" thickBot="1" x14ac:dyDescent="0.5">
      <c r="B14" s="40" t="s">
        <v>30</v>
      </c>
      <c r="C14" s="5"/>
      <c r="D14" s="12"/>
      <c r="E14" s="10"/>
      <c r="F14" s="12"/>
      <c r="G14" s="10"/>
      <c r="H14" s="12"/>
      <c r="I14" s="10"/>
      <c r="J14" s="12"/>
      <c r="K14" s="10"/>
      <c r="L14" s="12"/>
      <c r="M14" s="10"/>
      <c r="N14" s="5"/>
      <c r="O14" s="5"/>
      <c r="P14" s="12"/>
      <c r="Q14" s="10"/>
    </row>
    <row r="15" spans="2:17" ht="14.65" thickTop="1" x14ac:dyDescent="0.45">
      <c r="B15" s="40"/>
      <c r="C15" s="5"/>
      <c r="D15" s="12"/>
      <c r="E15" s="10"/>
      <c r="F15" s="12"/>
      <c r="G15" s="10"/>
      <c r="H15" s="24"/>
      <c r="I15" s="25"/>
      <c r="J15" s="31"/>
      <c r="K15" s="32"/>
      <c r="L15" s="20"/>
      <c r="M15" s="21"/>
      <c r="N15" s="22"/>
      <c r="O15" s="22"/>
      <c r="P15" s="20"/>
      <c r="Q15" s="21"/>
    </row>
    <row r="16" spans="2:17" ht="14.65" thickBot="1" x14ac:dyDescent="0.5">
      <c r="B16" s="40"/>
      <c r="C16" s="5"/>
      <c r="D16" s="17"/>
      <c r="E16" s="11"/>
      <c r="F16" s="17"/>
      <c r="G16" s="11"/>
      <c r="H16" s="31"/>
      <c r="I16" s="32"/>
      <c r="J16" s="25"/>
      <c r="K16" s="26"/>
      <c r="L16" s="12"/>
      <c r="M16" s="10"/>
      <c r="N16" s="8"/>
      <c r="O16" s="8"/>
      <c r="P16" s="12"/>
      <c r="Q16" s="10"/>
    </row>
    <row r="17" spans="2:17" ht="14.65" thickTop="1" x14ac:dyDescent="0.45">
      <c r="B17" s="40"/>
      <c r="C17" s="5"/>
      <c r="D17" s="12"/>
      <c r="E17" s="10"/>
      <c r="F17" s="12"/>
      <c r="G17" s="10"/>
      <c r="H17" s="12"/>
      <c r="I17" s="10"/>
      <c r="J17" s="12"/>
      <c r="K17" s="10"/>
      <c r="L17" s="12"/>
      <c r="M17" s="10"/>
      <c r="N17" s="5"/>
      <c r="O17" s="5"/>
      <c r="P17" s="12"/>
      <c r="Q17" s="10"/>
    </row>
    <row r="18" spans="2:17" x14ac:dyDescent="0.45">
      <c r="B18" s="7" t="s">
        <v>32</v>
      </c>
      <c r="C18" s="7">
        <v>0</v>
      </c>
      <c r="D18" s="34">
        <v>60</v>
      </c>
      <c r="E18" s="35"/>
      <c r="F18" s="41">
        <v>120</v>
      </c>
      <c r="G18" s="42"/>
      <c r="H18" s="34">
        <v>180</v>
      </c>
      <c r="I18" s="35"/>
      <c r="J18" s="34">
        <v>240</v>
      </c>
      <c r="K18" s="35"/>
      <c r="L18" s="34">
        <v>300</v>
      </c>
      <c r="M18" s="35"/>
      <c r="N18" s="34">
        <v>360</v>
      </c>
      <c r="O18" s="35"/>
      <c r="P18" s="34">
        <v>420</v>
      </c>
      <c r="Q18" s="35"/>
    </row>
    <row r="19" spans="2:17" x14ac:dyDescent="0.45">
      <c r="B19" s="36"/>
      <c r="C19" s="37"/>
      <c r="D19" s="38"/>
      <c r="E19" s="38"/>
      <c r="F19" s="38"/>
      <c r="G19" s="38"/>
      <c r="H19" s="39"/>
      <c r="I19" s="39"/>
      <c r="J19" s="39"/>
      <c r="K19" s="39"/>
      <c r="L19" s="38"/>
      <c r="M19" s="38"/>
      <c r="N19" s="38"/>
      <c r="O19" s="38"/>
      <c r="P19" s="38"/>
      <c r="Q19" s="38"/>
    </row>
    <row r="20" spans="2:17" x14ac:dyDescent="0.45">
      <c r="B20" s="33" t="s">
        <v>31</v>
      </c>
      <c r="C20" s="33"/>
      <c r="D20" s="30" t="s">
        <v>45</v>
      </c>
      <c r="E20" s="30"/>
      <c r="F20" s="30" t="s">
        <v>45</v>
      </c>
      <c r="G20" s="30"/>
      <c r="H20" s="30" t="s">
        <v>50</v>
      </c>
      <c r="I20" s="30"/>
      <c r="J20" s="30" t="s">
        <v>50</v>
      </c>
      <c r="K20" s="30"/>
      <c r="L20" s="30" t="s">
        <v>45</v>
      </c>
      <c r="M20" s="30"/>
      <c r="N20" s="30" t="s">
        <v>45</v>
      </c>
      <c r="O20" s="30"/>
      <c r="P20" s="30" t="s">
        <v>45</v>
      </c>
      <c r="Q20" s="30"/>
    </row>
    <row r="24" spans="2:17" x14ac:dyDescent="0.45">
      <c r="B24" t="s">
        <v>46</v>
      </c>
    </row>
    <row r="26" spans="2:17" ht="14.65" thickBot="1" x14ac:dyDescent="0.5">
      <c r="B26" s="40" t="s">
        <v>30</v>
      </c>
      <c r="C26" s="5"/>
      <c r="D26" s="12"/>
      <c r="E26" s="10"/>
      <c r="F26" s="12"/>
      <c r="G26" s="10"/>
      <c r="H26" s="12"/>
      <c r="I26" s="10"/>
      <c r="J26" s="12"/>
      <c r="K26" s="10"/>
      <c r="L26" s="12"/>
      <c r="M26" s="10"/>
      <c r="N26" s="5"/>
      <c r="O26" s="5"/>
      <c r="P26" s="12"/>
      <c r="Q26" s="10"/>
    </row>
    <row r="27" spans="2:17" ht="14.65" thickTop="1" x14ac:dyDescent="0.45">
      <c r="B27" s="40"/>
      <c r="C27" s="5"/>
      <c r="D27" s="20"/>
      <c r="E27" s="21"/>
      <c r="F27" s="20"/>
      <c r="G27" s="21"/>
      <c r="H27" s="43"/>
      <c r="I27" s="44"/>
      <c r="J27" s="12"/>
      <c r="K27" s="10"/>
      <c r="L27" s="12"/>
      <c r="M27" s="10"/>
      <c r="N27" s="8"/>
      <c r="O27" s="8"/>
      <c r="P27" s="12"/>
      <c r="Q27" s="10"/>
    </row>
    <row r="28" spans="2:17" ht="14.65" thickBot="1" x14ac:dyDescent="0.5">
      <c r="B28" s="40"/>
      <c r="C28" s="5"/>
      <c r="D28" s="12"/>
      <c r="E28" s="10"/>
      <c r="F28" s="12"/>
      <c r="G28" s="10"/>
      <c r="H28" s="24"/>
      <c r="I28" s="26"/>
      <c r="J28" s="43"/>
      <c r="K28" s="44"/>
      <c r="L28" s="17"/>
      <c r="M28" s="11"/>
      <c r="N28" s="19"/>
      <c r="O28" s="19"/>
      <c r="P28" s="17"/>
      <c r="Q28" s="11"/>
    </row>
    <row r="29" spans="2:17" ht="14.65" thickTop="1" x14ac:dyDescent="0.45">
      <c r="B29" s="40"/>
      <c r="C29" s="5"/>
      <c r="D29" s="12"/>
      <c r="E29" s="10"/>
      <c r="F29" s="12"/>
      <c r="G29" s="10"/>
      <c r="H29" s="12"/>
      <c r="I29" s="10"/>
      <c r="J29" s="12"/>
      <c r="K29" s="10"/>
      <c r="L29" s="12"/>
      <c r="M29" s="10"/>
      <c r="N29" s="5"/>
      <c r="O29" s="5"/>
      <c r="P29" s="12"/>
      <c r="Q29" s="10"/>
    </row>
    <row r="30" spans="2:17" x14ac:dyDescent="0.45">
      <c r="B30" s="7" t="s">
        <v>32</v>
      </c>
      <c r="C30" s="7">
        <v>0</v>
      </c>
      <c r="D30" s="34">
        <v>60</v>
      </c>
      <c r="E30" s="35"/>
      <c r="F30" s="41">
        <v>120</v>
      </c>
      <c r="G30" s="42"/>
      <c r="H30" s="34">
        <v>180</v>
      </c>
      <c r="I30" s="35"/>
      <c r="J30" s="34">
        <v>240</v>
      </c>
      <c r="K30" s="35"/>
      <c r="L30" s="34">
        <v>300</v>
      </c>
      <c r="M30" s="35"/>
      <c r="N30" s="34">
        <v>360</v>
      </c>
      <c r="O30" s="35"/>
      <c r="P30" s="34">
        <v>420</v>
      </c>
      <c r="Q30" s="35"/>
    </row>
    <row r="31" spans="2:17" x14ac:dyDescent="0.45">
      <c r="B31" s="36"/>
      <c r="C31" s="37"/>
      <c r="D31" s="38"/>
      <c r="E31" s="38"/>
      <c r="F31" s="38"/>
      <c r="G31" s="38"/>
      <c r="H31" s="47"/>
      <c r="I31" s="48"/>
      <c r="J31" s="51"/>
      <c r="K31" s="51"/>
      <c r="L31" s="38"/>
      <c r="M31" s="38"/>
      <c r="N31" s="38"/>
      <c r="O31" s="38"/>
      <c r="P31" s="38"/>
      <c r="Q31" s="38"/>
    </row>
    <row r="32" spans="2:17" x14ac:dyDescent="0.45">
      <c r="B32" s="33" t="s">
        <v>31</v>
      </c>
      <c r="C32" s="33"/>
      <c r="D32" s="30" t="s">
        <v>45</v>
      </c>
      <c r="E32" s="30"/>
      <c r="F32" s="30" t="s">
        <v>45</v>
      </c>
      <c r="G32" s="30"/>
      <c r="H32" s="30" t="s">
        <v>51</v>
      </c>
      <c r="I32" s="30"/>
      <c r="J32" s="30" t="s">
        <v>51</v>
      </c>
      <c r="K32" s="30"/>
      <c r="L32" s="30" t="s">
        <v>45</v>
      </c>
      <c r="M32" s="30"/>
      <c r="N32" s="30" t="s">
        <v>45</v>
      </c>
      <c r="O32" s="30"/>
      <c r="P32" s="30" t="s">
        <v>45</v>
      </c>
      <c r="Q32" s="30"/>
    </row>
    <row r="36" spans="2:17" x14ac:dyDescent="0.45">
      <c r="B36" t="s">
        <v>47</v>
      </c>
    </row>
    <row r="38" spans="2:17" ht="14.65" thickBot="1" x14ac:dyDescent="0.5">
      <c r="B38" s="40" t="s">
        <v>30</v>
      </c>
      <c r="C38" s="5"/>
      <c r="D38" s="12"/>
      <c r="E38" s="10"/>
      <c r="F38" s="12"/>
      <c r="G38" s="10"/>
      <c r="H38" s="12"/>
      <c r="I38" s="10"/>
      <c r="J38" s="12"/>
      <c r="K38" s="10"/>
      <c r="L38" s="12"/>
      <c r="M38" s="10"/>
      <c r="N38" s="5"/>
      <c r="O38" s="5"/>
      <c r="P38" s="12"/>
      <c r="Q38" s="10"/>
    </row>
    <row r="39" spans="2:17" ht="15" thickTop="1" thickBot="1" x14ac:dyDescent="0.5">
      <c r="B39" s="40"/>
      <c r="C39" s="5"/>
      <c r="D39" s="12"/>
      <c r="E39" s="10"/>
      <c r="F39" s="12"/>
      <c r="G39" s="10"/>
      <c r="H39" s="24"/>
      <c r="I39" s="25"/>
      <c r="J39" s="49"/>
      <c r="K39" s="50"/>
      <c r="L39" s="31"/>
      <c r="M39" s="32"/>
      <c r="N39" s="22"/>
      <c r="O39" s="22"/>
      <c r="P39" s="20"/>
      <c r="Q39" s="21"/>
    </row>
    <row r="40" spans="2:17" ht="14.65" thickTop="1" x14ac:dyDescent="0.45">
      <c r="B40" s="40"/>
      <c r="C40" s="5"/>
      <c r="D40" s="12"/>
      <c r="E40" s="10"/>
      <c r="F40" s="31"/>
      <c r="G40" s="32"/>
      <c r="H40" s="45"/>
      <c r="I40" s="46"/>
      <c r="J40" s="27"/>
      <c r="K40" s="28"/>
      <c r="L40" s="12"/>
      <c r="M40" s="10"/>
      <c r="N40" s="8"/>
      <c r="O40" s="8"/>
      <c r="P40" s="12"/>
      <c r="Q40" s="10"/>
    </row>
    <row r="41" spans="2:17" x14ac:dyDescent="0.45">
      <c r="B41" s="40"/>
      <c r="C41" s="5"/>
      <c r="D41" s="31"/>
      <c r="E41" s="32"/>
      <c r="F41" s="12"/>
      <c r="G41" s="10"/>
      <c r="H41" s="12"/>
      <c r="I41" s="10"/>
      <c r="J41" s="12"/>
      <c r="K41" s="10"/>
      <c r="L41" s="12"/>
      <c r="M41" s="10"/>
      <c r="N41" s="5"/>
      <c r="O41" s="5"/>
      <c r="P41" s="12"/>
      <c r="Q41" s="10"/>
    </row>
    <row r="42" spans="2:17" x14ac:dyDescent="0.45">
      <c r="B42" s="7" t="s">
        <v>32</v>
      </c>
      <c r="C42" s="7">
        <v>0</v>
      </c>
      <c r="D42" s="34">
        <v>60</v>
      </c>
      <c r="E42" s="35"/>
      <c r="F42" s="41">
        <v>120</v>
      </c>
      <c r="G42" s="42"/>
      <c r="H42" s="34">
        <v>180</v>
      </c>
      <c r="I42" s="35"/>
      <c r="J42" s="34">
        <v>240</v>
      </c>
      <c r="K42" s="35"/>
      <c r="L42" s="34">
        <v>300</v>
      </c>
      <c r="M42" s="35"/>
      <c r="N42" s="34">
        <v>360</v>
      </c>
      <c r="O42" s="35"/>
      <c r="P42" s="34">
        <v>420</v>
      </c>
      <c r="Q42" s="35"/>
    </row>
    <row r="43" spans="2:17" x14ac:dyDescent="0.45">
      <c r="B43" s="36"/>
      <c r="C43" s="37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</row>
    <row r="44" spans="2:17" x14ac:dyDescent="0.45">
      <c r="B44" s="33" t="s">
        <v>31</v>
      </c>
      <c r="C44" s="33"/>
      <c r="D44" s="30" t="s">
        <v>50</v>
      </c>
      <c r="E44" s="30"/>
      <c r="F44" s="30" t="s">
        <v>50</v>
      </c>
      <c r="G44" s="30"/>
      <c r="H44" s="30" t="s">
        <v>50</v>
      </c>
      <c r="I44" s="30"/>
      <c r="J44" s="30" t="s">
        <v>50</v>
      </c>
      <c r="K44" s="30"/>
      <c r="L44" s="30" t="s">
        <v>50</v>
      </c>
      <c r="M44" s="30"/>
      <c r="N44" s="30" t="s">
        <v>50</v>
      </c>
      <c r="O44" s="30"/>
      <c r="P44" s="30" t="s">
        <v>50</v>
      </c>
      <c r="Q44" s="30"/>
    </row>
    <row r="49" spans="2:17" x14ac:dyDescent="0.45">
      <c r="B49" t="s">
        <v>48</v>
      </c>
    </row>
    <row r="51" spans="2:17" x14ac:dyDescent="0.45">
      <c r="B51" s="40" t="s">
        <v>30</v>
      </c>
      <c r="C51" s="5"/>
      <c r="D51" s="12"/>
      <c r="E51" s="10"/>
      <c r="F51" s="12"/>
      <c r="G51" s="10"/>
      <c r="H51" s="12"/>
      <c r="I51" s="10"/>
      <c r="J51" s="12"/>
      <c r="K51" s="10"/>
      <c r="L51" s="12"/>
      <c r="M51" s="10"/>
      <c r="N51" s="8"/>
      <c r="O51" s="8"/>
      <c r="P51" s="12"/>
      <c r="Q51" s="10"/>
    </row>
    <row r="52" spans="2:17" ht="14.65" thickBot="1" x14ac:dyDescent="0.5">
      <c r="B52" s="40"/>
      <c r="C52" s="5"/>
      <c r="D52" s="12"/>
      <c r="E52" s="10"/>
      <c r="F52" s="31"/>
      <c r="G52" s="32"/>
      <c r="H52" s="43"/>
      <c r="I52" s="44"/>
      <c r="J52" s="12"/>
      <c r="K52" s="10"/>
      <c r="L52" s="12"/>
      <c r="M52" s="10"/>
      <c r="N52" s="8"/>
      <c r="O52" s="8"/>
      <c r="P52" s="12"/>
      <c r="Q52" s="10"/>
    </row>
    <row r="53" spans="2:17" ht="15" thickTop="1" thickBot="1" x14ac:dyDescent="0.5">
      <c r="B53" s="40"/>
      <c r="C53" s="5"/>
      <c r="D53" s="29"/>
      <c r="E53" s="23"/>
      <c r="F53" s="12"/>
      <c r="G53" s="10"/>
      <c r="H53" s="12"/>
      <c r="I53" s="10"/>
      <c r="J53" s="20"/>
      <c r="K53" s="21"/>
      <c r="L53" s="43"/>
      <c r="M53" s="44"/>
      <c r="N53" s="8"/>
      <c r="O53" s="8"/>
      <c r="P53" s="12"/>
      <c r="Q53" s="10"/>
    </row>
    <row r="54" spans="2:17" ht="14.65" thickTop="1" x14ac:dyDescent="0.45">
      <c r="B54" s="40"/>
      <c r="C54" s="5"/>
      <c r="D54" s="12"/>
      <c r="E54" s="10"/>
      <c r="F54" s="12"/>
      <c r="G54" s="10"/>
      <c r="H54" s="12"/>
      <c r="I54" s="10"/>
      <c r="J54" s="12"/>
      <c r="K54" s="10"/>
      <c r="L54" s="12"/>
      <c r="M54" s="10"/>
      <c r="N54" s="45"/>
      <c r="O54" s="46"/>
      <c r="P54" s="43"/>
      <c r="Q54" s="44"/>
    </row>
    <row r="55" spans="2:17" x14ac:dyDescent="0.45">
      <c r="B55" s="7" t="s">
        <v>32</v>
      </c>
      <c r="C55" s="7">
        <v>0</v>
      </c>
      <c r="D55" s="34">
        <v>120</v>
      </c>
      <c r="E55" s="35"/>
      <c r="F55" s="41">
        <v>240</v>
      </c>
      <c r="G55" s="42"/>
      <c r="H55" s="34">
        <v>360</v>
      </c>
      <c r="I55" s="35"/>
      <c r="J55" s="34">
        <v>480</v>
      </c>
      <c r="K55" s="35"/>
      <c r="L55" s="34">
        <v>600</v>
      </c>
      <c r="M55" s="35"/>
      <c r="N55" s="34">
        <v>720</v>
      </c>
      <c r="O55" s="35"/>
      <c r="P55" s="34">
        <v>840</v>
      </c>
      <c r="Q55" s="35"/>
    </row>
    <row r="56" spans="2:17" x14ac:dyDescent="0.45">
      <c r="B56" s="36"/>
      <c r="C56" s="37"/>
      <c r="D56" s="39"/>
      <c r="E56" s="39"/>
      <c r="F56" s="39"/>
      <c r="G56" s="39"/>
      <c r="H56" s="47"/>
      <c r="I56" s="48"/>
      <c r="J56" s="47"/>
      <c r="K56" s="48"/>
      <c r="L56" s="47"/>
      <c r="M56" s="48"/>
      <c r="N56" s="47"/>
      <c r="O56" s="48"/>
      <c r="P56" s="47"/>
      <c r="Q56" s="48"/>
    </row>
    <row r="57" spans="2:17" x14ac:dyDescent="0.45">
      <c r="B57" s="33" t="s">
        <v>31</v>
      </c>
      <c r="C57" s="33"/>
      <c r="D57" s="30" t="s">
        <v>50</v>
      </c>
      <c r="E57" s="30"/>
      <c r="F57" s="30" t="s">
        <v>50</v>
      </c>
      <c r="G57" s="30"/>
      <c r="H57" s="30" t="s">
        <v>51</v>
      </c>
      <c r="I57" s="30"/>
      <c r="J57" s="30" t="s">
        <v>51</v>
      </c>
      <c r="K57" s="30"/>
      <c r="L57" s="30" t="s">
        <v>51</v>
      </c>
      <c r="M57" s="30"/>
      <c r="N57" s="30" t="s">
        <v>51</v>
      </c>
      <c r="O57" s="30"/>
      <c r="P57" s="30" t="s">
        <v>51</v>
      </c>
      <c r="Q57" s="30"/>
    </row>
    <row r="61" spans="2:17" x14ac:dyDescent="0.45">
      <c r="B61" t="s">
        <v>49</v>
      </c>
    </row>
    <row r="63" spans="2:17" ht="14.65" thickBot="1" x14ac:dyDescent="0.5">
      <c r="B63" s="40" t="s">
        <v>30</v>
      </c>
      <c r="C63" s="5"/>
      <c r="D63" s="12"/>
      <c r="E63" s="10"/>
      <c r="F63" s="12"/>
      <c r="G63" s="10"/>
      <c r="H63" s="12"/>
      <c r="I63" s="10"/>
      <c r="J63" s="12"/>
      <c r="K63" s="10"/>
      <c r="L63" s="12"/>
      <c r="M63" s="10"/>
      <c r="N63" s="5"/>
      <c r="O63" s="5"/>
      <c r="P63" s="12"/>
      <c r="Q63" s="10"/>
    </row>
    <row r="64" spans="2:17" ht="15" thickTop="1" thickBot="1" x14ac:dyDescent="0.5">
      <c r="B64" s="40"/>
      <c r="C64" s="5"/>
      <c r="D64" s="12"/>
      <c r="E64" s="10"/>
      <c r="F64" s="12"/>
      <c r="G64" s="10"/>
      <c r="H64" s="12"/>
      <c r="I64" s="10"/>
      <c r="J64" s="12"/>
      <c r="K64" s="10"/>
      <c r="L64" s="17"/>
      <c r="M64" s="11"/>
      <c r="N64" s="31"/>
      <c r="O64" s="32"/>
      <c r="P64" s="20"/>
      <c r="Q64" s="21"/>
    </row>
    <row r="65" spans="2:17" ht="15" thickTop="1" thickBot="1" x14ac:dyDescent="0.5">
      <c r="B65" s="40"/>
      <c r="C65" s="5"/>
      <c r="D65" s="17"/>
      <c r="E65" s="11"/>
      <c r="F65" s="17"/>
      <c r="G65" s="11"/>
      <c r="H65" s="17"/>
      <c r="I65" s="11"/>
      <c r="J65" s="31"/>
      <c r="K65" s="32"/>
      <c r="L65" s="12"/>
      <c r="M65" s="10"/>
      <c r="N65" s="8"/>
      <c r="O65" s="8"/>
      <c r="P65" s="12"/>
      <c r="Q65" s="10"/>
    </row>
    <row r="66" spans="2:17" ht="14.65" thickTop="1" x14ac:dyDescent="0.45">
      <c r="B66" s="40"/>
      <c r="C66" s="5"/>
      <c r="D66" s="12"/>
      <c r="E66" s="10"/>
      <c r="F66" s="12"/>
      <c r="G66" s="10"/>
      <c r="H66" s="12"/>
      <c r="I66" s="10"/>
      <c r="J66" s="12"/>
      <c r="K66" s="10"/>
      <c r="L66" s="12"/>
      <c r="M66" s="10"/>
      <c r="N66" s="5"/>
      <c r="O66" s="5"/>
      <c r="P66" s="12"/>
      <c r="Q66" s="10"/>
    </row>
    <row r="67" spans="2:17" x14ac:dyDescent="0.45">
      <c r="B67" s="7" t="s">
        <v>32</v>
      </c>
      <c r="C67" s="7">
        <v>0</v>
      </c>
      <c r="D67" s="34">
        <v>60</v>
      </c>
      <c r="E67" s="35"/>
      <c r="F67" s="41">
        <v>120</v>
      </c>
      <c r="G67" s="42"/>
      <c r="H67" s="34">
        <v>180</v>
      </c>
      <c r="I67" s="35"/>
      <c r="J67" s="34">
        <v>240</v>
      </c>
      <c r="K67" s="35"/>
      <c r="L67" s="34">
        <v>300</v>
      </c>
      <c r="M67" s="35"/>
      <c r="N67" s="34">
        <v>360</v>
      </c>
      <c r="O67" s="35"/>
      <c r="P67" s="34">
        <v>420</v>
      </c>
      <c r="Q67" s="35"/>
    </row>
    <row r="68" spans="2:17" x14ac:dyDescent="0.45">
      <c r="B68" s="36"/>
      <c r="C68" s="37"/>
      <c r="D68" s="38"/>
      <c r="E68" s="38"/>
      <c r="F68" s="38"/>
      <c r="G68" s="38"/>
      <c r="H68" s="38"/>
      <c r="I68" s="38"/>
      <c r="J68" s="39"/>
      <c r="K68" s="39"/>
      <c r="L68" s="39"/>
      <c r="M68" s="39"/>
      <c r="N68" s="39"/>
      <c r="O68" s="39"/>
      <c r="P68" s="39"/>
      <c r="Q68" s="39"/>
    </row>
    <row r="69" spans="2:17" x14ac:dyDescent="0.45">
      <c r="B69" s="33" t="s">
        <v>31</v>
      </c>
      <c r="C69" s="33"/>
      <c r="D69" s="30" t="s">
        <v>45</v>
      </c>
      <c r="E69" s="30"/>
      <c r="F69" s="30" t="s">
        <v>45</v>
      </c>
      <c r="G69" s="30"/>
      <c r="H69" s="30" t="s">
        <v>45</v>
      </c>
      <c r="I69" s="30"/>
      <c r="J69" s="30" t="s">
        <v>50</v>
      </c>
      <c r="K69" s="30"/>
      <c r="L69" s="30" t="s">
        <v>50</v>
      </c>
      <c r="M69" s="30"/>
      <c r="N69" s="30" t="s">
        <v>50</v>
      </c>
      <c r="O69" s="30"/>
      <c r="P69" s="30" t="s">
        <v>50</v>
      </c>
      <c r="Q69" s="30"/>
    </row>
  </sheetData>
  <mergeCells count="160">
    <mergeCell ref="B14:B17"/>
    <mergeCell ref="D18:E18"/>
    <mergeCell ref="F18:G18"/>
    <mergeCell ref="H18:I18"/>
    <mergeCell ref="J18:K18"/>
    <mergeCell ref="L18:M18"/>
    <mergeCell ref="N18:O18"/>
    <mergeCell ref="P7:Q7"/>
    <mergeCell ref="B9:C9"/>
    <mergeCell ref="B8:C8"/>
    <mergeCell ref="B3:B6"/>
    <mergeCell ref="D7:E7"/>
    <mergeCell ref="F7:G7"/>
    <mergeCell ref="H7:I7"/>
    <mergeCell ref="J7:K7"/>
    <mergeCell ref="L7:M7"/>
    <mergeCell ref="N7:O7"/>
    <mergeCell ref="P8:Q8"/>
    <mergeCell ref="D9:E9"/>
    <mergeCell ref="F9:G9"/>
    <mergeCell ref="H9:I9"/>
    <mergeCell ref="J9:K9"/>
    <mergeCell ref="L9:M9"/>
    <mergeCell ref="N9:O9"/>
    <mergeCell ref="P9:Q9"/>
    <mergeCell ref="D8:E8"/>
    <mergeCell ref="F8:G8"/>
    <mergeCell ref="H8:I8"/>
    <mergeCell ref="J8:K8"/>
    <mergeCell ref="L8:M8"/>
    <mergeCell ref="N8:O8"/>
    <mergeCell ref="P18:Q18"/>
    <mergeCell ref="B19:C19"/>
    <mergeCell ref="D19:E19"/>
    <mergeCell ref="F19:G19"/>
    <mergeCell ref="H19:I19"/>
    <mergeCell ref="J19:K19"/>
    <mergeCell ref="L19:M19"/>
    <mergeCell ref="N19:O19"/>
    <mergeCell ref="P19:Q19"/>
    <mergeCell ref="H30:I30"/>
    <mergeCell ref="J30:K30"/>
    <mergeCell ref="L30:M30"/>
    <mergeCell ref="L20:M20"/>
    <mergeCell ref="N20:O20"/>
    <mergeCell ref="P20:Q20"/>
    <mergeCell ref="B26:B29"/>
    <mergeCell ref="B20:C20"/>
    <mergeCell ref="D20:E20"/>
    <mergeCell ref="F20:G20"/>
    <mergeCell ref="H20:I20"/>
    <mergeCell ref="J20:K20"/>
    <mergeCell ref="L32:M32"/>
    <mergeCell ref="N32:O32"/>
    <mergeCell ref="P32:Q32"/>
    <mergeCell ref="H16:I16"/>
    <mergeCell ref="J15:K15"/>
    <mergeCell ref="H27:I27"/>
    <mergeCell ref="J28:K28"/>
    <mergeCell ref="B32:C32"/>
    <mergeCell ref="D32:E32"/>
    <mergeCell ref="F32:G32"/>
    <mergeCell ref="H32:I32"/>
    <mergeCell ref="J32:K32"/>
    <mergeCell ref="N30:O30"/>
    <mergeCell ref="P30:Q30"/>
    <mergeCell ref="B31:C31"/>
    <mergeCell ref="D31:E31"/>
    <mergeCell ref="F31:G31"/>
    <mergeCell ref="H31:I31"/>
    <mergeCell ref="J31:K31"/>
    <mergeCell ref="L31:M31"/>
    <mergeCell ref="N31:O31"/>
    <mergeCell ref="P31:Q31"/>
    <mergeCell ref="D30:E30"/>
    <mergeCell ref="F30:G30"/>
    <mergeCell ref="N44:O44"/>
    <mergeCell ref="P44:Q44"/>
    <mergeCell ref="F40:G40"/>
    <mergeCell ref="B44:C44"/>
    <mergeCell ref="D44:E44"/>
    <mergeCell ref="F44:G44"/>
    <mergeCell ref="H44:I44"/>
    <mergeCell ref="J44:K44"/>
    <mergeCell ref="L42:M42"/>
    <mergeCell ref="N42:O42"/>
    <mergeCell ref="P42:Q42"/>
    <mergeCell ref="B43:C43"/>
    <mergeCell ref="D43:E43"/>
    <mergeCell ref="F43:G43"/>
    <mergeCell ref="H43:I43"/>
    <mergeCell ref="J43:K43"/>
    <mergeCell ref="L43:M43"/>
    <mergeCell ref="N43:O43"/>
    <mergeCell ref="P43:Q43"/>
    <mergeCell ref="B38:B41"/>
    <mergeCell ref="J39:K39"/>
    <mergeCell ref="H40:I40"/>
    <mergeCell ref="D42:E42"/>
    <mergeCell ref="F42:G42"/>
    <mergeCell ref="L39:M39"/>
    <mergeCell ref="D41:E41"/>
    <mergeCell ref="B51:B54"/>
    <mergeCell ref="D55:E55"/>
    <mergeCell ref="F55:G55"/>
    <mergeCell ref="H55:I55"/>
    <mergeCell ref="J55:K55"/>
    <mergeCell ref="L55:M55"/>
    <mergeCell ref="H52:I52"/>
    <mergeCell ref="F52:G52"/>
    <mergeCell ref="L44:M44"/>
    <mergeCell ref="H42:I42"/>
    <mergeCell ref="J42:K42"/>
    <mergeCell ref="H67:I67"/>
    <mergeCell ref="J67:K67"/>
    <mergeCell ref="L57:M57"/>
    <mergeCell ref="N57:O57"/>
    <mergeCell ref="P57:Q57"/>
    <mergeCell ref="L53:M53"/>
    <mergeCell ref="N54:O54"/>
    <mergeCell ref="P54:Q54"/>
    <mergeCell ref="B57:C57"/>
    <mergeCell ref="D57:E57"/>
    <mergeCell ref="F57:G57"/>
    <mergeCell ref="H57:I57"/>
    <mergeCell ref="J57:K57"/>
    <mergeCell ref="N55:O55"/>
    <mergeCell ref="P55:Q55"/>
    <mergeCell ref="B56:C56"/>
    <mergeCell ref="D56:E56"/>
    <mergeCell ref="F56:G56"/>
    <mergeCell ref="H56:I56"/>
    <mergeCell ref="J56:K56"/>
    <mergeCell ref="L56:M56"/>
    <mergeCell ref="N56:O56"/>
    <mergeCell ref="P56:Q56"/>
    <mergeCell ref="L69:M69"/>
    <mergeCell ref="N69:O69"/>
    <mergeCell ref="P69:Q69"/>
    <mergeCell ref="J65:K65"/>
    <mergeCell ref="N64:O64"/>
    <mergeCell ref="B69:C69"/>
    <mergeCell ref="D69:E69"/>
    <mergeCell ref="F69:G69"/>
    <mergeCell ref="H69:I69"/>
    <mergeCell ref="J69:K69"/>
    <mergeCell ref="L67:M67"/>
    <mergeCell ref="N67:O67"/>
    <mergeCell ref="P67:Q67"/>
    <mergeCell ref="B68:C68"/>
    <mergeCell ref="D68:E68"/>
    <mergeCell ref="F68:G68"/>
    <mergeCell ref="H68:I68"/>
    <mergeCell ref="J68:K68"/>
    <mergeCell ref="L68:M68"/>
    <mergeCell ref="N68:O68"/>
    <mergeCell ref="P68:Q68"/>
    <mergeCell ref="B63:B66"/>
    <mergeCell ref="D67:E67"/>
    <mergeCell ref="F67:G67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0"/>
  <sheetViews>
    <sheetView workbookViewId="0">
      <selection activeCell="E17" sqref="E17"/>
    </sheetView>
  </sheetViews>
  <sheetFormatPr defaultRowHeight="14.25" x14ac:dyDescent="0.45"/>
  <cols>
    <col min="5" max="5" width="10.73046875" bestFit="1" customWidth="1"/>
    <col min="7" max="7" width="11.796875" bestFit="1" customWidth="1"/>
    <col min="9" max="9" width="10.73046875" bestFit="1" customWidth="1"/>
  </cols>
  <sheetData>
    <row r="1" spans="1:15" x14ac:dyDescent="0.45">
      <c r="A1" t="s">
        <v>0</v>
      </c>
      <c r="B1" t="s">
        <v>1</v>
      </c>
      <c r="C1" t="s">
        <v>8</v>
      </c>
      <c r="E1" t="s">
        <v>2</v>
      </c>
      <c r="F1" t="s">
        <v>8</v>
      </c>
      <c r="G1" t="s">
        <v>3</v>
      </c>
      <c r="H1" t="s">
        <v>8</v>
      </c>
      <c r="I1" t="s">
        <v>4</v>
      </c>
      <c r="J1" t="s">
        <v>8</v>
      </c>
      <c r="K1" t="s">
        <v>5</v>
      </c>
      <c r="L1" t="s">
        <v>8</v>
      </c>
      <c r="M1" t="s">
        <v>7</v>
      </c>
    </row>
    <row r="2" spans="1:15" x14ac:dyDescent="0.45">
      <c r="A2">
        <v>1</v>
      </c>
      <c r="B2">
        <v>0.35644531000000002</v>
      </c>
      <c r="C2" t="s">
        <v>9</v>
      </c>
      <c r="E2">
        <v>0.35229492000000001</v>
      </c>
      <c r="F2" t="s">
        <v>9</v>
      </c>
      <c r="G2">
        <v>0.36743164</v>
      </c>
      <c r="H2" t="s">
        <v>9</v>
      </c>
      <c r="I2">
        <v>0.35449218999999998</v>
      </c>
      <c r="J2" t="s">
        <v>9</v>
      </c>
      <c r="K2">
        <v>0.33911132999999999</v>
      </c>
      <c r="L2" t="s">
        <v>9</v>
      </c>
      <c r="M2">
        <v>73</v>
      </c>
      <c r="N2">
        <f>(M2-MIN(M$2:M$13))/(MAX(M$2:M$13)-MIN(M$2:M$13))</f>
        <v>1</v>
      </c>
      <c r="O2" t="s">
        <v>9</v>
      </c>
    </row>
    <row r="3" spans="1:15" x14ac:dyDescent="0.45">
      <c r="A3">
        <v>2</v>
      </c>
      <c r="B3">
        <v>0.35595703000000001</v>
      </c>
      <c r="C3">
        <f>SLOPE(B2:B13,$A2:$A13)</f>
        <v>8.5363636363637684E-6</v>
      </c>
      <c r="E3">
        <v>0.35253906000000002</v>
      </c>
      <c r="F3">
        <f>SLOPE(E2:E13,$A2:$A13)</f>
        <v>2.3048181818182177E-5</v>
      </c>
      <c r="G3">
        <v>0.36914061999999997</v>
      </c>
      <c r="H3">
        <f>SLOPE(G2:G13,$A2:$A13)</f>
        <v>7.3412972027973433E-5</v>
      </c>
      <c r="I3">
        <v>0.35473632999999999</v>
      </c>
      <c r="J3">
        <f>SLOPE(I2:I13,$A2:$A13)</f>
        <v>7.4266363636364791E-5</v>
      </c>
      <c r="K3">
        <v>0.33911132999999999</v>
      </c>
      <c r="L3">
        <f>SLOPE(K2:K13,$A2:$A13)</f>
        <v>9.3900000000001456E-6</v>
      </c>
      <c r="M3">
        <v>73</v>
      </c>
      <c r="N3">
        <f t="shared" ref="N3" si="0">(M3-MIN(M$2:M$13))/(MAX(M$2:M$13)-MIN(M$2:M$13))</f>
        <v>1</v>
      </c>
      <c r="O3">
        <f>SLOPE(N2:N13,$A2:$A13)</f>
        <v>-0.12587412587412589</v>
      </c>
    </row>
    <row r="4" spans="1:15" x14ac:dyDescent="0.45">
      <c r="A4">
        <v>3</v>
      </c>
      <c r="B4">
        <v>0.35595703000000001</v>
      </c>
      <c r="E4">
        <v>0.35253906000000002</v>
      </c>
      <c r="G4">
        <v>0.36840820000000002</v>
      </c>
      <c r="I4">
        <v>0.35449218999999998</v>
      </c>
      <c r="K4">
        <v>0.33911132999999999</v>
      </c>
      <c r="L4" t="s">
        <v>10</v>
      </c>
      <c r="M4">
        <v>73</v>
      </c>
      <c r="N4">
        <f t="shared" ref="N4" si="1">(M4-MIN(M$2:M$13))/(MAX(M$2:M$13)-MIN(M$2:M$13))</f>
        <v>1</v>
      </c>
    </row>
    <row r="5" spans="1:15" x14ac:dyDescent="0.45">
      <c r="A5">
        <v>4</v>
      </c>
      <c r="B5">
        <v>0.35595703000000001</v>
      </c>
      <c r="E5">
        <v>0.35253906000000002</v>
      </c>
      <c r="G5">
        <v>0.3671875</v>
      </c>
      <c r="I5">
        <v>0.35473632999999999</v>
      </c>
      <c r="K5">
        <v>0.33911132999999999</v>
      </c>
      <c r="L5">
        <f>AVERAGE(K2:K13)</f>
        <v>0.33929443500000001</v>
      </c>
      <c r="M5">
        <v>73</v>
      </c>
      <c r="N5">
        <f t="shared" ref="N5" si="2">(M5-MIN(M$2:M$13))/(MAX(M$2:M$13)-MIN(M$2:M$13))</f>
        <v>1</v>
      </c>
    </row>
    <row r="6" spans="1:15" x14ac:dyDescent="0.45">
      <c r="A6">
        <v>5</v>
      </c>
      <c r="B6">
        <v>0.35546875</v>
      </c>
      <c r="E6">
        <v>0.35253906000000002</v>
      </c>
      <c r="G6">
        <v>0.36743164</v>
      </c>
      <c r="I6">
        <v>0.35473632999999999</v>
      </c>
      <c r="K6">
        <v>0.33959961</v>
      </c>
      <c r="M6">
        <v>73</v>
      </c>
      <c r="N6">
        <f t="shared" ref="N6" si="3">(M6-MIN(M$2:M$13))/(MAX(M$2:M$13)-MIN(M$2:M$13))</f>
        <v>1</v>
      </c>
    </row>
    <row r="7" spans="1:15" x14ac:dyDescent="0.45">
      <c r="A7">
        <v>6</v>
      </c>
      <c r="B7">
        <v>0.35546875</v>
      </c>
      <c r="E7">
        <v>0.35253906000000002</v>
      </c>
      <c r="G7">
        <v>0.36816406000000002</v>
      </c>
      <c r="I7">
        <v>0.35473632999999999</v>
      </c>
      <c r="K7">
        <v>0.33959961</v>
      </c>
      <c r="M7">
        <v>73</v>
      </c>
      <c r="N7">
        <f t="shared" ref="N7" si="4">(M7-MIN(M$2:M$13))/(MAX(M$2:M$13)-MIN(M$2:M$13))</f>
        <v>1</v>
      </c>
    </row>
    <row r="8" spans="1:15" x14ac:dyDescent="0.45">
      <c r="A8">
        <v>7</v>
      </c>
      <c r="B8">
        <v>0.35571289</v>
      </c>
      <c r="E8">
        <v>0.35253906000000002</v>
      </c>
      <c r="G8">
        <v>0.36791992000000001</v>
      </c>
      <c r="I8">
        <v>0.35498046999999999</v>
      </c>
      <c r="K8">
        <v>0.33959961</v>
      </c>
      <c r="M8">
        <v>72.900000000000006</v>
      </c>
      <c r="N8">
        <f t="shared" ref="N8" si="5">(M8-MIN(M$2:M$13))/(MAX(M$2:M$13)-MIN(M$2:M$13))</f>
        <v>0</v>
      </c>
    </row>
    <row r="9" spans="1:15" x14ac:dyDescent="0.45">
      <c r="A9">
        <v>8</v>
      </c>
      <c r="B9">
        <v>0.35595703000000001</v>
      </c>
      <c r="E9">
        <v>0.35253906000000002</v>
      </c>
      <c r="G9">
        <v>0.36767578000000001</v>
      </c>
      <c r="I9">
        <v>0.35522461</v>
      </c>
      <c r="K9">
        <v>0.33959961</v>
      </c>
      <c r="M9">
        <v>72.900000000000006</v>
      </c>
      <c r="N9">
        <f t="shared" ref="N9" si="6">(M9-MIN(M$2:M$13))/(MAX(M$2:M$13)-MIN(M$2:M$13))</f>
        <v>0</v>
      </c>
    </row>
    <row r="10" spans="1:15" x14ac:dyDescent="0.45">
      <c r="A10">
        <v>9</v>
      </c>
      <c r="B10">
        <v>0.35620117000000001</v>
      </c>
      <c r="E10">
        <v>0.35278320000000002</v>
      </c>
      <c r="G10">
        <v>0.36865234000000002</v>
      </c>
      <c r="I10">
        <v>0.35522461</v>
      </c>
      <c r="K10">
        <v>0.33911132999999999</v>
      </c>
      <c r="M10">
        <v>72.900000000000006</v>
      </c>
      <c r="N10">
        <f t="shared" ref="N10" si="7">(M10-MIN(M$2:M$13))/(MAX(M$2:M$13)-MIN(M$2:M$13))</f>
        <v>0</v>
      </c>
    </row>
    <row r="11" spans="1:15" x14ac:dyDescent="0.45">
      <c r="A11">
        <v>10</v>
      </c>
      <c r="B11">
        <v>0.35595703000000001</v>
      </c>
      <c r="E11">
        <v>0.35253906000000002</v>
      </c>
      <c r="G11">
        <v>0.36938476999999997</v>
      </c>
      <c r="I11">
        <v>0.35522461</v>
      </c>
      <c r="K11">
        <v>0.33911132999999999</v>
      </c>
      <c r="M11">
        <v>72.900000000000006</v>
      </c>
      <c r="N11">
        <f t="shared" ref="N11" si="8">(M11-MIN(M$2:M$13))/(MAX(M$2:M$13)-MIN(M$2:M$13))</f>
        <v>0</v>
      </c>
    </row>
    <row r="12" spans="1:15" x14ac:dyDescent="0.45">
      <c r="A12">
        <v>11</v>
      </c>
      <c r="B12">
        <v>0.35620117000000001</v>
      </c>
      <c r="E12">
        <v>0.35253906000000002</v>
      </c>
      <c r="G12">
        <v>0.36865234000000002</v>
      </c>
      <c r="I12">
        <v>0.35546875</v>
      </c>
      <c r="K12">
        <v>0.33911132999999999</v>
      </c>
      <c r="M12">
        <v>72.900000000000006</v>
      </c>
      <c r="N12">
        <f t="shared" ref="N12" si="9">(M12-MIN(M$2:M$13))/(MAX(M$2:M$13)-MIN(M$2:M$13))</f>
        <v>0</v>
      </c>
    </row>
    <row r="13" spans="1:15" x14ac:dyDescent="0.45">
      <c r="A13">
        <v>12</v>
      </c>
      <c r="B13">
        <v>0.35620117000000001</v>
      </c>
      <c r="E13">
        <v>0.35278320000000002</v>
      </c>
      <c r="G13">
        <v>0.36840820000000002</v>
      </c>
      <c r="I13">
        <v>0.35498046999999999</v>
      </c>
      <c r="K13">
        <v>0.33935546999999999</v>
      </c>
      <c r="M13">
        <v>72.900000000000006</v>
      </c>
      <c r="N13">
        <f t="shared" ref="N13" si="10">(M13-MIN(M$2:M$13))/(MAX(M$2:M$13)-MIN(M$2:M$13))</f>
        <v>0</v>
      </c>
    </row>
    <row r="14" spans="1:15" s="1" customFormat="1" x14ac:dyDescent="0.45"/>
    <row r="15" spans="1:15" x14ac:dyDescent="0.45">
      <c r="A15">
        <v>13</v>
      </c>
      <c r="B15">
        <v>0.35546875</v>
      </c>
      <c r="C15" t="s">
        <v>9</v>
      </c>
      <c r="E15">
        <v>0.35253906000000002</v>
      </c>
      <c r="F15" t="s">
        <v>9</v>
      </c>
      <c r="G15">
        <v>0.36816406000000002</v>
      </c>
      <c r="H15" t="s">
        <v>9</v>
      </c>
      <c r="I15">
        <v>0.35449218999999998</v>
      </c>
      <c r="J15" t="s">
        <v>9</v>
      </c>
      <c r="K15">
        <v>0.33813476999999997</v>
      </c>
      <c r="L15" t="s">
        <v>9</v>
      </c>
      <c r="M15">
        <v>59.1</v>
      </c>
      <c r="N15">
        <f>(M15-MIN(M$15:M$28))/(MAX(M$15:M$28)-MIN(M$15:M$28))</f>
        <v>0</v>
      </c>
    </row>
    <row r="16" spans="1:15" x14ac:dyDescent="0.45">
      <c r="A16">
        <v>14</v>
      </c>
      <c r="B16">
        <v>0.35595703000000001</v>
      </c>
      <c r="C16">
        <f>SLOPE(B15:B28,$A15:$A28)</f>
        <v>1.6097142857143109E-5</v>
      </c>
      <c r="E16">
        <v>0.35400390999999998</v>
      </c>
      <c r="F16">
        <f>SLOPE(E15:E28,$A15:$A28)</f>
        <v>8.638828571428532E-5</v>
      </c>
      <c r="G16">
        <v>0.36865234000000002</v>
      </c>
      <c r="H16">
        <f>SLOPE(G15:G28,$A15:$A28)</f>
        <v>7.0290857142856888E-5</v>
      </c>
      <c r="I16">
        <v>0.35473632999999999</v>
      </c>
      <c r="J16">
        <f>SLOPE(I15:I28,$A15:$A28)</f>
        <v>2.8438285714286158E-5</v>
      </c>
      <c r="K16">
        <v>0.33618164</v>
      </c>
      <c r="L16">
        <f>SLOPE(K15:K28,$A15:$A28)</f>
        <v>-5.0974571428570488E-5</v>
      </c>
      <c r="M16">
        <v>59.1</v>
      </c>
      <c r="N16">
        <f t="shared" ref="N16" si="11">(M16-MIN(M$15:M$28))/(MAX(M$15:M$28)-MIN(M$15:M$28))</f>
        <v>0</v>
      </c>
    </row>
    <row r="17" spans="1:14" x14ac:dyDescent="0.45">
      <c r="A17">
        <v>15</v>
      </c>
      <c r="B17">
        <v>0.35595703000000001</v>
      </c>
      <c r="E17">
        <v>0.35400390999999998</v>
      </c>
      <c r="G17">
        <v>0.36743164</v>
      </c>
      <c r="I17">
        <v>0.35449218999999998</v>
      </c>
      <c r="K17">
        <v>0.3359375</v>
      </c>
      <c r="L17" t="s">
        <v>10</v>
      </c>
      <c r="M17">
        <v>59.6</v>
      </c>
      <c r="N17">
        <f t="shared" ref="N17" si="12">(M17-MIN(M$15:M$28))/(MAX(M$15:M$28)-MIN(M$15:M$28))</f>
        <v>0.14285714285714285</v>
      </c>
    </row>
    <row r="18" spans="1:14" x14ac:dyDescent="0.45">
      <c r="A18">
        <v>16</v>
      </c>
      <c r="B18">
        <v>0.35620117000000001</v>
      </c>
      <c r="E18">
        <v>0.35375976999999997</v>
      </c>
      <c r="G18">
        <v>0.36791992000000001</v>
      </c>
      <c r="I18">
        <v>0.35424804999999998</v>
      </c>
      <c r="K18">
        <v>0.33618164</v>
      </c>
      <c r="L18">
        <f>AVERAGE(K15:K28)</f>
        <v>0.33630371071428572</v>
      </c>
      <c r="M18">
        <v>59.6</v>
      </c>
      <c r="N18">
        <f t="shared" ref="N18" si="13">(M18-MIN(M$15:M$28))/(MAX(M$15:M$28)-MIN(M$15:M$28))</f>
        <v>0.14285714285714285</v>
      </c>
    </row>
    <row r="19" spans="1:14" x14ac:dyDescent="0.45">
      <c r="A19">
        <v>17</v>
      </c>
      <c r="B19">
        <v>0.35644531000000002</v>
      </c>
      <c r="E19">
        <v>0.35473632999999999</v>
      </c>
      <c r="G19">
        <v>0.36791992000000001</v>
      </c>
      <c r="I19">
        <v>0.35449218999999998</v>
      </c>
      <c r="K19">
        <v>0.33618164</v>
      </c>
      <c r="M19">
        <v>60.3</v>
      </c>
      <c r="N19">
        <f t="shared" ref="N19" si="14">(M19-MIN(M$15:M$28))/(MAX(M$15:M$28)-MIN(M$15:M$28))</f>
        <v>0.34285714285714164</v>
      </c>
    </row>
    <row r="20" spans="1:14" x14ac:dyDescent="0.45">
      <c r="A20">
        <v>18</v>
      </c>
      <c r="B20">
        <v>0.35620117000000001</v>
      </c>
      <c r="E20">
        <v>0.35424804999999998</v>
      </c>
      <c r="G20">
        <v>0.36767578000000001</v>
      </c>
      <c r="I20">
        <v>0.35546875</v>
      </c>
      <c r="K20">
        <v>0.33618164</v>
      </c>
      <c r="M20">
        <v>60.3</v>
      </c>
      <c r="N20">
        <f t="shared" ref="N20" si="15">(M20-MIN(M$15:M$28))/(MAX(M$15:M$28)-MIN(M$15:M$28))</f>
        <v>0.34285714285714164</v>
      </c>
    </row>
    <row r="21" spans="1:14" x14ac:dyDescent="0.45">
      <c r="A21">
        <v>19</v>
      </c>
      <c r="B21">
        <v>0.35620117000000001</v>
      </c>
      <c r="E21">
        <v>0.35449218999999998</v>
      </c>
      <c r="G21">
        <v>0.36816406000000002</v>
      </c>
      <c r="I21">
        <v>0.35473632999999999</v>
      </c>
      <c r="K21">
        <v>0.33618164</v>
      </c>
      <c r="M21">
        <v>60.9</v>
      </c>
      <c r="N21">
        <f t="shared" ref="N21" si="16">(M21-MIN(M$15:M$28))/(MAX(M$15:M$28)-MIN(M$15:M$28))</f>
        <v>0.51428571428571346</v>
      </c>
    </row>
    <row r="22" spans="1:14" x14ac:dyDescent="0.45">
      <c r="A22">
        <v>20</v>
      </c>
      <c r="B22">
        <v>0.35644531000000002</v>
      </c>
      <c r="E22">
        <v>0.35473632999999999</v>
      </c>
      <c r="G22">
        <v>0.36791992000000001</v>
      </c>
      <c r="I22">
        <v>0.35546875</v>
      </c>
      <c r="K22">
        <v>0.33618164</v>
      </c>
      <c r="M22">
        <v>60.9</v>
      </c>
      <c r="N22">
        <f t="shared" ref="N22" si="17">(M22-MIN(M$15:M$28))/(MAX(M$15:M$28)-MIN(M$15:M$28))</f>
        <v>0.51428571428571346</v>
      </c>
    </row>
    <row r="23" spans="1:14" x14ac:dyDescent="0.45">
      <c r="A23">
        <v>21</v>
      </c>
      <c r="B23">
        <v>0.35620117000000001</v>
      </c>
      <c r="E23">
        <v>0.35473632999999999</v>
      </c>
      <c r="G23">
        <v>0.36865234000000002</v>
      </c>
      <c r="I23">
        <v>0.35522461</v>
      </c>
      <c r="K23">
        <v>0.33618164</v>
      </c>
      <c r="M23">
        <v>61.4</v>
      </c>
      <c r="N23">
        <f t="shared" ref="N23" si="18">(M23-MIN(M$15:M$28))/(MAX(M$15:M$28)-MIN(M$15:M$28))</f>
        <v>0.65714285714285636</v>
      </c>
    </row>
    <row r="24" spans="1:14" x14ac:dyDescent="0.45">
      <c r="A24">
        <v>22</v>
      </c>
      <c r="B24">
        <v>0.35595703000000001</v>
      </c>
      <c r="E24">
        <v>0.35449218999999998</v>
      </c>
      <c r="G24">
        <v>0.36865234000000002</v>
      </c>
      <c r="I24">
        <v>0.35498046999999999</v>
      </c>
      <c r="K24">
        <v>0.33618164</v>
      </c>
      <c r="M24">
        <v>61.4</v>
      </c>
      <c r="N24">
        <f t="shared" ref="N24" si="19">(M24-MIN(M$15:M$28))/(MAX(M$15:M$28)-MIN(M$15:M$28))</f>
        <v>0.65714285714285636</v>
      </c>
    </row>
    <row r="25" spans="1:14" x14ac:dyDescent="0.45">
      <c r="A25">
        <v>23</v>
      </c>
      <c r="B25">
        <v>0.35595703000000001</v>
      </c>
      <c r="E25">
        <v>0.35473632999999999</v>
      </c>
      <c r="G25">
        <v>0.36865234000000002</v>
      </c>
      <c r="I25">
        <v>0.35498046999999999</v>
      </c>
      <c r="K25">
        <v>0.33618164</v>
      </c>
      <c r="M25">
        <v>62.1</v>
      </c>
      <c r="N25">
        <f t="shared" ref="N25" si="20">(M25-MIN(M$15:M$28))/(MAX(M$15:M$28)-MIN(M$15:M$28))</f>
        <v>0.8571428571428571</v>
      </c>
    </row>
    <row r="26" spans="1:14" x14ac:dyDescent="0.45">
      <c r="A26">
        <v>24</v>
      </c>
      <c r="B26">
        <v>0.35620117000000001</v>
      </c>
      <c r="E26">
        <v>0.35473632999999999</v>
      </c>
      <c r="G26">
        <v>0.36840820000000002</v>
      </c>
      <c r="I26">
        <v>0.35473632999999999</v>
      </c>
      <c r="K26">
        <v>0.33618164</v>
      </c>
      <c r="M26">
        <v>62.1</v>
      </c>
      <c r="N26">
        <f t="shared" ref="N26" si="21">(M26-MIN(M$15:M$28))/(MAX(M$15:M$28)-MIN(M$15:M$28))</f>
        <v>0.8571428571428571</v>
      </c>
    </row>
    <row r="27" spans="1:14" x14ac:dyDescent="0.45">
      <c r="A27">
        <v>25</v>
      </c>
      <c r="B27">
        <v>0.35620117000000001</v>
      </c>
      <c r="E27">
        <v>0.35400390999999998</v>
      </c>
      <c r="G27">
        <v>0.36914061999999997</v>
      </c>
      <c r="I27">
        <v>0.35473632999999999</v>
      </c>
      <c r="K27">
        <v>0.33618164</v>
      </c>
      <c r="M27">
        <v>62.6</v>
      </c>
      <c r="N27">
        <f t="shared" ref="N27" si="22">(M27-MIN(M$15:M$28))/(MAX(M$15:M$28)-MIN(M$15:M$28))</f>
        <v>1</v>
      </c>
    </row>
    <row r="28" spans="1:14" x14ac:dyDescent="0.45">
      <c r="A28">
        <v>26</v>
      </c>
      <c r="B28">
        <v>0.35595703000000001</v>
      </c>
      <c r="E28">
        <v>0.35449218999999998</v>
      </c>
      <c r="G28">
        <v>0.36865234000000002</v>
      </c>
      <c r="I28">
        <v>0.35473632999999999</v>
      </c>
      <c r="K28">
        <v>0.33618164</v>
      </c>
      <c r="M28">
        <v>62.6</v>
      </c>
      <c r="N28">
        <f t="shared" ref="N28" si="23">(M28-MIN(M$15:M$28))/(MAX(M$15:M$28)-MIN(M$15:M$28))</f>
        <v>1</v>
      </c>
    </row>
    <row r="29" spans="1:14" s="2" customFormat="1" x14ac:dyDescent="0.45"/>
    <row r="30" spans="1:14" x14ac:dyDescent="0.45">
      <c r="A30">
        <v>27</v>
      </c>
      <c r="B30">
        <v>0.35913086</v>
      </c>
      <c r="C30" t="s">
        <v>9</v>
      </c>
      <c r="E30">
        <v>0.35742188000000003</v>
      </c>
      <c r="F30" t="s">
        <v>9</v>
      </c>
      <c r="G30">
        <v>0.36962890999999998</v>
      </c>
      <c r="H30" t="s">
        <v>9</v>
      </c>
      <c r="I30">
        <v>0.35717773000000003</v>
      </c>
      <c r="J30" t="s">
        <v>9</v>
      </c>
      <c r="K30">
        <v>0.34228515999999998</v>
      </c>
      <c r="L30" t="s">
        <v>9</v>
      </c>
      <c r="M30">
        <v>96.2</v>
      </c>
      <c r="N30">
        <f>(M30-MIN(M$30:M$45))/(MAX(M$30:M$45)-MIN(M$30:M$45))</f>
        <v>1</v>
      </c>
    </row>
    <row r="31" spans="1:14" x14ac:dyDescent="0.45">
      <c r="A31">
        <v>28</v>
      </c>
      <c r="B31">
        <v>0.35595703000000001</v>
      </c>
      <c r="C31">
        <f>SLOPE(B30:B45,$A30:$A45)</f>
        <v>-5.4931720588234806E-5</v>
      </c>
      <c r="E31">
        <v>0.35351561999999997</v>
      </c>
      <c r="F31">
        <f>SLOPE(E30:E45,$A30:$A45)</f>
        <v>-1.6515382352941419E-5</v>
      </c>
      <c r="G31">
        <v>0.36914061999999997</v>
      </c>
      <c r="H31">
        <f>SLOPE(G30:G45,$A30:$A45)</f>
        <v>1.1489001470588154E-4</v>
      </c>
      <c r="I31">
        <v>0.35473632999999999</v>
      </c>
      <c r="J31">
        <f>SLOPE(I30:I45,$A30:$A45)</f>
        <v>5.0264117647059602E-6</v>
      </c>
      <c r="K31">
        <v>0.33935546999999999</v>
      </c>
      <c r="L31">
        <f>SLOPE(K30:K45,$A30:$A45)</f>
        <v>-1.9387808823528372E-5</v>
      </c>
      <c r="M31">
        <v>96.2</v>
      </c>
      <c r="N31">
        <f t="shared" ref="N31" si="24">(M31-MIN(M$30:M$45))/(MAX(M$30:M$45)-MIN(M$30:M$45))</f>
        <v>1</v>
      </c>
    </row>
    <row r="32" spans="1:14" x14ac:dyDescent="0.45">
      <c r="A32">
        <v>29</v>
      </c>
      <c r="B32">
        <v>0.35644531000000002</v>
      </c>
      <c r="E32">
        <v>0.35449218999999998</v>
      </c>
      <c r="G32">
        <v>0.36889648000000003</v>
      </c>
      <c r="I32">
        <v>0.35571289</v>
      </c>
      <c r="K32">
        <v>0.34008789</v>
      </c>
      <c r="L32" t="s">
        <v>10</v>
      </c>
      <c r="M32">
        <v>92.8</v>
      </c>
      <c r="N32">
        <f t="shared" ref="N32" si="25">(M32-MIN(M$30:M$45))/(MAX(M$30:M$45)-MIN(M$30:M$45))</f>
        <v>0.70175438596491191</v>
      </c>
    </row>
    <row r="33" spans="1:14" x14ac:dyDescent="0.45">
      <c r="A33">
        <v>30</v>
      </c>
      <c r="B33">
        <v>0.35668945000000002</v>
      </c>
      <c r="E33">
        <v>0.35449218999999998</v>
      </c>
      <c r="G33">
        <v>0.3671875</v>
      </c>
      <c r="I33">
        <v>0.35571289</v>
      </c>
      <c r="K33">
        <v>0.33984375</v>
      </c>
      <c r="L33">
        <f>AVERAGE(K30:K45)</f>
        <v>0.34024047812499997</v>
      </c>
      <c r="M33">
        <v>92.8</v>
      </c>
      <c r="N33">
        <f t="shared" ref="N33" si="26">(M33-MIN(M$30:M$45))/(MAX(M$30:M$45)-MIN(M$30:M$45))</f>
        <v>0.70175438596491191</v>
      </c>
    </row>
    <row r="34" spans="1:14" x14ac:dyDescent="0.45">
      <c r="A34">
        <v>31</v>
      </c>
      <c r="B34">
        <v>0.35668945000000002</v>
      </c>
      <c r="E34">
        <v>0.35473632999999999</v>
      </c>
      <c r="G34">
        <v>0.36743164</v>
      </c>
      <c r="I34">
        <v>0.35546875</v>
      </c>
      <c r="K34">
        <v>0.34008789</v>
      </c>
      <c r="M34">
        <v>91.1</v>
      </c>
      <c r="N34">
        <f t="shared" ref="N34" si="27">(M34-MIN(M$30:M$45))/(MAX(M$30:M$45)-MIN(M$30:M$45))</f>
        <v>0.55263157894736792</v>
      </c>
    </row>
    <row r="35" spans="1:14" x14ac:dyDescent="0.45">
      <c r="A35">
        <v>32</v>
      </c>
      <c r="B35">
        <v>0.35668945000000002</v>
      </c>
      <c r="E35">
        <v>0.35522461</v>
      </c>
      <c r="G35">
        <v>0.36865234000000002</v>
      </c>
      <c r="I35">
        <v>0.35571289</v>
      </c>
      <c r="K35">
        <v>0.34033203000000001</v>
      </c>
      <c r="M35">
        <v>91.1</v>
      </c>
      <c r="N35">
        <f t="shared" ref="N35" si="28">(M35-MIN(M$30:M$45))/(MAX(M$30:M$45)-MIN(M$30:M$45))</f>
        <v>0.55263157894736792</v>
      </c>
    </row>
    <row r="36" spans="1:14" x14ac:dyDescent="0.45">
      <c r="A36">
        <v>33</v>
      </c>
      <c r="B36">
        <v>0.35668945000000002</v>
      </c>
      <c r="E36">
        <v>0.35473632999999999</v>
      </c>
      <c r="G36">
        <v>0.3671875</v>
      </c>
      <c r="I36">
        <v>0.35571289</v>
      </c>
      <c r="K36">
        <v>0.33984375</v>
      </c>
      <c r="M36">
        <v>89</v>
      </c>
      <c r="N36">
        <f t="shared" ref="N36" si="29">(M36-MIN(M$30:M$45))/(MAX(M$30:M$45)-MIN(M$30:M$45))</f>
        <v>0.36842105263157904</v>
      </c>
    </row>
    <row r="37" spans="1:14" x14ac:dyDescent="0.45">
      <c r="A37">
        <v>34</v>
      </c>
      <c r="B37">
        <v>0.35595703000000001</v>
      </c>
      <c r="E37">
        <v>0.35546875</v>
      </c>
      <c r="G37">
        <v>0.36938476999999997</v>
      </c>
      <c r="I37">
        <v>0.35546875</v>
      </c>
      <c r="K37">
        <v>0.34033203000000001</v>
      </c>
      <c r="M37">
        <v>89</v>
      </c>
      <c r="N37">
        <f t="shared" ref="N37" si="30">(M37-MIN(M$30:M$45))/(MAX(M$30:M$45)-MIN(M$30:M$45))</f>
        <v>0.36842105263157904</v>
      </c>
    </row>
    <row r="38" spans="1:14" x14ac:dyDescent="0.45">
      <c r="A38">
        <v>35</v>
      </c>
      <c r="B38">
        <v>0.35668945000000002</v>
      </c>
      <c r="E38">
        <v>0.35473632999999999</v>
      </c>
      <c r="G38">
        <v>0.36962890999999998</v>
      </c>
      <c r="I38">
        <v>0.35546875</v>
      </c>
      <c r="K38">
        <v>0.34033203000000001</v>
      </c>
      <c r="M38">
        <v>87.7</v>
      </c>
      <c r="N38">
        <f t="shared" ref="N38" si="31">(M38-MIN(M$30:M$45))/(MAX(M$30:M$45)-MIN(M$30:M$45))</f>
        <v>0.25438596491228105</v>
      </c>
    </row>
    <row r="39" spans="1:14" x14ac:dyDescent="0.45">
      <c r="A39">
        <v>36</v>
      </c>
      <c r="B39">
        <v>0.35644531000000002</v>
      </c>
      <c r="E39">
        <v>0.35473632999999999</v>
      </c>
      <c r="G39">
        <v>0.37036132999999999</v>
      </c>
      <c r="I39">
        <v>0.35546875</v>
      </c>
      <c r="K39">
        <v>0.34033203000000001</v>
      </c>
      <c r="M39">
        <v>87.7</v>
      </c>
      <c r="N39">
        <f t="shared" ref="N39" si="32">(M39-MIN(M$30:M$45))/(MAX(M$30:M$45)-MIN(M$30:M$45))</f>
        <v>0.25438596491228105</v>
      </c>
    </row>
    <row r="40" spans="1:14" x14ac:dyDescent="0.45">
      <c r="A40">
        <v>37</v>
      </c>
      <c r="B40">
        <v>0.35644531000000002</v>
      </c>
      <c r="E40">
        <v>0.35449218999999998</v>
      </c>
      <c r="G40">
        <v>0.36987304999999998</v>
      </c>
      <c r="I40">
        <v>0.35571289</v>
      </c>
      <c r="K40">
        <v>0.34008789</v>
      </c>
      <c r="M40">
        <v>86.7</v>
      </c>
      <c r="N40">
        <f t="shared" ref="N40" si="33">(M40-MIN(M$30:M$45))/(MAX(M$30:M$45)-MIN(M$30:M$45))</f>
        <v>0.16666666666666707</v>
      </c>
    </row>
    <row r="41" spans="1:14" x14ac:dyDescent="0.45">
      <c r="A41">
        <v>38</v>
      </c>
      <c r="B41">
        <v>0.35644531000000002</v>
      </c>
      <c r="E41">
        <v>0.35473632999999999</v>
      </c>
      <c r="G41">
        <v>0.36889648000000003</v>
      </c>
      <c r="I41">
        <v>0.35571289</v>
      </c>
      <c r="K41">
        <v>0.33984375</v>
      </c>
      <c r="M41">
        <v>86.7</v>
      </c>
      <c r="N41">
        <f t="shared" ref="N41" si="34">(M41-MIN(M$30:M$45))/(MAX(M$30:M$45)-MIN(M$30:M$45))</f>
        <v>0.16666666666666707</v>
      </c>
    </row>
    <row r="42" spans="1:14" x14ac:dyDescent="0.45">
      <c r="A42">
        <v>39</v>
      </c>
      <c r="B42">
        <v>0.35668945000000002</v>
      </c>
      <c r="E42">
        <v>0.35473632999999999</v>
      </c>
      <c r="G42">
        <v>0.37011718999999998</v>
      </c>
      <c r="I42">
        <v>0.35595703000000001</v>
      </c>
      <c r="K42">
        <v>0.34008789</v>
      </c>
      <c r="M42">
        <v>86.1</v>
      </c>
      <c r="N42">
        <f t="shared" ref="N42" si="35">(M42-MIN(M$30:M$45))/(MAX(M$30:M$45)-MIN(M$30:M$45))</f>
        <v>0.11403508771929793</v>
      </c>
    </row>
    <row r="43" spans="1:14" x14ac:dyDescent="0.45">
      <c r="A43">
        <v>40</v>
      </c>
      <c r="B43">
        <v>0.35668945000000002</v>
      </c>
      <c r="E43">
        <v>0.35473632999999999</v>
      </c>
      <c r="G43">
        <v>0.37036132999999999</v>
      </c>
      <c r="I43">
        <v>0.35595703000000001</v>
      </c>
      <c r="K43">
        <v>0.34033203000000001</v>
      </c>
      <c r="M43">
        <v>86.1</v>
      </c>
      <c r="N43">
        <f t="shared" ref="N43" si="36">(M43-MIN(M$30:M$45))/(MAX(M$30:M$45)-MIN(M$30:M$45))</f>
        <v>0.11403508771929793</v>
      </c>
    </row>
    <row r="44" spans="1:14" x14ac:dyDescent="0.45">
      <c r="A44">
        <v>41</v>
      </c>
      <c r="B44">
        <v>0.35620117000000001</v>
      </c>
      <c r="E44">
        <v>0.35571289</v>
      </c>
      <c r="G44">
        <v>0.36987304999999998</v>
      </c>
      <c r="I44">
        <v>0.35595703000000001</v>
      </c>
      <c r="K44">
        <v>0.34033203000000001</v>
      </c>
      <c r="M44">
        <v>84.8</v>
      </c>
      <c r="N44">
        <f t="shared" ref="N44" si="37">(M44-MIN(M$30:M$45))/(MAX(M$30:M$45)-MIN(M$30:M$45))</f>
        <v>0</v>
      </c>
    </row>
    <row r="45" spans="1:14" x14ac:dyDescent="0.45">
      <c r="A45">
        <v>42</v>
      </c>
      <c r="B45">
        <v>0.35644531000000002</v>
      </c>
      <c r="E45">
        <v>0.35473632999999999</v>
      </c>
      <c r="G45">
        <v>0.36962890999999998</v>
      </c>
      <c r="I45">
        <v>0.35595703000000001</v>
      </c>
      <c r="K45">
        <v>0.34033203000000001</v>
      </c>
      <c r="M45">
        <v>84.8</v>
      </c>
      <c r="N45">
        <f t="shared" ref="N45" si="38">(M45-MIN(M$30:M$45))/(MAX(M$30:M$45)-MIN(M$30:M$45))</f>
        <v>0</v>
      </c>
    </row>
    <row r="46" spans="1:14" s="3" customFormat="1" x14ac:dyDescent="0.45"/>
    <row r="47" spans="1:14" x14ac:dyDescent="0.45">
      <c r="A47">
        <v>43</v>
      </c>
      <c r="B47">
        <v>0.35693359000000002</v>
      </c>
      <c r="C47" t="s">
        <v>9</v>
      </c>
      <c r="E47">
        <v>0.35644531000000002</v>
      </c>
      <c r="F47" t="s">
        <v>9</v>
      </c>
      <c r="G47">
        <v>0.36987304999999998</v>
      </c>
      <c r="H47" t="s">
        <v>9</v>
      </c>
      <c r="I47">
        <v>0.35717773000000003</v>
      </c>
      <c r="J47" t="s">
        <v>9</v>
      </c>
      <c r="K47">
        <v>0.33959961</v>
      </c>
      <c r="L47" t="s">
        <v>9</v>
      </c>
      <c r="M47">
        <v>59.7</v>
      </c>
      <c r="N47">
        <f>(M47-MIN(M$47:M$58))/(MAX(M$47:M$58)-MIN(M$47:M$58))</f>
        <v>0</v>
      </c>
    </row>
    <row r="48" spans="1:14" x14ac:dyDescent="0.45">
      <c r="A48">
        <v>44</v>
      </c>
      <c r="B48">
        <v>0.35571289</v>
      </c>
      <c r="C48">
        <f>SLOPE(B47:B58,$A47:$A58)</f>
        <v>-2.9023636363636814E-5</v>
      </c>
      <c r="E48">
        <v>0.35473632999999999</v>
      </c>
      <c r="F48">
        <f>SLOPE(E47:E58,$A47:$A58)</f>
        <v>-1.7414244755245011E-4</v>
      </c>
      <c r="G48">
        <v>0.3671875</v>
      </c>
      <c r="H48">
        <f>SLOPE(G47:G58,$A47:$A58)</f>
        <v>1.1268031468531452E-4</v>
      </c>
      <c r="I48">
        <v>0.35571289</v>
      </c>
      <c r="J48">
        <f>SLOPE(I47:I58,$A47:$A58)</f>
        <v>-9.7314545454546964E-5</v>
      </c>
      <c r="K48">
        <v>0.33642578000000001</v>
      </c>
      <c r="L48">
        <f>SLOPE(K47:K58,$A47:$A58)</f>
        <v>-1.5877674825174839E-4</v>
      </c>
      <c r="M48">
        <v>59.7</v>
      </c>
      <c r="N48">
        <f t="shared" ref="N48" si="39">(M48-MIN(M$47:M$58))/(MAX(M$47:M$58)-MIN(M$47:M$58))</f>
        <v>0</v>
      </c>
    </row>
    <row r="49" spans="1:14" x14ac:dyDescent="0.45">
      <c r="A49">
        <v>45</v>
      </c>
      <c r="B49">
        <v>0.35571289</v>
      </c>
      <c r="E49">
        <v>0.35449218999999998</v>
      </c>
      <c r="G49">
        <v>0.36987304999999998</v>
      </c>
      <c r="I49">
        <v>0.35571289</v>
      </c>
      <c r="K49">
        <v>0.33618164</v>
      </c>
      <c r="L49" t="s">
        <v>10</v>
      </c>
      <c r="M49">
        <v>60.4</v>
      </c>
      <c r="N49">
        <f t="shared" ref="N49" si="40">(M49-MIN(M$47:M$58))/(MAX(M$47:M$58)-MIN(M$47:M$58))</f>
        <v>0.22580645161290228</v>
      </c>
    </row>
    <row r="50" spans="1:14" x14ac:dyDescent="0.45">
      <c r="A50">
        <v>46</v>
      </c>
      <c r="B50">
        <v>0.35668945000000002</v>
      </c>
      <c r="E50">
        <v>0.35327148000000003</v>
      </c>
      <c r="G50">
        <v>0.36987304999999998</v>
      </c>
      <c r="I50">
        <v>0.35473632999999999</v>
      </c>
      <c r="K50">
        <v>0.33642578000000001</v>
      </c>
      <c r="L50">
        <f>AVERAGE(K47:K58)</f>
        <v>0.3364257808333333</v>
      </c>
      <c r="M50">
        <v>60.4</v>
      </c>
      <c r="N50">
        <f t="shared" ref="N50" si="41">(M50-MIN(M$47:M$58))/(MAX(M$47:M$58)-MIN(M$47:M$58))</f>
        <v>0.22580645161290228</v>
      </c>
    </row>
    <row r="51" spans="1:14" x14ac:dyDescent="0.45">
      <c r="A51">
        <v>47</v>
      </c>
      <c r="B51">
        <v>0.35668945000000002</v>
      </c>
      <c r="E51">
        <v>0.35351561999999997</v>
      </c>
      <c r="G51">
        <v>0.37011718999999998</v>
      </c>
      <c r="I51">
        <v>0.35571289</v>
      </c>
      <c r="K51">
        <v>0.33618164</v>
      </c>
      <c r="M51">
        <v>61.1</v>
      </c>
      <c r="N51">
        <f t="shared" ref="N51" si="42">(M51-MIN(M$47:M$58))/(MAX(M$47:M$58)-MIN(M$47:M$58))</f>
        <v>0.45161290322580683</v>
      </c>
    </row>
    <row r="52" spans="1:14" x14ac:dyDescent="0.45">
      <c r="A52">
        <v>48</v>
      </c>
      <c r="B52">
        <v>0.35644531000000002</v>
      </c>
      <c r="E52">
        <v>0.35302734000000002</v>
      </c>
      <c r="G52">
        <v>0.37011718999999998</v>
      </c>
      <c r="I52">
        <v>0.35498046999999999</v>
      </c>
      <c r="K52">
        <v>0.33618164</v>
      </c>
      <c r="M52">
        <v>61.1</v>
      </c>
      <c r="N52">
        <f t="shared" ref="N52" si="43">(M52-MIN(M$47:M$58))/(MAX(M$47:M$58)-MIN(M$47:M$58))</f>
        <v>0.45161290322580683</v>
      </c>
    </row>
    <row r="53" spans="1:14" x14ac:dyDescent="0.45">
      <c r="A53">
        <v>49</v>
      </c>
      <c r="B53">
        <v>0.35644531000000002</v>
      </c>
      <c r="E53">
        <v>0.35351561999999997</v>
      </c>
      <c r="G53">
        <v>0.37011718999999998</v>
      </c>
      <c r="I53">
        <v>0.35546875</v>
      </c>
      <c r="K53">
        <v>0.33618164</v>
      </c>
      <c r="M53">
        <v>61.7</v>
      </c>
      <c r="N53">
        <f t="shared" ref="N53" si="44">(M53-MIN(M$47:M$58))/(MAX(M$47:M$58)-MIN(M$47:M$58))</f>
        <v>0.64516129032258185</v>
      </c>
    </row>
    <row r="54" spans="1:14" x14ac:dyDescent="0.45">
      <c r="A54">
        <v>50</v>
      </c>
      <c r="B54">
        <v>0.35644531000000002</v>
      </c>
      <c r="E54">
        <v>0.35351561999999997</v>
      </c>
      <c r="G54">
        <v>0.36987304999999998</v>
      </c>
      <c r="I54">
        <v>0.35473632999999999</v>
      </c>
      <c r="K54">
        <v>0.33569336</v>
      </c>
      <c r="M54">
        <v>61.7</v>
      </c>
      <c r="N54">
        <f t="shared" ref="N54" si="45">(M54-MIN(M$47:M$58))/(MAX(M$47:M$58)-MIN(M$47:M$58))</f>
        <v>0.64516129032258185</v>
      </c>
    </row>
    <row r="55" spans="1:14" x14ac:dyDescent="0.45">
      <c r="A55">
        <v>51</v>
      </c>
      <c r="B55">
        <v>0.35595703000000001</v>
      </c>
      <c r="E55">
        <v>0.35278320000000002</v>
      </c>
      <c r="G55">
        <v>0.36987304999999998</v>
      </c>
      <c r="I55">
        <v>0.35522461</v>
      </c>
      <c r="K55">
        <v>0.33618164</v>
      </c>
      <c r="M55">
        <v>62.3</v>
      </c>
      <c r="N55">
        <f t="shared" ref="N55" si="46">(M55-MIN(M$47:M$58))/(MAX(M$47:M$58)-MIN(M$47:M$58))</f>
        <v>0.83870967741935454</v>
      </c>
    </row>
    <row r="56" spans="1:14" x14ac:dyDescent="0.45">
      <c r="A56">
        <v>52</v>
      </c>
      <c r="B56">
        <v>0.35644531000000002</v>
      </c>
      <c r="E56">
        <v>0.35351561999999997</v>
      </c>
      <c r="G56">
        <v>0.37011718999999998</v>
      </c>
      <c r="I56">
        <v>0.35473632999999999</v>
      </c>
      <c r="K56">
        <v>0.33569336</v>
      </c>
      <c r="M56">
        <v>62.3</v>
      </c>
      <c r="N56">
        <f t="shared" ref="N56" si="47">(M56-MIN(M$47:M$58))/(MAX(M$47:M$58)-MIN(M$47:M$58))</f>
        <v>0.83870967741935454</v>
      </c>
    </row>
    <row r="57" spans="1:14" x14ac:dyDescent="0.45">
      <c r="A57">
        <v>53</v>
      </c>
      <c r="B57">
        <v>0.35620117000000001</v>
      </c>
      <c r="E57">
        <v>0.35375976999999997</v>
      </c>
      <c r="G57">
        <v>0.37036132999999999</v>
      </c>
      <c r="I57">
        <v>0.35546875</v>
      </c>
      <c r="K57">
        <v>0.3359375</v>
      </c>
      <c r="M57">
        <v>62.8</v>
      </c>
      <c r="N57">
        <f t="shared" ref="N57" si="48">(M57-MIN(M$47:M$58))/(MAX(M$47:M$58)-MIN(M$47:M$58))</f>
        <v>1</v>
      </c>
    </row>
    <row r="58" spans="1:14" x14ac:dyDescent="0.45">
      <c r="A58">
        <v>54</v>
      </c>
      <c r="B58">
        <v>0.35571289</v>
      </c>
      <c r="E58">
        <v>0.35351561999999997</v>
      </c>
      <c r="G58">
        <v>0.37011718999999998</v>
      </c>
      <c r="I58">
        <v>0.35546875</v>
      </c>
      <c r="K58">
        <v>0.33642578000000001</v>
      </c>
      <c r="M58">
        <v>62.8</v>
      </c>
      <c r="N58">
        <f t="shared" ref="N58" si="49">(M58-MIN(M$47:M$58))/(MAX(M$47:M$58)-MIN(M$47:M$58))</f>
        <v>1</v>
      </c>
    </row>
    <row r="59" spans="1:14" s="4" customFormat="1" x14ac:dyDescent="0.45"/>
    <row r="60" spans="1:14" x14ac:dyDescent="0.45">
      <c r="A60">
        <v>55</v>
      </c>
      <c r="B60">
        <v>0.35766601999999997</v>
      </c>
      <c r="C60" t="s">
        <v>9</v>
      </c>
      <c r="E60">
        <v>0.35620117000000001</v>
      </c>
      <c r="F60" t="s">
        <v>9</v>
      </c>
      <c r="G60">
        <v>0.36987304999999998</v>
      </c>
      <c r="H60" t="s">
        <v>9</v>
      </c>
      <c r="I60">
        <v>0.35766601999999997</v>
      </c>
      <c r="J60" t="s">
        <v>9</v>
      </c>
      <c r="K60">
        <v>0.34155273000000003</v>
      </c>
      <c r="L60" t="s">
        <v>9</v>
      </c>
      <c r="M60">
        <v>120.2</v>
      </c>
      <c r="N60">
        <f>(M60-MIN(M$60:M$73))/(MAX(M$60:M$73)-MIN(M$60:M$73))</f>
        <v>1</v>
      </c>
    </row>
    <row r="61" spans="1:14" x14ac:dyDescent="0.45">
      <c r="A61">
        <v>56</v>
      </c>
      <c r="B61">
        <v>0.35351561999999997</v>
      </c>
      <c r="C61">
        <f>SLOPE(B60:B73,$A60:$A73)</f>
        <v>-4.9364615384614547E-5</v>
      </c>
      <c r="E61">
        <v>0.35107421999999999</v>
      </c>
      <c r="F61">
        <f>SLOPE(E60:E73,$A60:$A73)</f>
        <v>-9.7119714285714062E-5</v>
      </c>
      <c r="G61">
        <v>0.37036132999999999</v>
      </c>
      <c r="H61">
        <f>SLOPE(G60:G73,$A60:$A73)</f>
        <v>3.7560000000000586E-6</v>
      </c>
      <c r="I61">
        <v>0.35253906000000002</v>
      </c>
      <c r="J61">
        <f>SLOPE(I60:I73,$A60:$A73)</f>
        <v>-8.0486153846152426E-6</v>
      </c>
      <c r="K61">
        <v>0.33496093999999998</v>
      </c>
      <c r="L61">
        <f>SLOPE(K60:K73,$A60:$A73)</f>
        <v>7.0827670329669964E-5</v>
      </c>
      <c r="M61">
        <v>120.2</v>
      </c>
      <c r="N61">
        <f t="shared" ref="N61" si="50">(M61-MIN(M$60:M$73))/(MAX(M$60:M$73)-MIN(M$60:M$73))</f>
        <v>1</v>
      </c>
    </row>
    <row r="62" spans="1:14" x14ac:dyDescent="0.45">
      <c r="A62">
        <v>57</v>
      </c>
      <c r="B62">
        <v>0.35620117000000001</v>
      </c>
      <c r="E62">
        <v>0.35327148000000003</v>
      </c>
      <c r="G62">
        <v>0.37011718999999998</v>
      </c>
      <c r="I62">
        <v>0.35571289</v>
      </c>
      <c r="K62">
        <v>0.34008789</v>
      </c>
      <c r="L62" t="s">
        <v>10</v>
      </c>
      <c r="M62">
        <v>117.6</v>
      </c>
      <c r="N62">
        <f t="shared" ref="N62" si="51">(M62-MIN(M$60:M$73))/(MAX(M$60:M$73)-MIN(M$60:M$73))</f>
        <v>0.85474860335195491</v>
      </c>
    </row>
    <row r="63" spans="1:14" x14ac:dyDescent="0.45">
      <c r="A63">
        <v>58</v>
      </c>
      <c r="B63">
        <v>0.35644531000000002</v>
      </c>
      <c r="E63">
        <v>0.35278320000000002</v>
      </c>
      <c r="G63">
        <v>0.36987304999999998</v>
      </c>
      <c r="I63">
        <v>0.35498046999999999</v>
      </c>
      <c r="K63">
        <v>0.33959961</v>
      </c>
      <c r="L63">
        <f>AVERAGE(K60:K73)</f>
        <v>0.33963448642857141</v>
      </c>
      <c r="M63">
        <v>117.6</v>
      </c>
      <c r="N63">
        <f t="shared" ref="N63" si="52">(M63-MIN(M$60:M$73))/(MAX(M$60:M$73)-MIN(M$60:M$73))</f>
        <v>0.85474860335195491</v>
      </c>
    </row>
    <row r="64" spans="1:14" x14ac:dyDescent="0.45">
      <c r="A64">
        <v>59</v>
      </c>
      <c r="B64">
        <v>0.35620117000000001</v>
      </c>
      <c r="E64">
        <v>0.35327148000000003</v>
      </c>
      <c r="G64">
        <v>0.37011718999999998</v>
      </c>
      <c r="I64">
        <v>0.35522461</v>
      </c>
      <c r="K64">
        <v>0.33984375</v>
      </c>
      <c r="M64">
        <v>113.5</v>
      </c>
      <c r="N64">
        <f t="shared" ref="N64" si="53">(M64-MIN(M$60:M$73))/(MAX(M$60:M$73)-MIN(M$60:M$73))</f>
        <v>0.62569832402234637</v>
      </c>
    </row>
    <row r="65" spans="1:14" x14ac:dyDescent="0.45">
      <c r="A65">
        <v>60</v>
      </c>
      <c r="B65">
        <v>0.35668945000000002</v>
      </c>
      <c r="E65">
        <v>0.35229492000000001</v>
      </c>
      <c r="G65">
        <v>0.37036132999999999</v>
      </c>
      <c r="I65">
        <v>0.35620117000000001</v>
      </c>
      <c r="K65">
        <v>0.34008789</v>
      </c>
      <c r="M65">
        <v>113.5</v>
      </c>
      <c r="N65">
        <f t="shared" ref="N65" si="54">(M65-MIN(M$60:M$73))/(MAX(M$60:M$73)-MIN(M$60:M$73))</f>
        <v>0.62569832402234637</v>
      </c>
    </row>
    <row r="66" spans="1:14" x14ac:dyDescent="0.45">
      <c r="A66">
        <v>61</v>
      </c>
      <c r="B66">
        <v>0.35595703000000001</v>
      </c>
      <c r="E66">
        <v>0.35302734000000002</v>
      </c>
      <c r="G66">
        <v>0.37036132999999999</v>
      </c>
      <c r="I66">
        <v>0.35546875</v>
      </c>
      <c r="K66">
        <v>0.33959961</v>
      </c>
      <c r="M66">
        <v>109.8</v>
      </c>
      <c r="N66">
        <f t="shared" ref="N66" si="55">(M66-MIN(M$60:M$73))/(MAX(M$60:M$73)-MIN(M$60:M$73))</f>
        <v>0.41899441340782112</v>
      </c>
    </row>
    <row r="67" spans="1:14" x14ac:dyDescent="0.45">
      <c r="A67">
        <v>62</v>
      </c>
      <c r="B67">
        <v>0.35571289</v>
      </c>
      <c r="E67">
        <v>0.35302734000000002</v>
      </c>
      <c r="G67">
        <v>0.36987304999999998</v>
      </c>
      <c r="I67">
        <v>0.35449218999999998</v>
      </c>
      <c r="K67">
        <v>0.33959961</v>
      </c>
      <c r="M67">
        <v>109.8</v>
      </c>
      <c r="N67">
        <f t="shared" ref="N67" si="56">(M67-MIN(M$60:M$73))/(MAX(M$60:M$73)-MIN(M$60:M$73))</f>
        <v>0.41899441340782112</v>
      </c>
    </row>
    <row r="68" spans="1:14" x14ac:dyDescent="0.45">
      <c r="A68">
        <v>63</v>
      </c>
      <c r="B68">
        <v>0.35620117000000001</v>
      </c>
      <c r="E68">
        <v>0.35302734000000002</v>
      </c>
      <c r="G68">
        <v>0.37036132999999999</v>
      </c>
      <c r="I68">
        <v>0.35498046999999999</v>
      </c>
      <c r="K68">
        <v>0.34033203000000001</v>
      </c>
      <c r="M68">
        <v>107</v>
      </c>
      <c r="N68">
        <f t="shared" ref="N68" si="57">(M68-MIN(M$60:M$73))/(MAX(M$60:M$73)-MIN(M$60:M$73))</f>
        <v>0.26256983240223469</v>
      </c>
    </row>
    <row r="69" spans="1:14" x14ac:dyDescent="0.45">
      <c r="A69">
        <v>64</v>
      </c>
      <c r="B69">
        <v>0.35620117000000001</v>
      </c>
      <c r="E69">
        <v>0.35278320000000002</v>
      </c>
      <c r="G69">
        <v>0.37011718999999998</v>
      </c>
      <c r="I69">
        <v>0.35522461</v>
      </c>
      <c r="K69">
        <v>0.33959961</v>
      </c>
      <c r="M69">
        <v>107</v>
      </c>
      <c r="N69">
        <f t="shared" ref="N69" si="58">(M69-MIN(M$60:M$73))/(MAX(M$60:M$73)-MIN(M$60:M$73))</f>
        <v>0.26256983240223469</v>
      </c>
    </row>
    <row r="70" spans="1:14" x14ac:dyDescent="0.45">
      <c r="A70">
        <v>65</v>
      </c>
      <c r="B70">
        <v>0.35571289</v>
      </c>
      <c r="E70">
        <v>0.35278320000000002</v>
      </c>
      <c r="G70">
        <v>0.37011718999999998</v>
      </c>
      <c r="I70">
        <v>0.35546875</v>
      </c>
      <c r="K70">
        <v>0.34008789</v>
      </c>
      <c r="M70">
        <v>104.4</v>
      </c>
      <c r="N70">
        <f t="shared" ref="N70" si="59">(M70-MIN(M$60:M$73))/(MAX(M$60:M$73)-MIN(M$60:M$73))</f>
        <v>0.11731843575419039</v>
      </c>
    </row>
    <row r="71" spans="1:14" x14ac:dyDescent="0.45">
      <c r="A71">
        <v>66</v>
      </c>
      <c r="B71">
        <v>0.35571289</v>
      </c>
      <c r="E71">
        <v>0.35253906000000002</v>
      </c>
      <c r="G71">
        <v>0.37011718999999998</v>
      </c>
      <c r="I71">
        <v>0.35498046999999999</v>
      </c>
      <c r="K71">
        <v>0.33984375</v>
      </c>
      <c r="M71">
        <v>104.4</v>
      </c>
      <c r="N71">
        <f t="shared" ref="N71" si="60">(M71-MIN(M$60:M$73))/(MAX(M$60:M$73)-MIN(M$60:M$73))</f>
        <v>0.11731843575419039</v>
      </c>
    </row>
    <row r="72" spans="1:14" x14ac:dyDescent="0.45">
      <c r="A72">
        <v>67</v>
      </c>
      <c r="B72">
        <v>0.35595703000000001</v>
      </c>
      <c r="E72">
        <v>0.35229492000000001</v>
      </c>
      <c r="G72">
        <v>0.37011718999999998</v>
      </c>
      <c r="I72">
        <v>0.35522461</v>
      </c>
      <c r="K72">
        <v>0.33984375</v>
      </c>
      <c r="M72">
        <v>102.3</v>
      </c>
      <c r="N72">
        <f t="shared" ref="N72" si="61">(M72-MIN(M$60:M$73))/(MAX(M$60:M$73)-MIN(M$60:M$73))</f>
        <v>0</v>
      </c>
    </row>
    <row r="73" spans="1:14" x14ac:dyDescent="0.45">
      <c r="A73">
        <v>68</v>
      </c>
      <c r="B73">
        <v>0.35473632999999999</v>
      </c>
      <c r="E73">
        <v>0.35229492000000001</v>
      </c>
      <c r="G73">
        <v>0.37011718999999998</v>
      </c>
      <c r="I73">
        <v>0.35571289</v>
      </c>
      <c r="K73">
        <v>0.33984375</v>
      </c>
      <c r="M73">
        <v>102.3</v>
      </c>
      <c r="N73">
        <f t="shared" ref="N73" si="62">(M73-MIN(M$60:M$73))/(MAX(M$60:M$73)-MIN(M$60:M$73))</f>
        <v>0</v>
      </c>
    </row>
    <row r="74" spans="1:14" s="3" customFormat="1" x14ac:dyDescent="0.45"/>
    <row r="75" spans="1:14" x14ac:dyDescent="0.45">
      <c r="A75">
        <v>69</v>
      </c>
      <c r="B75">
        <v>0.35620117000000001</v>
      </c>
      <c r="C75" t="s">
        <v>9</v>
      </c>
      <c r="E75">
        <v>0.35180664</v>
      </c>
      <c r="F75" t="s">
        <v>9</v>
      </c>
      <c r="G75">
        <v>0.36938476999999997</v>
      </c>
      <c r="H75" t="s">
        <v>9</v>
      </c>
      <c r="I75">
        <v>0.35498046999999999</v>
      </c>
      <c r="J75" t="s">
        <v>9</v>
      </c>
      <c r="K75">
        <v>0.34057617000000001</v>
      </c>
      <c r="L75" t="s">
        <v>9</v>
      </c>
      <c r="M75">
        <v>62</v>
      </c>
      <c r="N75">
        <f>(M75-MIN(M$75:M$88))/(MAX(M$75:M$88)-MIN(M$75:M$88))</f>
        <v>0.5</v>
      </c>
    </row>
    <row r="76" spans="1:14" x14ac:dyDescent="0.45">
      <c r="A76">
        <v>70</v>
      </c>
      <c r="B76">
        <v>0.35668945000000002</v>
      </c>
      <c r="C76">
        <f>SLOPE(B75:B88,$A75:$A88)</f>
        <v>-3.0584571428571904E-5</v>
      </c>
      <c r="E76">
        <v>0.35351561999999997</v>
      </c>
      <c r="F76">
        <f>SLOPE(E75:E88,$A75:$A88)</f>
        <v>5.3657076923078894E-5</v>
      </c>
      <c r="G76">
        <v>0.37036132999999999</v>
      </c>
      <c r="H76">
        <f>SLOPE(G75:G88,$A75:$A88)</f>
        <v>1.6097142857143109E-5</v>
      </c>
      <c r="I76">
        <v>0.35595703000000001</v>
      </c>
      <c r="J76">
        <f>SLOPE(I75:I88,$A75:$A88)</f>
        <v>3.4340571428571961E-5</v>
      </c>
      <c r="K76">
        <v>0.33691406000000002</v>
      </c>
      <c r="L76">
        <f>SLOPE(K75:K88,$A75:$A88)</f>
        <v>-1.0087571428571411E-4</v>
      </c>
      <c r="M76">
        <v>62</v>
      </c>
      <c r="N76">
        <f t="shared" ref="N76" si="63">(M76-MIN(M$75:M$88))/(MAX(M$75:M$88)-MIN(M$75:M$88))</f>
        <v>0.5</v>
      </c>
    </row>
    <row r="77" spans="1:14" x14ac:dyDescent="0.45">
      <c r="A77">
        <v>71</v>
      </c>
      <c r="B77">
        <v>0.35668945000000002</v>
      </c>
      <c r="E77">
        <v>0.35302734000000002</v>
      </c>
      <c r="G77">
        <v>0.36987304999999998</v>
      </c>
      <c r="I77">
        <v>0.35595703000000001</v>
      </c>
      <c r="K77">
        <v>0.33691406000000002</v>
      </c>
      <c r="L77" t="s">
        <v>10</v>
      </c>
      <c r="M77">
        <v>60.7</v>
      </c>
      <c r="N77">
        <f t="shared" ref="N77" si="64">(M77-MIN(M$75:M$88))/(MAX(M$75:M$88)-MIN(M$75:M$88))</f>
        <v>0</v>
      </c>
    </row>
    <row r="78" spans="1:14" x14ac:dyDescent="0.45">
      <c r="A78">
        <v>72</v>
      </c>
      <c r="B78">
        <v>0.35644531000000002</v>
      </c>
      <c r="E78">
        <v>0.35253906000000002</v>
      </c>
      <c r="G78">
        <v>0.36987304999999998</v>
      </c>
      <c r="I78">
        <v>0.35644531000000002</v>
      </c>
      <c r="K78">
        <v>0.33666992000000001</v>
      </c>
      <c r="L78">
        <f>AVERAGE(K75:K88)</f>
        <v>0.33715820071428565</v>
      </c>
      <c r="M78">
        <v>60.7</v>
      </c>
      <c r="N78">
        <f t="shared" ref="N78" si="65">(M78-MIN(M$75:M$88))/(MAX(M$75:M$88)-MIN(M$75:M$88))</f>
        <v>0</v>
      </c>
    </row>
    <row r="79" spans="1:14" x14ac:dyDescent="0.45">
      <c r="A79">
        <v>73</v>
      </c>
      <c r="B79">
        <v>0.35668945000000002</v>
      </c>
      <c r="E79">
        <v>0.35302734000000002</v>
      </c>
      <c r="G79">
        <v>0.37011718999999998</v>
      </c>
      <c r="I79">
        <v>0.35546875</v>
      </c>
      <c r="K79">
        <v>0.33691406000000002</v>
      </c>
      <c r="M79">
        <v>61.2</v>
      </c>
      <c r="N79">
        <f t="shared" ref="N79" si="66">(M79-MIN(M$75:M$88))/(MAX(M$75:M$88)-MIN(M$75:M$88))</f>
        <v>0.19230769230769273</v>
      </c>
    </row>
    <row r="80" spans="1:14" x14ac:dyDescent="0.45">
      <c r="A80">
        <v>74</v>
      </c>
      <c r="B80">
        <v>0.35668945000000002</v>
      </c>
      <c r="E80">
        <v>0.35375976999999997</v>
      </c>
      <c r="G80">
        <v>0.37011718999999998</v>
      </c>
      <c r="I80">
        <v>0.35571289</v>
      </c>
      <c r="K80">
        <v>0.33691406000000002</v>
      </c>
      <c r="M80">
        <v>61.2</v>
      </c>
      <c r="N80">
        <f t="shared" ref="N80" si="67">(M80-MIN(M$75:M$88))/(MAX(M$75:M$88)-MIN(M$75:M$88))</f>
        <v>0.19230769230769273</v>
      </c>
    </row>
    <row r="81" spans="1:14" x14ac:dyDescent="0.45">
      <c r="A81">
        <v>75</v>
      </c>
      <c r="B81">
        <v>0.35668945000000002</v>
      </c>
      <c r="E81">
        <v>0.35327148000000003</v>
      </c>
      <c r="G81">
        <v>0.37011718999999998</v>
      </c>
      <c r="I81">
        <v>0.35571289</v>
      </c>
      <c r="K81">
        <v>0.33691406000000002</v>
      </c>
      <c r="M81">
        <v>61.9</v>
      </c>
      <c r="N81">
        <f t="shared" ref="N81" si="68">(M81-MIN(M$75:M$88))/(MAX(M$75:M$88)-MIN(M$75:M$88))</f>
        <v>0.4615384615384609</v>
      </c>
    </row>
    <row r="82" spans="1:14" x14ac:dyDescent="0.45">
      <c r="A82">
        <v>76</v>
      </c>
      <c r="B82">
        <v>0.35644531000000002</v>
      </c>
      <c r="E82">
        <v>0.35302734000000002</v>
      </c>
      <c r="G82">
        <v>0.36987304999999998</v>
      </c>
      <c r="I82">
        <v>0.35522461</v>
      </c>
      <c r="K82">
        <v>0.33691406000000002</v>
      </c>
      <c r="M82">
        <v>61.9</v>
      </c>
      <c r="N82">
        <f t="shared" ref="N82" si="69">(M82-MIN(M$75:M$88))/(MAX(M$75:M$88)-MIN(M$75:M$88))</f>
        <v>0.4615384615384609</v>
      </c>
    </row>
    <row r="83" spans="1:14" x14ac:dyDescent="0.45">
      <c r="A83">
        <v>77</v>
      </c>
      <c r="B83">
        <v>0.35620117000000001</v>
      </c>
      <c r="E83">
        <v>0.35327148000000003</v>
      </c>
      <c r="G83">
        <v>0.36987304999999998</v>
      </c>
      <c r="I83">
        <v>0.35620117000000001</v>
      </c>
      <c r="K83">
        <v>0.33691406000000002</v>
      </c>
      <c r="M83">
        <v>62.4</v>
      </c>
      <c r="N83">
        <f t="shared" ref="N83" si="70">(M83-MIN(M$75:M$88))/(MAX(M$75:M$88)-MIN(M$75:M$88))</f>
        <v>0.65384615384615363</v>
      </c>
    </row>
    <row r="84" spans="1:14" x14ac:dyDescent="0.45">
      <c r="A84">
        <v>78</v>
      </c>
      <c r="B84">
        <v>0.35644531000000002</v>
      </c>
      <c r="E84">
        <v>0.35351561999999997</v>
      </c>
      <c r="G84">
        <v>0.36962890999999998</v>
      </c>
      <c r="I84">
        <v>0.35620117000000001</v>
      </c>
      <c r="K84">
        <v>0.33691406000000002</v>
      </c>
      <c r="M84">
        <v>62.4</v>
      </c>
      <c r="N84">
        <f t="shared" ref="N84" si="71">(M84-MIN(M$75:M$88))/(MAX(M$75:M$88)-MIN(M$75:M$88))</f>
        <v>0.65384615384615363</v>
      </c>
    </row>
    <row r="85" spans="1:14" x14ac:dyDescent="0.45">
      <c r="A85">
        <v>79</v>
      </c>
      <c r="B85">
        <v>0.35620117000000001</v>
      </c>
      <c r="E85">
        <v>0.35327148000000003</v>
      </c>
      <c r="G85">
        <v>0.37011718999999998</v>
      </c>
      <c r="I85">
        <v>0.35595703000000001</v>
      </c>
      <c r="K85">
        <v>0.33691406000000002</v>
      </c>
      <c r="M85">
        <v>62.9</v>
      </c>
      <c r="N85">
        <f t="shared" ref="N85" si="72">(M85-MIN(M$75:M$88))/(MAX(M$75:M$88)-MIN(M$75:M$88))</f>
        <v>0.84615384615384637</v>
      </c>
    </row>
    <row r="86" spans="1:14" x14ac:dyDescent="0.45">
      <c r="A86">
        <v>80</v>
      </c>
      <c r="B86">
        <v>0.35595703000000001</v>
      </c>
      <c r="E86">
        <v>0.35327148000000003</v>
      </c>
      <c r="G86">
        <v>0.37011718999999998</v>
      </c>
      <c r="I86">
        <v>0.35620117000000001</v>
      </c>
      <c r="K86">
        <v>0.33691406000000002</v>
      </c>
      <c r="M86">
        <v>62.9</v>
      </c>
      <c r="N86">
        <f t="shared" ref="N86" si="73">(M86-MIN(M$75:M$88))/(MAX(M$75:M$88)-MIN(M$75:M$88))</f>
        <v>0.84615384615384637</v>
      </c>
    </row>
    <row r="87" spans="1:14" x14ac:dyDescent="0.45">
      <c r="A87">
        <v>81</v>
      </c>
      <c r="B87">
        <v>0.35644531000000002</v>
      </c>
      <c r="E87">
        <v>0.35327148000000003</v>
      </c>
      <c r="G87">
        <v>0.37011718999999998</v>
      </c>
      <c r="I87">
        <v>0.35620117000000001</v>
      </c>
      <c r="K87">
        <v>0.33691406000000002</v>
      </c>
      <c r="M87">
        <v>63.3</v>
      </c>
      <c r="N87">
        <f t="shared" ref="N87" si="74">(M87-MIN(M$75:M$88))/(MAX(M$75:M$88)-MIN(M$75:M$88))</f>
        <v>1</v>
      </c>
    </row>
    <row r="88" spans="1:14" x14ac:dyDescent="0.45">
      <c r="A88">
        <v>82</v>
      </c>
      <c r="B88">
        <v>0.35620117000000001</v>
      </c>
      <c r="E88">
        <v>0.35327148000000003</v>
      </c>
      <c r="G88">
        <v>0.37011718999999998</v>
      </c>
      <c r="I88">
        <v>0.35571289</v>
      </c>
      <c r="K88">
        <v>0.33691406000000002</v>
      </c>
      <c r="M88">
        <v>63.3</v>
      </c>
      <c r="N88">
        <f t="shared" ref="N88" si="75">(M88-MIN(M$75:M$88))/(MAX(M$75:M$88)-MIN(M$75:M$88))</f>
        <v>1</v>
      </c>
    </row>
    <row r="89" spans="1:14" s="2" customFormat="1" x14ac:dyDescent="0.45"/>
    <row r="90" spans="1:14" x14ac:dyDescent="0.45">
      <c r="A90">
        <v>83</v>
      </c>
      <c r="B90">
        <v>0.35522461</v>
      </c>
      <c r="C90" t="s">
        <v>9</v>
      </c>
      <c r="E90">
        <v>0.35327148000000003</v>
      </c>
      <c r="F90" t="s">
        <v>9</v>
      </c>
      <c r="G90">
        <v>0.36816406000000002</v>
      </c>
      <c r="H90" t="s">
        <v>9</v>
      </c>
      <c r="I90">
        <v>0.35473632999999999</v>
      </c>
      <c r="J90" t="s">
        <v>9</v>
      </c>
      <c r="K90">
        <v>0.33984375</v>
      </c>
      <c r="L90" t="s">
        <v>9</v>
      </c>
      <c r="M90">
        <v>119.3</v>
      </c>
      <c r="N90">
        <f>(M90-MIN(M$90:M$103))/(MAX(M$90:M$103)-MIN(M$90:M$103))</f>
        <v>1</v>
      </c>
    </row>
    <row r="91" spans="1:14" x14ac:dyDescent="0.45">
      <c r="A91">
        <v>84</v>
      </c>
      <c r="B91">
        <v>0.35424804999999998</v>
      </c>
      <c r="C91">
        <f>SLOPE(B90:B103,$A90:$A103)</f>
        <v>-2.6828571428571847E-5</v>
      </c>
      <c r="E91">
        <v>0.35180664</v>
      </c>
      <c r="F91">
        <f>SLOPE(E90:E103,$A90:$A103)</f>
        <v>-6.0096000000000937E-5</v>
      </c>
      <c r="G91">
        <v>0.36987304999999998</v>
      </c>
      <c r="H91">
        <f>SLOPE(G90:G103,$A90:$A103)</f>
        <v>1.073252747252096E-6</v>
      </c>
      <c r="I91">
        <v>0.35400390999999998</v>
      </c>
      <c r="J91">
        <f>SLOPE(I90:I103,$A90:$A103)</f>
        <v>-1.3950857142857359E-5</v>
      </c>
      <c r="K91">
        <v>0.33764648000000003</v>
      </c>
      <c r="L91">
        <f>SLOPE(K90:K103,$A90:$A103)</f>
        <v>1.395109890109765E-5</v>
      </c>
      <c r="M91">
        <v>119.3</v>
      </c>
      <c r="N91">
        <f t="shared" ref="N91" si="76">(M91-MIN(M$90:M$103))/(MAX(M$90:M$103)-MIN(M$90:M$103))</f>
        <v>1</v>
      </c>
    </row>
    <row r="92" spans="1:14" x14ac:dyDescent="0.45">
      <c r="A92">
        <v>85</v>
      </c>
      <c r="B92">
        <v>0.35571289</v>
      </c>
      <c r="E92">
        <v>0.35229492000000001</v>
      </c>
      <c r="G92">
        <v>0.36791992000000001</v>
      </c>
      <c r="I92">
        <v>0.35498046999999999</v>
      </c>
      <c r="K92">
        <v>0.33911132999999999</v>
      </c>
      <c r="L92" t="s">
        <v>10</v>
      </c>
      <c r="M92">
        <v>114.7</v>
      </c>
      <c r="N92">
        <f t="shared" ref="N92" si="77">(M92-MIN(M$90:M$103))/(MAX(M$90:M$103)-MIN(M$90:M$103))</f>
        <v>0.74157303370786543</v>
      </c>
    </row>
    <row r="93" spans="1:14" x14ac:dyDescent="0.45">
      <c r="A93">
        <v>86</v>
      </c>
      <c r="B93">
        <v>0.35522461</v>
      </c>
      <c r="E93">
        <v>0.35205078000000001</v>
      </c>
      <c r="G93">
        <v>0.36987304999999998</v>
      </c>
      <c r="I93">
        <v>0.35522461</v>
      </c>
      <c r="K93">
        <v>0.33911132999999999</v>
      </c>
      <c r="L93">
        <f>AVERAGE(K90:K103)</f>
        <v>0.33907645214285714</v>
      </c>
      <c r="M93">
        <v>114.7</v>
      </c>
      <c r="N93">
        <f t="shared" ref="N93" si="78">(M93-MIN(M$90:M$103))/(MAX(M$90:M$103)-MIN(M$90:M$103))</f>
        <v>0.74157303370786543</v>
      </c>
    </row>
    <row r="94" spans="1:14" x14ac:dyDescent="0.45">
      <c r="A94">
        <v>87</v>
      </c>
      <c r="B94">
        <v>0.35571289</v>
      </c>
      <c r="E94">
        <v>0.35180664</v>
      </c>
      <c r="G94">
        <v>0.37036132999999999</v>
      </c>
      <c r="I94">
        <v>0.35473632999999999</v>
      </c>
      <c r="K94">
        <v>0.33911132999999999</v>
      </c>
      <c r="M94">
        <v>110.9</v>
      </c>
      <c r="N94">
        <f t="shared" ref="N94" si="79">(M94-MIN(M$90:M$103))/(MAX(M$90:M$103)-MIN(M$90:M$103))</f>
        <v>0.52808988764044984</v>
      </c>
    </row>
    <row r="95" spans="1:14" x14ac:dyDescent="0.45">
      <c r="A95">
        <v>88</v>
      </c>
      <c r="B95">
        <v>0.35473632999999999</v>
      </c>
      <c r="E95">
        <v>0.35180664</v>
      </c>
      <c r="G95">
        <v>0.36791992000000001</v>
      </c>
      <c r="I95">
        <v>0.35473632999999999</v>
      </c>
      <c r="K95">
        <v>0.33911132999999999</v>
      </c>
      <c r="M95">
        <v>110.9</v>
      </c>
      <c r="N95">
        <f t="shared" ref="N95" si="80">(M95-MIN(M$90:M$103))/(MAX(M$90:M$103)-MIN(M$90:M$103))</f>
        <v>0.52808988764044984</v>
      </c>
    </row>
    <row r="96" spans="1:14" x14ac:dyDescent="0.45">
      <c r="A96">
        <v>89</v>
      </c>
      <c r="B96">
        <v>0.35522461</v>
      </c>
      <c r="E96">
        <v>0.35180664</v>
      </c>
      <c r="G96">
        <v>0.37036132999999999</v>
      </c>
      <c r="I96">
        <v>0.35522461</v>
      </c>
      <c r="K96">
        <v>0.33935546999999999</v>
      </c>
      <c r="M96">
        <v>107.8</v>
      </c>
      <c r="N96">
        <f t="shared" ref="N96" si="81">(M96-MIN(M$90:M$103))/(MAX(M$90:M$103)-MIN(M$90:M$103))</f>
        <v>0.35393258426966284</v>
      </c>
    </row>
    <row r="97" spans="1:14" x14ac:dyDescent="0.45">
      <c r="A97">
        <v>90</v>
      </c>
      <c r="B97">
        <v>0.35546875</v>
      </c>
      <c r="E97">
        <v>0.35180664</v>
      </c>
      <c r="G97">
        <v>0.37060546999999999</v>
      </c>
      <c r="I97">
        <v>0.35498046999999999</v>
      </c>
      <c r="K97">
        <v>0.33911132999999999</v>
      </c>
      <c r="M97">
        <v>107.8</v>
      </c>
      <c r="N97">
        <f t="shared" ref="N97" si="82">(M97-MIN(M$90:M$103))/(MAX(M$90:M$103)-MIN(M$90:M$103))</f>
        <v>0.35393258426966284</v>
      </c>
    </row>
    <row r="98" spans="1:14" x14ac:dyDescent="0.45">
      <c r="A98">
        <v>91</v>
      </c>
      <c r="B98">
        <v>0.35546875</v>
      </c>
      <c r="E98">
        <v>0.35180664</v>
      </c>
      <c r="G98">
        <v>0.36987304999999998</v>
      </c>
      <c r="I98">
        <v>0.35473632999999999</v>
      </c>
      <c r="K98">
        <v>0.33911132999999999</v>
      </c>
      <c r="M98">
        <v>104.9</v>
      </c>
      <c r="N98">
        <f t="shared" ref="N98" si="83">(M98-MIN(M$90:M$103))/(MAX(M$90:M$103)-MIN(M$90:M$103))</f>
        <v>0.19101123595505654</v>
      </c>
    </row>
    <row r="99" spans="1:14" x14ac:dyDescent="0.45">
      <c r="A99">
        <v>92</v>
      </c>
      <c r="B99">
        <v>0.35498046999999999</v>
      </c>
      <c r="E99">
        <v>0.35180664</v>
      </c>
      <c r="G99">
        <v>0.37036132999999999</v>
      </c>
      <c r="I99">
        <v>0.35498046999999999</v>
      </c>
      <c r="K99">
        <v>0.33911132999999999</v>
      </c>
      <c r="M99">
        <v>104.9</v>
      </c>
      <c r="N99">
        <f t="shared" ref="N99" si="84">(M99-MIN(M$90:M$103))/(MAX(M$90:M$103)-MIN(M$90:M$103))</f>
        <v>0.19101123595505654</v>
      </c>
    </row>
    <row r="100" spans="1:14" x14ac:dyDescent="0.45">
      <c r="A100">
        <v>93</v>
      </c>
      <c r="B100">
        <v>0.35473632999999999</v>
      </c>
      <c r="E100">
        <v>0.35180664</v>
      </c>
      <c r="G100">
        <v>0.36987304999999998</v>
      </c>
      <c r="I100">
        <v>0.35473632999999999</v>
      </c>
      <c r="K100">
        <v>0.33911132999999999</v>
      </c>
      <c r="M100">
        <v>103</v>
      </c>
      <c r="N100">
        <f t="shared" ref="N100" si="85">(M100-MIN(M$90:M$103))/(MAX(M$90:M$103)-MIN(M$90:M$103))</f>
        <v>8.4269662921348326E-2</v>
      </c>
    </row>
    <row r="101" spans="1:14" x14ac:dyDescent="0.45">
      <c r="A101">
        <v>94</v>
      </c>
      <c r="B101">
        <v>0.35498046999999999</v>
      </c>
      <c r="E101">
        <v>0.3515625</v>
      </c>
      <c r="G101">
        <v>0.36816406000000002</v>
      </c>
      <c r="I101">
        <v>0.35424804999999998</v>
      </c>
      <c r="K101">
        <v>0.33911132999999999</v>
      </c>
      <c r="M101">
        <v>103</v>
      </c>
      <c r="N101">
        <f t="shared" ref="N101" si="86">(M101-MIN(M$90:M$103))/(MAX(M$90:M$103)-MIN(M$90:M$103))</f>
        <v>8.4269662921348326E-2</v>
      </c>
    </row>
    <row r="102" spans="1:14" x14ac:dyDescent="0.45">
      <c r="A102">
        <v>95</v>
      </c>
      <c r="B102">
        <v>0.35473632999999999</v>
      </c>
      <c r="E102">
        <v>0.35180664</v>
      </c>
      <c r="G102">
        <v>0.36743164</v>
      </c>
      <c r="I102">
        <v>0.35424804999999998</v>
      </c>
      <c r="K102">
        <v>0.33911132999999999</v>
      </c>
      <c r="M102">
        <v>101.5</v>
      </c>
      <c r="N102">
        <f t="shared" ref="N102" si="87">(M102-MIN(M$90:M$103))/(MAX(M$90:M$103)-MIN(M$90:M$103))</f>
        <v>0</v>
      </c>
    </row>
    <row r="103" spans="1:14" x14ac:dyDescent="0.45">
      <c r="A103">
        <v>96</v>
      </c>
      <c r="B103">
        <v>0.35473632999999999</v>
      </c>
      <c r="E103">
        <v>0.35180664</v>
      </c>
      <c r="G103">
        <v>0.36962890999999998</v>
      </c>
      <c r="I103">
        <v>0.35473632999999999</v>
      </c>
      <c r="K103">
        <v>0.33911132999999999</v>
      </c>
      <c r="M103">
        <v>101.5</v>
      </c>
      <c r="N103">
        <f t="shared" ref="N103" si="88">(M103-MIN(M$90:M$103))/(MAX(M$90:M$103)-MIN(M$90:M$103))</f>
        <v>0</v>
      </c>
    </row>
    <row r="104" spans="1:14" s="3" customFormat="1" x14ac:dyDescent="0.45"/>
    <row r="105" spans="1:14" x14ac:dyDescent="0.45">
      <c r="A105">
        <v>97</v>
      </c>
      <c r="B105">
        <v>0.35595703000000001</v>
      </c>
      <c r="E105">
        <v>0.35180664</v>
      </c>
      <c r="G105">
        <v>0.37036132999999999</v>
      </c>
      <c r="I105">
        <v>0.35498046999999999</v>
      </c>
      <c r="K105">
        <v>0.33935546999999999</v>
      </c>
    </row>
    <row r="106" spans="1:14" x14ac:dyDescent="0.45">
      <c r="A106">
        <v>98</v>
      </c>
      <c r="B106">
        <v>0.35571289</v>
      </c>
      <c r="E106">
        <v>0.35180664</v>
      </c>
      <c r="G106">
        <v>0.36840820000000002</v>
      </c>
      <c r="I106">
        <v>0.35498046999999999</v>
      </c>
      <c r="K106">
        <v>0.33935546999999999</v>
      </c>
    </row>
    <row r="107" spans="1:14" x14ac:dyDescent="0.45">
      <c r="A107">
        <v>99</v>
      </c>
      <c r="B107">
        <v>0.35522461</v>
      </c>
      <c r="E107">
        <v>0.35180664</v>
      </c>
      <c r="G107">
        <v>0.36889648000000003</v>
      </c>
      <c r="I107">
        <v>0.35449218999999998</v>
      </c>
      <c r="K107">
        <v>0.33935546999999999</v>
      </c>
    </row>
    <row r="108" spans="1:14" x14ac:dyDescent="0.45">
      <c r="A108">
        <v>100</v>
      </c>
      <c r="B108">
        <v>0.35620117000000001</v>
      </c>
      <c r="E108">
        <v>0.3515625</v>
      </c>
      <c r="G108">
        <v>0.37084961</v>
      </c>
      <c r="I108">
        <v>0.35449218999999998</v>
      </c>
      <c r="K108">
        <v>0.33911132999999999</v>
      </c>
    </row>
    <row r="109" spans="1:14" x14ac:dyDescent="0.45">
      <c r="A109">
        <v>101</v>
      </c>
      <c r="B109">
        <v>0.35595703000000001</v>
      </c>
      <c r="E109">
        <v>0.35131836</v>
      </c>
      <c r="G109">
        <v>0.36743164</v>
      </c>
      <c r="I109">
        <v>0.35449218999999998</v>
      </c>
      <c r="K109" t="s">
        <v>6</v>
      </c>
    </row>
    <row r="110" spans="1:14" x14ac:dyDescent="0.45">
      <c r="A110">
        <v>102</v>
      </c>
      <c r="B110" t="s">
        <v>6</v>
      </c>
      <c r="E110">
        <v>0.23083496000000001</v>
      </c>
      <c r="G110">
        <v>0.21997069999999999</v>
      </c>
      <c r="I110" t="s">
        <v>6</v>
      </c>
      <c r="K110">
        <v>3.16601562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71F73-710A-4BB0-BFBB-6BA8580A1C99}">
  <sheetPr>
    <tabColor theme="9" tint="0.79998168889431442"/>
  </sheetPr>
  <dimension ref="A1:Q91"/>
  <sheetViews>
    <sheetView tabSelected="1" workbookViewId="0">
      <selection activeCell="E28" sqref="E28"/>
    </sheetView>
  </sheetViews>
  <sheetFormatPr defaultRowHeight="14.25" x14ac:dyDescent="0.45"/>
  <cols>
    <col min="14" max="14" width="22.06640625" bestFit="1" customWidth="1"/>
  </cols>
  <sheetData>
    <row r="1" spans="1:17" x14ac:dyDescent="0.45">
      <c r="A1" t="s">
        <v>0</v>
      </c>
      <c r="B1" t="s">
        <v>18</v>
      </c>
      <c r="C1" t="s">
        <v>12</v>
      </c>
      <c r="D1" t="s">
        <v>19</v>
      </c>
      <c r="E1" t="s">
        <v>13</v>
      </c>
      <c r="F1" t="s">
        <v>20</v>
      </c>
      <c r="G1" t="s">
        <v>14</v>
      </c>
      <c r="H1" t="s">
        <v>21</v>
      </c>
      <c r="I1" t="s">
        <v>15</v>
      </c>
      <c r="J1" t="s">
        <v>22</v>
      </c>
      <c r="K1" t="s">
        <v>16</v>
      </c>
      <c r="L1" t="s">
        <v>11</v>
      </c>
      <c r="N1" t="s">
        <v>17</v>
      </c>
      <c r="P1" t="s">
        <v>53</v>
      </c>
      <c r="Q1" t="s">
        <v>24</v>
      </c>
    </row>
    <row r="2" spans="1:17" x14ac:dyDescent="0.45">
      <c r="A2">
        <v>0</v>
      </c>
      <c r="B2">
        <v>0.21215819999999999</v>
      </c>
      <c r="C2">
        <f>((B2-MIN(B$2:B$85))/(MAX(B$2:B$85)-MIN(B$2:B$85)))</f>
        <v>0.92307708465490512</v>
      </c>
      <c r="D2">
        <v>0.21179199000000001</v>
      </c>
      <c r="E2">
        <f>((D2-MIN(D$2:D$85))/(MAX(D$2:D$85)-MIN(D$2:D$85)))</f>
        <v>0.9534884607031453</v>
      </c>
      <c r="F2">
        <v>0.21386719000000001</v>
      </c>
      <c r="G2">
        <f>((F2-MIN(F$2:F$85))/(MAX(F$2:F$85)-MIN(F$2:F$85)))</f>
        <v>0.37500000000001066</v>
      </c>
      <c r="H2">
        <v>0.21276855</v>
      </c>
      <c r="I2">
        <f>((H2-MIN(H$2:H$85))/(MAX(H$2:H$85)-MIN(H$2:H$85)))</f>
        <v>1</v>
      </c>
      <c r="J2">
        <v>0.21203612999999999</v>
      </c>
      <c r="K2">
        <f>((J2-MIN(J$2:J$85))/(MAX(J$2:J$85)-MIN(J$2:J$85)))</f>
        <v>1</v>
      </c>
      <c r="M2">
        <f>IF(L2="",L3,L2)</f>
        <v>52.1</v>
      </c>
      <c r="N2">
        <f>1-((M2-MIN(M$2:M$85))/(MAX(M$2:M$85)-MIN(M$2:M$85)))</f>
        <v>0.99860917941585536</v>
      </c>
    </row>
    <row r="3" spans="1:17" x14ac:dyDescent="0.45">
      <c r="A3">
        <v>1</v>
      </c>
      <c r="B3">
        <v>0.21252441</v>
      </c>
      <c r="C3">
        <f t="shared" ref="C3:C66" si="0">((B3-MIN(B$2:B$85))/(MAX(B$2:B$85)-MIN(B$2:B$85)))</f>
        <v>1</v>
      </c>
      <c r="D3">
        <v>0.21179199000000001</v>
      </c>
      <c r="E3">
        <f t="shared" ref="E3:E66" si="1">((D3-MIN(D$2:D$85))/(MAX(D$2:D$85)-MIN(D$2:D$85)))</f>
        <v>0.9534884607031453</v>
      </c>
      <c r="F3">
        <v>0.21386719000000001</v>
      </c>
      <c r="G3">
        <f t="shared" ref="G3:G66" si="2">((F3-MIN(F$2:F$85))/(MAX(F$2:F$85)-MIN(F$2:F$85)))</f>
        <v>0.37500000000001066</v>
      </c>
      <c r="H3">
        <v>0.21215819999999999</v>
      </c>
      <c r="I3">
        <f t="shared" ref="I3:I66" si="3">((H3-MIN(H$2:H$85))/(MAX(H$2:H$85)-MIN(H$2:H$85)))</f>
        <v>0.8936172067000141</v>
      </c>
      <c r="J3">
        <v>0.21118164</v>
      </c>
      <c r="K3">
        <f t="shared" ref="K3:K66" si="4">((J3-MIN(J$2:J$85))/(MAX(J$2:J$85)-MIN(J$2:J$85)))</f>
        <v>0.88333365191105861</v>
      </c>
      <c r="L3">
        <v>52.1</v>
      </c>
      <c r="M3">
        <f t="shared" ref="M3:M66" si="5">IF(L3="",L4,L3)</f>
        <v>52.1</v>
      </c>
      <c r="N3">
        <f t="shared" ref="N3:N66" si="6">1-((M3-MIN(M$2:M$85))/(MAX(M$2:M$85)-MIN(M$2:M$85)))</f>
        <v>0.99860917941585536</v>
      </c>
    </row>
    <row r="4" spans="1:17" x14ac:dyDescent="0.45">
      <c r="A4">
        <v>2</v>
      </c>
      <c r="B4">
        <v>0.21252441</v>
      </c>
      <c r="C4">
        <f t="shared" si="0"/>
        <v>1</v>
      </c>
      <c r="D4">
        <v>0.21179199000000001</v>
      </c>
      <c r="E4">
        <f t="shared" si="1"/>
        <v>0.9534884607031453</v>
      </c>
      <c r="F4">
        <v>0.21386719000000001</v>
      </c>
      <c r="G4">
        <f t="shared" si="2"/>
        <v>0.37500000000001066</v>
      </c>
      <c r="H4">
        <v>0.21191405999999999</v>
      </c>
      <c r="I4">
        <f t="shared" si="3"/>
        <v>0.85106408938001965</v>
      </c>
      <c r="J4">
        <v>0.21130371000000001</v>
      </c>
      <c r="K4">
        <f t="shared" si="4"/>
        <v>0.90000027306662223</v>
      </c>
      <c r="M4">
        <f t="shared" si="5"/>
        <v>52.1</v>
      </c>
      <c r="N4">
        <f t="shared" si="6"/>
        <v>0.99860917941585536</v>
      </c>
    </row>
    <row r="5" spans="1:17" x14ac:dyDescent="0.45">
      <c r="A5">
        <v>3</v>
      </c>
      <c r="B5">
        <v>0.21240234</v>
      </c>
      <c r="C5">
        <f t="shared" si="0"/>
        <v>0.97435902821830167</v>
      </c>
      <c r="D5">
        <v>0.21179199000000001</v>
      </c>
      <c r="E5">
        <f t="shared" si="1"/>
        <v>0.9534884607031453</v>
      </c>
      <c r="F5">
        <v>0.21386719000000001</v>
      </c>
      <c r="G5">
        <f t="shared" si="2"/>
        <v>0.37500000000001066</v>
      </c>
      <c r="H5">
        <v>0.21203612999999999</v>
      </c>
      <c r="I5">
        <f t="shared" si="3"/>
        <v>0.87234064804001687</v>
      </c>
      <c r="J5">
        <v>0.21118164</v>
      </c>
      <c r="K5">
        <f t="shared" si="4"/>
        <v>0.88333365191105861</v>
      </c>
      <c r="L5">
        <v>52.1</v>
      </c>
      <c r="M5">
        <f t="shared" si="5"/>
        <v>52.1</v>
      </c>
      <c r="N5">
        <f t="shared" si="6"/>
        <v>0.99860917941585536</v>
      </c>
    </row>
    <row r="6" spans="1:17" x14ac:dyDescent="0.45">
      <c r="A6">
        <v>4</v>
      </c>
      <c r="B6">
        <v>0.21240234</v>
      </c>
      <c r="C6">
        <f t="shared" si="0"/>
        <v>0.97435902821830167</v>
      </c>
      <c r="D6">
        <v>0.21191405999999999</v>
      </c>
      <c r="E6">
        <f t="shared" si="1"/>
        <v>0.97674423035156999</v>
      </c>
      <c r="F6">
        <v>0.21386719000000001</v>
      </c>
      <c r="G6">
        <f t="shared" si="2"/>
        <v>0.37500000000001066</v>
      </c>
      <c r="H6">
        <v>0.21203612999999999</v>
      </c>
      <c r="I6">
        <f t="shared" si="3"/>
        <v>0.87234064804001687</v>
      </c>
      <c r="J6">
        <v>0.21142578000000001</v>
      </c>
      <c r="K6">
        <f t="shared" si="4"/>
        <v>0.91666689422218584</v>
      </c>
      <c r="M6">
        <f t="shared" si="5"/>
        <v>52</v>
      </c>
      <c r="N6">
        <f t="shared" si="6"/>
        <v>1</v>
      </c>
    </row>
    <row r="7" spans="1:17" x14ac:dyDescent="0.45">
      <c r="A7">
        <v>5</v>
      </c>
      <c r="B7">
        <v>0.21228026999999999</v>
      </c>
      <c r="C7">
        <f t="shared" si="0"/>
        <v>0.94871805643660345</v>
      </c>
      <c r="D7">
        <v>0.21191405999999999</v>
      </c>
      <c r="E7">
        <f t="shared" si="1"/>
        <v>0.97674423035156999</v>
      </c>
      <c r="F7">
        <v>0.21374512000000001</v>
      </c>
      <c r="G7">
        <f t="shared" si="2"/>
        <v>0.25000000000000711</v>
      </c>
      <c r="H7">
        <v>0.21203612999999999</v>
      </c>
      <c r="I7">
        <f t="shared" si="3"/>
        <v>0.87234064804001687</v>
      </c>
      <c r="J7">
        <v>0.21142578000000001</v>
      </c>
      <c r="K7">
        <f t="shared" si="4"/>
        <v>0.91666689422218584</v>
      </c>
      <c r="L7">
        <v>52</v>
      </c>
      <c r="M7">
        <f t="shared" si="5"/>
        <v>52</v>
      </c>
      <c r="N7">
        <f t="shared" si="6"/>
        <v>1</v>
      </c>
    </row>
    <row r="8" spans="1:17" x14ac:dyDescent="0.45">
      <c r="A8">
        <v>6</v>
      </c>
      <c r="B8">
        <v>0.21215819999999999</v>
      </c>
      <c r="C8">
        <f t="shared" si="0"/>
        <v>0.92307708465490512</v>
      </c>
      <c r="D8">
        <v>0.21191405999999999</v>
      </c>
      <c r="E8">
        <f t="shared" si="1"/>
        <v>0.97674423035156999</v>
      </c>
      <c r="F8">
        <v>0.21374512000000001</v>
      </c>
      <c r="G8">
        <f t="shared" si="2"/>
        <v>0.25000000000000711</v>
      </c>
      <c r="H8">
        <v>0.21215819999999999</v>
      </c>
      <c r="I8">
        <f t="shared" si="3"/>
        <v>0.8936172067000141</v>
      </c>
      <c r="J8">
        <v>0.21130371000000001</v>
      </c>
      <c r="K8">
        <f t="shared" si="4"/>
        <v>0.90000027306662223</v>
      </c>
      <c r="M8">
        <f t="shared" si="5"/>
        <v>52.1</v>
      </c>
      <c r="N8">
        <f t="shared" si="6"/>
        <v>0.99860917941585536</v>
      </c>
    </row>
    <row r="9" spans="1:17" x14ac:dyDescent="0.45">
      <c r="A9">
        <v>7</v>
      </c>
      <c r="B9">
        <v>0.21203612999999999</v>
      </c>
      <c r="C9">
        <f t="shared" si="0"/>
        <v>0.8974361128732069</v>
      </c>
      <c r="D9">
        <v>0.21203612999999999</v>
      </c>
      <c r="E9">
        <f t="shared" si="1"/>
        <v>1</v>
      </c>
      <c r="F9">
        <v>0.21374512000000001</v>
      </c>
      <c r="G9">
        <f t="shared" si="2"/>
        <v>0.25000000000000711</v>
      </c>
      <c r="H9">
        <v>0.21215819999999999</v>
      </c>
      <c r="I9">
        <f t="shared" si="3"/>
        <v>0.8936172067000141</v>
      </c>
      <c r="J9">
        <v>0.21142578000000001</v>
      </c>
      <c r="K9">
        <f t="shared" si="4"/>
        <v>0.91666689422218584</v>
      </c>
      <c r="L9">
        <v>52.1</v>
      </c>
      <c r="M9">
        <f t="shared" si="5"/>
        <v>52.1</v>
      </c>
      <c r="N9">
        <f t="shared" si="6"/>
        <v>0.99860917941585536</v>
      </c>
    </row>
    <row r="10" spans="1:17" x14ac:dyDescent="0.45">
      <c r="A10">
        <v>8</v>
      </c>
      <c r="B10">
        <v>0.21203612999999999</v>
      </c>
      <c r="C10">
        <f t="shared" si="0"/>
        <v>0.8974361128732069</v>
      </c>
      <c r="D10">
        <v>0.21191405999999999</v>
      </c>
      <c r="E10">
        <f t="shared" si="1"/>
        <v>0.97674423035156999</v>
      </c>
      <c r="F10">
        <v>0.21374512000000001</v>
      </c>
      <c r="G10">
        <f t="shared" si="2"/>
        <v>0.25000000000000711</v>
      </c>
      <c r="H10">
        <v>0.21215819999999999</v>
      </c>
      <c r="I10">
        <f t="shared" si="3"/>
        <v>0.8936172067000141</v>
      </c>
      <c r="J10">
        <v>0.21130371000000001</v>
      </c>
      <c r="K10">
        <f t="shared" si="4"/>
        <v>0.90000027306662223</v>
      </c>
      <c r="M10">
        <f t="shared" si="5"/>
        <v>52.1</v>
      </c>
      <c r="N10">
        <f t="shared" si="6"/>
        <v>0.99860917941585536</v>
      </c>
    </row>
    <row r="11" spans="1:17" x14ac:dyDescent="0.45">
      <c r="A11">
        <v>9</v>
      </c>
      <c r="B11">
        <v>0.21203612999999999</v>
      </c>
      <c r="C11">
        <f t="shared" si="0"/>
        <v>0.8974361128732069</v>
      </c>
      <c r="D11">
        <v>0.21203612999999999</v>
      </c>
      <c r="E11">
        <f t="shared" si="1"/>
        <v>1</v>
      </c>
      <c r="F11">
        <v>0.21386719000000001</v>
      </c>
      <c r="G11">
        <f t="shared" si="2"/>
        <v>0.37500000000001066</v>
      </c>
      <c r="H11">
        <v>0.21215819999999999</v>
      </c>
      <c r="I11">
        <f t="shared" si="3"/>
        <v>0.8936172067000141</v>
      </c>
      <c r="J11">
        <v>0.21118164</v>
      </c>
      <c r="K11">
        <f t="shared" si="4"/>
        <v>0.88333365191105861</v>
      </c>
      <c r="L11">
        <v>52.1</v>
      </c>
      <c r="M11">
        <f t="shared" si="5"/>
        <v>52.1</v>
      </c>
      <c r="N11">
        <f t="shared" si="6"/>
        <v>0.99860917941585536</v>
      </c>
    </row>
    <row r="12" spans="1:17" x14ac:dyDescent="0.45">
      <c r="A12">
        <v>10</v>
      </c>
      <c r="B12">
        <v>0.21191405999999999</v>
      </c>
      <c r="C12">
        <f t="shared" si="0"/>
        <v>0.87179514109150857</v>
      </c>
      <c r="D12">
        <v>0.21166992000000001</v>
      </c>
      <c r="E12">
        <f t="shared" si="1"/>
        <v>0.93023269105471529</v>
      </c>
      <c r="F12">
        <v>0.21386719000000001</v>
      </c>
      <c r="G12">
        <f t="shared" si="2"/>
        <v>0.37500000000001066</v>
      </c>
      <c r="H12">
        <v>0.21228026999999999</v>
      </c>
      <c r="I12">
        <f t="shared" si="3"/>
        <v>0.91489376536001121</v>
      </c>
      <c r="J12">
        <v>0.21118164</v>
      </c>
      <c r="K12">
        <f t="shared" si="4"/>
        <v>0.88333365191105861</v>
      </c>
      <c r="M12">
        <f t="shared" si="5"/>
        <v>52</v>
      </c>
      <c r="N12">
        <f t="shared" si="6"/>
        <v>1</v>
      </c>
    </row>
    <row r="13" spans="1:17" x14ac:dyDescent="0.45">
      <c r="A13">
        <v>11</v>
      </c>
      <c r="B13">
        <v>0.21191405999999999</v>
      </c>
      <c r="C13">
        <f t="shared" si="0"/>
        <v>0.87179514109150857</v>
      </c>
      <c r="D13">
        <v>0.21179199000000001</v>
      </c>
      <c r="E13">
        <f t="shared" si="1"/>
        <v>0.9534884607031453</v>
      </c>
      <c r="F13">
        <v>0.21386719000000001</v>
      </c>
      <c r="G13">
        <f t="shared" si="2"/>
        <v>0.37500000000001066</v>
      </c>
      <c r="H13">
        <v>0.21228026999999999</v>
      </c>
      <c r="I13">
        <f t="shared" si="3"/>
        <v>0.91489376536001121</v>
      </c>
      <c r="J13">
        <v>0.21118164</v>
      </c>
      <c r="K13">
        <f t="shared" si="4"/>
        <v>0.88333365191105861</v>
      </c>
      <c r="L13">
        <v>52</v>
      </c>
      <c r="M13">
        <f t="shared" si="5"/>
        <v>52</v>
      </c>
      <c r="N13">
        <f t="shared" si="6"/>
        <v>1</v>
      </c>
    </row>
    <row r="14" spans="1:17" x14ac:dyDescent="0.45">
      <c r="A14">
        <v>12</v>
      </c>
      <c r="B14">
        <v>0.21203612999999999</v>
      </c>
      <c r="C14">
        <f t="shared" si="0"/>
        <v>0.8974361128732069</v>
      </c>
      <c r="D14">
        <v>0.21166992000000001</v>
      </c>
      <c r="E14">
        <f t="shared" si="1"/>
        <v>0.93023269105471529</v>
      </c>
      <c r="F14">
        <v>0.21374512000000001</v>
      </c>
      <c r="G14">
        <f t="shared" si="2"/>
        <v>0.25000000000000711</v>
      </c>
      <c r="H14">
        <v>0.21179199000000001</v>
      </c>
      <c r="I14">
        <f t="shared" si="3"/>
        <v>0.82978753072002731</v>
      </c>
      <c r="J14">
        <v>0.21069336</v>
      </c>
      <c r="K14">
        <f t="shared" si="4"/>
        <v>0.81666716728880417</v>
      </c>
      <c r="M14">
        <f t="shared" si="5"/>
        <v>65.8</v>
      </c>
      <c r="N14">
        <f t="shared" si="6"/>
        <v>0.80806675938803896</v>
      </c>
    </row>
    <row r="15" spans="1:17" x14ac:dyDescent="0.45">
      <c r="A15">
        <v>13</v>
      </c>
      <c r="B15">
        <v>0.21081543</v>
      </c>
      <c r="C15">
        <f t="shared" si="0"/>
        <v>0.64102639505622994</v>
      </c>
      <c r="D15">
        <v>0.2109375</v>
      </c>
      <c r="E15">
        <f t="shared" si="1"/>
        <v>0.79069807316413521</v>
      </c>
      <c r="F15">
        <v>0.21423339999999999</v>
      </c>
      <c r="G15">
        <f t="shared" si="2"/>
        <v>0.74999999999999289</v>
      </c>
      <c r="H15">
        <v>0.2109375</v>
      </c>
      <c r="I15">
        <f t="shared" si="3"/>
        <v>0.68085162010004696</v>
      </c>
      <c r="J15">
        <v>0.20983887000000001</v>
      </c>
      <c r="K15">
        <f t="shared" si="4"/>
        <v>0.70000081919986279</v>
      </c>
      <c r="L15">
        <v>65.8</v>
      </c>
      <c r="M15">
        <f t="shared" si="5"/>
        <v>65.8</v>
      </c>
      <c r="N15">
        <f t="shared" si="6"/>
        <v>0.80806675938803896</v>
      </c>
    </row>
    <row r="16" spans="1:17" x14ac:dyDescent="0.45">
      <c r="A16">
        <v>14</v>
      </c>
      <c r="B16">
        <v>0.21044921999999999</v>
      </c>
      <c r="C16">
        <f t="shared" si="0"/>
        <v>0.56410347971113506</v>
      </c>
      <c r="D16">
        <v>0.21044921999999999</v>
      </c>
      <c r="E16">
        <f t="shared" si="1"/>
        <v>0.69767499457041526</v>
      </c>
      <c r="F16">
        <v>0.21374512000000001</v>
      </c>
      <c r="G16">
        <f t="shared" si="2"/>
        <v>0.25000000000000711</v>
      </c>
      <c r="H16">
        <v>0.21081543</v>
      </c>
      <c r="I16">
        <f t="shared" si="3"/>
        <v>0.65957506144004974</v>
      </c>
      <c r="J16">
        <v>0.20922852</v>
      </c>
      <c r="K16">
        <f t="shared" si="4"/>
        <v>0.61666771342204474</v>
      </c>
      <c r="M16">
        <f t="shared" si="5"/>
        <v>75.3</v>
      </c>
      <c r="N16">
        <f t="shared" si="6"/>
        <v>0.67593880389429772</v>
      </c>
    </row>
    <row r="17" spans="1:14" x14ac:dyDescent="0.45">
      <c r="A17">
        <v>15</v>
      </c>
      <c r="B17">
        <v>0.21032714999999999</v>
      </c>
      <c r="C17">
        <f t="shared" si="0"/>
        <v>0.53846250792943684</v>
      </c>
      <c r="D17">
        <v>0.21032714999999999</v>
      </c>
      <c r="E17">
        <f t="shared" si="1"/>
        <v>0.67441922492198525</v>
      </c>
      <c r="F17">
        <v>0.21398925999999999</v>
      </c>
      <c r="G17">
        <f t="shared" si="2"/>
        <v>0.49999999999998579</v>
      </c>
      <c r="H17">
        <v>0.21044921999999999</v>
      </c>
      <c r="I17">
        <f t="shared" si="3"/>
        <v>0.59574538546005817</v>
      </c>
      <c r="J17">
        <v>0.20898438</v>
      </c>
      <c r="K17">
        <f t="shared" si="4"/>
        <v>0.58333447111091763</v>
      </c>
      <c r="L17">
        <v>75.3</v>
      </c>
      <c r="M17">
        <f t="shared" si="5"/>
        <v>75.3</v>
      </c>
      <c r="N17">
        <f t="shared" si="6"/>
        <v>0.67593880389429772</v>
      </c>
    </row>
    <row r="18" spans="1:14" x14ac:dyDescent="0.45">
      <c r="A18">
        <v>16</v>
      </c>
      <c r="B18">
        <v>0.20959473000000001</v>
      </c>
      <c r="C18">
        <f t="shared" si="0"/>
        <v>0.38461667723925291</v>
      </c>
      <c r="D18">
        <v>0.20971680000000001</v>
      </c>
      <c r="E18">
        <f t="shared" si="1"/>
        <v>0.55814037667984051</v>
      </c>
      <c r="F18">
        <v>0.21374512000000001</v>
      </c>
      <c r="G18">
        <f t="shared" si="2"/>
        <v>0.25000000000000711</v>
      </c>
      <c r="H18">
        <v>0.20996094000000001</v>
      </c>
      <c r="I18">
        <f t="shared" si="3"/>
        <v>0.51063915082007427</v>
      </c>
      <c r="J18">
        <v>0.2088623</v>
      </c>
      <c r="K18">
        <f t="shared" si="4"/>
        <v>0.56666648462225444</v>
      </c>
      <c r="M18">
        <f t="shared" si="5"/>
        <v>83.6</v>
      </c>
      <c r="N18">
        <f t="shared" si="6"/>
        <v>0.56050069541029224</v>
      </c>
    </row>
    <row r="19" spans="1:14" x14ac:dyDescent="0.45">
      <c r="A19">
        <v>17</v>
      </c>
      <c r="B19">
        <v>0.20996094000000001</v>
      </c>
      <c r="C19">
        <f t="shared" si="0"/>
        <v>0.46153959258434779</v>
      </c>
      <c r="D19">
        <v>0.20947266</v>
      </c>
      <c r="E19">
        <f t="shared" si="1"/>
        <v>0.51162883738298048</v>
      </c>
      <c r="F19">
        <v>0.21398925999999999</v>
      </c>
      <c r="G19">
        <f t="shared" si="2"/>
        <v>0.49999999999998579</v>
      </c>
      <c r="H19">
        <v>0.21008300999999999</v>
      </c>
      <c r="I19">
        <f t="shared" si="3"/>
        <v>0.53191570948006661</v>
      </c>
      <c r="J19">
        <v>0.20874023</v>
      </c>
      <c r="K19">
        <f t="shared" si="4"/>
        <v>0.54999986346669083</v>
      </c>
      <c r="L19">
        <v>83.6</v>
      </c>
      <c r="M19">
        <f t="shared" si="5"/>
        <v>83.6</v>
      </c>
      <c r="N19">
        <f t="shared" si="6"/>
        <v>0.56050069541029224</v>
      </c>
    </row>
    <row r="20" spans="1:14" x14ac:dyDescent="0.45">
      <c r="A20">
        <v>18</v>
      </c>
      <c r="B20">
        <v>0.20910645</v>
      </c>
      <c r="C20">
        <f t="shared" si="0"/>
        <v>0.28205279011245982</v>
      </c>
      <c r="D20">
        <v>0.20910645</v>
      </c>
      <c r="E20">
        <f t="shared" si="1"/>
        <v>0.4418615284376905</v>
      </c>
      <c r="F20">
        <v>0.21350098000000001</v>
      </c>
      <c r="G20">
        <f t="shared" si="2"/>
        <v>0</v>
      </c>
      <c r="H20">
        <v>0.20922852</v>
      </c>
      <c r="I20">
        <f t="shared" si="3"/>
        <v>0.38297979886009115</v>
      </c>
      <c r="J20">
        <v>0.20788574000000001</v>
      </c>
      <c r="K20">
        <f t="shared" si="4"/>
        <v>0.43333351537774939</v>
      </c>
      <c r="M20">
        <f t="shared" si="5"/>
        <v>90.3</v>
      </c>
      <c r="N20">
        <f t="shared" si="6"/>
        <v>0.46731571627260093</v>
      </c>
    </row>
    <row r="21" spans="1:14" x14ac:dyDescent="0.45">
      <c r="A21">
        <v>19</v>
      </c>
      <c r="B21">
        <v>0.20910645</v>
      </c>
      <c r="C21">
        <f t="shared" si="0"/>
        <v>0.28205279011245982</v>
      </c>
      <c r="D21">
        <v>0.20959473000000001</v>
      </c>
      <c r="E21">
        <f t="shared" si="1"/>
        <v>0.5348846070314105</v>
      </c>
      <c r="F21">
        <v>0.21398925999999999</v>
      </c>
      <c r="G21">
        <f t="shared" si="2"/>
        <v>0.49999999999998579</v>
      </c>
      <c r="H21">
        <v>0.20922852</v>
      </c>
      <c r="I21">
        <f t="shared" si="3"/>
        <v>0.38297979886009115</v>
      </c>
      <c r="J21">
        <v>0.20800780999999999</v>
      </c>
      <c r="K21">
        <f t="shared" si="4"/>
        <v>0.45000013653330923</v>
      </c>
      <c r="L21">
        <v>90.3</v>
      </c>
      <c r="M21">
        <f t="shared" si="5"/>
        <v>90.3</v>
      </c>
      <c r="N21">
        <f t="shared" si="6"/>
        <v>0.46731571627260093</v>
      </c>
    </row>
    <row r="22" spans="1:14" x14ac:dyDescent="0.45">
      <c r="A22">
        <v>20</v>
      </c>
      <c r="B22">
        <v>0.20935059</v>
      </c>
      <c r="C22">
        <f t="shared" si="0"/>
        <v>0.33333473367585637</v>
      </c>
      <c r="D22">
        <v>0.20849609</v>
      </c>
      <c r="E22">
        <f t="shared" si="1"/>
        <v>0.32558077507801475</v>
      </c>
      <c r="F22">
        <v>0.21374512000000001</v>
      </c>
      <c r="G22">
        <f t="shared" si="2"/>
        <v>0.25000000000000711</v>
      </c>
      <c r="H22">
        <v>0.20898438</v>
      </c>
      <c r="I22">
        <f t="shared" si="3"/>
        <v>0.34042668154009675</v>
      </c>
      <c r="J22">
        <v>0.20751953000000001</v>
      </c>
      <c r="K22">
        <f t="shared" si="4"/>
        <v>0.38333365191105861</v>
      </c>
      <c r="M22">
        <f t="shared" si="5"/>
        <v>96.5</v>
      </c>
      <c r="N22">
        <f t="shared" si="6"/>
        <v>0.38108484005563292</v>
      </c>
    </row>
    <row r="23" spans="1:14" x14ac:dyDescent="0.45">
      <c r="A23">
        <v>21</v>
      </c>
      <c r="B23">
        <v>0.20910645</v>
      </c>
      <c r="C23">
        <f t="shared" si="0"/>
        <v>0.28205279011245982</v>
      </c>
      <c r="D23">
        <v>0.20837401999999999</v>
      </c>
      <c r="E23">
        <f t="shared" si="1"/>
        <v>0.30232500542958474</v>
      </c>
      <c r="F23">
        <v>0.21374512000000001</v>
      </c>
      <c r="G23">
        <f t="shared" si="2"/>
        <v>0.25000000000000711</v>
      </c>
      <c r="H23">
        <v>0.20910645</v>
      </c>
      <c r="I23">
        <f t="shared" si="3"/>
        <v>0.36170324020009392</v>
      </c>
      <c r="J23">
        <v>0.20751953000000001</v>
      </c>
      <c r="K23">
        <f t="shared" si="4"/>
        <v>0.38333365191105861</v>
      </c>
      <c r="L23">
        <v>96.5</v>
      </c>
      <c r="M23">
        <f t="shared" si="5"/>
        <v>96.5</v>
      </c>
      <c r="N23">
        <f t="shared" si="6"/>
        <v>0.38108484005563292</v>
      </c>
    </row>
    <row r="24" spans="1:14" x14ac:dyDescent="0.45">
      <c r="A24">
        <v>22</v>
      </c>
      <c r="B24">
        <v>0.20837401999999999</v>
      </c>
      <c r="C24">
        <f t="shared" si="0"/>
        <v>0.12820485890848557</v>
      </c>
      <c r="D24">
        <v>0.20788574000000001</v>
      </c>
      <c r="E24">
        <f t="shared" si="1"/>
        <v>0.20930192683587004</v>
      </c>
      <c r="F24">
        <v>0.21411132999999999</v>
      </c>
      <c r="G24">
        <f t="shared" si="2"/>
        <v>0.62499999999998934</v>
      </c>
      <c r="H24">
        <v>0.20849609</v>
      </c>
      <c r="I24">
        <f t="shared" si="3"/>
        <v>0.25531870391996148</v>
      </c>
      <c r="J24">
        <v>0.20703125</v>
      </c>
      <c r="K24">
        <f t="shared" si="4"/>
        <v>0.31666716728880417</v>
      </c>
      <c r="M24">
        <f t="shared" si="5"/>
        <v>102</v>
      </c>
      <c r="N24">
        <f t="shared" si="6"/>
        <v>0.30458970792767737</v>
      </c>
    </row>
    <row r="25" spans="1:14" x14ac:dyDescent="0.45">
      <c r="A25">
        <v>23</v>
      </c>
      <c r="B25">
        <v>0.20825194999999999</v>
      </c>
      <c r="C25">
        <f t="shared" si="0"/>
        <v>0.1025638871267873</v>
      </c>
      <c r="D25">
        <v>0.20825194999999999</v>
      </c>
      <c r="E25">
        <f t="shared" si="1"/>
        <v>0.27906923578115478</v>
      </c>
      <c r="F25">
        <v>0.21423339999999999</v>
      </c>
      <c r="G25">
        <f t="shared" si="2"/>
        <v>0.74999999999999289</v>
      </c>
      <c r="H25">
        <v>0.20812987999999999</v>
      </c>
      <c r="I25">
        <f t="shared" si="3"/>
        <v>0.19148902793996989</v>
      </c>
      <c r="J25">
        <v>0.20678711</v>
      </c>
      <c r="K25">
        <f t="shared" si="4"/>
        <v>0.28333392497767701</v>
      </c>
      <c r="L25">
        <v>102</v>
      </c>
      <c r="M25">
        <f t="shared" si="5"/>
        <v>102</v>
      </c>
      <c r="N25">
        <f t="shared" si="6"/>
        <v>0.30458970792767737</v>
      </c>
    </row>
    <row r="26" spans="1:14" x14ac:dyDescent="0.45">
      <c r="A26">
        <v>24</v>
      </c>
      <c r="B26">
        <v>0.20825194999999999</v>
      </c>
      <c r="C26">
        <f t="shared" si="0"/>
        <v>0.1025638871267873</v>
      </c>
      <c r="D26">
        <v>0.20788574000000001</v>
      </c>
      <c r="E26">
        <f t="shared" si="1"/>
        <v>0.20930192683587004</v>
      </c>
      <c r="F26">
        <v>0.21423339999999999</v>
      </c>
      <c r="G26">
        <f t="shared" si="2"/>
        <v>0.74999999999999289</v>
      </c>
      <c r="H26">
        <v>0.20837401999999999</v>
      </c>
      <c r="I26">
        <f t="shared" si="3"/>
        <v>0.23404214525996425</v>
      </c>
      <c r="J26">
        <v>0.20654296999999999</v>
      </c>
      <c r="K26">
        <f t="shared" si="4"/>
        <v>0.25000068266654979</v>
      </c>
      <c r="M26">
        <f t="shared" si="5"/>
        <v>92.8</v>
      </c>
      <c r="N26">
        <f t="shared" si="6"/>
        <v>0.4325452016689848</v>
      </c>
    </row>
    <row r="27" spans="1:14" x14ac:dyDescent="0.45">
      <c r="A27">
        <v>25</v>
      </c>
      <c r="B27">
        <v>0.20898438</v>
      </c>
      <c r="C27">
        <f t="shared" si="0"/>
        <v>0.25641181833076154</v>
      </c>
      <c r="D27">
        <v>0.20849609</v>
      </c>
      <c r="E27">
        <f t="shared" si="1"/>
        <v>0.32558077507801475</v>
      </c>
      <c r="F27">
        <v>0.21386719000000001</v>
      </c>
      <c r="G27">
        <f t="shared" si="2"/>
        <v>0.37500000000001066</v>
      </c>
      <c r="H27">
        <v>0.20849609</v>
      </c>
      <c r="I27">
        <f t="shared" si="3"/>
        <v>0.25531870391996148</v>
      </c>
      <c r="J27">
        <v>0.20690918</v>
      </c>
      <c r="K27">
        <f t="shared" si="4"/>
        <v>0.30000054613324062</v>
      </c>
      <c r="L27">
        <v>92.8</v>
      </c>
      <c r="M27">
        <f t="shared" si="5"/>
        <v>92.8</v>
      </c>
      <c r="N27">
        <f t="shared" si="6"/>
        <v>0.4325452016689848</v>
      </c>
    </row>
    <row r="28" spans="1:14" x14ac:dyDescent="0.45">
      <c r="A28">
        <v>26</v>
      </c>
      <c r="B28">
        <v>0.20874023</v>
      </c>
      <c r="C28">
        <f t="shared" si="0"/>
        <v>0.20512777425358042</v>
      </c>
      <c r="D28">
        <v>0.20861816</v>
      </c>
      <c r="E28">
        <f t="shared" si="1"/>
        <v>0.34883654472644476</v>
      </c>
      <c r="F28">
        <v>0.21386719000000001</v>
      </c>
      <c r="G28">
        <f t="shared" si="2"/>
        <v>0.37500000000001066</v>
      </c>
      <c r="H28">
        <v>0.20874023</v>
      </c>
      <c r="I28">
        <f t="shared" si="3"/>
        <v>0.29787182123995581</v>
      </c>
      <c r="J28">
        <v>0.20678711</v>
      </c>
      <c r="K28">
        <f t="shared" si="4"/>
        <v>0.28333392497767701</v>
      </c>
      <c r="M28">
        <f t="shared" si="5"/>
        <v>89.9</v>
      </c>
      <c r="N28">
        <f t="shared" si="6"/>
        <v>0.47287899860917937</v>
      </c>
    </row>
    <row r="29" spans="1:14" x14ac:dyDescent="0.45">
      <c r="A29">
        <v>27</v>
      </c>
      <c r="B29">
        <v>0.2088623</v>
      </c>
      <c r="C29">
        <f t="shared" si="0"/>
        <v>0.23076874603527869</v>
      </c>
      <c r="D29">
        <v>0.20849609</v>
      </c>
      <c r="E29">
        <f t="shared" si="1"/>
        <v>0.32558077507801475</v>
      </c>
      <c r="F29">
        <v>0.21374512000000001</v>
      </c>
      <c r="G29">
        <f t="shared" si="2"/>
        <v>0.25000000000000711</v>
      </c>
      <c r="H29">
        <v>0.20898438</v>
      </c>
      <c r="I29">
        <f t="shared" si="3"/>
        <v>0.34042668154009675</v>
      </c>
      <c r="J29">
        <v>0.20715332</v>
      </c>
      <c r="K29">
        <f t="shared" si="4"/>
        <v>0.33333378844436778</v>
      </c>
      <c r="L29">
        <v>89.9</v>
      </c>
      <c r="M29">
        <f t="shared" si="5"/>
        <v>89.9</v>
      </c>
      <c r="N29">
        <f t="shared" si="6"/>
        <v>0.47287899860917937</v>
      </c>
    </row>
    <row r="30" spans="1:14" x14ac:dyDescent="0.45">
      <c r="A30">
        <v>28</v>
      </c>
      <c r="B30">
        <v>0.20898438</v>
      </c>
      <c r="C30">
        <f t="shared" si="0"/>
        <v>0.25641181833076154</v>
      </c>
      <c r="D30">
        <v>0.20825194999999999</v>
      </c>
      <c r="E30">
        <f t="shared" si="1"/>
        <v>0.27906923578115478</v>
      </c>
      <c r="F30">
        <v>0.21374512000000001</v>
      </c>
      <c r="G30">
        <f t="shared" si="2"/>
        <v>0.25000000000000711</v>
      </c>
      <c r="H30">
        <v>0.20837401999999999</v>
      </c>
      <c r="I30">
        <f t="shared" si="3"/>
        <v>0.23404214525996425</v>
      </c>
      <c r="J30">
        <v>0.20727539</v>
      </c>
      <c r="K30">
        <f t="shared" si="4"/>
        <v>0.35000040959993139</v>
      </c>
      <c r="M30">
        <f t="shared" si="5"/>
        <v>87.6</v>
      </c>
      <c r="N30">
        <f t="shared" si="6"/>
        <v>0.50486787204450634</v>
      </c>
    </row>
    <row r="31" spans="1:14" x14ac:dyDescent="0.45">
      <c r="A31">
        <v>29</v>
      </c>
      <c r="B31">
        <v>0.20910645</v>
      </c>
      <c r="C31">
        <f t="shared" si="0"/>
        <v>0.28205279011245982</v>
      </c>
      <c r="D31">
        <v>0.20861816</v>
      </c>
      <c r="E31">
        <f t="shared" si="1"/>
        <v>0.34883654472644476</v>
      </c>
      <c r="F31">
        <v>0.21398925999999999</v>
      </c>
      <c r="G31">
        <f t="shared" si="2"/>
        <v>0.49999999999998579</v>
      </c>
      <c r="H31">
        <v>0.20861816</v>
      </c>
      <c r="I31">
        <f t="shared" si="3"/>
        <v>0.27659526257995865</v>
      </c>
      <c r="J31">
        <v>0.20727539</v>
      </c>
      <c r="K31">
        <f t="shared" si="4"/>
        <v>0.35000040959993139</v>
      </c>
      <c r="L31">
        <v>87.6</v>
      </c>
      <c r="M31">
        <f t="shared" si="5"/>
        <v>87.6</v>
      </c>
      <c r="N31">
        <f t="shared" si="6"/>
        <v>0.50486787204450634</v>
      </c>
    </row>
    <row r="32" spans="1:14" x14ac:dyDescent="0.45">
      <c r="A32">
        <v>30</v>
      </c>
      <c r="B32">
        <v>0.20922852</v>
      </c>
      <c r="C32">
        <f t="shared" si="0"/>
        <v>0.30769376189415809</v>
      </c>
      <c r="D32">
        <v>0.2088623</v>
      </c>
      <c r="E32">
        <f t="shared" si="1"/>
        <v>0.39534808402330479</v>
      </c>
      <c r="F32">
        <v>0.21423339999999999</v>
      </c>
      <c r="G32">
        <f t="shared" si="2"/>
        <v>0.74999999999999289</v>
      </c>
      <c r="H32">
        <v>0.20874023</v>
      </c>
      <c r="I32">
        <f t="shared" si="3"/>
        <v>0.29787182123995581</v>
      </c>
      <c r="J32">
        <v>0.20739746000000001</v>
      </c>
      <c r="K32">
        <f t="shared" si="4"/>
        <v>0.366667030755495</v>
      </c>
      <c r="M32">
        <f t="shared" si="5"/>
        <v>85.6</v>
      </c>
      <c r="N32">
        <f t="shared" si="6"/>
        <v>0.53268428372739929</v>
      </c>
    </row>
    <row r="33" spans="1:14" x14ac:dyDescent="0.45">
      <c r="A33">
        <v>31</v>
      </c>
      <c r="B33">
        <v>0.20971680000000001</v>
      </c>
      <c r="C33">
        <f t="shared" si="0"/>
        <v>0.41025764902095124</v>
      </c>
      <c r="D33">
        <v>0.20922852</v>
      </c>
      <c r="E33">
        <f t="shared" si="1"/>
        <v>0.46511729808612051</v>
      </c>
      <c r="F33">
        <v>0.21423339999999999</v>
      </c>
      <c r="G33">
        <f t="shared" si="2"/>
        <v>0.74999999999999289</v>
      </c>
      <c r="H33">
        <v>0.20874023</v>
      </c>
      <c r="I33">
        <f t="shared" si="3"/>
        <v>0.29787182123995581</v>
      </c>
      <c r="J33">
        <v>0.20776367000000001</v>
      </c>
      <c r="K33">
        <f t="shared" si="4"/>
        <v>0.41666689422218578</v>
      </c>
      <c r="L33">
        <v>85.6</v>
      </c>
      <c r="M33">
        <f t="shared" si="5"/>
        <v>85.6</v>
      </c>
      <c r="N33">
        <f t="shared" si="6"/>
        <v>0.53268428372739929</v>
      </c>
    </row>
    <row r="34" spans="1:14" x14ac:dyDescent="0.45">
      <c r="A34">
        <v>32</v>
      </c>
      <c r="B34">
        <v>0.20922852</v>
      </c>
      <c r="C34">
        <f t="shared" si="0"/>
        <v>0.30769376189415809</v>
      </c>
      <c r="D34">
        <v>0.20910645</v>
      </c>
      <c r="E34">
        <f t="shared" si="1"/>
        <v>0.4418615284376905</v>
      </c>
      <c r="F34">
        <v>0.21423339999999999</v>
      </c>
      <c r="G34">
        <f t="shared" si="2"/>
        <v>0.74999999999999289</v>
      </c>
      <c r="H34">
        <v>0.20935059</v>
      </c>
      <c r="I34">
        <f t="shared" si="3"/>
        <v>0.40425635752008832</v>
      </c>
      <c r="J34">
        <v>0.20764160000000001</v>
      </c>
      <c r="K34">
        <f t="shared" si="4"/>
        <v>0.40000027306662217</v>
      </c>
      <c r="M34">
        <f t="shared" si="5"/>
        <v>83.8</v>
      </c>
      <c r="N34">
        <f t="shared" si="6"/>
        <v>0.55771905424200285</v>
      </c>
    </row>
    <row r="35" spans="1:14" x14ac:dyDescent="0.45">
      <c r="A35">
        <v>33</v>
      </c>
      <c r="B35">
        <v>0.20922852</v>
      </c>
      <c r="C35">
        <f t="shared" si="0"/>
        <v>0.30769376189415809</v>
      </c>
      <c r="D35">
        <v>0.20935059</v>
      </c>
      <c r="E35">
        <f t="shared" si="1"/>
        <v>0.48837306773455047</v>
      </c>
      <c r="F35">
        <v>0.21423339999999999</v>
      </c>
      <c r="G35">
        <f t="shared" si="2"/>
        <v>0.74999999999999289</v>
      </c>
      <c r="H35">
        <v>0.20922852</v>
      </c>
      <c r="I35">
        <f t="shared" si="3"/>
        <v>0.38297979886009115</v>
      </c>
      <c r="J35">
        <v>0.20751953000000001</v>
      </c>
      <c r="K35">
        <f t="shared" si="4"/>
        <v>0.38333365191105861</v>
      </c>
      <c r="L35">
        <v>83.8</v>
      </c>
      <c r="M35">
        <f t="shared" si="5"/>
        <v>83.8</v>
      </c>
      <c r="N35">
        <f t="shared" si="6"/>
        <v>0.55771905424200285</v>
      </c>
    </row>
    <row r="36" spans="1:14" x14ac:dyDescent="0.45">
      <c r="A36">
        <v>34</v>
      </c>
      <c r="B36">
        <v>0.20947266</v>
      </c>
      <c r="C36">
        <f t="shared" si="0"/>
        <v>0.35897570545755464</v>
      </c>
      <c r="D36">
        <v>0.20922852</v>
      </c>
      <c r="E36">
        <f t="shared" si="1"/>
        <v>0.46511729808612051</v>
      </c>
      <c r="F36">
        <v>0.21411132999999999</v>
      </c>
      <c r="G36">
        <f t="shared" si="2"/>
        <v>0.62499999999998934</v>
      </c>
      <c r="H36">
        <v>0.20874023</v>
      </c>
      <c r="I36">
        <f t="shared" si="3"/>
        <v>0.29787182123995581</v>
      </c>
      <c r="J36">
        <v>0.20788574000000001</v>
      </c>
      <c r="K36">
        <f t="shared" si="4"/>
        <v>0.43333351537774939</v>
      </c>
      <c r="M36">
        <f t="shared" si="5"/>
        <v>82</v>
      </c>
      <c r="N36">
        <f t="shared" si="6"/>
        <v>0.58275382475660642</v>
      </c>
    </row>
    <row r="37" spans="1:14" x14ac:dyDescent="0.45">
      <c r="A37">
        <v>35</v>
      </c>
      <c r="B37">
        <v>0.20935059</v>
      </c>
      <c r="C37">
        <f t="shared" si="0"/>
        <v>0.33333473367585637</v>
      </c>
      <c r="D37">
        <v>0.20935059</v>
      </c>
      <c r="E37">
        <f t="shared" si="1"/>
        <v>0.48837306773455047</v>
      </c>
      <c r="F37">
        <v>0.21411132999999999</v>
      </c>
      <c r="G37">
        <f t="shared" si="2"/>
        <v>0.62499999999998934</v>
      </c>
      <c r="H37">
        <v>0.20898438</v>
      </c>
      <c r="I37">
        <f t="shared" si="3"/>
        <v>0.34042668154009675</v>
      </c>
      <c r="J37">
        <v>0.20764160000000001</v>
      </c>
      <c r="K37">
        <f t="shared" si="4"/>
        <v>0.40000027306662217</v>
      </c>
      <c r="L37">
        <v>82</v>
      </c>
      <c r="M37">
        <f t="shared" si="5"/>
        <v>82</v>
      </c>
      <c r="N37">
        <f t="shared" si="6"/>
        <v>0.58275382475660642</v>
      </c>
    </row>
    <row r="38" spans="1:14" x14ac:dyDescent="0.45">
      <c r="A38">
        <v>36</v>
      </c>
      <c r="B38">
        <v>0.20947266</v>
      </c>
      <c r="C38">
        <f t="shared" si="0"/>
        <v>0.35897570545755464</v>
      </c>
      <c r="D38">
        <v>0.20922852</v>
      </c>
      <c r="E38">
        <f t="shared" si="1"/>
        <v>0.46511729808612051</v>
      </c>
      <c r="F38">
        <v>0.21398925999999999</v>
      </c>
      <c r="G38">
        <f t="shared" si="2"/>
        <v>0.49999999999998579</v>
      </c>
      <c r="H38">
        <v>0.20922852</v>
      </c>
      <c r="I38">
        <f t="shared" si="3"/>
        <v>0.38297979886009115</v>
      </c>
      <c r="J38">
        <v>0.20764160000000001</v>
      </c>
      <c r="K38">
        <f t="shared" si="4"/>
        <v>0.40000027306662217</v>
      </c>
      <c r="M38">
        <f t="shared" si="5"/>
        <v>92.3</v>
      </c>
      <c r="N38">
        <f t="shared" si="6"/>
        <v>0.43949930458970798</v>
      </c>
    </row>
    <row r="39" spans="1:14" x14ac:dyDescent="0.45">
      <c r="A39">
        <v>37</v>
      </c>
      <c r="B39">
        <v>0.20947266</v>
      </c>
      <c r="C39">
        <f t="shared" si="0"/>
        <v>0.35897570545755464</v>
      </c>
      <c r="D39">
        <v>0.20898438</v>
      </c>
      <c r="E39">
        <f t="shared" si="1"/>
        <v>0.41860575878926048</v>
      </c>
      <c r="F39">
        <v>0.21362305000000001</v>
      </c>
      <c r="G39">
        <f t="shared" si="2"/>
        <v>0.12500000000000355</v>
      </c>
      <c r="H39">
        <v>0.20947266</v>
      </c>
      <c r="I39">
        <f t="shared" si="3"/>
        <v>0.42553291618008554</v>
      </c>
      <c r="J39">
        <v>0.20788574000000001</v>
      </c>
      <c r="K39">
        <f t="shared" si="4"/>
        <v>0.43333351537774939</v>
      </c>
      <c r="L39">
        <v>92.3</v>
      </c>
      <c r="M39">
        <f t="shared" si="5"/>
        <v>92.3</v>
      </c>
      <c r="N39">
        <f t="shared" si="6"/>
        <v>0.43949930458970798</v>
      </c>
    </row>
    <row r="40" spans="1:14" x14ac:dyDescent="0.45">
      <c r="A40">
        <v>38</v>
      </c>
      <c r="B40">
        <v>0.20898438</v>
      </c>
      <c r="C40">
        <f t="shared" si="0"/>
        <v>0.25641181833076154</v>
      </c>
      <c r="D40">
        <v>0.20825194999999999</v>
      </c>
      <c r="E40">
        <f t="shared" si="1"/>
        <v>0.27906923578115478</v>
      </c>
      <c r="F40">
        <v>0.21386719000000001</v>
      </c>
      <c r="G40">
        <f t="shared" si="2"/>
        <v>0.37500000000001066</v>
      </c>
      <c r="H40">
        <v>0.20898438</v>
      </c>
      <c r="I40">
        <f t="shared" si="3"/>
        <v>0.34042668154009675</v>
      </c>
      <c r="J40">
        <v>0.20727539</v>
      </c>
      <c r="K40">
        <f t="shared" si="4"/>
        <v>0.35000040959993139</v>
      </c>
      <c r="M40">
        <f t="shared" si="5"/>
        <v>99.9</v>
      </c>
      <c r="N40">
        <f t="shared" si="6"/>
        <v>0.33379694019471484</v>
      </c>
    </row>
    <row r="41" spans="1:14" x14ac:dyDescent="0.45">
      <c r="A41">
        <v>39</v>
      </c>
      <c r="B41">
        <v>0.20947266</v>
      </c>
      <c r="C41">
        <f t="shared" si="0"/>
        <v>0.35897570545755464</v>
      </c>
      <c r="D41">
        <v>0.20861816</v>
      </c>
      <c r="E41">
        <f t="shared" si="1"/>
        <v>0.34883654472644476</v>
      </c>
      <c r="F41">
        <v>0.21423339999999999</v>
      </c>
      <c r="G41">
        <f t="shared" si="2"/>
        <v>0.74999999999999289</v>
      </c>
      <c r="H41">
        <v>0.20874023</v>
      </c>
      <c r="I41">
        <f t="shared" si="3"/>
        <v>0.29787182123995581</v>
      </c>
      <c r="J41">
        <v>0.20703125</v>
      </c>
      <c r="K41">
        <f t="shared" si="4"/>
        <v>0.31666716728880417</v>
      </c>
      <c r="L41">
        <v>99.9</v>
      </c>
      <c r="M41">
        <f t="shared" si="5"/>
        <v>99.9</v>
      </c>
      <c r="N41">
        <f t="shared" si="6"/>
        <v>0.33379694019471484</v>
      </c>
    </row>
    <row r="42" spans="1:14" x14ac:dyDescent="0.45">
      <c r="A42">
        <v>40</v>
      </c>
      <c r="B42">
        <v>0.20861816</v>
      </c>
      <c r="C42">
        <f t="shared" si="0"/>
        <v>0.17948680247188212</v>
      </c>
      <c r="D42">
        <v>0.20788574000000001</v>
      </c>
      <c r="E42">
        <f t="shared" si="1"/>
        <v>0.20930192683587004</v>
      </c>
      <c r="F42">
        <v>0.21423339999999999</v>
      </c>
      <c r="G42">
        <f t="shared" si="2"/>
        <v>0.74999999999999289</v>
      </c>
      <c r="H42">
        <v>0.20849609</v>
      </c>
      <c r="I42">
        <f t="shared" si="3"/>
        <v>0.25531870391996148</v>
      </c>
      <c r="J42">
        <v>0.20715332</v>
      </c>
      <c r="K42">
        <f t="shared" si="4"/>
        <v>0.33333378844436778</v>
      </c>
      <c r="M42">
        <f t="shared" si="5"/>
        <v>105.2</v>
      </c>
      <c r="N42">
        <f t="shared" si="6"/>
        <v>0.26008344923504867</v>
      </c>
    </row>
    <row r="43" spans="1:14" x14ac:dyDescent="0.45">
      <c r="A43">
        <v>41</v>
      </c>
      <c r="B43">
        <v>0.20849609</v>
      </c>
      <c r="C43">
        <f t="shared" si="0"/>
        <v>0.15384583069018384</v>
      </c>
      <c r="D43">
        <v>0.20788574000000001</v>
      </c>
      <c r="E43">
        <f t="shared" si="1"/>
        <v>0.20930192683587004</v>
      </c>
      <c r="F43">
        <v>0.21435546999999999</v>
      </c>
      <c r="G43">
        <f t="shared" si="2"/>
        <v>0.87499999999999645</v>
      </c>
      <c r="H43">
        <v>0.20837401999999999</v>
      </c>
      <c r="I43">
        <f t="shared" si="3"/>
        <v>0.23404214525996425</v>
      </c>
      <c r="J43">
        <v>0.20666503999999999</v>
      </c>
      <c r="K43">
        <f t="shared" si="4"/>
        <v>0.2666673038221134</v>
      </c>
      <c r="L43">
        <v>105.2</v>
      </c>
      <c r="M43">
        <f t="shared" si="5"/>
        <v>105.2</v>
      </c>
      <c r="N43">
        <f t="shared" si="6"/>
        <v>0.26008344923504867</v>
      </c>
    </row>
    <row r="44" spans="1:14" x14ac:dyDescent="0.45">
      <c r="A44">
        <v>42</v>
      </c>
      <c r="B44">
        <v>0.20800780999999999</v>
      </c>
      <c r="C44">
        <f t="shared" si="0"/>
        <v>5.1281943563390733E-2</v>
      </c>
      <c r="D44">
        <v>0.20764160000000001</v>
      </c>
      <c r="E44">
        <f t="shared" si="1"/>
        <v>0.16279038753901004</v>
      </c>
      <c r="F44">
        <v>0.21398925999999999</v>
      </c>
      <c r="G44">
        <f t="shared" si="2"/>
        <v>0.49999999999998579</v>
      </c>
      <c r="H44">
        <v>0.20849609</v>
      </c>
      <c r="I44">
        <f t="shared" si="3"/>
        <v>0.25531870391996148</v>
      </c>
      <c r="J44">
        <v>0.20690918</v>
      </c>
      <c r="K44">
        <f t="shared" si="4"/>
        <v>0.30000054613324062</v>
      </c>
      <c r="M44">
        <f t="shared" si="5"/>
        <v>110.1</v>
      </c>
      <c r="N44">
        <f t="shared" si="6"/>
        <v>0.19193324061196115</v>
      </c>
    </row>
    <row r="45" spans="1:14" x14ac:dyDescent="0.45">
      <c r="A45">
        <v>43</v>
      </c>
      <c r="B45">
        <v>0.20776367000000001</v>
      </c>
      <c r="C45">
        <f t="shared" si="0"/>
        <v>0</v>
      </c>
      <c r="D45">
        <v>0.20751953000000001</v>
      </c>
      <c r="E45">
        <f t="shared" si="1"/>
        <v>0.13953461789058003</v>
      </c>
      <c r="F45">
        <v>0.21386719000000001</v>
      </c>
      <c r="G45">
        <f t="shared" si="2"/>
        <v>0.37500000000001066</v>
      </c>
      <c r="H45">
        <v>0.20776367000000001</v>
      </c>
      <c r="I45">
        <f t="shared" si="3"/>
        <v>0.12765935195998315</v>
      </c>
      <c r="J45">
        <v>0.20654296999999999</v>
      </c>
      <c r="K45">
        <f t="shared" si="4"/>
        <v>0.25000068266654979</v>
      </c>
      <c r="L45">
        <v>110.1</v>
      </c>
      <c r="M45">
        <f t="shared" si="5"/>
        <v>110.1</v>
      </c>
      <c r="N45">
        <f t="shared" si="6"/>
        <v>0.19193324061196115</v>
      </c>
    </row>
    <row r="46" spans="1:14" x14ac:dyDescent="0.45">
      <c r="A46">
        <v>44</v>
      </c>
      <c r="B46">
        <v>0.20825194999999999</v>
      </c>
      <c r="C46">
        <f t="shared" si="0"/>
        <v>0.1025638871267873</v>
      </c>
      <c r="D46">
        <v>0.20715332</v>
      </c>
      <c r="E46">
        <f t="shared" si="1"/>
        <v>6.9767308945290013E-2</v>
      </c>
      <c r="F46">
        <v>0.21362305000000001</v>
      </c>
      <c r="G46">
        <f t="shared" si="2"/>
        <v>0.12500000000000355</v>
      </c>
      <c r="H46">
        <v>0.20776367000000001</v>
      </c>
      <c r="I46">
        <f t="shared" si="3"/>
        <v>0.12765935195998315</v>
      </c>
      <c r="J46">
        <v>0.20568848000000001</v>
      </c>
      <c r="K46">
        <f t="shared" si="4"/>
        <v>0.1333343345776084</v>
      </c>
      <c r="M46">
        <f t="shared" si="5"/>
        <v>114.4</v>
      </c>
      <c r="N46">
        <f t="shared" si="6"/>
        <v>0.13212795549374134</v>
      </c>
    </row>
    <row r="47" spans="1:14" x14ac:dyDescent="0.45">
      <c r="A47">
        <v>45</v>
      </c>
      <c r="B47">
        <v>0.20825194999999999</v>
      </c>
      <c r="C47">
        <f t="shared" si="0"/>
        <v>0.1025638871267873</v>
      </c>
      <c r="D47">
        <v>0.20703125</v>
      </c>
      <c r="E47">
        <f t="shared" si="1"/>
        <v>4.6511539296860006E-2</v>
      </c>
      <c r="F47">
        <v>0.21362305000000001</v>
      </c>
      <c r="G47">
        <f t="shared" si="2"/>
        <v>0.12500000000000355</v>
      </c>
      <c r="H47">
        <v>0.20764160000000001</v>
      </c>
      <c r="I47">
        <f t="shared" si="3"/>
        <v>0.10638279329998596</v>
      </c>
      <c r="J47">
        <v>0.20581055000000001</v>
      </c>
      <c r="K47">
        <f t="shared" si="4"/>
        <v>0.15000095573317199</v>
      </c>
      <c r="L47">
        <v>114.4</v>
      </c>
      <c r="M47">
        <f t="shared" si="5"/>
        <v>114.4</v>
      </c>
      <c r="N47">
        <f t="shared" si="6"/>
        <v>0.13212795549374134</v>
      </c>
    </row>
    <row r="48" spans="1:14" x14ac:dyDescent="0.45">
      <c r="A48">
        <v>46</v>
      </c>
      <c r="B48">
        <v>0.20776367000000001</v>
      </c>
      <c r="C48">
        <f t="shared" si="0"/>
        <v>0</v>
      </c>
      <c r="D48">
        <v>0.20690918</v>
      </c>
      <c r="E48">
        <f t="shared" si="1"/>
        <v>2.3255769648430003E-2</v>
      </c>
      <c r="F48">
        <v>0.21362305000000001</v>
      </c>
      <c r="G48">
        <f t="shared" si="2"/>
        <v>0.12500000000000355</v>
      </c>
      <c r="H48">
        <v>0.20751953000000001</v>
      </c>
      <c r="I48">
        <f t="shared" si="3"/>
        <v>8.5106234639988759E-2</v>
      </c>
      <c r="J48">
        <v>0.20544434</v>
      </c>
      <c r="K48">
        <f t="shared" si="4"/>
        <v>0.1000010922664812</v>
      </c>
      <c r="M48">
        <f t="shared" si="5"/>
        <v>117.5</v>
      </c>
      <c r="N48">
        <f t="shared" si="6"/>
        <v>8.9012517385257395E-2</v>
      </c>
    </row>
    <row r="49" spans="1:14" x14ac:dyDescent="0.45">
      <c r="A49">
        <v>47</v>
      </c>
      <c r="B49">
        <v>0.20788574000000001</v>
      </c>
      <c r="C49">
        <f t="shared" si="0"/>
        <v>2.5640971781698281E-2</v>
      </c>
      <c r="D49">
        <v>0.20678711</v>
      </c>
      <c r="E49">
        <f t="shared" si="1"/>
        <v>0</v>
      </c>
      <c r="F49">
        <v>0.21374512000000001</v>
      </c>
      <c r="G49">
        <f t="shared" si="2"/>
        <v>0.25000000000000711</v>
      </c>
      <c r="H49">
        <v>0.20764160000000001</v>
      </c>
      <c r="I49">
        <f t="shared" si="3"/>
        <v>0.10638279329998596</v>
      </c>
      <c r="J49">
        <v>0.2052002</v>
      </c>
      <c r="K49">
        <f t="shared" si="4"/>
        <v>6.6667849955353992E-2</v>
      </c>
      <c r="L49">
        <v>117.5</v>
      </c>
      <c r="M49">
        <f t="shared" si="5"/>
        <v>117.5</v>
      </c>
      <c r="N49">
        <f t="shared" si="6"/>
        <v>8.9012517385257395E-2</v>
      </c>
    </row>
    <row r="50" spans="1:14" x14ac:dyDescent="0.45">
      <c r="A50">
        <v>48</v>
      </c>
      <c r="B50">
        <v>0.20800780999999999</v>
      </c>
      <c r="C50">
        <f t="shared" si="0"/>
        <v>5.1281943563390733E-2</v>
      </c>
      <c r="D50">
        <v>0.20690918</v>
      </c>
      <c r="E50">
        <f t="shared" si="1"/>
        <v>2.3255769648430003E-2</v>
      </c>
      <c r="F50">
        <v>0.21374512000000001</v>
      </c>
      <c r="G50">
        <f t="shared" si="2"/>
        <v>0.25000000000000711</v>
      </c>
      <c r="H50">
        <v>0.20776367000000001</v>
      </c>
      <c r="I50">
        <f t="shared" si="3"/>
        <v>0.12765935195998315</v>
      </c>
      <c r="J50">
        <v>0.20544434</v>
      </c>
      <c r="K50">
        <f t="shared" si="4"/>
        <v>0.1000010922664812</v>
      </c>
      <c r="M50">
        <f t="shared" si="5"/>
        <v>107.6</v>
      </c>
      <c r="N50">
        <f t="shared" si="6"/>
        <v>0.22670375521557729</v>
      </c>
    </row>
    <row r="51" spans="1:14" x14ac:dyDescent="0.45">
      <c r="A51">
        <v>49</v>
      </c>
      <c r="B51">
        <v>0.20825194999999999</v>
      </c>
      <c r="C51">
        <f t="shared" si="0"/>
        <v>0.1025638871267873</v>
      </c>
      <c r="D51">
        <v>0.20727539</v>
      </c>
      <c r="E51">
        <f t="shared" si="1"/>
        <v>9.3023078593720013E-2</v>
      </c>
      <c r="F51">
        <v>0.21374512000000001</v>
      </c>
      <c r="G51">
        <f t="shared" si="2"/>
        <v>0.25000000000000711</v>
      </c>
      <c r="H51">
        <v>0.20776367000000001</v>
      </c>
      <c r="I51">
        <f t="shared" si="3"/>
        <v>0.12765935195998315</v>
      </c>
      <c r="J51">
        <v>0.20556641</v>
      </c>
      <c r="K51">
        <f t="shared" si="4"/>
        <v>0.11666771342204479</v>
      </c>
      <c r="L51">
        <v>107.6</v>
      </c>
      <c r="M51">
        <f t="shared" si="5"/>
        <v>107.6</v>
      </c>
      <c r="N51">
        <f t="shared" si="6"/>
        <v>0.22670375521557729</v>
      </c>
    </row>
    <row r="52" spans="1:14" x14ac:dyDescent="0.45">
      <c r="A52">
        <v>50</v>
      </c>
      <c r="B52">
        <v>0.20837401999999999</v>
      </c>
      <c r="C52">
        <f t="shared" si="0"/>
        <v>0.12820485890848557</v>
      </c>
      <c r="D52">
        <v>0.20751953000000001</v>
      </c>
      <c r="E52">
        <f t="shared" si="1"/>
        <v>0.13953461789058003</v>
      </c>
      <c r="F52">
        <v>0.21398925999999999</v>
      </c>
      <c r="G52">
        <f t="shared" si="2"/>
        <v>0.49999999999998579</v>
      </c>
      <c r="H52">
        <v>0.20788574000000001</v>
      </c>
      <c r="I52">
        <f t="shared" si="3"/>
        <v>0.14893591061998035</v>
      </c>
      <c r="J52">
        <v>0.20568848000000001</v>
      </c>
      <c r="K52">
        <f t="shared" si="4"/>
        <v>0.1333343345776084</v>
      </c>
      <c r="M52">
        <f t="shared" si="5"/>
        <v>104.2</v>
      </c>
      <c r="N52">
        <f t="shared" si="6"/>
        <v>0.27399165507649514</v>
      </c>
    </row>
    <row r="53" spans="1:14" x14ac:dyDescent="0.45">
      <c r="A53">
        <v>51</v>
      </c>
      <c r="B53">
        <v>0.2088623</v>
      </c>
      <c r="C53">
        <f t="shared" si="0"/>
        <v>0.23076874603527869</v>
      </c>
      <c r="D53">
        <v>0.20764160000000001</v>
      </c>
      <c r="E53">
        <f t="shared" si="1"/>
        <v>0.16279038753901004</v>
      </c>
      <c r="F53">
        <v>0.21411132999999999</v>
      </c>
      <c r="G53">
        <f t="shared" si="2"/>
        <v>0.62499999999998934</v>
      </c>
      <c r="H53">
        <v>0.20788574000000001</v>
      </c>
      <c r="I53">
        <f t="shared" si="3"/>
        <v>0.14893591061998035</v>
      </c>
      <c r="J53">
        <v>0.20581055000000001</v>
      </c>
      <c r="K53">
        <f t="shared" si="4"/>
        <v>0.15000095573317199</v>
      </c>
      <c r="L53">
        <v>104.2</v>
      </c>
      <c r="M53">
        <f t="shared" si="5"/>
        <v>104.2</v>
      </c>
      <c r="N53">
        <f t="shared" si="6"/>
        <v>0.27399165507649514</v>
      </c>
    </row>
    <row r="54" spans="1:14" x14ac:dyDescent="0.45">
      <c r="A54">
        <v>52</v>
      </c>
      <c r="B54">
        <v>0.20800780999999999</v>
      </c>
      <c r="C54">
        <f t="shared" si="0"/>
        <v>5.1281943563390733E-2</v>
      </c>
      <c r="D54">
        <v>0.20764160000000001</v>
      </c>
      <c r="E54">
        <f t="shared" si="1"/>
        <v>0.16279038753901004</v>
      </c>
      <c r="F54">
        <v>0.21435546999999999</v>
      </c>
      <c r="G54">
        <f t="shared" si="2"/>
        <v>0.87499999999999645</v>
      </c>
      <c r="H54">
        <v>0.20874023</v>
      </c>
      <c r="I54">
        <f t="shared" si="3"/>
        <v>0.29787182123995581</v>
      </c>
      <c r="J54">
        <v>0.20605469000000001</v>
      </c>
      <c r="K54">
        <f t="shared" si="4"/>
        <v>0.18333419804429918</v>
      </c>
      <c r="M54">
        <f t="shared" si="5"/>
        <v>101.3</v>
      </c>
      <c r="N54">
        <f t="shared" si="6"/>
        <v>0.31432545201668993</v>
      </c>
    </row>
    <row r="55" spans="1:14" x14ac:dyDescent="0.45">
      <c r="A55">
        <v>53</v>
      </c>
      <c r="B55">
        <v>0.2088623</v>
      </c>
      <c r="C55">
        <f t="shared" si="0"/>
        <v>0.23076874603527869</v>
      </c>
      <c r="D55">
        <v>0.20788574000000001</v>
      </c>
      <c r="E55">
        <f t="shared" si="1"/>
        <v>0.20930192683587004</v>
      </c>
      <c r="F55">
        <v>0.21435546999999999</v>
      </c>
      <c r="G55">
        <f t="shared" si="2"/>
        <v>0.87499999999999645</v>
      </c>
      <c r="H55">
        <v>0.20874023</v>
      </c>
      <c r="I55">
        <f t="shared" si="3"/>
        <v>0.29787182123995581</v>
      </c>
      <c r="J55">
        <v>0.20568848000000001</v>
      </c>
      <c r="K55">
        <f t="shared" si="4"/>
        <v>0.1333343345776084</v>
      </c>
      <c r="L55">
        <v>101.3</v>
      </c>
      <c r="M55">
        <f t="shared" si="5"/>
        <v>101.3</v>
      </c>
      <c r="N55">
        <f t="shared" si="6"/>
        <v>0.31432545201668993</v>
      </c>
    </row>
    <row r="56" spans="1:14" x14ac:dyDescent="0.45">
      <c r="A56">
        <v>54</v>
      </c>
      <c r="B56">
        <v>0.20874023</v>
      </c>
      <c r="C56">
        <f t="shared" si="0"/>
        <v>0.20512777425358042</v>
      </c>
      <c r="D56">
        <v>0.20788574000000001</v>
      </c>
      <c r="E56">
        <f t="shared" si="1"/>
        <v>0.20930192683587004</v>
      </c>
      <c r="F56">
        <v>0.21435546999999999</v>
      </c>
      <c r="G56">
        <f t="shared" si="2"/>
        <v>0.87499999999999645</v>
      </c>
      <c r="H56">
        <v>0.20874023</v>
      </c>
      <c r="I56">
        <f t="shared" si="3"/>
        <v>0.29787182123995581</v>
      </c>
      <c r="J56">
        <v>0.20581055000000001</v>
      </c>
      <c r="K56">
        <f t="shared" si="4"/>
        <v>0.15000095573317199</v>
      </c>
      <c r="M56">
        <f t="shared" si="5"/>
        <v>98.7</v>
      </c>
      <c r="N56">
        <f t="shared" si="6"/>
        <v>0.35048678720445059</v>
      </c>
    </row>
    <row r="57" spans="1:14" x14ac:dyDescent="0.45">
      <c r="A57">
        <v>55</v>
      </c>
      <c r="B57">
        <v>0.20849609</v>
      </c>
      <c r="C57">
        <f t="shared" si="0"/>
        <v>0.15384583069018384</v>
      </c>
      <c r="D57">
        <v>0.20800780999999999</v>
      </c>
      <c r="E57">
        <f t="shared" si="1"/>
        <v>0.23255769648429475</v>
      </c>
      <c r="F57">
        <v>0.21423339999999999</v>
      </c>
      <c r="G57">
        <f t="shared" si="2"/>
        <v>0.74999999999999289</v>
      </c>
      <c r="H57">
        <v>0.20861816</v>
      </c>
      <c r="I57">
        <f t="shared" si="3"/>
        <v>0.27659526257995865</v>
      </c>
      <c r="J57">
        <v>0.20593262000000001</v>
      </c>
      <c r="K57">
        <f t="shared" si="4"/>
        <v>0.1666675768887356</v>
      </c>
      <c r="L57">
        <v>98.7</v>
      </c>
      <c r="M57">
        <f t="shared" si="5"/>
        <v>98.7</v>
      </c>
      <c r="N57">
        <f t="shared" si="6"/>
        <v>0.35048678720445059</v>
      </c>
    </row>
    <row r="58" spans="1:14" x14ac:dyDescent="0.45">
      <c r="A58">
        <v>56</v>
      </c>
      <c r="B58">
        <v>0.20898438</v>
      </c>
      <c r="C58">
        <f t="shared" si="0"/>
        <v>0.25641181833076154</v>
      </c>
      <c r="D58">
        <v>0.20874023</v>
      </c>
      <c r="E58">
        <f t="shared" si="1"/>
        <v>0.37209231437487478</v>
      </c>
      <c r="F58">
        <v>0.21423339999999999</v>
      </c>
      <c r="G58">
        <f t="shared" si="2"/>
        <v>0.74999999999999289</v>
      </c>
      <c r="H58">
        <v>0.20874023</v>
      </c>
      <c r="I58">
        <f t="shared" si="3"/>
        <v>0.29787182123995581</v>
      </c>
      <c r="J58">
        <v>0.20654296999999999</v>
      </c>
      <c r="K58">
        <f t="shared" si="4"/>
        <v>0.25000068266654979</v>
      </c>
      <c r="M58">
        <f t="shared" si="5"/>
        <v>96.4</v>
      </c>
      <c r="N58">
        <f t="shared" si="6"/>
        <v>0.38247566063977745</v>
      </c>
    </row>
    <row r="59" spans="1:14" x14ac:dyDescent="0.45">
      <c r="A59">
        <v>57</v>
      </c>
      <c r="B59">
        <v>0.20959473000000001</v>
      </c>
      <c r="C59">
        <f t="shared" si="0"/>
        <v>0.38461667723925291</v>
      </c>
      <c r="D59">
        <v>0.2088623</v>
      </c>
      <c r="E59">
        <f t="shared" si="1"/>
        <v>0.39534808402330479</v>
      </c>
      <c r="F59">
        <v>0.21423339999999999</v>
      </c>
      <c r="G59">
        <f t="shared" si="2"/>
        <v>0.74999999999999289</v>
      </c>
      <c r="H59">
        <v>0.20910645</v>
      </c>
      <c r="I59">
        <f t="shared" si="3"/>
        <v>0.36170324020009392</v>
      </c>
      <c r="J59">
        <v>0.20666503999999999</v>
      </c>
      <c r="K59">
        <f t="shared" si="4"/>
        <v>0.2666673038221134</v>
      </c>
      <c r="L59">
        <v>96.4</v>
      </c>
      <c r="M59">
        <f t="shared" si="5"/>
        <v>96.4</v>
      </c>
      <c r="N59">
        <f t="shared" si="6"/>
        <v>0.38247566063977745</v>
      </c>
    </row>
    <row r="60" spans="1:14" x14ac:dyDescent="0.45">
      <c r="A60">
        <v>58</v>
      </c>
      <c r="B60">
        <v>0.20959473000000001</v>
      </c>
      <c r="C60">
        <f t="shared" si="0"/>
        <v>0.38461667723925291</v>
      </c>
      <c r="D60">
        <v>0.20874023</v>
      </c>
      <c r="E60">
        <f t="shared" si="1"/>
        <v>0.37209231437487478</v>
      </c>
      <c r="F60">
        <v>0.21435546999999999</v>
      </c>
      <c r="G60">
        <f t="shared" si="2"/>
        <v>0.87499999999999645</v>
      </c>
      <c r="H60">
        <v>0.20935059</v>
      </c>
      <c r="I60">
        <f t="shared" si="3"/>
        <v>0.40425635752008832</v>
      </c>
      <c r="J60">
        <v>0.20556641</v>
      </c>
      <c r="K60">
        <f t="shared" si="4"/>
        <v>0.11666771342204479</v>
      </c>
      <c r="M60">
        <f t="shared" si="5"/>
        <v>93.9</v>
      </c>
      <c r="N60">
        <f t="shared" si="6"/>
        <v>0.41724617524339358</v>
      </c>
    </row>
    <row r="61" spans="1:14" x14ac:dyDescent="0.45">
      <c r="A61">
        <v>59</v>
      </c>
      <c r="B61">
        <v>0.20935059</v>
      </c>
      <c r="C61">
        <f t="shared" si="0"/>
        <v>0.33333473367585637</v>
      </c>
      <c r="D61">
        <v>0.20800780999999999</v>
      </c>
      <c r="E61">
        <f t="shared" si="1"/>
        <v>0.23255769648429475</v>
      </c>
      <c r="F61">
        <v>0.21435546999999999</v>
      </c>
      <c r="G61">
        <f t="shared" si="2"/>
        <v>0.87499999999999645</v>
      </c>
      <c r="H61">
        <v>0.20935059</v>
      </c>
      <c r="I61">
        <f t="shared" si="3"/>
        <v>0.40425635752008832</v>
      </c>
      <c r="J61">
        <v>0.20678711</v>
      </c>
      <c r="K61">
        <f t="shared" si="4"/>
        <v>0.28333392497767701</v>
      </c>
      <c r="L61">
        <v>93.9</v>
      </c>
      <c r="M61">
        <f t="shared" si="5"/>
        <v>93.9</v>
      </c>
      <c r="N61">
        <f t="shared" si="6"/>
        <v>0.41724617524339358</v>
      </c>
    </row>
    <row r="62" spans="1:14" x14ac:dyDescent="0.45">
      <c r="A62">
        <v>60</v>
      </c>
      <c r="B62">
        <v>0.20959473000000001</v>
      </c>
      <c r="C62">
        <f t="shared" si="0"/>
        <v>0.38461667723925291</v>
      </c>
      <c r="D62">
        <v>0.20788574000000001</v>
      </c>
      <c r="E62">
        <f t="shared" si="1"/>
        <v>0.20930192683587004</v>
      </c>
      <c r="F62">
        <v>0.21447753999999999</v>
      </c>
      <c r="G62">
        <f t="shared" si="2"/>
        <v>1</v>
      </c>
      <c r="H62">
        <v>0.20935059</v>
      </c>
      <c r="I62">
        <f t="shared" si="3"/>
        <v>0.40425635752008832</v>
      </c>
      <c r="J62">
        <v>0.20690918</v>
      </c>
      <c r="K62">
        <f t="shared" si="4"/>
        <v>0.30000054613324062</v>
      </c>
      <c r="M62">
        <f t="shared" si="5"/>
        <v>104</v>
      </c>
      <c r="N62">
        <f t="shared" si="6"/>
        <v>0.27677329624478453</v>
      </c>
    </row>
    <row r="63" spans="1:14" x14ac:dyDescent="0.45">
      <c r="A63">
        <v>61</v>
      </c>
      <c r="B63">
        <v>0.20959473000000001</v>
      </c>
      <c r="C63">
        <f t="shared" si="0"/>
        <v>0.38461667723925291</v>
      </c>
      <c r="D63">
        <v>0.20764160000000001</v>
      </c>
      <c r="E63">
        <f t="shared" si="1"/>
        <v>0.16279038753901004</v>
      </c>
      <c r="F63">
        <v>0.21435546999999999</v>
      </c>
      <c r="G63">
        <f t="shared" si="2"/>
        <v>0.87499999999999645</v>
      </c>
      <c r="H63">
        <v>0.20874023</v>
      </c>
      <c r="I63">
        <f t="shared" si="3"/>
        <v>0.29787182123995581</v>
      </c>
      <c r="J63">
        <v>0.20654296999999999</v>
      </c>
      <c r="K63">
        <f t="shared" si="4"/>
        <v>0.25000068266654979</v>
      </c>
      <c r="L63">
        <v>104</v>
      </c>
      <c r="M63">
        <f t="shared" si="5"/>
        <v>104</v>
      </c>
      <c r="N63">
        <f t="shared" si="6"/>
        <v>0.27677329624478453</v>
      </c>
    </row>
    <row r="64" spans="1:14" x14ac:dyDescent="0.45">
      <c r="A64">
        <v>62</v>
      </c>
      <c r="B64">
        <v>0.20922852</v>
      </c>
      <c r="C64">
        <f t="shared" si="0"/>
        <v>0.30769376189415809</v>
      </c>
      <c r="D64">
        <v>0.20751953000000001</v>
      </c>
      <c r="E64">
        <f t="shared" si="1"/>
        <v>0.13953461789058003</v>
      </c>
      <c r="F64">
        <v>0.21435546999999999</v>
      </c>
      <c r="G64">
        <f t="shared" si="2"/>
        <v>0.87499999999999645</v>
      </c>
      <c r="H64">
        <v>0.20849609</v>
      </c>
      <c r="I64">
        <f t="shared" si="3"/>
        <v>0.25531870391996148</v>
      </c>
      <c r="J64">
        <v>0.20642089999999999</v>
      </c>
      <c r="K64">
        <f t="shared" si="4"/>
        <v>0.23333406151098621</v>
      </c>
      <c r="M64">
        <f t="shared" si="5"/>
        <v>109.4</v>
      </c>
      <c r="N64">
        <f t="shared" si="6"/>
        <v>0.20166898470097361</v>
      </c>
    </row>
    <row r="65" spans="1:14" x14ac:dyDescent="0.45">
      <c r="A65">
        <v>63</v>
      </c>
      <c r="B65">
        <v>0.20922852</v>
      </c>
      <c r="C65">
        <f t="shared" si="0"/>
        <v>0.30769376189415809</v>
      </c>
      <c r="D65">
        <v>0.20788574000000001</v>
      </c>
      <c r="E65">
        <f t="shared" si="1"/>
        <v>0.20930192683587004</v>
      </c>
      <c r="F65">
        <v>0.21411132999999999</v>
      </c>
      <c r="G65">
        <f t="shared" si="2"/>
        <v>0.62499999999998934</v>
      </c>
      <c r="H65">
        <v>0.20898438</v>
      </c>
      <c r="I65">
        <f t="shared" si="3"/>
        <v>0.34042668154009675</v>
      </c>
      <c r="J65">
        <v>0.20642089999999999</v>
      </c>
      <c r="K65">
        <f t="shared" si="4"/>
        <v>0.23333406151098621</v>
      </c>
      <c r="L65">
        <v>109.4</v>
      </c>
      <c r="M65">
        <f t="shared" si="5"/>
        <v>109.4</v>
      </c>
      <c r="N65">
        <f t="shared" si="6"/>
        <v>0.20166898470097361</v>
      </c>
    </row>
    <row r="66" spans="1:14" x14ac:dyDescent="0.45">
      <c r="A66">
        <v>64</v>
      </c>
      <c r="B66">
        <v>0.20849609</v>
      </c>
      <c r="C66">
        <f t="shared" si="0"/>
        <v>0.15384583069018384</v>
      </c>
      <c r="D66">
        <v>0.20776367000000001</v>
      </c>
      <c r="E66">
        <f t="shared" si="1"/>
        <v>0.18604615718744003</v>
      </c>
      <c r="F66">
        <v>0.21398925999999999</v>
      </c>
      <c r="G66">
        <f t="shared" si="2"/>
        <v>0.49999999999998579</v>
      </c>
      <c r="H66">
        <v>0.2088623</v>
      </c>
      <c r="I66">
        <f t="shared" si="3"/>
        <v>0.31914837989995304</v>
      </c>
      <c r="J66">
        <v>0.20605469000000001</v>
      </c>
      <c r="K66">
        <f t="shared" si="4"/>
        <v>0.18333419804429918</v>
      </c>
      <c r="M66">
        <f t="shared" si="5"/>
        <v>114.2</v>
      </c>
      <c r="N66">
        <f t="shared" si="6"/>
        <v>0.13490959666203062</v>
      </c>
    </row>
    <row r="67" spans="1:14" x14ac:dyDescent="0.45">
      <c r="A67">
        <v>65</v>
      </c>
      <c r="B67">
        <v>0.20861816</v>
      </c>
      <c r="C67">
        <f t="shared" ref="C67:C88" si="7">((B67-MIN(B$2:B$85))/(MAX(B$2:B$85)-MIN(B$2:B$85)))</f>
        <v>0.17948680247188212</v>
      </c>
      <c r="D67">
        <v>0.20739746000000001</v>
      </c>
      <c r="E67">
        <f t="shared" ref="E67:E88" si="8">((D67-MIN(D$2:D$85))/(MAX(D$2:D$85)-MIN(D$2:D$85)))</f>
        <v>0.11627884824215001</v>
      </c>
      <c r="F67">
        <v>0.21386719000000001</v>
      </c>
      <c r="G67">
        <f t="shared" ref="G67:G88" si="9">((F67-MIN(F$2:F$85))/(MAX(F$2:F$85)-MIN(F$2:F$85)))</f>
        <v>0.37500000000001066</v>
      </c>
      <c r="H67">
        <v>0.20825194999999999</v>
      </c>
      <c r="I67">
        <f t="shared" ref="I67:I88" si="10">((H67-MIN(H$2:H$85))/(MAX(H$2:H$85)-MIN(H$2:H$85)))</f>
        <v>0.21276558659996708</v>
      </c>
      <c r="J67">
        <v>0.20605469000000001</v>
      </c>
      <c r="K67">
        <f t="shared" ref="K67:K88" si="11">((J67-MIN(J$2:J$85))/(MAX(J$2:J$85)-MIN(J$2:J$85)))</f>
        <v>0.18333419804429918</v>
      </c>
      <c r="L67">
        <v>114.2</v>
      </c>
      <c r="M67">
        <f t="shared" ref="M67:M85" si="12">IF(L67="",L68,L67)</f>
        <v>114.2</v>
      </c>
      <c r="N67">
        <f t="shared" ref="N67:N85" si="13">1-((M67-MIN(M$2:M$85))/(MAX(M$2:M$85)-MIN(M$2:M$85)))</f>
        <v>0.13490959666203062</v>
      </c>
    </row>
    <row r="68" spans="1:14" x14ac:dyDescent="0.45">
      <c r="A68">
        <v>66</v>
      </c>
      <c r="B68">
        <v>0.20837401999999999</v>
      </c>
      <c r="C68">
        <f t="shared" si="7"/>
        <v>0.12820485890848557</v>
      </c>
      <c r="D68">
        <v>0.20751953000000001</v>
      </c>
      <c r="E68">
        <f t="shared" si="8"/>
        <v>0.13953461789058003</v>
      </c>
      <c r="F68">
        <v>0.21374512000000001</v>
      </c>
      <c r="G68">
        <f t="shared" si="9"/>
        <v>0.25000000000000711</v>
      </c>
      <c r="H68">
        <v>0.20812987999999999</v>
      </c>
      <c r="I68">
        <f t="shared" si="10"/>
        <v>0.19148902793996989</v>
      </c>
      <c r="J68">
        <v>0.2052002</v>
      </c>
      <c r="K68">
        <f t="shared" si="11"/>
        <v>6.6667849955353992E-2</v>
      </c>
      <c r="M68">
        <f t="shared" si="12"/>
        <v>117.9</v>
      </c>
      <c r="N68">
        <f t="shared" si="13"/>
        <v>8.3449235048678738E-2</v>
      </c>
    </row>
    <row r="69" spans="1:14" x14ac:dyDescent="0.45">
      <c r="A69">
        <v>67</v>
      </c>
      <c r="B69">
        <v>0.2088623</v>
      </c>
      <c r="C69">
        <f t="shared" si="7"/>
        <v>0.23076874603527869</v>
      </c>
      <c r="D69">
        <v>0.20739746000000001</v>
      </c>
      <c r="E69">
        <f t="shared" si="8"/>
        <v>0.11627884824215001</v>
      </c>
      <c r="F69">
        <v>0.21362305000000001</v>
      </c>
      <c r="G69">
        <f t="shared" si="9"/>
        <v>0.12500000000000355</v>
      </c>
      <c r="H69">
        <v>0.20788574000000001</v>
      </c>
      <c r="I69">
        <f t="shared" si="10"/>
        <v>0.14893591061998035</v>
      </c>
      <c r="J69">
        <v>0.20532227</v>
      </c>
      <c r="K69">
        <f t="shared" si="11"/>
        <v>8.3334471110917588E-2</v>
      </c>
      <c r="L69">
        <v>117.9</v>
      </c>
      <c r="M69">
        <f t="shared" si="12"/>
        <v>117.9</v>
      </c>
      <c r="N69">
        <f t="shared" si="13"/>
        <v>8.3449235048678738E-2</v>
      </c>
    </row>
    <row r="70" spans="1:14" x14ac:dyDescent="0.45">
      <c r="A70">
        <v>68</v>
      </c>
      <c r="B70">
        <v>0.2088623</v>
      </c>
      <c r="C70">
        <f t="shared" si="7"/>
        <v>0.23076874603527869</v>
      </c>
      <c r="D70">
        <v>0.20739746000000001</v>
      </c>
      <c r="E70">
        <f t="shared" si="8"/>
        <v>0.11627884824215001</v>
      </c>
      <c r="F70">
        <v>0.21374512000000001</v>
      </c>
      <c r="G70">
        <f t="shared" si="9"/>
        <v>0.25000000000000711</v>
      </c>
      <c r="H70">
        <v>0.20751953000000001</v>
      </c>
      <c r="I70">
        <f t="shared" si="10"/>
        <v>8.5106234639988759E-2</v>
      </c>
      <c r="J70">
        <v>0.20471191</v>
      </c>
      <c r="K70">
        <f t="shared" si="11"/>
        <v>0</v>
      </c>
      <c r="M70">
        <f t="shared" si="12"/>
        <v>120.8</v>
      </c>
      <c r="N70">
        <f t="shared" si="13"/>
        <v>4.3115438108484172E-2</v>
      </c>
    </row>
    <row r="71" spans="1:14" x14ac:dyDescent="0.45">
      <c r="A71">
        <v>69</v>
      </c>
      <c r="B71">
        <v>0.20812987999999999</v>
      </c>
      <c r="C71">
        <f t="shared" si="7"/>
        <v>7.6922915345089007E-2</v>
      </c>
      <c r="D71">
        <v>0.20703125</v>
      </c>
      <c r="E71">
        <f t="shared" si="8"/>
        <v>4.6511539296860006E-2</v>
      </c>
      <c r="F71">
        <v>0.21398925999999999</v>
      </c>
      <c r="G71">
        <f t="shared" si="9"/>
        <v>0.49999999999998579</v>
      </c>
      <c r="H71">
        <v>0.20715332</v>
      </c>
      <c r="I71">
        <f t="shared" si="10"/>
        <v>2.127655865999719E-2</v>
      </c>
      <c r="J71">
        <v>0.20483398</v>
      </c>
      <c r="K71">
        <f t="shared" si="11"/>
        <v>1.66666211555636E-2</v>
      </c>
      <c r="L71">
        <v>120.8</v>
      </c>
      <c r="M71">
        <f t="shared" si="12"/>
        <v>120.8</v>
      </c>
      <c r="N71">
        <f t="shared" si="13"/>
        <v>4.3115438108484172E-2</v>
      </c>
    </row>
    <row r="72" spans="1:14" x14ac:dyDescent="0.45">
      <c r="A72">
        <v>70</v>
      </c>
      <c r="B72">
        <v>0.20849609</v>
      </c>
      <c r="C72">
        <f t="shared" si="7"/>
        <v>0.15384583069018384</v>
      </c>
      <c r="D72">
        <v>0.20715332</v>
      </c>
      <c r="E72">
        <f t="shared" si="8"/>
        <v>6.9767308945290013E-2</v>
      </c>
      <c r="F72">
        <v>0.21386719000000001</v>
      </c>
      <c r="G72">
        <f t="shared" si="9"/>
        <v>0.37500000000001066</v>
      </c>
      <c r="H72">
        <v>0.20703125</v>
      </c>
      <c r="I72">
        <f t="shared" si="10"/>
        <v>0</v>
      </c>
      <c r="J72">
        <v>0.20495605</v>
      </c>
      <c r="K72">
        <f t="shared" si="11"/>
        <v>3.3333242311127199E-2</v>
      </c>
      <c r="M72">
        <f t="shared" si="12"/>
        <v>123.9</v>
      </c>
      <c r="N72">
        <f t="shared" si="13"/>
        <v>0</v>
      </c>
    </row>
    <row r="73" spans="1:14" x14ac:dyDescent="0.45">
      <c r="A73">
        <v>71</v>
      </c>
      <c r="B73">
        <v>0.20800780999999999</v>
      </c>
      <c r="C73">
        <f t="shared" si="7"/>
        <v>5.1281943563390733E-2</v>
      </c>
      <c r="D73">
        <v>0.20703125</v>
      </c>
      <c r="E73">
        <f t="shared" si="8"/>
        <v>4.6511539296860006E-2</v>
      </c>
      <c r="F73">
        <v>0.21386719000000001</v>
      </c>
      <c r="G73">
        <f t="shared" si="9"/>
        <v>0.37500000000001066</v>
      </c>
      <c r="H73">
        <v>0.20715332</v>
      </c>
      <c r="I73">
        <f t="shared" si="10"/>
        <v>2.127655865999719E-2</v>
      </c>
      <c r="J73">
        <v>0.20495605</v>
      </c>
      <c r="K73">
        <f t="shared" si="11"/>
        <v>3.3333242311127199E-2</v>
      </c>
      <c r="L73">
        <v>123.9</v>
      </c>
      <c r="M73">
        <f t="shared" si="12"/>
        <v>123.9</v>
      </c>
      <c r="N73">
        <f t="shared" si="13"/>
        <v>0</v>
      </c>
    </row>
    <row r="74" spans="1:14" x14ac:dyDescent="0.45">
      <c r="A74">
        <v>72</v>
      </c>
      <c r="B74">
        <v>0.20825194999999999</v>
      </c>
      <c r="C74">
        <f t="shared" si="7"/>
        <v>0.1025638871267873</v>
      </c>
      <c r="D74">
        <v>0.20727539</v>
      </c>
      <c r="E74">
        <f t="shared" si="8"/>
        <v>9.3023078593720013E-2</v>
      </c>
      <c r="F74">
        <v>0.21386719000000001</v>
      </c>
      <c r="G74">
        <f t="shared" si="9"/>
        <v>0.37500000000001066</v>
      </c>
      <c r="H74">
        <v>0.20715332</v>
      </c>
      <c r="I74">
        <f t="shared" si="10"/>
        <v>2.127655865999719E-2</v>
      </c>
      <c r="J74">
        <v>0.20495605</v>
      </c>
      <c r="K74">
        <f t="shared" si="11"/>
        <v>3.3333242311127199E-2</v>
      </c>
      <c r="M74">
        <f t="shared" si="12"/>
        <v>113.2</v>
      </c>
      <c r="N74">
        <f t="shared" si="13"/>
        <v>0.14881780250347709</v>
      </c>
    </row>
    <row r="75" spans="1:14" x14ac:dyDescent="0.45">
      <c r="A75">
        <v>73</v>
      </c>
      <c r="B75">
        <v>0.20861816</v>
      </c>
      <c r="C75">
        <f t="shared" si="7"/>
        <v>0.17948680247188212</v>
      </c>
      <c r="D75">
        <v>0.20751953000000001</v>
      </c>
      <c r="E75">
        <f t="shared" si="8"/>
        <v>0.13953461789058003</v>
      </c>
      <c r="F75">
        <v>0.21386719000000001</v>
      </c>
      <c r="G75">
        <f t="shared" si="9"/>
        <v>0.37500000000001066</v>
      </c>
      <c r="H75">
        <v>0.20776367000000001</v>
      </c>
      <c r="I75">
        <f t="shared" si="10"/>
        <v>0.12765935195998315</v>
      </c>
      <c r="J75">
        <v>0.2052002</v>
      </c>
      <c r="K75">
        <f t="shared" si="11"/>
        <v>6.6667849955353992E-2</v>
      </c>
      <c r="L75">
        <v>113.2</v>
      </c>
      <c r="M75">
        <f t="shared" si="12"/>
        <v>113.2</v>
      </c>
      <c r="N75">
        <f t="shared" si="13"/>
        <v>0.14881780250347709</v>
      </c>
    </row>
    <row r="76" spans="1:14" x14ac:dyDescent="0.45">
      <c r="A76">
        <v>74</v>
      </c>
      <c r="B76">
        <v>0.20874023</v>
      </c>
      <c r="C76">
        <f t="shared" si="7"/>
        <v>0.20512777425358042</v>
      </c>
      <c r="D76">
        <v>0.20776367000000001</v>
      </c>
      <c r="E76">
        <f t="shared" si="8"/>
        <v>0.18604615718744003</v>
      </c>
      <c r="F76">
        <v>0.21398925999999999</v>
      </c>
      <c r="G76">
        <f t="shared" si="9"/>
        <v>0.49999999999998579</v>
      </c>
      <c r="H76">
        <v>0.20825194999999999</v>
      </c>
      <c r="I76">
        <f t="shared" si="10"/>
        <v>0.21276558659996708</v>
      </c>
      <c r="J76">
        <v>0.20471191</v>
      </c>
      <c r="K76">
        <f t="shared" si="11"/>
        <v>0</v>
      </c>
      <c r="M76">
        <f t="shared" si="12"/>
        <v>109.7</v>
      </c>
      <c r="N76">
        <f t="shared" si="13"/>
        <v>0.1974965229485397</v>
      </c>
    </row>
    <row r="77" spans="1:14" x14ac:dyDescent="0.45">
      <c r="A77">
        <v>75</v>
      </c>
      <c r="B77">
        <v>0.20825194999999999</v>
      </c>
      <c r="C77">
        <f t="shared" si="7"/>
        <v>0.1025638871267873</v>
      </c>
      <c r="D77">
        <v>0.20739746000000001</v>
      </c>
      <c r="E77">
        <f t="shared" si="8"/>
        <v>0.11627884824215001</v>
      </c>
      <c r="F77">
        <v>0.21386719000000001</v>
      </c>
      <c r="G77">
        <f t="shared" si="9"/>
        <v>0.37500000000001066</v>
      </c>
      <c r="H77">
        <v>0.20825194999999999</v>
      </c>
      <c r="I77">
        <f t="shared" si="10"/>
        <v>0.21276558659996708</v>
      </c>
      <c r="J77">
        <v>0.20483398</v>
      </c>
      <c r="K77">
        <f t="shared" si="11"/>
        <v>1.66666211555636E-2</v>
      </c>
      <c r="L77">
        <v>109.7</v>
      </c>
      <c r="M77">
        <f t="shared" si="12"/>
        <v>109.7</v>
      </c>
      <c r="N77">
        <f t="shared" si="13"/>
        <v>0.1974965229485397</v>
      </c>
    </row>
    <row r="78" spans="1:14" x14ac:dyDescent="0.45">
      <c r="A78">
        <v>76</v>
      </c>
      <c r="B78">
        <v>0.20861816</v>
      </c>
      <c r="C78">
        <f t="shared" si="7"/>
        <v>0.17948680247188212</v>
      </c>
      <c r="D78">
        <v>0.20751953000000001</v>
      </c>
      <c r="E78">
        <f t="shared" si="8"/>
        <v>0.13953461789058003</v>
      </c>
      <c r="F78">
        <v>0.21386719000000001</v>
      </c>
      <c r="G78">
        <f t="shared" si="9"/>
        <v>0.37500000000001066</v>
      </c>
      <c r="H78">
        <v>0.20837401999999999</v>
      </c>
      <c r="I78">
        <f t="shared" si="10"/>
        <v>0.23404214525996425</v>
      </c>
      <c r="J78">
        <v>0.20483398</v>
      </c>
      <c r="K78">
        <f t="shared" si="11"/>
        <v>1.66666211555636E-2</v>
      </c>
      <c r="M78">
        <f t="shared" si="12"/>
        <v>106.4</v>
      </c>
      <c r="N78">
        <f t="shared" si="13"/>
        <v>0.24339360222531292</v>
      </c>
    </row>
    <row r="79" spans="1:14" x14ac:dyDescent="0.45">
      <c r="A79">
        <v>77</v>
      </c>
      <c r="B79">
        <v>0.20898438</v>
      </c>
      <c r="C79">
        <f t="shared" si="7"/>
        <v>0.25641181833076154</v>
      </c>
      <c r="D79">
        <v>0.20812987999999999</v>
      </c>
      <c r="E79">
        <f t="shared" si="8"/>
        <v>0.25581346613272476</v>
      </c>
      <c r="F79">
        <v>0.21398925999999999</v>
      </c>
      <c r="G79">
        <f t="shared" si="9"/>
        <v>0.49999999999998579</v>
      </c>
      <c r="H79">
        <v>0.20861816</v>
      </c>
      <c r="I79">
        <f t="shared" si="10"/>
        <v>0.27659526257995865</v>
      </c>
      <c r="J79">
        <v>0.2052002</v>
      </c>
      <c r="K79">
        <f t="shared" si="11"/>
        <v>6.6667849955353992E-2</v>
      </c>
      <c r="L79">
        <v>106.4</v>
      </c>
      <c r="M79">
        <f t="shared" si="12"/>
        <v>106.4</v>
      </c>
      <c r="N79">
        <f t="shared" si="13"/>
        <v>0.24339360222531292</v>
      </c>
    </row>
    <row r="80" spans="1:14" x14ac:dyDescent="0.45">
      <c r="A80">
        <v>78</v>
      </c>
      <c r="B80">
        <v>0.20898438</v>
      </c>
      <c r="C80">
        <f t="shared" si="7"/>
        <v>0.25641181833076154</v>
      </c>
      <c r="D80">
        <v>0.20800780999999999</v>
      </c>
      <c r="E80">
        <f t="shared" si="8"/>
        <v>0.23255769648429475</v>
      </c>
      <c r="F80">
        <v>0.21398925999999999</v>
      </c>
      <c r="G80">
        <f t="shared" si="9"/>
        <v>0.49999999999998579</v>
      </c>
      <c r="H80">
        <v>0.20874023</v>
      </c>
      <c r="I80">
        <f t="shared" si="10"/>
        <v>0.29787182123995581</v>
      </c>
      <c r="J80">
        <v>0.20544434</v>
      </c>
      <c r="K80">
        <f t="shared" si="11"/>
        <v>0.1000010922664812</v>
      </c>
      <c r="M80">
        <f t="shared" si="12"/>
        <v>103.3</v>
      </c>
      <c r="N80">
        <f t="shared" si="13"/>
        <v>0.28650904033379698</v>
      </c>
    </row>
    <row r="81" spans="1:14" x14ac:dyDescent="0.45">
      <c r="A81">
        <v>79</v>
      </c>
      <c r="B81">
        <v>0.20910645</v>
      </c>
      <c r="C81">
        <f t="shared" si="7"/>
        <v>0.28205279011245982</v>
      </c>
      <c r="D81">
        <v>0.20812987999999999</v>
      </c>
      <c r="E81">
        <f t="shared" si="8"/>
        <v>0.25581346613272476</v>
      </c>
      <c r="F81">
        <v>0.21411132999999999</v>
      </c>
      <c r="G81">
        <f t="shared" si="9"/>
        <v>0.62499999999998934</v>
      </c>
      <c r="H81">
        <v>0.20849609</v>
      </c>
      <c r="I81">
        <f t="shared" si="10"/>
        <v>0.25531870391996148</v>
      </c>
      <c r="J81">
        <v>0.20544434</v>
      </c>
      <c r="K81">
        <f t="shared" si="11"/>
        <v>0.1000010922664812</v>
      </c>
      <c r="L81">
        <v>103.3</v>
      </c>
      <c r="M81">
        <f t="shared" si="12"/>
        <v>103.3</v>
      </c>
      <c r="N81">
        <f t="shared" si="13"/>
        <v>0.28650904033379698</v>
      </c>
    </row>
    <row r="82" spans="1:14" x14ac:dyDescent="0.45">
      <c r="A82">
        <v>80</v>
      </c>
      <c r="B82">
        <v>0.20947266</v>
      </c>
      <c r="C82">
        <f t="shared" si="7"/>
        <v>0.35897570545755464</v>
      </c>
      <c r="D82">
        <v>0.20776367000000001</v>
      </c>
      <c r="E82">
        <f t="shared" si="8"/>
        <v>0.18604615718744003</v>
      </c>
      <c r="F82">
        <v>0.21423339999999999</v>
      </c>
      <c r="G82">
        <f t="shared" si="9"/>
        <v>0.74999999999999289</v>
      </c>
      <c r="H82">
        <v>0.20898438</v>
      </c>
      <c r="I82">
        <f t="shared" si="10"/>
        <v>0.34042668154009675</v>
      </c>
      <c r="J82">
        <v>0.20605469000000001</v>
      </c>
      <c r="K82">
        <f t="shared" si="11"/>
        <v>0.18333419804429918</v>
      </c>
      <c r="M82">
        <f t="shared" si="12"/>
        <v>100.5</v>
      </c>
      <c r="N82">
        <f t="shared" si="13"/>
        <v>0.32545201668984702</v>
      </c>
    </row>
    <row r="83" spans="1:14" x14ac:dyDescent="0.45">
      <c r="A83">
        <v>81</v>
      </c>
      <c r="B83">
        <v>0.20922852</v>
      </c>
      <c r="C83">
        <f t="shared" si="7"/>
        <v>0.30769376189415809</v>
      </c>
      <c r="D83">
        <v>0.20788574000000001</v>
      </c>
      <c r="E83">
        <f t="shared" si="8"/>
        <v>0.20930192683587004</v>
      </c>
      <c r="F83">
        <v>0.21435546999999999</v>
      </c>
      <c r="G83">
        <f t="shared" si="9"/>
        <v>0.87499999999999645</v>
      </c>
      <c r="H83">
        <v>0.20947266</v>
      </c>
      <c r="I83">
        <f t="shared" si="10"/>
        <v>0.42553291618008554</v>
      </c>
      <c r="J83">
        <v>0.20617675999999999</v>
      </c>
      <c r="K83">
        <f t="shared" si="11"/>
        <v>0.20000081919985901</v>
      </c>
      <c r="L83">
        <v>100.5</v>
      </c>
      <c r="M83">
        <f t="shared" si="12"/>
        <v>100.5</v>
      </c>
      <c r="N83">
        <f t="shared" si="13"/>
        <v>0.32545201668984702</v>
      </c>
    </row>
    <row r="84" spans="1:14" x14ac:dyDescent="0.45">
      <c r="A84">
        <v>82</v>
      </c>
      <c r="B84">
        <v>0.20959473000000001</v>
      </c>
      <c r="C84">
        <f t="shared" si="7"/>
        <v>0.38461667723925291</v>
      </c>
      <c r="D84">
        <v>0.20825194999999999</v>
      </c>
      <c r="E84">
        <f t="shared" si="8"/>
        <v>0.27906923578115478</v>
      </c>
      <c r="F84">
        <v>0.21423339999999999</v>
      </c>
      <c r="G84">
        <f t="shared" si="9"/>
        <v>0.74999999999999289</v>
      </c>
      <c r="H84">
        <v>0.20898438</v>
      </c>
      <c r="I84">
        <f t="shared" si="10"/>
        <v>0.34042668154009675</v>
      </c>
      <c r="J84">
        <v>0.20642089999999999</v>
      </c>
      <c r="K84">
        <f t="shared" si="11"/>
        <v>0.23333406151098621</v>
      </c>
      <c r="M84">
        <f t="shared" si="12"/>
        <v>97.9</v>
      </c>
      <c r="N84">
        <f t="shared" si="13"/>
        <v>0.36161335187760779</v>
      </c>
    </row>
    <row r="85" spans="1:14" x14ac:dyDescent="0.45">
      <c r="A85">
        <v>83</v>
      </c>
      <c r="B85">
        <v>0.20922852</v>
      </c>
      <c r="C85">
        <f t="shared" si="7"/>
        <v>0.30769376189415809</v>
      </c>
      <c r="D85">
        <v>0.20861816</v>
      </c>
      <c r="E85">
        <f t="shared" si="8"/>
        <v>0.34883654472644476</v>
      </c>
      <c r="F85">
        <v>0.21411132999999999</v>
      </c>
      <c r="G85">
        <f t="shared" si="9"/>
        <v>0.62499999999998934</v>
      </c>
      <c r="H85">
        <v>0.20910645</v>
      </c>
      <c r="I85">
        <f t="shared" si="10"/>
        <v>0.36170324020009392</v>
      </c>
      <c r="J85">
        <v>0.20678711</v>
      </c>
      <c r="K85">
        <f t="shared" si="11"/>
        <v>0.28333392497767701</v>
      </c>
      <c r="L85">
        <v>97.9</v>
      </c>
      <c r="M85">
        <f t="shared" si="12"/>
        <v>97.9</v>
      </c>
      <c r="N85">
        <f t="shared" si="13"/>
        <v>0.36161335187760779</v>
      </c>
    </row>
    <row r="86" spans="1:14" x14ac:dyDescent="0.45">
      <c r="A86">
        <v>84</v>
      </c>
      <c r="B86">
        <v>0.20971680000000001</v>
      </c>
      <c r="C86">
        <f t="shared" si="7"/>
        <v>0.41025764902095124</v>
      </c>
      <c r="D86">
        <v>0.20825194999999999</v>
      </c>
      <c r="E86">
        <f t="shared" si="8"/>
        <v>0.27906923578115478</v>
      </c>
      <c r="F86">
        <v>0.21411132999999999</v>
      </c>
      <c r="G86">
        <f t="shared" si="9"/>
        <v>0.62499999999998934</v>
      </c>
      <c r="H86">
        <v>0.20935059</v>
      </c>
      <c r="I86">
        <f t="shared" si="10"/>
        <v>0.40425635752008832</v>
      </c>
      <c r="J86">
        <v>0.20629882999999999</v>
      </c>
      <c r="K86">
        <f t="shared" si="11"/>
        <v>0.2166674403554226</v>
      </c>
    </row>
    <row r="87" spans="1:14" x14ac:dyDescent="0.45">
      <c r="A87">
        <v>85</v>
      </c>
      <c r="B87">
        <v>0.20947266</v>
      </c>
      <c r="C87">
        <f t="shared" si="7"/>
        <v>0.35897570545755464</v>
      </c>
      <c r="D87">
        <v>0.20849609</v>
      </c>
      <c r="E87">
        <f t="shared" si="8"/>
        <v>0.32558077507801475</v>
      </c>
      <c r="F87">
        <v>0.21411132999999999</v>
      </c>
      <c r="G87">
        <f t="shared" si="9"/>
        <v>0.62499999999998934</v>
      </c>
      <c r="H87">
        <v>0.20898438</v>
      </c>
      <c r="I87">
        <f t="shared" si="10"/>
        <v>0.34042668154009675</v>
      </c>
      <c r="J87">
        <v>0.20678711</v>
      </c>
      <c r="K87">
        <f t="shared" si="11"/>
        <v>0.28333392497767701</v>
      </c>
    </row>
    <row r="88" spans="1:14" x14ac:dyDescent="0.45">
      <c r="A88">
        <v>86</v>
      </c>
      <c r="B88">
        <v>0.21008300999999999</v>
      </c>
      <c r="C88">
        <f t="shared" si="7"/>
        <v>0.48718056436604024</v>
      </c>
      <c r="D88">
        <v>0.20898438</v>
      </c>
      <c r="E88">
        <f t="shared" si="8"/>
        <v>0.41860575878926048</v>
      </c>
      <c r="F88">
        <v>10</v>
      </c>
      <c r="G88">
        <f t="shared" si="9"/>
        <v>10021.400651265796</v>
      </c>
      <c r="H88">
        <v>0.20935059</v>
      </c>
      <c r="I88">
        <f t="shared" si="10"/>
        <v>0.40425635752008832</v>
      </c>
      <c r="J88">
        <v>0.20690918</v>
      </c>
      <c r="K88">
        <f t="shared" si="11"/>
        <v>0.30000054613324062</v>
      </c>
    </row>
    <row r="91" spans="1:14" x14ac:dyDescent="0.45">
      <c r="C91">
        <f>CORREL($N2:$N85,C2:C85)</f>
        <v>0.92525043381343963</v>
      </c>
      <c r="E91">
        <f>CORREL($N2:$N85,E2:E85)</f>
        <v>0.97343012853151878</v>
      </c>
      <c r="G91">
        <f>CORREL($N2:$N85,G2:G85)</f>
        <v>-0.11799174624331495</v>
      </c>
      <c r="I91">
        <f>CORREL($N2:$N85,I2:I85)</f>
        <v>0.94841166380969377</v>
      </c>
      <c r="K91">
        <f>CORREL($N2:$N85,K2:K85)</f>
        <v>0.95707594034963339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268B8-56FA-4B33-A4C6-81E9D0A918F0}">
  <sheetPr>
    <tabColor theme="9" tint="0.39997558519241921"/>
  </sheetPr>
  <dimension ref="A1:Q91"/>
  <sheetViews>
    <sheetView topLeftCell="I1" workbookViewId="0">
      <selection activeCell="P2" sqref="P2"/>
    </sheetView>
  </sheetViews>
  <sheetFormatPr defaultRowHeight="14.25" x14ac:dyDescent="0.45"/>
  <cols>
    <col min="14" max="14" width="22.06640625" bestFit="1" customWidth="1"/>
  </cols>
  <sheetData>
    <row r="1" spans="1:17" x14ac:dyDescent="0.45">
      <c r="A1" t="s">
        <v>0</v>
      </c>
      <c r="B1" t="s">
        <v>18</v>
      </c>
      <c r="C1" t="s">
        <v>12</v>
      </c>
      <c r="D1" t="s">
        <v>19</v>
      </c>
      <c r="E1" t="s">
        <v>13</v>
      </c>
      <c r="F1" t="s">
        <v>20</v>
      </c>
      <c r="G1" t="s">
        <v>14</v>
      </c>
      <c r="H1" t="s">
        <v>21</v>
      </c>
      <c r="I1" t="s">
        <v>15</v>
      </c>
      <c r="J1" t="s">
        <v>22</v>
      </c>
      <c r="K1" t="s">
        <v>16</v>
      </c>
      <c r="L1" t="s">
        <v>11</v>
      </c>
      <c r="N1" t="s">
        <v>17</v>
      </c>
      <c r="P1" t="s">
        <v>53</v>
      </c>
      <c r="Q1" t="s">
        <v>25</v>
      </c>
    </row>
    <row r="2" spans="1:17" x14ac:dyDescent="0.45">
      <c r="A2">
        <v>0</v>
      </c>
      <c r="B2">
        <v>0.22644043</v>
      </c>
      <c r="C2">
        <f>((B2-MIN(B$2:B$85))/(MAX(B$2:B$85)-MIN(B$2:B$85)))</f>
        <v>0.33333333333333331</v>
      </c>
      <c r="D2">
        <v>0.22521973000000001</v>
      </c>
      <c r="E2">
        <f>((D2-MIN(D$2:D$85))/(MAX(D$2:D$85)-MIN(D$2:D$85)))</f>
        <v>0.20000000000000909</v>
      </c>
      <c r="F2">
        <v>0.22119141</v>
      </c>
      <c r="G2">
        <f>((F2-MIN(F$2:F$85))/(MAX(F$2:F$85)-MIN(F$2:F$85)))</f>
        <v>0</v>
      </c>
      <c r="H2">
        <v>0.22509766</v>
      </c>
      <c r="I2">
        <f>((H2-MIN(H$2:H$85))/(MAX(H$2:H$85)-MIN(H$2:H$85)))</f>
        <v>1</v>
      </c>
      <c r="J2">
        <v>0.22851562</v>
      </c>
      <c r="K2">
        <f>((J2-MIN(J$2:J$85))/(MAX(J$2:J$85)-MIN(J$2:J$85)))</f>
        <v>1</v>
      </c>
      <c r="M2">
        <f>IF(L2="",L3,L2)</f>
        <v>91.5</v>
      </c>
      <c r="N2">
        <f>1-((M2-MIN(M$2:M$85))/(MAX(M$2:M$85)-MIN(M$2:M$85)))</f>
        <v>0.98802395209580818</v>
      </c>
    </row>
    <row r="3" spans="1:17" x14ac:dyDescent="0.45">
      <c r="A3">
        <v>1</v>
      </c>
      <c r="B3">
        <v>0.2265625</v>
      </c>
      <c r="C3">
        <f t="shared" ref="C3:C66" si="0">((B3-MIN(B$2:B$85))/(MAX(B$2:B$85)-MIN(B$2:B$85)))</f>
        <v>0.66666666666666663</v>
      </c>
      <c r="D3">
        <v>0.22509766</v>
      </c>
      <c r="E3">
        <f t="shared" ref="E3:E66" si="1">((D3-MIN(D$2:D$85))/(MAX(D$2:D$85)-MIN(D$2:D$85)))</f>
        <v>0</v>
      </c>
      <c r="F3">
        <v>0.22143555000000001</v>
      </c>
      <c r="G3">
        <f t="shared" ref="G3:G66" si="2">((F3-MIN(F$2:F$85))/(MAX(F$2:F$85)-MIN(F$2:F$85)))</f>
        <v>0.5</v>
      </c>
      <c r="H3">
        <v>0.22485352</v>
      </c>
      <c r="I3">
        <f t="shared" ref="I3:I66" si="3">((H3-MIN(H$2:H$85))/(MAX(H$2:H$85)-MIN(H$2:H$85)))</f>
        <v>0.6000065535094008</v>
      </c>
      <c r="J3">
        <v>0.22814941</v>
      </c>
      <c r="K3">
        <f t="shared" ref="K3:K66" si="4">((J3-MIN(J$2:J$85))/(MAX(J$2:J$85)-MIN(J$2:J$85)))</f>
        <v>0.4</v>
      </c>
      <c r="L3">
        <v>91.5</v>
      </c>
      <c r="M3">
        <f t="shared" ref="M3:M66" si="5">IF(L3="",L4,L3)</f>
        <v>91.5</v>
      </c>
      <c r="N3">
        <f t="shared" ref="N3:N66" si="6">1-((M3-MIN(M$2:M$85))/(MAX(M$2:M$85)-MIN(M$2:M$85)))</f>
        <v>0.98802395209580818</v>
      </c>
    </row>
    <row r="4" spans="1:17" x14ac:dyDescent="0.45">
      <c r="A4">
        <v>2</v>
      </c>
      <c r="B4">
        <v>0.22644043</v>
      </c>
      <c r="C4">
        <f t="shared" si="0"/>
        <v>0.33333333333333331</v>
      </c>
      <c r="D4">
        <v>0.22509766</v>
      </c>
      <c r="E4">
        <f t="shared" si="1"/>
        <v>0</v>
      </c>
      <c r="F4">
        <v>0.22167969000000001</v>
      </c>
      <c r="G4">
        <f t="shared" si="2"/>
        <v>1</v>
      </c>
      <c r="H4">
        <v>0.22473145</v>
      </c>
      <c r="I4">
        <f t="shared" si="3"/>
        <v>0.40000983026410125</v>
      </c>
      <c r="J4">
        <v>0.22802734</v>
      </c>
      <c r="K4">
        <f t="shared" si="4"/>
        <v>0.2</v>
      </c>
      <c r="M4">
        <f t="shared" si="5"/>
        <v>91.3</v>
      </c>
      <c r="N4">
        <f t="shared" si="6"/>
        <v>1</v>
      </c>
    </row>
    <row r="5" spans="1:17" x14ac:dyDescent="0.45">
      <c r="A5">
        <v>3</v>
      </c>
      <c r="B5">
        <v>0.22644043</v>
      </c>
      <c r="C5">
        <f t="shared" si="0"/>
        <v>0.33333333333333331</v>
      </c>
      <c r="D5">
        <v>0.22521973000000001</v>
      </c>
      <c r="E5">
        <f t="shared" si="1"/>
        <v>0.20000000000000909</v>
      </c>
      <c r="F5">
        <v>0.22155762000000001</v>
      </c>
      <c r="G5">
        <f t="shared" si="2"/>
        <v>0.75</v>
      </c>
      <c r="H5">
        <v>0.22485352</v>
      </c>
      <c r="I5">
        <f t="shared" si="3"/>
        <v>0.6000065535094008</v>
      </c>
      <c r="J5">
        <v>0.22802734</v>
      </c>
      <c r="K5">
        <f t="shared" si="4"/>
        <v>0.2</v>
      </c>
      <c r="L5">
        <v>91.3</v>
      </c>
      <c r="M5">
        <f t="shared" si="5"/>
        <v>91.3</v>
      </c>
      <c r="N5">
        <f t="shared" si="6"/>
        <v>1</v>
      </c>
    </row>
    <row r="6" spans="1:17" x14ac:dyDescent="0.45">
      <c r="A6">
        <v>4</v>
      </c>
      <c r="B6">
        <v>0.22644043</v>
      </c>
      <c r="C6">
        <f t="shared" si="0"/>
        <v>0.33333333333333331</v>
      </c>
      <c r="D6">
        <v>0.22509766</v>
      </c>
      <c r="E6">
        <f t="shared" si="1"/>
        <v>0</v>
      </c>
      <c r="F6">
        <v>0.22143555000000001</v>
      </c>
      <c r="G6">
        <f t="shared" si="2"/>
        <v>0.5</v>
      </c>
      <c r="H6">
        <v>0.22473145</v>
      </c>
      <c r="I6">
        <f t="shared" si="3"/>
        <v>0.40000983026410125</v>
      </c>
      <c r="J6">
        <v>0.22802734</v>
      </c>
      <c r="K6">
        <f t="shared" si="4"/>
        <v>0.2</v>
      </c>
      <c r="M6">
        <f t="shared" si="5"/>
        <v>92.3</v>
      </c>
      <c r="N6">
        <f t="shared" si="6"/>
        <v>0.94011976047904189</v>
      </c>
    </row>
    <row r="7" spans="1:17" x14ac:dyDescent="0.45">
      <c r="A7">
        <v>5</v>
      </c>
      <c r="B7">
        <v>0.22644043</v>
      </c>
      <c r="C7">
        <f t="shared" si="0"/>
        <v>0.33333333333333331</v>
      </c>
      <c r="D7">
        <v>0.22521973000000001</v>
      </c>
      <c r="E7">
        <f t="shared" si="1"/>
        <v>0.20000000000000909</v>
      </c>
      <c r="F7">
        <v>0.22143555000000001</v>
      </c>
      <c r="G7">
        <f t="shared" si="2"/>
        <v>0.5</v>
      </c>
      <c r="H7">
        <v>0.22473145</v>
      </c>
      <c r="I7">
        <f t="shared" si="3"/>
        <v>0.40000983026410125</v>
      </c>
      <c r="J7">
        <v>0.22790526999999999</v>
      </c>
      <c r="K7">
        <f t="shared" si="4"/>
        <v>0</v>
      </c>
      <c r="L7">
        <v>92.3</v>
      </c>
      <c r="M7">
        <f t="shared" si="5"/>
        <v>92.3</v>
      </c>
      <c r="N7">
        <f t="shared" si="6"/>
        <v>0.94011976047904189</v>
      </c>
    </row>
    <row r="8" spans="1:17" x14ac:dyDescent="0.45">
      <c r="A8">
        <v>6</v>
      </c>
      <c r="B8">
        <v>0.22644043</v>
      </c>
      <c r="C8">
        <f t="shared" si="0"/>
        <v>0.33333333333333331</v>
      </c>
      <c r="D8">
        <v>0.22534180000000001</v>
      </c>
      <c r="E8">
        <f t="shared" si="1"/>
        <v>0.40000000000001817</v>
      </c>
      <c r="F8">
        <v>0.22143555000000001</v>
      </c>
      <c r="G8">
        <f t="shared" si="2"/>
        <v>0.5</v>
      </c>
      <c r="H8">
        <v>0.22485352</v>
      </c>
      <c r="I8">
        <f t="shared" si="3"/>
        <v>0.6000065535094008</v>
      </c>
      <c r="J8">
        <v>0.22814941</v>
      </c>
      <c r="K8">
        <f t="shared" si="4"/>
        <v>0.4</v>
      </c>
      <c r="M8">
        <f t="shared" si="5"/>
        <v>97.4</v>
      </c>
      <c r="N8">
        <f t="shared" si="6"/>
        <v>0.63473053892215525</v>
      </c>
    </row>
    <row r="9" spans="1:17" x14ac:dyDescent="0.45">
      <c r="A9">
        <v>7</v>
      </c>
      <c r="B9">
        <v>0.22644043</v>
      </c>
      <c r="C9">
        <f t="shared" si="0"/>
        <v>0.33333333333333331</v>
      </c>
      <c r="D9">
        <v>0.22521973000000001</v>
      </c>
      <c r="E9">
        <f t="shared" si="1"/>
        <v>0.20000000000000909</v>
      </c>
      <c r="F9">
        <v>0.22143555000000001</v>
      </c>
      <c r="G9">
        <f t="shared" si="2"/>
        <v>0.5</v>
      </c>
      <c r="H9">
        <v>0.22497559</v>
      </c>
      <c r="I9">
        <f t="shared" si="3"/>
        <v>0.8000032767547004</v>
      </c>
      <c r="J9">
        <v>0.22814941</v>
      </c>
      <c r="K9">
        <f t="shared" si="4"/>
        <v>0.4</v>
      </c>
      <c r="L9">
        <v>97.4</v>
      </c>
      <c r="M9">
        <f t="shared" si="5"/>
        <v>97.4</v>
      </c>
      <c r="N9">
        <f t="shared" si="6"/>
        <v>0.63473053892215525</v>
      </c>
    </row>
    <row r="10" spans="1:17" x14ac:dyDescent="0.45">
      <c r="A10">
        <v>8</v>
      </c>
      <c r="B10">
        <v>0.22631836</v>
      </c>
      <c r="C10">
        <f t="shared" si="0"/>
        <v>0</v>
      </c>
      <c r="D10">
        <v>0.22534180000000001</v>
      </c>
      <c r="E10">
        <f t="shared" si="1"/>
        <v>0.40000000000001817</v>
      </c>
      <c r="F10">
        <v>0.22155762000000001</v>
      </c>
      <c r="G10">
        <f t="shared" si="2"/>
        <v>0.75</v>
      </c>
      <c r="H10">
        <v>0.22497559</v>
      </c>
      <c r="I10">
        <f t="shared" si="3"/>
        <v>0.8000032767547004</v>
      </c>
      <c r="J10">
        <v>0.22814941</v>
      </c>
      <c r="K10">
        <f t="shared" si="4"/>
        <v>0.4</v>
      </c>
      <c r="M10">
        <f t="shared" si="5"/>
        <v>99.4</v>
      </c>
      <c r="N10">
        <f t="shared" si="6"/>
        <v>0.51497005988023914</v>
      </c>
    </row>
    <row r="11" spans="1:17" x14ac:dyDescent="0.45">
      <c r="A11">
        <v>9</v>
      </c>
      <c r="B11">
        <v>0.22631836</v>
      </c>
      <c r="C11">
        <f t="shared" si="0"/>
        <v>0</v>
      </c>
      <c r="D11">
        <v>0.22534180000000001</v>
      </c>
      <c r="E11">
        <f t="shared" si="1"/>
        <v>0.40000000000001817</v>
      </c>
      <c r="F11">
        <v>0.22155762000000001</v>
      </c>
      <c r="G11">
        <f t="shared" si="2"/>
        <v>0.75</v>
      </c>
      <c r="H11">
        <v>0.22497559</v>
      </c>
      <c r="I11">
        <f t="shared" si="3"/>
        <v>0.8000032767547004</v>
      </c>
      <c r="J11">
        <v>0.22802734</v>
      </c>
      <c r="K11">
        <f t="shared" si="4"/>
        <v>0.2</v>
      </c>
      <c r="L11">
        <v>99.4</v>
      </c>
      <c r="M11">
        <f t="shared" si="5"/>
        <v>99.4</v>
      </c>
      <c r="N11">
        <f t="shared" si="6"/>
        <v>0.51497005988023914</v>
      </c>
    </row>
    <row r="12" spans="1:17" x14ac:dyDescent="0.45">
      <c r="A12">
        <v>10</v>
      </c>
      <c r="B12">
        <v>0.22644043</v>
      </c>
      <c r="C12">
        <f t="shared" si="0"/>
        <v>0.33333333333333331</v>
      </c>
      <c r="D12">
        <v>0.22534180000000001</v>
      </c>
      <c r="E12">
        <f t="shared" si="1"/>
        <v>0.40000000000001817</v>
      </c>
      <c r="F12">
        <v>0.22143555000000001</v>
      </c>
      <c r="G12">
        <f t="shared" si="2"/>
        <v>0.5</v>
      </c>
      <c r="H12">
        <v>0.22485352</v>
      </c>
      <c r="I12">
        <f t="shared" si="3"/>
        <v>0.6000065535094008</v>
      </c>
      <c r="J12">
        <v>0.22814941</v>
      </c>
      <c r="K12">
        <f t="shared" si="4"/>
        <v>0.4</v>
      </c>
      <c r="M12">
        <f t="shared" si="5"/>
        <v>102.7</v>
      </c>
      <c r="N12">
        <f t="shared" si="6"/>
        <v>0.31736526946107757</v>
      </c>
    </row>
    <row r="13" spans="1:17" x14ac:dyDescent="0.45">
      <c r="A13">
        <v>11</v>
      </c>
      <c r="B13">
        <v>0.22644043</v>
      </c>
      <c r="C13">
        <f t="shared" si="0"/>
        <v>0.33333333333333331</v>
      </c>
      <c r="D13">
        <v>0.22534180000000001</v>
      </c>
      <c r="E13">
        <f t="shared" si="1"/>
        <v>0.40000000000001817</v>
      </c>
      <c r="F13">
        <v>0.22143555000000001</v>
      </c>
      <c r="G13">
        <f t="shared" si="2"/>
        <v>0.5</v>
      </c>
      <c r="H13">
        <v>0.22473145</v>
      </c>
      <c r="I13">
        <f t="shared" si="3"/>
        <v>0.40000983026410125</v>
      </c>
      <c r="J13">
        <v>0.22814941</v>
      </c>
      <c r="K13">
        <f t="shared" si="4"/>
        <v>0.4</v>
      </c>
      <c r="L13">
        <v>102.7</v>
      </c>
      <c r="M13">
        <f t="shared" si="5"/>
        <v>102.7</v>
      </c>
      <c r="N13">
        <f t="shared" si="6"/>
        <v>0.31736526946107757</v>
      </c>
    </row>
    <row r="14" spans="1:17" x14ac:dyDescent="0.45">
      <c r="A14">
        <v>12</v>
      </c>
      <c r="B14">
        <v>0.22668457</v>
      </c>
      <c r="C14">
        <f t="shared" si="0"/>
        <v>1</v>
      </c>
      <c r="D14">
        <v>0.22509766</v>
      </c>
      <c r="E14">
        <f t="shared" si="1"/>
        <v>0</v>
      </c>
      <c r="F14">
        <v>0.22167969000000001</v>
      </c>
      <c r="G14">
        <f t="shared" si="2"/>
        <v>1</v>
      </c>
      <c r="H14">
        <v>0.22473145</v>
      </c>
      <c r="I14">
        <f t="shared" si="3"/>
        <v>0.40000983026410125</v>
      </c>
      <c r="J14">
        <v>0.22802734</v>
      </c>
      <c r="K14">
        <f t="shared" si="4"/>
        <v>0.2</v>
      </c>
      <c r="M14">
        <f t="shared" si="5"/>
        <v>97.8</v>
      </c>
      <c r="N14">
        <f t="shared" si="6"/>
        <v>0.6107784431137725</v>
      </c>
    </row>
    <row r="15" spans="1:17" x14ac:dyDescent="0.45">
      <c r="A15">
        <v>13</v>
      </c>
      <c r="B15">
        <v>0.2265625</v>
      </c>
      <c r="C15">
        <f t="shared" si="0"/>
        <v>0.66666666666666663</v>
      </c>
      <c r="D15">
        <v>0.22521973000000001</v>
      </c>
      <c r="E15">
        <f t="shared" si="1"/>
        <v>0.20000000000000909</v>
      </c>
      <c r="F15">
        <v>0.22155762000000001</v>
      </c>
      <c r="G15">
        <f t="shared" si="2"/>
        <v>0.75</v>
      </c>
      <c r="H15">
        <v>0.22473145</v>
      </c>
      <c r="I15">
        <f t="shared" si="3"/>
        <v>0.40000983026410125</v>
      </c>
      <c r="J15">
        <v>0.22814941</v>
      </c>
      <c r="K15">
        <f t="shared" si="4"/>
        <v>0.4</v>
      </c>
      <c r="L15">
        <v>97.8</v>
      </c>
      <c r="M15">
        <f t="shared" si="5"/>
        <v>97.8</v>
      </c>
      <c r="N15">
        <f t="shared" si="6"/>
        <v>0.6107784431137725</v>
      </c>
    </row>
    <row r="16" spans="1:17" x14ac:dyDescent="0.45">
      <c r="A16">
        <v>14</v>
      </c>
      <c r="B16">
        <v>0.2265625</v>
      </c>
      <c r="C16">
        <f t="shared" si="0"/>
        <v>0.66666666666666663</v>
      </c>
      <c r="D16">
        <v>0.22521973000000001</v>
      </c>
      <c r="E16">
        <f t="shared" si="1"/>
        <v>0.20000000000000909</v>
      </c>
      <c r="F16">
        <v>0.22155762000000001</v>
      </c>
      <c r="G16">
        <f t="shared" si="2"/>
        <v>0.75</v>
      </c>
      <c r="H16">
        <v>0.22473145</v>
      </c>
      <c r="I16">
        <f t="shared" si="3"/>
        <v>0.40000983026410125</v>
      </c>
      <c r="J16">
        <v>0.22814941</v>
      </c>
      <c r="K16">
        <f t="shared" si="4"/>
        <v>0.4</v>
      </c>
      <c r="M16">
        <f t="shared" si="5"/>
        <v>97.4</v>
      </c>
      <c r="N16">
        <f t="shared" si="6"/>
        <v>0.63473053892215525</v>
      </c>
    </row>
    <row r="17" spans="1:14" x14ac:dyDescent="0.45">
      <c r="A17">
        <v>15</v>
      </c>
      <c r="B17">
        <v>0.2265625</v>
      </c>
      <c r="C17">
        <f t="shared" si="0"/>
        <v>0.66666666666666663</v>
      </c>
      <c r="D17">
        <v>0.22534180000000001</v>
      </c>
      <c r="E17">
        <f t="shared" si="1"/>
        <v>0.40000000000001817</v>
      </c>
      <c r="F17">
        <v>0.22155762000000001</v>
      </c>
      <c r="G17">
        <f t="shared" si="2"/>
        <v>0.75</v>
      </c>
      <c r="H17">
        <v>0.22473145</v>
      </c>
      <c r="I17">
        <f t="shared" si="3"/>
        <v>0.40000983026410125</v>
      </c>
      <c r="J17">
        <v>0.22802734</v>
      </c>
      <c r="K17">
        <f t="shared" si="4"/>
        <v>0.2</v>
      </c>
      <c r="L17">
        <v>97.4</v>
      </c>
      <c r="M17">
        <f t="shared" si="5"/>
        <v>97.4</v>
      </c>
      <c r="N17">
        <f t="shared" si="6"/>
        <v>0.63473053892215525</v>
      </c>
    </row>
    <row r="18" spans="1:14" x14ac:dyDescent="0.45">
      <c r="A18">
        <v>16</v>
      </c>
      <c r="B18">
        <v>0.2265625</v>
      </c>
      <c r="C18">
        <f t="shared" si="0"/>
        <v>0.66666666666666663</v>
      </c>
      <c r="D18">
        <v>0.22534180000000001</v>
      </c>
      <c r="E18">
        <f t="shared" si="1"/>
        <v>0.40000000000001817</v>
      </c>
      <c r="F18">
        <v>0.22155762000000001</v>
      </c>
      <c r="G18">
        <f t="shared" si="2"/>
        <v>0.75</v>
      </c>
      <c r="H18">
        <v>0.22473145</v>
      </c>
      <c r="I18">
        <f t="shared" si="3"/>
        <v>0.40000983026410125</v>
      </c>
      <c r="J18">
        <v>0.22802734</v>
      </c>
      <c r="K18">
        <f t="shared" si="4"/>
        <v>0.2</v>
      </c>
      <c r="M18">
        <f t="shared" si="5"/>
        <v>101.1</v>
      </c>
      <c r="N18">
        <f t="shared" si="6"/>
        <v>0.41317365269461104</v>
      </c>
    </row>
    <row r="19" spans="1:14" x14ac:dyDescent="0.45">
      <c r="A19">
        <v>17</v>
      </c>
      <c r="B19">
        <v>0.22668457</v>
      </c>
      <c r="C19">
        <f t="shared" si="0"/>
        <v>1</v>
      </c>
      <c r="D19">
        <v>0.22521973000000001</v>
      </c>
      <c r="E19">
        <f t="shared" si="1"/>
        <v>0.20000000000000909</v>
      </c>
      <c r="F19">
        <v>0.22155762000000001</v>
      </c>
      <c r="G19">
        <f t="shared" si="2"/>
        <v>0.75</v>
      </c>
      <c r="H19">
        <v>0.22460938</v>
      </c>
      <c r="I19">
        <f t="shared" si="3"/>
        <v>0.20001310701880168</v>
      </c>
      <c r="J19">
        <v>0.22802734</v>
      </c>
      <c r="K19">
        <f t="shared" si="4"/>
        <v>0.2</v>
      </c>
      <c r="L19">
        <v>101.1</v>
      </c>
      <c r="M19">
        <f t="shared" si="5"/>
        <v>101.1</v>
      </c>
      <c r="N19">
        <f t="shared" si="6"/>
        <v>0.41317365269461104</v>
      </c>
    </row>
    <row r="20" spans="1:14" x14ac:dyDescent="0.45">
      <c r="A20">
        <v>18</v>
      </c>
      <c r="B20">
        <v>0.22668457</v>
      </c>
      <c r="C20">
        <f t="shared" si="0"/>
        <v>1</v>
      </c>
      <c r="D20">
        <v>0.22521973000000001</v>
      </c>
      <c r="E20">
        <f t="shared" si="1"/>
        <v>0.20000000000000909</v>
      </c>
      <c r="F20">
        <v>0.22167969000000001</v>
      </c>
      <c r="G20">
        <f t="shared" si="2"/>
        <v>1</v>
      </c>
      <c r="H20">
        <v>0.22460938</v>
      </c>
      <c r="I20">
        <f t="shared" si="3"/>
        <v>0.20001310701880168</v>
      </c>
      <c r="J20">
        <v>0.22802734</v>
      </c>
      <c r="K20">
        <f t="shared" si="4"/>
        <v>0.2</v>
      </c>
      <c r="M20">
        <f t="shared" si="5"/>
        <v>104.1</v>
      </c>
      <c r="N20">
        <f t="shared" si="6"/>
        <v>0.23353293413173681</v>
      </c>
    </row>
    <row r="21" spans="1:14" x14ac:dyDescent="0.45">
      <c r="A21">
        <v>19</v>
      </c>
      <c r="B21">
        <v>0.22668457</v>
      </c>
      <c r="C21">
        <f t="shared" si="0"/>
        <v>1</v>
      </c>
      <c r="D21">
        <v>0.22534180000000001</v>
      </c>
      <c r="E21">
        <f t="shared" si="1"/>
        <v>0.40000000000001817</v>
      </c>
      <c r="F21">
        <v>0.22167969000000001</v>
      </c>
      <c r="G21">
        <f t="shared" si="2"/>
        <v>1</v>
      </c>
      <c r="H21">
        <v>0.22473145</v>
      </c>
      <c r="I21">
        <f t="shared" si="3"/>
        <v>0.40000983026410125</v>
      </c>
      <c r="J21">
        <v>0.22802734</v>
      </c>
      <c r="K21">
        <f t="shared" si="4"/>
        <v>0.2</v>
      </c>
      <c r="L21">
        <v>104.1</v>
      </c>
      <c r="M21">
        <f t="shared" si="5"/>
        <v>104.1</v>
      </c>
      <c r="N21">
        <f t="shared" si="6"/>
        <v>0.23353293413173681</v>
      </c>
    </row>
    <row r="22" spans="1:14" x14ac:dyDescent="0.45">
      <c r="A22">
        <v>20</v>
      </c>
      <c r="B22">
        <v>0.22668457</v>
      </c>
      <c r="C22">
        <f t="shared" si="0"/>
        <v>1</v>
      </c>
      <c r="D22">
        <v>0.22534180000000001</v>
      </c>
      <c r="E22">
        <f t="shared" si="1"/>
        <v>0.40000000000001817</v>
      </c>
      <c r="F22">
        <v>0.22167969000000001</v>
      </c>
      <c r="G22">
        <f t="shared" si="2"/>
        <v>1</v>
      </c>
      <c r="H22">
        <v>0.2244873</v>
      </c>
      <c r="I22">
        <f t="shared" si="3"/>
        <v>0</v>
      </c>
      <c r="J22">
        <v>0.22802734</v>
      </c>
      <c r="K22">
        <f t="shared" si="4"/>
        <v>0.2</v>
      </c>
      <c r="M22">
        <f t="shared" si="5"/>
        <v>98.6</v>
      </c>
      <c r="N22">
        <f t="shared" si="6"/>
        <v>0.56287425149700621</v>
      </c>
    </row>
    <row r="23" spans="1:14" x14ac:dyDescent="0.45">
      <c r="A23">
        <v>21</v>
      </c>
      <c r="B23">
        <v>0.22668457</v>
      </c>
      <c r="C23">
        <f t="shared" si="0"/>
        <v>1</v>
      </c>
      <c r="D23">
        <v>0.22534180000000001</v>
      </c>
      <c r="E23">
        <f t="shared" si="1"/>
        <v>0.40000000000001817</v>
      </c>
      <c r="F23">
        <v>0.22167969000000001</v>
      </c>
      <c r="G23">
        <f t="shared" si="2"/>
        <v>1</v>
      </c>
      <c r="H23">
        <v>0.22460938</v>
      </c>
      <c r="I23">
        <f t="shared" si="3"/>
        <v>0.20001310701880168</v>
      </c>
      <c r="J23">
        <v>0.22802734</v>
      </c>
      <c r="K23">
        <f t="shared" si="4"/>
        <v>0.2</v>
      </c>
      <c r="L23">
        <v>98.6</v>
      </c>
      <c r="M23">
        <f t="shared" si="5"/>
        <v>98.6</v>
      </c>
      <c r="N23">
        <f t="shared" si="6"/>
        <v>0.56287425149700621</v>
      </c>
    </row>
    <row r="24" spans="1:14" x14ac:dyDescent="0.45">
      <c r="A24">
        <v>22</v>
      </c>
      <c r="B24">
        <v>0.2265625</v>
      </c>
      <c r="C24">
        <f t="shared" si="0"/>
        <v>0.66666666666666663</v>
      </c>
      <c r="D24">
        <v>0.22534180000000001</v>
      </c>
      <c r="E24">
        <f t="shared" si="1"/>
        <v>0.40000000000001817</v>
      </c>
      <c r="F24">
        <v>0.22167969000000001</v>
      </c>
      <c r="G24">
        <f t="shared" si="2"/>
        <v>1</v>
      </c>
      <c r="H24">
        <v>0.22460938</v>
      </c>
      <c r="I24">
        <f t="shared" si="3"/>
        <v>0.20001310701880168</v>
      </c>
      <c r="J24">
        <v>0.22802734</v>
      </c>
      <c r="K24">
        <f t="shared" si="4"/>
        <v>0.2</v>
      </c>
      <c r="M24">
        <f t="shared" si="5"/>
        <v>97.8</v>
      </c>
      <c r="N24">
        <f t="shared" si="6"/>
        <v>0.6107784431137725</v>
      </c>
    </row>
    <row r="25" spans="1:14" x14ac:dyDescent="0.45">
      <c r="A25">
        <v>23</v>
      </c>
      <c r="B25">
        <v>0.2265625</v>
      </c>
      <c r="C25">
        <f t="shared" si="0"/>
        <v>0.66666666666666663</v>
      </c>
      <c r="D25">
        <v>0.22558594000000001</v>
      </c>
      <c r="E25">
        <f t="shared" si="1"/>
        <v>0.80000000000003635</v>
      </c>
      <c r="F25">
        <v>0.22167969000000001</v>
      </c>
      <c r="G25">
        <f t="shared" si="2"/>
        <v>1</v>
      </c>
      <c r="H25">
        <v>0.22460938</v>
      </c>
      <c r="I25">
        <f t="shared" si="3"/>
        <v>0.20001310701880168</v>
      </c>
      <c r="J25">
        <v>0.22802734</v>
      </c>
      <c r="K25">
        <f t="shared" si="4"/>
        <v>0.2</v>
      </c>
      <c r="L25">
        <v>97.8</v>
      </c>
      <c r="M25">
        <f t="shared" si="5"/>
        <v>97.8</v>
      </c>
      <c r="N25">
        <f t="shared" si="6"/>
        <v>0.6107784431137725</v>
      </c>
    </row>
    <row r="26" spans="1:14" x14ac:dyDescent="0.45">
      <c r="A26">
        <v>24</v>
      </c>
      <c r="B26">
        <v>0.2265625</v>
      </c>
      <c r="C26">
        <f t="shared" si="0"/>
        <v>0.66666666666666663</v>
      </c>
      <c r="D26">
        <v>0.22546387000000001</v>
      </c>
      <c r="E26">
        <f t="shared" si="1"/>
        <v>0.60000000000002729</v>
      </c>
      <c r="F26">
        <v>0.22167969000000001</v>
      </c>
      <c r="G26">
        <f t="shared" si="2"/>
        <v>1</v>
      </c>
      <c r="H26">
        <v>0.22460938</v>
      </c>
      <c r="I26">
        <f t="shared" si="3"/>
        <v>0.20001310701880168</v>
      </c>
      <c r="J26">
        <v>0.22802734</v>
      </c>
      <c r="K26">
        <f t="shared" si="4"/>
        <v>0.2</v>
      </c>
      <c r="M26">
        <f t="shared" si="5"/>
        <v>97.5</v>
      </c>
      <c r="N26">
        <f t="shared" si="6"/>
        <v>0.62874251497005984</v>
      </c>
    </row>
    <row r="27" spans="1:14" x14ac:dyDescent="0.45">
      <c r="A27">
        <v>25</v>
      </c>
      <c r="B27">
        <v>0.22668457</v>
      </c>
      <c r="C27">
        <f t="shared" si="0"/>
        <v>1</v>
      </c>
      <c r="D27">
        <v>0.22558594000000001</v>
      </c>
      <c r="E27">
        <f t="shared" si="1"/>
        <v>0.80000000000003635</v>
      </c>
      <c r="F27">
        <v>0.22167969000000001</v>
      </c>
      <c r="G27">
        <f t="shared" si="2"/>
        <v>1</v>
      </c>
      <c r="H27">
        <v>0.22473145</v>
      </c>
      <c r="I27">
        <f t="shared" si="3"/>
        <v>0.40000983026410125</v>
      </c>
      <c r="J27">
        <v>0.22802734</v>
      </c>
      <c r="K27">
        <f t="shared" si="4"/>
        <v>0.2</v>
      </c>
      <c r="L27">
        <v>97.5</v>
      </c>
      <c r="M27">
        <f t="shared" si="5"/>
        <v>97.5</v>
      </c>
      <c r="N27">
        <f t="shared" si="6"/>
        <v>0.62874251497005984</v>
      </c>
    </row>
    <row r="28" spans="1:14" x14ac:dyDescent="0.45">
      <c r="A28">
        <v>26</v>
      </c>
      <c r="B28">
        <v>0.2265625</v>
      </c>
      <c r="C28">
        <f t="shared" si="0"/>
        <v>0.66666666666666663</v>
      </c>
      <c r="D28">
        <v>0.22534180000000001</v>
      </c>
      <c r="E28">
        <f t="shared" si="1"/>
        <v>0.40000000000001817</v>
      </c>
      <c r="F28">
        <v>0.22167969000000001</v>
      </c>
      <c r="G28">
        <f t="shared" si="2"/>
        <v>1</v>
      </c>
      <c r="H28">
        <v>0.22473145</v>
      </c>
      <c r="I28">
        <f t="shared" si="3"/>
        <v>0.40000983026410125</v>
      </c>
      <c r="J28">
        <v>0.22802734</v>
      </c>
      <c r="K28">
        <f t="shared" si="4"/>
        <v>0.2</v>
      </c>
      <c r="M28">
        <f t="shared" si="5"/>
        <v>97.7</v>
      </c>
      <c r="N28">
        <f t="shared" si="6"/>
        <v>0.61676646706586791</v>
      </c>
    </row>
    <row r="29" spans="1:14" x14ac:dyDescent="0.45">
      <c r="A29">
        <v>27</v>
      </c>
      <c r="B29">
        <v>0.2265625</v>
      </c>
      <c r="C29">
        <f t="shared" si="0"/>
        <v>0.66666666666666663</v>
      </c>
      <c r="D29">
        <v>0.22534180000000001</v>
      </c>
      <c r="E29">
        <f t="shared" si="1"/>
        <v>0.40000000000001817</v>
      </c>
      <c r="F29">
        <v>0.22167969000000001</v>
      </c>
      <c r="G29">
        <f t="shared" si="2"/>
        <v>1</v>
      </c>
      <c r="H29">
        <v>0.22473145</v>
      </c>
      <c r="I29">
        <f t="shared" si="3"/>
        <v>0.40000983026410125</v>
      </c>
      <c r="J29">
        <v>0.22790526999999999</v>
      </c>
      <c r="K29">
        <f t="shared" si="4"/>
        <v>0</v>
      </c>
      <c r="L29">
        <v>97.7</v>
      </c>
      <c r="M29">
        <f t="shared" si="5"/>
        <v>97.7</v>
      </c>
      <c r="N29">
        <f t="shared" si="6"/>
        <v>0.61676646706586791</v>
      </c>
    </row>
    <row r="30" spans="1:14" x14ac:dyDescent="0.45">
      <c r="A30">
        <v>28</v>
      </c>
      <c r="B30">
        <v>0.2265625</v>
      </c>
      <c r="C30">
        <f t="shared" si="0"/>
        <v>0.66666666666666663</v>
      </c>
      <c r="D30">
        <v>0.22546387000000001</v>
      </c>
      <c r="E30">
        <f t="shared" si="1"/>
        <v>0.60000000000002729</v>
      </c>
      <c r="F30">
        <v>0.22167969000000001</v>
      </c>
      <c r="G30">
        <f t="shared" si="2"/>
        <v>1</v>
      </c>
      <c r="H30">
        <v>0.22473145</v>
      </c>
      <c r="I30">
        <f t="shared" si="3"/>
        <v>0.40000983026410125</v>
      </c>
      <c r="J30">
        <v>0.22802734</v>
      </c>
      <c r="K30">
        <f t="shared" si="4"/>
        <v>0.2</v>
      </c>
      <c r="M30">
        <f t="shared" si="5"/>
        <v>102</v>
      </c>
      <c r="N30">
        <f t="shared" si="6"/>
        <v>0.35928143712574845</v>
      </c>
    </row>
    <row r="31" spans="1:14" x14ac:dyDescent="0.45">
      <c r="A31">
        <v>29</v>
      </c>
      <c r="B31">
        <v>0.2265625</v>
      </c>
      <c r="C31">
        <f t="shared" si="0"/>
        <v>0.66666666666666663</v>
      </c>
      <c r="D31">
        <v>0.22534180000000001</v>
      </c>
      <c r="E31">
        <f t="shared" si="1"/>
        <v>0.40000000000001817</v>
      </c>
      <c r="F31">
        <v>0.22167969000000001</v>
      </c>
      <c r="G31">
        <f t="shared" si="2"/>
        <v>1</v>
      </c>
      <c r="H31">
        <v>0.22460938</v>
      </c>
      <c r="I31">
        <f t="shared" si="3"/>
        <v>0.20001310701880168</v>
      </c>
      <c r="J31">
        <v>0.22802734</v>
      </c>
      <c r="K31">
        <f t="shared" si="4"/>
        <v>0.2</v>
      </c>
      <c r="L31">
        <v>102</v>
      </c>
      <c r="M31">
        <f t="shared" si="5"/>
        <v>102</v>
      </c>
      <c r="N31">
        <f t="shared" si="6"/>
        <v>0.35928143712574845</v>
      </c>
    </row>
    <row r="32" spans="1:14" x14ac:dyDescent="0.45">
      <c r="A32">
        <v>30</v>
      </c>
      <c r="B32">
        <v>0.22668457</v>
      </c>
      <c r="C32">
        <f t="shared" si="0"/>
        <v>1</v>
      </c>
      <c r="D32">
        <v>0.22521973000000001</v>
      </c>
      <c r="E32">
        <f t="shared" si="1"/>
        <v>0.20000000000000909</v>
      </c>
      <c r="F32">
        <v>0.22167969000000001</v>
      </c>
      <c r="G32">
        <f t="shared" si="2"/>
        <v>1</v>
      </c>
      <c r="H32">
        <v>0.22460938</v>
      </c>
      <c r="I32">
        <f t="shared" si="3"/>
        <v>0.20001310701880168</v>
      </c>
      <c r="J32">
        <v>0.22802734</v>
      </c>
      <c r="K32">
        <f t="shared" si="4"/>
        <v>0.2</v>
      </c>
      <c r="M32">
        <f t="shared" si="5"/>
        <v>105.2</v>
      </c>
      <c r="N32">
        <f t="shared" si="6"/>
        <v>0.1676646706586824</v>
      </c>
    </row>
    <row r="33" spans="1:14" x14ac:dyDescent="0.45">
      <c r="A33">
        <v>31</v>
      </c>
      <c r="B33">
        <v>0.22668457</v>
      </c>
      <c r="C33">
        <f t="shared" si="0"/>
        <v>1</v>
      </c>
      <c r="D33">
        <v>0.22534180000000001</v>
      </c>
      <c r="E33">
        <f t="shared" si="1"/>
        <v>0.40000000000001817</v>
      </c>
      <c r="F33">
        <v>0.22155762000000001</v>
      </c>
      <c r="G33">
        <f t="shared" si="2"/>
        <v>0.75</v>
      </c>
      <c r="H33">
        <v>0.2244873</v>
      </c>
      <c r="I33">
        <f t="shared" si="3"/>
        <v>0</v>
      </c>
      <c r="J33">
        <v>0.22802734</v>
      </c>
      <c r="K33">
        <f t="shared" si="4"/>
        <v>0.2</v>
      </c>
      <c r="L33">
        <v>105.2</v>
      </c>
      <c r="M33">
        <f t="shared" si="5"/>
        <v>105.2</v>
      </c>
      <c r="N33">
        <f t="shared" si="6"/>
        <v>0.1676646706586824</v>
      </c>
    </row>
    <row r="34" spans="1:14" x14ac:dyDescent="0.45">
      <c r="A34">
        <v>32</v>
      </c>
      <c r="B34">
        <v>0.22644043</v>
      </c>
      <c r="C34">
        <f t="shared" si="0"/>
        <v>0.33333333333333331</v>
      </c>
      <c r="D34">
        <v>0.22521973000000001</v>
      </c>
      <c r="E34">
        <f t="shared" si="1"/>
        <v>0.20000000000000909</v>
      </c>
      <c r="F34">
        <v>0.22167969000000001</v>
      </c>
      <c r="G34">
        <f t="shared" si="2"/>
        <v>1</v>
      </c>
      <c r="H34">
        <v>0.22473145</v>
      </c>
      <c r="I34">
        <f t="shared" si="3"/>
        <v>0.40000983026410125</v>
      </c>
      <c r="J34">
        <v>0.22814941</v>
      </c>
      <c r="K34">
        <f t="shared" si="4"/>
        <v>0.4</v>
      </c>
      <c r="M34">
        <f t="shared" si="5"/>
        <v>108</v>
      </c>
      <c r="N34">
        <f t="shared" si="6"/>
        <v>0</v>
      </c>
    </row>
    <row r="35" spans="1:14" x14ac:dyDescent="0.45">
      <c r="A35">
        <v>33</v>
      </c>
      <c r="B35">
        <v>0.2265625</v>
      </c>
      <c r="C35">
        <f t="shared" si="0"/>
        <v>0.66666666666666663</v>
      </c>
      <c r="D35">
        <v>0.22521973000000001</v>
      </c>
      <c r="E35">
        <f t="shared" si="1"/>
        <v>0.20000000000000909</v>
      </c>
      <c r="F35">
        <v>0.22167969000000001</v>
      </c>
      <c r="G35">
        <f t="shared" si="2"/>
        <v>1</v>
      </c>
      <c r="H35">
        <v>0.22473145</v>
      </c>
      <c r="I35">
        <f t="shared" si="3"/>
        <v>0.40000983026410125</v>
      </c>
      <c r="J35">
        <v>0.22814941</v>
      </c>
      <c r="K35">
        <f t="shared" si="4"/>
        <v>0.4</v>
      </c>
      <c r="L35">
        <v>108</v>
      </c>
      <c r="M35">
        <f t="shared" si="5"/>
        <v>108</v>
      </c>
      <c r="N35">
        <f t="shared" si="6"/>
        <v>0</v>
      </c>
    </row>
    <row r="36" spans="1:14" x14ac:dyDescent="0.45">
      <c r="A36">
        <v>34</v>
      </c>
      <c r="B36">
        <v>0.2265625</v>
      </c>
      <c r="C36">
        <f t="shared" si="0"/>
        <v>0.66666666666666663</v>
      </c>
      <c r="D36">
        <v>0.22521973000000001</v>
      </c>
      <c r="E36">
        <f t="shared" si="1"/>
        <v>0.20000000000000909</v>
      </c>
      <c r="F36">
        <v>0.22167969000000001</v>
      </c>
      <c r="G36">
        <f t="shared" si="2"/>
        <v>1</v>
      </c>
      <c r="H36">
        <v>0.22460938</v>
      </c>
      <c r="I36">
        <f t="shared" si="3"/>
        <v>0.20001310701880168</v>
      </c>
      <c r="J36">
        <v>0.22802734</v>
      </c>
      <c r="K36">
        <f t="shared" si="4"/>
        <v>0.2</v>
      </c>
      <c r="M36">
        <f t="shared" si="5"/>
        <v>108</v>
      </c>
      <c r="N36">
        <f t="shared" si="6"/>
        <v>0</v>
      </c>
    </row>
    <row r="37" spans="1:14" x14ac:dyDescent="0.45">
      <c r="A37">
        <v>35</v>
      </c>
      <c r="B37">
        <v>0.2265625</v>
      </c>
      <c r="C37">
        <f t="shared" si="0"/>
        <v>0.66666666666666663</v>
      </c>
      <c r="D37">
        <v>0.22534180000000001</v>
      </c>
      <c r="E37">
        <f t="shared" si="1"/>
        <v>0.40000000000001817</v>
      </c>
      <c r="F37">
        <v>0.22167969000000001</v>
      </c>
      <c r="G37">
        <f t="shared" si="2"/>
        <v>1</v>
      </c>
      <c r="H37">
        <v>0.22460938</v>
      </c>
      <c r="I37">
        <f t="shared" si="3"/>
        <v>0.20001310701880168</v>
      </c>
      <c r="J37">
        <v>0.22802734</v>
      </c>
      <c r="K37">
        <f t="shared" si="4"/>
        <v>0.2</v>
      </c>
      <c r="L37">
        <v>108</v>
      </c>
      <c r="M37">
        <f t="shared" si="5"/>
        <v>108</v>
      </c>
      <c r="N37">
        <f t="shared" si="6"/>
        <v>0</v>
      </c>
    </row>
    <row r="38" spans="1:14" x14ac:dyDescent="0.45">
      <c r="A38">
        <v>36</v>
      </c>
      <c r="B38">
        <v>0.2265625</v>
      </c>
      <c r="C38">
        <f t="shared" si="0"/>
        <v>0.66666666666666663</v>
      </c>
      <c r="D38">
        <v>0.22534180000000001</v>
      </c>
      <c r="E38">
        <f t="shared" si="1"/>
        <v>0.40000000000001817</v>
      </c>
      <c r="F38">
        <v>0.22167969000000001</v>
      </c>
      <c r="G38">
        <f t="shared" si="2"/>
        <v>1</v>
      </c>
      <c r="H38">
        <v>0.22460938</v>
      </c>
      <c r="I38">
        <f t="shared" si="3"/>
        <v>0.20001310701880168</v>
      </c>
      <c r="J38">
        <v>0.22802734</v>
      </c>
      <c r="K38">
        <f t="shared" si="4"/>
        <v>0.2</v>
      </c>
      <c r="M38">
        <f t="shared" si="5"/>
        <v>103.4</v>
      </c>
      <c r="N38">
        <f t="shared" si="6"/>
        <v>0.2754491017964068</v>
      </c>
    </row>
    <row r="39" spans="1:14" x14ac:dyDescent="0.45">
      <c r="A39">
        <v>37</v>
      </c>
      <c r="B39">
        <v>0.2265625</v>
      </c>
      <c r="C39">
        <f t="shared" si="0"/>
        <v>0.66666666666666663</v>
      </c>
      <c r="D39">
        <v>0.22534180000000001</v>
      </c>
      <c r="E39">
        <f t="shared" si="1"/>
        <v>0.40000000000001817</v>
      </c>
      <c r="F39">
        <v>0.22167969000000001</v>
      </c>
      <c r="G39">
        <f t="shared" si="2"/>
        <v>1</v>
      </c>
      <c r="H39">
        <v>0.22460938</v>
      </c>
      <c r="I39">
        <f t="shared" si="3"/>
        <v>0.20001310701880168</v>
      </c>
      <c r="J39">
        <v>0.22802734</v>
      </c>
      <c r="K39">
        <f t="shared" si="4"/>
        <v>0.2</v>
      </c>
      <c r="L39">
        <v>103.4</v>
      </c>
      <c r="M39">
        <f t="shared" si="5"/>
        <v>103.4</v>
      </c>
      <c r="N39">
        <f t="shared" si="6"/>
        <v>0.2754491017964068</v>
      </c>
    </row>
    <row r="40" spans="1:14" x14ac:dyDescent="0.45">
      <c r="A40">
        <v>38</v>
      </c>
      <c r="B40">
        <v>0.2265625</v>
      </c>
      <c r="C40">
        <f t="shared" si="0"/>
        <v>0.66666666666666663</v>
      </c>
      <c r="D40">
        <v>0.22521973000000001</v>
      </c>
      <c r="E40">
        <f t="shared" si="1"/>
        <v>0.20000000000000909</v>
      </c>
      <c r="F40">
        <v>0.22167969000000001</v>
      </c>
      <c r="G40">
        <f t="shared" si="2"/>
        <v>1</v>
      </c>
      <c r="H40">
        <v>0.22460938</v>
      </c>
      <c r="I40">
        <f t="shared" si="3"/>
        <v>0.20001310701880168</v>
      </c>
      <c r="J40">
        <v>0.22802734</v>
      </c>
      <c r="K40">
        <f t="shared" si="4"/>
        <v>0.2</v>
      </c>
      <c r="M40">
        <f t="shared" si="5"/>
        <v>101.1</v>
      </c>
      <c r="N40">
        <f t="shared" si="6"/>
        <v>0.41317365269461104</v>
      </c>
    </row>
    <row r="41" spans="1:14" x14ac:dyDescent="0.45">
      <c r="A41">
        <v>39</v>
      </c>
      <c r="B41">
        <v>0.2265625</v>
      </c>
      <c r="C41">
        <f t="shared" si="0"/>
        <v>0.66666666666666663</v>
      </c>
      <c r="D41">
        <v>0.22534180000000001</v>
      </c>
      <c r="E41">
        <f t="shared" si="1"/>
        <v>0.40000000000001817</v>
      </c>
      <c r="F41">
        <v>0.22167969000000001</v>
      </c>
      <c r="G41">
        <f t="shared" si="2"/>
        <v>1</v>
      </c>
      <c r="H41">
        <v>0.22460938</v>
      </c>
      <c r="I41">
        <f t="shared" si="3"/>
        <v>0.20001310701880168</v>
      </c>
      <c r="J41">
        <v>0.22814941</v>
      </c>
      <c r="K41">
        <f t="shared" si="4"/>
        <v>0.4</v>
      </c>
      <c r="L41">
        <v>101.1</v>
      </c>
      <c r="M41">
        <f t="shared" si="5"/>
        <v>101.1</v>
      </c>
      <c r="N41">
        <f t="shared" si="6"/>
        <v>0.41317365269461104</v>
      </c>
    </row>
    <row r="42" spans="1:14" x14ac:dyDescent="0.45">
      <c r="A42">
        <v>40</v>
      </c>
      <c r="B42">
        <v>0.22644043</v>
      </c>
      <c r="C42">
        <f t="shared" si="0"/>
        <v>0.33333333333333331</v>
      </c>
      <c r="D42">
        <v>0.22534180000000001</v>
      </c>
      <c r="E42">
        <f t="shared" si="1"/>
        <v>0.40000000000001817</v>
      </c>
      <c r="F42">
        <v>0.22167969000000001</v>
      </c>
      <c r="G42">
        <f t="shared" si="2"/>
        <v>1</v>
      </c>
      <c r="H42">
        <v>0.22460938</v>
      </c>
      <c r="I42">
        <f t="shared" si="3"/>
        <v>0.20001310701880168</v>
      </c>
      <c r="J42">
        <v>0.22802734</v>
      </c>
      <c r="K42">
        <f t="shared" si="4"/>
        <v>0.2</v>
      </c>
      <c r="M42">
        <f t="shared" si="5"/>
        <v>99.6</v>
      </c>
      <c r="N42">
        <f t="shared" si="6"/>
        <v>0.50299401197604809</v>
      </c>
    </row>
    <row r="43" spans="1:14" x14ac:dyDescent="0.45">
      <c r="A43">
        <v>41</v>
      </c>
      <c r="B43">
        <v>0.22644043</v>
      </c>
      <c r="C43">
        <f t="shared" si="0"/>
        <v>0.33333333333333331</v>
      </c>
      <c r="D43">
        <v>0.22534180000000001</v>
      </c>
      <c r="E43">
        <f t="shared" si="1"/>
        <v>0.40000000000001817</v>
      </c>
      <c r="F43">
        <v>0.22167969000000001</v>
      </c>
      <c r="G43">
        <f t="shared" si="2"/>
        <v>1</v>
      </c>
      <c r="H43">
        <v>0.22460938</v>
      </c>
      <c r="I43">
        <f t="shared" si="3"/>
        <v>0.20001310701880168</v>
      </c>
      <c r="J43">
        <v>0.22814941</v>
      </c>
      <c r="K43">
        <f t="shared" si="4"/>
        <v>0.4</v>
      </c>
      <c r="L43">
        <v>99.6</v>
      </c>
      <c r="M43">
        <f t="shared" si="5"/>
        <v>99.6</v>
      </c>
      <c r="N43">
        <f t="shared" si="6"/>
        <v>0.50299401197604809</v>
      </c>
    </row>
    <row r="44" spans="1:14" x14ac:dyDescent="0.45">
      <c r="A44">
        <v>42</v>
      </c>
      <c r="B44">
        <v>0.2265625</v>
      </c>
      <c r="C44">
        <f t="shared" si="0"/>
        <v>0.66666666666666663</v>
      </c>
      <c r="D44">
        <v>0.22534180000000001</v>
      </c>
      <c r="E44">
        <f t="shared" si="1"/>
        <v>0.40000000000001817</v>
      </c>
      <c r="F44">
        <v>0.22167969000000001</v>
      </c>
      <c r="G44">
        <f t="shared" si="2"/>
        <v>1</v>
      </c>
      <c r="H44">
        <v>0.22460938</v>
      </c>
      <c r="I44">
        <f t="shared" si="3"/>
        <v>0.20001310701880168</v>
      </c>
      <c r="J44">
        <v>0.22814941</v>
      </c>
      <c r="K44">
        <f t="shared" si="4"/>
        <v>0.4</v>
      </c>
      <c r="M44">
        <f t="shared" si="5"/>
        <v>98.4</v>
      </c>
      <c r="N44">
        <f t="shared" si="6"/>
        <v>0.57485029940119714</v>
      </c>
    </row>
    <row r="45" spans="1:14" x14ac:dyDescent="0.45">
      <c r="A45">
        <v>43</v>
      </c>
      <c r="B45">
        <v>0.2265625</v>
      </c>
      <c r="C45">
        <f t="shared" si="0"/>
        <v>0.66666666666666663</v>
      </c>
      <c r="D45">
        <v>0.22534180000000001</v>
      </c>
      <c r="E45">
        <f t="shared" si="1"/>
        <v>0.40000000000001817</v>
      </c>
      <c r="F45">
        <v>0.22167969000000001</v>
      </c>
      <c r="G45">
        <f t="shared" si="2"/>
        <v>1</v>
      </c>
      <c r="H45">
        <v>0.22460938</v>
      </c>
      <c r="I45">
        <f t="shared" si="3"/>
        <v>0.20001310701880168</v>
      </c>
      <c r="J45">
        <v>0.22827148</v>
      </c>
      <c r="K45">
        <f t="shared" si="4"/>
        <v>0.6</v>
      </c>
      <c r="L45">
        <v>98.4</v>
      </c>
      <c r="M45">
        <f t="shared" si="5"/>
        <v>98.4</v>
      </c>
      <c r="N45">
        <f t="shared" si="6"/>
        <v>0.57485029940119714</v>
      </c>
    </row>
    <row r="46" spans="1:14" x14ac:dyDescent="0.45">
      <c r="A46">
        <v>44</v>
      </c>
      <c r="B46">
        <v>0.2265625</v>
      </c>
      <c r="C46">
        <f t="shared" si="0"/>
        <v>0.66666666666666663</v>
      </c>
      <c r="D46">
        <v>0.22521973000000001</v>
      </c>
      <c r="E46">
        <f t="shared" si="1"/>
        <v>0.20000000000000909</v>
      </c>
      <c r="F46">
        <v>0.22167969000000001</v>
      </c>
      <c r="G46">
        <f t="shared" si="2"/>
        <v>1</v>
      </c>
      <c r="H46">
        <v>0.22460938</v>
      </c>
      <c r="I46">
        <f t="shared" si="3"/>
        <v>0.20001310701880168</v>
      </c>
      <c r="J46">
        <v>0.22827148</v>
      </c>
      <c r="K46">
        <f t="shared" si="4"/>
        <v>0.6</v>
      </c>
      <c r="M46">
        <f t="shared" si="5"/>
        <v>97.8</v>
      </c>
      <c r="N46">
        <f t="shared" si="6"/>
        <v>0.6107784431137725</v>
      </c>
    </row>
    <row r="47" spans="1:14" x14ac:dyDescent="0.45">
      <c r="A47">
        <v>45</v>
      </c>
      <c r="B47">
        <v>0.22644043</v>
      </c>
      <c r="C47">
        <f t="shared" si="0"/>
        <v>0.33333333333333331</v>
      </c>
      <c r="D47">
        <v>0.22534180000000001</v>
      </c>
      <c r="E47">
        <f t="shared" si="1"/>
        <v>0.40000000000001817</v>
      </c>
      <c r="F47">
        <v>0.22167969000000001</v>
      </c>
      <c r="G47">
        <f t="shared" si="2"/>
        <v>1</v>
      </c>
      <c r="H47">
        <v>0.22460938</v>
      </c>
      <c r="I47">
        <f t="shared" si="3"/>
        <v>0.20001310701880168</v>
      </c>
      <c r="J47">
        <v>0.22827148</v>
      </c>
      <c r="K47">
        <f t="shared" si="4"/>
        <v>0.6</v>
      </c>
      <c r="L47">
        <v>97.8</v>
      </c>
      <c r="M47">
        <f t="shared" si="5"/>
        <v>97.8</v>
      </c>
      <c r="N47">
        <f t="shared" si="6"/>
        <v>0.6107784431137725</v>
      </c>
    </row>
    <row r="48" spans="1:14" x14ac:dyDescent="0.45">
      <c r="A48">
        <v>46</v>
      </c>
      <c r="B48">
        <v>0.2265625</v>
      </c>
      <c r="C48">
        <f t="shared" si="0"/>
        <v>0.66666666666666663</v>
      </c>
      <c r="D48">
        <v>0.22521973000000001</v>
      </c>
      <c r="E48">
        <f t="shared" si="1"/>
        <v>0.20000000000000909</v>
      </c>
      <c r="F48">
        <v>0.22167969000000001</v>
      </c>
      <c r="G48">
        <f t="shared" si="2"/>
        <v>1</v>
      </c>
      <c r="H48">
        <v>0.22473145</v>
      </c>
      <c r="I48">
        <f t="shared" si="3"/>
        <v>0.40000983026410125</v>
      </c>
      <c r="J48">
        <v>0.22827148</v>
      </c>
      <c r="K48">
        <f t="shared" si="4"/>
        <v>0.6</v>
      </c>
      <c r="M48">
        <f t="shared" si="5"/>
        <v>97.6</v>
      </c>
      <c r="N48">
        <f t="shared" si="6"/>
        <v>0.62275449101796432</v>
      </c>
    </row>
    <row r="49" spans="1:14" x14ac:dyDescent="0.45">
      <c r="A49">
        <v>47</v>
      </c>
      <c r="B49">
        <v>0.2265625</v>
      </c>
      <c r="C49">
        <f t="shared" si="0"/>
        <v>0.66666666666666663</v>
      </c>
      <c r="D49">
        <v>0.22534180000000001</v>
      </c>
      <c r="E49">
        <f t="shared" si="1"/>
        <v>0.40000000000001817</v>
      </c>
      <c r="F49">
        <v>0.22167969000000001</v>
      </c>
      <c r="G49">
        <f t="shared" si="2"/>
        <v>1</v>
      </c>
      <c r="H49">
        <v>0.22460938</v>
      </c>
      <c r="I49">
        <f t="shared" si="3"/>
        <v>0.20001310701880168</v>
      </c>
      <c r="J49">
        <v>0.22827148</v>
      </c>
      <c r="K49">
        <f t="shared" si="4"/>
        <v>0.6</v>
      </c>
      <c r="L49">
        <v>97.6</v>
      </c>
      <c r="M49">
        <f t="shared" si="5"/>
        <v>97.6</v>
      </c>
      <c r="N49">
        <f t="shared" si="6"/>
        <v>0.62275449101796432</v>
      </c>
    </row>
    <row r="50" spans="1:14" x14ac:dyDescent="0.45">
      <c r="A50">
        <v>48</v>
      </c>
      <c r="B50">
        <v>0.2265625</v>
      </c>
      <c r="C50">
        <f t="shared" si="0"/>
        <v>0.66666666666666663</v>
      </c>
      <c r="D50">
        <v>0.22534180000000001</v>
      </c>
      <c r="E50">
        <f t="shared" si="1"/>
        <v>0.40000000000001817</v>
      </c>
      <c r="F50">
        <v>0.22167969000000001</v>
      </c>
      <c r="G50">
        <f t="shared" si="2"/>
        <v>1</v>
      </c>
      <c r="H50">
        <v>0.22473145</v>
      </c>
      <c r="I50">
        <f t="shared" si="3"/>
        <v>0.40000983026410125</v>
      </c>
      <c r="J50">
        <v>0.22827148</v>
      </c>
      <c r="K50">
        <f t="shared" si="4"/>
        <v>0.6</v>
      </c>
      <c r="M50">
        <f t="shared" si="5"/>
        <v>102.7</v>
      </c>
      <c r="N50">
        <f t="shared" si="6"/>
        <v>0.31736526946107757</v>
      </c>
    </row>
    <row r="51" spans="1:14" x14ac:dyDescent="0.45">
      <c r="A51">
        <v>49</v>
      </c>
      <c r="B51">
        <v>0.2265625</v>
      </c>
      <c r="C51">
        <f t="shared" si="0"/>
        <v>0.66666666666666663</v>
      </c>
      <c r="D51">
        <v>0.22534180000000001</v>
      </c>
      <c r="E51">
        <f t="shared" si="1"/>
        <v>0.40000000000001817</v>
      </c>
      <c r="F51">
        <v>0.22167969000000001</v>
      </c>
      <c r="G51">
        <f t="shared" si="2"/>
        <v>1</v>
      </c>
      <c r="H51">
        <v>0.22460938</v>
      </c>
      <c r="I51">
        <f t="shared" si="3"/>
        <v>0.20001310701880168</v>
      </c>
      <c r="J51">
        <v>0.22814941</v>
      </c>
      <c r="K51">
        <f t="shared" si="4"/>
        <v>0.4</v>
      </c>
      <c r="L51">
        <v>102.7</v>
      </c>
      <c r="M51">
        <f t="shared" si="5"/>
        <v>102.7</v>
      </c>
      <c r="N51">
        <f t="shared" si="6"/>
        <v>0.31736526946107757</v>
      </c>
    </row>
    <row r="52" spans="1:14" x14ac:dyDescent="0.45">
      <c r="A52">
        <v>50</v>
      </c>
      <c r="B52">
        <v>0.22668457</v>
      </c>
      <c r="C52">
        <f t="shared" si="0"/>
        <v>1</v>
      </c>
      <c r="D52">
        <v>0.22534180000000001</v>
      </c>
      <c r="E52">
        <f t="shared" si="1"/>
        <v>0.40000000000001817</v>
      </c>
      <c r="F52">
        <v>0.22167969000000001</v>
      </c>
      <c r="G52">
        <f t="shared" si="2"/>
        <v>1</v>
      </c>
      <c r="H52">
        <v>0.22460938</v>
      </c>
      <c r="I52">
        <f t="shared" si="3"/>
        <v>0.20001310701880168</v>
      </c>
      <c r="J52">
        <v>0.22827148</v>
      </c>
      <c r="K52">
        <f t="shared" si="4"/>
        <v>0.6</v>
      </c>
      <c r="M52">
        <f t="shared" si="5"/>
        <v>98</v>
      </c>
      <c r="N52">
        <f t="shared" si="6"/>
        <v>0.59880239520958067</v>
      </c>
    </row>
    <row r="53" spans="1:14" x14ac:dyDescent="0.45">
      <c r="A53">
        <v>51</v>
      </c>
      <c r="B53">
        <v>0.22668457</v>
      </c>
      <c r="C53">
        <f t="shared" si="0"/>
        <v>1</v>
      </c>
      <c r="D53">
        <v>0.22534180000000001</v>
      </c>
      <c r="E53">
        <f t="shared" si="1"/>
        <v>0.40000000000001817</v>
      </c>
      <c r="F53">
        <v>0.22167969000000001</v>
      </c>
      <c r="G53">
        <f t="shared" si="2"/>
        <v>1</v>
      </c>
      <c r="H53">
        <v>0.22460938</v>
      </c>
      <c r="I53">
        <f t="shared" si="3"/>
        <v>0.20001310701880168</v>
      </c>
      <c r="J53">
        <v>0.22827148</v>
      </c>
      <c r="K53">
        <f t="shared" si="4"/>
        <v>0.6</v>
      </c>
      <c r="L53">
        <v>98</v>
      </c>
      <c r="M53">
        <f t="shared" si="5"/>
        <v>98</v>
      </c>
      <c r="N53">
        <f t="shared" si="6"/>
        <v>0.59880239520958067</v>
      </c>
    </row>
    <row r="54" spans="1:14" x14ac:dyDescent="0.45">
      <c r="A54">
        <v>52</v>
      </c>
      <c r="B54">
        <v>0.2265625</v>
      </c>
      <c r="C54">
        <f t="shared" si="0"/>
        <v>0.66666666666666663</v>
      </c>
      <c r="D54">
        <v>0.22534180000000001</v>
      </c>
      <c r="E54">
        <f t="shared" si="1"/>
        <v>0.40000000000001817</v>
      </c>
      <c r="F54">
        <v>0.22167969000000001</v>
      </c>
      <c r="G54">
        <f t="shared" si="2"/>
        <v>1</v>
      </c>
      <c r="H54">
        <v>0.22473145</v>
      </c>
      <c r="I54">
        <f t="shared" si="3"/>
        <v>0.40000983026410125</v>
      </c>
      <c r="J54">
        <v>0.22827148</v>
      </c>
      <c r="K54">
        <f t="shared" si="4"/>
        <v>0.6</v>
      </c>
      <c r="M54">
        <f t="shared" si="5"/>
        <v>104.3</v>
      </c>
      <c r="N54">
        <f t="shared" si="6"/>
        <v>0.22155688622754499</v>
      </c>
    </row>
    <row r="55" spans="1:14" x14ac:dyDescent="0.45">
      <c r="A55">
        <v>53</v>
      </c>
      <c r="B55">
        <v>0.22644043</v>
      </c>
      <c r="C55">
        <f t="shared" si="0"/>
        <v>0.33333333333333331</v>
      </c>
      <c r="D55">
        <v>0.22534180000000001</v>
      </c>
      <c r="E55">
        <f t="shared" si="1"/>
        <v>0.40000000000001817</v>
      </c>
      <c r="F55">
        <v>0.22167969000000001</v>
      </c>
      <c r="G55">
        <f t="shared" si="2"/>
        <v>1</v>
      </c>
      <c r="H55">
        <v>0.22473145</v>
      </c>
      <c r="I55">
        <f t="shared" si="3"/>
        <v>0.40000983026410125</v>
      </c>
      <c r="J55">
        <v>0.22814941</v>
      </c>
      <c r="K55">
        <f t="shared" si="4"/>
        <v>0.4</v>
      </c>
      <c r="L55">
        <v>104.3</v>
      </c>
      <c r="M55">
        <f t="shared" si="5"/>
        <v>104.3</v>
      </c>
      <c r="N55">
        <f t="shared" si="6"/>
        <v>0.22155688622754499</v>
      </c>
    </row>
    <row r="56" spans="1:14" x14ac:dyDescent="0.45">
      <c r="A56">
        <v>54</v>
      </c>
      <c r="B56">
        <v>0.22644043</v>
      </c>
      <c r="C56">
        <f t="shared" si="0"/>
        <v>0.33333333333333331</v>
      </c>
      <c r="D56">
        <v>0.22534180000000001</v>
      </c>
      <c r="E56">
        <f t="shared" si="1"/>
        <v>0.40000000000001817</v>
      </c>
      <c r="F56">
        <v>0.22167969000000001</v>
      </c>
      <c r="G56">
        <f t="shared" si="2"/>
        <v>1</v>
      </c>
      <c r="H56">
        <v>0.22460938</v>
      </c>
      <c r="I56">
        <f t="shared" si="3"/>
        <v>0.20001310701880168</v>
      </c>
      <c r="J56">
        <v>0.22827148</v>
      </c>
      <c r="K56">
        <f t="shared" si="4"/>
        <v>0.6</v>
      </c>
      <c r="M56">
        <f t="shared" si="5"/>
        <v>98.9</v>
      </c>
      <c r="N56">
        <f t="shared" si="6"/>
        <v>0.54491017964071808</v>
      </c>
    </row>
    <row r="57" spans="1:14" x14ac:dyDescent="0.45">
      <c r="A57">
        <v>55</v>
      </c>
      <c r="B57">
        <v>0.2265625</v>
      </c>
      <c r="C57">
        <f t="shared" si="0"/>
        <v>0.66666666666666663</v>
      </c>
      <c r="D57">
        <v>0.22534180000000001</v>
      </c>
      <c r="E57">
        <f t="shared" si="1"/>
        <v>0.40000000000001817</v>
      </c>
      <c r="F57">
        <v>0.22167969000000001</v>
      </c>
      <c r="G57">
        <f t="shared" si="2"/>
        <v>1</v>
      </c>
      <c r="H57">
        <v>0.22460938</v>
      </c>
      <c r="I57">
        <f t="shared" si="3"/>
        <v>0.20001310701880168</v>
      </c>
      <c r="J57">
        <v>0.22814941</v>
      </c>
      <c r="K57">
        <f t="shared" si="4"/>
        <v>0.4</v>
      </c>
      <c r="L57">
        <v>98.9</v>
      </c>
      <c r="M57">
        <f t="shared" si="5"/>
        <v>98.9</v>
      </c>
      <c r="N57">
        <f t="shared" si="6"/>
        <v>0.54491017964071808</v>
      </c>
    </row>
    <row r="58" spans="1:14" x14ac:dyDescent="0.45">
      <c r="A58">
        <v>56</v>
      </c>
      <c r="B58">
        <v>0.22668457</v>
      </c>
      <c r="C58">
        <f t="shared" si="0"/>
        <v>1</v>
      </c>
      <c r="D58">
        <v>0.22534180000000001</v>
      </c>
      <c r="E58">
        <f t="shared" si="1"/>
        <v>0.40000000000001817</v>
      </c>
      <c r="F58">
        <v>0.22167969000000001</v>
      </c>
      <c r="G58">
        <f t="shared" si="2"/>
        <v>1</v>
      </c>
      <c r="H58">
        <v>0.22473145</v>
      </c>
      <c r="I58">
        <f t="shared" si="3"/>
        <v>0.40000983026410125</v>
      </c>
      <c r="J58">
        <v>0.22814941</v>
      </c>
      <c r="K58">
        <f t="shared" si="4"/>
        <v>0.4</v>
      </c>
      <c r="M58">
        <f t="shared" si="5"/>
        <v>97.9</v>
      </c>
      <c r="N58">
        <f t="shared" si="6"/>
        <v>0.6047904191616762</v>
      </c>
    </row>
    <row r="59" spans="1:14" x14ac:dyDescent="0.45">
      <c r="A59">
        <v>57</v>
      </c>
      <c r="B59">
        <v>0.22668457</v>
      </c>
      <c r="C59">
        <f t="shared" si="0"/>
        <v>1</v>
      </c>
      <c r="D59">
        <v>0.22534180000000001</v>
      </c>
      <c r="E59">
        <f t="shared" si="1"/>
        <v>0.40000000000001817</v>
      </c>
      <c r="F59">
        <v>0.22167969000000001</v>
      </c>
      <c r="G59">
        <f t="shared" si="2"/>
        <v>1</v>
      </c>
      <c r="H59">
        <v>0.22460938</v>
      </c>
      <c r="I59">
        <f t="shared" si="3"/>
        <v>0.20001310701880168</v>
      </c>
      <c r="J59">
        <v>0.22814941</v>
      </c>
      <c r="K59">
        <f t="shared" si="4"/>
        <v>0.4</v>
      </c>
      <c r="L59">
        <v>97.9</v>
      </c>
      <c r="M59">
        <f t="shared" si="5"/>
        <v>97.9</v>
      </c>
      <c r="N59">
        <f t="shared" si="6"/>
        <v>0.6047904191616762</v>
      </c>
    </row>
    <row r="60" spans="1:14" x14ac:dyDescent="0.45">
      <c r="A60">
        <v>58</v>
      </c>
      <c r="B60">
        <v>0.22668457</v>
      </c>
      <c r="C60">
        <f t="shared" si="0"/>
        <v>1</v>
      </c>
      <c r="D60">
        <v>0.22521973000000001</v>
      </c>
      <c r="E60">
        <f t="shared" si="1"/>
        <v>0.20000000000000909</v>
      </c>
      <c r="F60">
        <v>0.22167969000000001</v>
      </c>
      <c r="G60">
        <f t="shared" si="2"/>
        <v>1</v>
      </c>
      <c r="H60">
        <v>0.22460938</v>
      </c>
      <c r="I60">
        <f t="shared" si="3"/>
        <v>0.20001310701880168</v>
      </c>
      <c r="J60">
        <v>0.22827148</v>
      </c>
      <c r="K60">
        <f t="shared" si="4"/>
        <v>0.6</v>
      </c>
      <c r="M60">
        <f t="shared" si="5"/>
        <v>97.6</v>
      </c>
      <c r="N60">
        <f t="shared" si="6"/>
        <v>0.62275449101796432</v>
      </c>
    </row>
    <row r="61" spans="1:14" x14ac:dyDescent="0.45">
      <c r="A61">
        <v>59</v>
      </c>
      <c r="B61">
        <v>0.22668457</v>
      </c>
      <c r="C61">
        <f t="shared" si="0"/>
        <v>1</v>
      </c>
      <c r="D61">
        <v>0.22521973000000001</v>
      </c>
      <c r="E61">
        <f t="shared" si="1"/>
        <v>0.20000000000000909</v>
      </c>
      <c r="F61">
        <v>0.22167969000000001</v>
      </c>
      <c r="G61">
        <f t="shared" si="2"/>
        <v>1</v>
      </c>
      <c r="H61">
        <v>0.22460938</v>
      </c>
      <c r="I61">
        <f t="shared" si="3"/>
        <v>0.20001310701880168</v>
      </c>
      <c r="J61">
        <v>0.22814941</v>
      </c>
      <c r="K61">
        <f t="shared" si="4"/>
        <v>0.4</v>
      </c>
      <c r="L61">
        <v>97.6</v>
      </c>
      <c r="M61">
        <f t="shared" si="5"/>
        <v>97.6</v>
      </c>
      <c r="N61">
        <f t="shared" si="6"/>
        <v>0.62275449101796432</v>
      </c>
    </row>
    <row r="62" spans="1:14" x14ac:dyDescent="0.45">
      <c r="A62">
        <v>60</v>
      </c>
      <c r="B62">
        <v>0.22668457</v>
      </c>
      <c r="C62">
        <f t="shared" si="0"/>
        <v>1</v>
      </c>
      <c r="D62">
        <v>0.22534180000000001</v>
      </c>
      <c r="E62">
        <f t="shared" si="1"/>
        <v>0.40000000000001817</v>
      </c>
      <c r="F62">
        <v>0.22167969000000001</v>
      </c>
      <c r="G62">
        <f t="shared" si="2"/>
        <v>1</v>
      </c>
      <c r="H62">
        <v>0.22460938</v>
      </c>
      <c r="I62">
        <f t="shared" si="3"/>
        <v>0.20001310701880168</v>
      </c>
      <c r="J62">
        <v>0.22814941</v>
      </c>
      <c r="K62">
        <f t="shared" si="4"/>
        <v>0.4</v>
      </c>
      <c r="M62">
        <f t="shared" si="5"/>
        <v>97.4</v>
      </c>
      <c r="N62">
        <f t="shared" si="6"/>
        <v>0.63473053892215525</v>
      </c>
    </row>
    <row r="63" spans="1:14" x14ac:dyDescent="0.45">
      <c r="A63">
        <v>61</v>
      </c>
      <c r="B63">
        <v>0.22668457</v>
      </c>
      <c r="C63">
        <f t="shared" si="0"/>
        <v>1</v>
      </c>
      <c r="D63">
        <v>0.22534180000000001</v>
      </c>
      <c r="E63">
        <f t="shared" si="1"/>
        <v>0.40000000000001817</v>
      </c>
      <c r="F63">
        <v>0.22167969000000001</v>
      </c>
      <c r="G63">
        <f t="shared" si="2"/>
        <v>1</v>
      </c>
      <c r="H63">
        <v>0.22473145</v>
      </c>
      <c r="I63">
        <f t="shared" si="3"/>
        <v>0.40000983026410125</v>
      </c>
      <c r="J63">
        <v>0.22802734</v>
      </c>
      <c r="K63">
        <f t="shared" si="4"/>
        <v>0.2</v>
      </c>
      <c r="L63">
        <v>97.4</v>
      </c>
      <c r="M63">
        <f t="shared" si="5"/>
        <v>97.4</v>
      </c>
      <c r="N63">
        <f t="shared" si="6"/>
        <v>0.63473053892215525</v>
      </c>
    </row>
    <row r="64" spans="1:14" x14ac:dyDescent="0.45">
      <c r="A64">
        <v>62</v>
      </c>
      <c r="B64">
        <v>0.2265625</v>
      </c>
      <c r="C64">
        <f t="shared" si="0"/>
        <v>0.66666666666666663</v>
      </c>
      <c r="D64">
        <v>0.22534180000000001</v>
      </c>
      <c r="E64">
        <f t="shared" si="1"/>
        <v>0.40000000000001817</v>
      </c>
      <c r="F64">
        <v>0.22167969000000001</v>
      </c>
      <c r="G64">
        <f t="shared" si="2"/>
        <v>1</v>
      </c>
      <c r="H64">
        <v>0.22460938</v>
      </c>
      <c r="I64">
        <f t="shared" si="3"/>
        <v>0.20001310701880168</v>
      </c>
      <c r="J64">
        <v>0.22802734</v>
      </c>
      <c r="K64">
        <f t="shared" si="4"/>
        <v>0.2</v>
      </c>
      <c r="M64">
        <f t="shared" si="5"/>
        <v>97.1</v>
      </c>
      <c r="N64">
        <f t="shared" si="6"/>
        <v>0.65269461077844326</v>
      </c>
    </row>
    <row r="65" spans="1:14" x14ac:dyDescent="0.45">
      <c r="A65">
        <v>63</v>
      </c>
      <c r="B65">
        <v>0.22668457</v>
      </c>
      <c r="C65">
        <f t="shared" si="0"/>
        <v>1</v>
      </c>
      <c r="D65">
        <v>0.22534180000000001</v>
      </c>
      <c r="E65">
        <f t="shared" si="1"/>
        <v>0.40000000000001817</v>
      </c>
      <c r="F65">
        <v>0.22167969000000001</v>
      </c>
      <c r="G65">
        <f t="shared" si="2"/>
        <v>1</v>
      </c>
      <c r="H65">
        <v>0.22473145</v>
      </c>
      <c r="I65">
        <f t="shared" si="3"/>
        <v>0.40000983026410125</v>
      </c>
      <c r="J65">
        <v>0.22790526999999999</v>
      </c>
      <c r="K65">
        <f t="shared" si="4"/>
        <v>0</v>
      </c>
      <c r="L65">
        <v>97.1</v>
      </c>
      <c r="M65">
        <f t="shared" si="5"/>
        <v>97.1</v>
      </c>
      <c r="N65">
        <f t="shared" si="6"/>
        <v>0.65269461077844326</v>
      </c>
    </row>
    <row r="66" spans="1:14" x14ac:dyDescent="0.45">
      <c r="A66">
        <v>64</v>
      </c>
      <c r="B66">
        <v>0.22668457</v>
      </c>
      <c r="C66">
        <f t="shared" si="0"/>
        <v>1</v>
      </c>
      <c r="D66">
        <v>0.22534180000000001</v>
      </c>
      <c r="E66">
        <f t="shared" si="1"/>
        <v>0.40000000000001817</v>
      </c>
      <c r="F66">
        <v>0.22167969000000001</v>
      </c>
      <c r="G66">
        <f t="shared" si="2"/>
        <v>1</v>
      </c>
      <c r="H66">
        <v>0.22473145</v>
      </c>
      <c r="I66">
        <f t="shared" si="3"/>
        <v>0.40000983026410125</v>
      </c>
      <c r="J66">
        <v>0.22802734</v>
      </c>
      <c r="K66">
        <f t="shared" si="4"/>
        <v>0.2</v>
      </c>
      <c r="M66">
        <f t="shared" si="5"/>
        <v>96.9</v>
      </c>
      <c r="N66">
        <f t="shared" si="6"/>
        <v>0.66467065868263431</v>
      </c>
    </row>
    <row r="67" spans="1:14" x14ac:dyDescent="0.45">
      <c r="A67">
        <v>65</v>
      </c>
      <c r="B67">
        <v>0.22668457</v>
      </c>
      <c r="C67">
        <f t="shared" ref="C67:C86" si="7">((B67-MIN(B$2:B$85))/(MAX(B$2:B$85)-MIN(B$2:B$85)))</f>
        <v>1</v>
      </c>
      <c r="D67">
        <v>0.22521973000000001</v>
      </c>
      <c r="E67">
        <f t="shared" ref="E67:E86" si="8">((D67-MIN(D$2:D$85))/(MAX(D$2:D$85)-MIN(D$2:D$85)))</f>
        <v>0.20000000000000909</v>
      </c>
      <c r="F67">
        <v>0.22167969000000001</v>
      </c>
      <c r="G67">
        <f t="shared" ref="G67:G86" si="9">((F67-MIN(F$2:F$85))/(MAX(F$2:F$85)-MIN(F$2:F$85)))</f>
        <v>1</v>
      </c>
      <c r="H67">
        <v>0.22473145</v>
      </c>
      <c r="I67">
        <f t="shared" ref="I67:I86" si="10">((H67-MIN(H$2:H$85))/(MAX(H$2:H$85)-MIN(H$2:H$85)))</f>
        <v>0.40000983026410125</v>
      </c>
      <c r="J67">
        <v>0.22802734</v>
      </c>
      <c r="K67">
        <f t="shared" ref="K67:K86" si="11">((J67-MIN(J$2:J$85))/(MAX(J$2:J$85)-MIN(J$2:J$85)))</f>
        <v>0.2</v>
      </c>
      <c r="L67">
        <v>96.9</v>
      </c>
      <c r="M67">
        <f t="shared" ref="M67:M85" si="12">IF(L67="",L68,L67)</f>
        <v>96.9</v>
      </c>
      <c r="N67">
        <f t="shared" ref="N67:N85" si="13">1-((M67-MIN(M$2:M$85))/(MAX(M$2:M$85)-MIN(M$2:M$85)))</f>
        <v>0.66467065868263431</v>
      </c>
    </row>
    <row r="68" spans="1:14" x14ac:dyDescent="0.45">
      <c r="A68">
        <v>66</v>
      </c>
      <c r="B68">
        <v>0.22668457</v>
      </c>
      <c r="C68">
        <f t="shared" si="7"/>
        <v>1</v>
      </c>
      <c r="D68">
        <v>0.22534180000000001</v>
      </c>
      <c r="E68">
        <f t="shared" si="8"/>
        <v>0.40000000000001817</v>
      </c>
      <c r="F68">
        <v>0.22155762000000001</v>
      </c>
      <c r="G68">
        <f t="shared" si="9"/>
        <v>0.75</v>
      </c>
      <c r="H68">
        <v>0.22473145</v>
      </c>
      <c r="I68">
        <f t="shared" si="10"/>
        <v>0.40000983026410125</v>
      </c>
      <c r="J68">
        <v>0.22802734</v>
      </c>
      <c r="K68">
        <f t="shared" si="11"/>
        <v>0.2</v>
      </c>
      <c r="M68">
        <f t="shared" si="12"/>
        <v>96.8</v>
      </c>
      <c r="N68">
        <f t="shared" si="13"/>
        <v>0.67065868263473061</v>
      </c>
    </row>
    <row r="69" spans="1:14" x14ac:dyDescent="0.45">
      <c r="A69">
        <v>67</v>
      </c>
      <c r="B69">
        <v>0.22668457</v>
      </c>
      <c r="C69">
        <f t="shared" si="7"/>
        <v>1</v>
      </c>
      <c r="D69">
        <v>0.22534180000000001</v>
      </c>
      <c r="E69">
        <f t="shared" si="8"/>
        <v>0.40000000000001817</v>
      </c>
      <c r="F69">
        <v>0.22167969000000001</v>
      </c>
      <c r="G69">
        <f t="shared" si="9"/>
        <v>1</v>
      </c>
      <c r="H69">
        <v>0.22473145</v>
      </c>
      <c r="I69">
        <f t="shared" si="10"/>
        <v>0.40000983026410125</v>
      </c>
      <c r="J69">
        <v>0.22802734</v>
      </c>
      <c r="K69">
        <f t="shared" si="11"/>
        <v>0.2</v>
      </c>
      <c r="L69">
        <v>96.8</v>
      </c>
      <c r="M69">
        <f t="shared" si="12"/>
        <v>96.8</v>
      </c>
      <c r="N69">
        <f t="shared" si="13"/>
        <v>0.67065868263473061</v>
      </c>
    </row>
    <row r="70" spans="1:14" x14ac:dyDescent="0.45">
      <c r="A70">
        <v>68</v>
      </c>
      <c r="B70">
        <v>0.22668457</v>
      </c>
      <c r="C70">
        <f t="shared" si="7"/>
        <v>1</v>
      </c>
      <c r="D70">
        <v>0.22534180000000001</v>
      </c>
      <c r="E70">
        <f t="shared" si="8"/>
        <v>0.40000000000001817</v>
      </c>
      <c r="F70">
        <v>0.22167969000000001</v>
      </c>
      <c r="G70">
        <f t="shared" si="9"/>
        <v>1</v>
      </c>
      <c r="H70">
        <v>0.22473145</v>
      </c>
      <c r="I70">
        <f t="shared" si="10"/>
        <v>0.40000983026410125</v>
      </c>
      <c r="J70">
        <v>0.22802734</v>
      </c>
      <c r="K70">
        <f t="shared" si="11"/>
        <v>0.2</v>
      </c>
      <c r="M70">
        <f t="shared" si="12"/>
        <v>96.6</v>
      </c>
      <c r="N70">
        <f t="shared" si="13"/>
        <v>0.68263473053892243</v>
      </c>
    </row>
    <row r="71" spans="1:14" x14ac:dyDescent="0.45">
      <c r="A71">
        <v>69</v>
      </c>
      <c r="B71">
        <v>0.22668457</v>
      </c>
      <c r="C71">
        <f t="shared" si="7"/>
        <v>1</v>
      </c>
      <c r="D71">
        <v>0.22534180000000001</v>
      </c>
      <c r="E71">
        <f t="shared" si="8"/>
        <v>0.40000000000001817</v>
      </c>
      <c r="F71">
        <v>0.22167969000000001</v>
      </c>
      <c r="G71">
        <f t="shared" si="9"/>
        <v>1</v>
      </c>
      <c r="H71">
        <v>0.22485352</v>
      </c>
      <c r="I71">
        <f t="shared" si="10"/>
        <v>0.6000065535094008</v>
      </c>
      <c r="J71">
        <v>0.22790526999999999</v>
      </c>
      <c r="K71">
        <f t="shared" si="11"/>
        <v>0</v>
      </c>
      <c r="L71">
        <v>96.6</v>
      </c>
      <c r="M71">
        <f t="shared" si="12"/>
        <v>96.6</v>
      </c>
      <c r="N71">
        <f t="shared" si="13"/>
        <v>0.68263473053892243</v>
      </c>
    </row>
    <row r="72" spans="1:14" x14ac:dyDescent="0.45">
      <c r="A72">
        <v>70</v>
      </c>
      <c r="B72">
        <v>0.22668457</v>
      </c>
      <c r="C72">
        <f t="shared" si="7"/>
        <v>1</v>
      </c>
      <c r="D72">
        <v>0.22534180000000001</v>
      </c>
      <c r="E72">
        <f t="shared" si="8"/>
        <v>0.40000000000001817</v>
      </c>
      <c r="F72">
        <v>0.22155762000000001</v>
      </c>
      <c r="G72">
        <f t="shared" si="9"/>
        <v>0.75</v>
      </c>
      <c r="H72">
        <v>0.22485352</v>
      </c>
      <c r="I72">
        <f t="shared" si="10"/>
        <v>0.6000065535094008</v>
      </c>
      <c r="J72">
        <v>0.22790526999999999</v>
      </c>
      <c r="K72">
        <f t="shared" si="11"/>
        <v>0</v>
      </c>
      <c r="M72">
        <f t="shared" si="12"/>
        <v>96.2</v>
      </c>
      <c r="N72">
        <f t="shared" si="13"/>
        <v>0.70658682634730507</v>
      </c>
    </row>
    <row r="73" spans="1:14" x14ac:dyDescent="0.45">
      <c r="A73">
        <v>71</v>
      </c>
      <c r="B73">
        <v>0.22668457</v>
      </c>
      <c r="C73">
        <f t="shared" si="7"/>
        <v>1</v>
      </c>
      <c r="D73">
        <v>0.22534180000000001</v>
      </c>
      <c r="E73">
        <f t="shared" si="8"/>
        <v>0.40000000000001817</v>
      </c>
      <c r="F73">
        <v>0.22167969000000001</v>
      </c>
      <c r="G73">
        <f t="shared" si="9"/>
        <v>1</v>
      </c>
      <c r="H73">
        <v>0.22485352</v>
      </c>
      <c r="I73">
        <f t="shared" si="10"/>
        <v>0.6000065535094008</v>
      </c>
      <c r="J73">
        <v>0.22790526999999999</v>
      </c>
      <c r="K73">
        <f t="shared" si="11"/>
        <v>0</v>
      </c>
      <c r="L73">
        <v>96.2</v>
      </c>
      <c r="M73">
        <f t="shared" si="12"/>
        <v>96.2</v>
      </c>
      <c r="N73">
        <f t="shared" si="13"/>
        <v>0.70658682634730507</v>
      </c>
    </row>
    <row r="74" spans="1:14" x14ac:dyDescent="0.45">
      <c r="A74">
        <v>72</v>
      </c>
      <c r="B74">
        <v>0.22668457</v>
      </c>
      <c r="C74">
        <f t="shared" si="7"/>
        <v>1</v>
      </c>
      <c r="D74">
        <v>0.22534180000000001</v>
      </c>
      <c r="E74">
        <f t="shared" si="8"/>
        <v>0.40000000000001817</v>
      </c>
      <c r="F74">
        <v>0.22167969000000001</v>
      </c>
      <c r="G74">
        <f t="shared" si="9"/>
        <v>1</v>
      </c>
      <c r="H74">
        <v>0.22485352</v>
      </c>
      <c r="I74">
        <f t="shared" si="10"/>
        <v>0.6000065535094008</v>
      </c>
      <c r="J74">
        <v>0.22790526999999999</v>
      </c>
      <c r="K74">
        <f t="shared" si="11"/>
        <v>0</v>
      </c>
      <c r="M74">
        <f t="shared" si="12"/>
        <v>95.5</v>
      </c>
      <c r="N74">
        <f t="shared" si="13"/>
        <v>0.74850299401197584</v>
      </c>
    </row>
    <row r="75" spans="1:14" x14ac:dyDescent="0.45">
      <c r="A75">
        <v>73</v>
      </c>
      <c r="B75">
        <v>0.22668457</v>
      </c>
      <c r="C75">
        <f t="shared" si="7"/>
        <v>1</v>
      </c>
      <c r="D75">
        <v>0.22534180000000001</v>
      </c>
      <c r="E75">
        <f t="shared" si="8"/>
        <v>0.40000000000001817</v>
      </c>
      <c r="F75">
        <v>0.22155762000000001</v>
      </c>
      <c r="G75">
        <f t="shared" si="9"/>
        <v>0.75</v>
      </c>
      <c r="H75">
        <v>0.22473145</v>
      </c>
      <c r="I75">
        <f t="shared" si="10"/>
        <v>0.40000983026410125</v>
      </c>
      <c r="J75">
        <v>0.22790526999999999</v>
      </c>
      <c r="K75">
        <f t="shared" si="11"/>
        <v>0</v>
      </c>
      <c r="L75">
        <v>95.5</v>
      </c>
      <c r="M75">
        <f t="shared" si="12"/>
        <v>95.5</v>
      </c>
      <c r="N75">
        <f t="shared" si="13"/>
        <v>0.74850299401197584</v>
      </c>
    </row>
    <row r="76" spans="1:14" x14ac:dyDescent="0.45">
      <c r="A76">
        <v>74</v>
      </c>
      <c r="B76">
        <v>0.22668457</v>
      </c>
      <c r="C76">
        <f t="shared" si="7"/>
        <v>1</v>
      </c>
      <c r="D76">
        <v>0.22534180000000001</v>
      </c>
      <c r="E76">
        <f t="shared" si="8"/>
        <v>0.40000000000001817</v>
      </c>
      <c r="F76">
        <v>0.22155762000000001</v>
      </c>
      <c r="G76">
        <f t="shared" si="9"/>
        <v>0.75</v>
      </c>
      <c r="H76">
        <v>0.22485352</v>
      </c>
      <c r="I76">
        <f t="shared" si="10"/>
        <v>0.6000065535094008</v>
      </c>
      <c r="J76">
        <v>0.22790526999999999</v>
      </c>
      <c r="K76">
        <f t="shared" si="11"/>
        <v>0</v>
      </c>
      <c r="M76">
        <f t="shared" si="12"/>
        <v>95</v>
      </c>
      <c r="N76">
        <f t="shared" si="13"/>
        <v>0.77844311377245501</v>
      </c>
    </row>
    <row r="77" spans="1:14" x14ac:dyDescent="0.45">
      <c r="A77">
        <v>75</v>
      </c>
      <c r="B77">
        <v>0.22668457</v>
      </c>
      <c r="C77">
        <f t="shared" si="7"/>
        <v>1</v>
      </c>
      <c r="D77">
        <v>0.22534180000000001</v>
      </c>
      <c r="E77">
        <f t="shared" si="8"/>
        <v>0.40000000000001817</v>
      </c>
      <c r="F77">
        <v>0.22155762000000001</v>
      </c>
      <c r="G77">
        <f t="shared" si="9"/>
        <v>0.75</v>
      </c>
      <c r="H77">
        <v>0.22473145</v>
      </c>
      <c r="I77">
        <f t="shared" si="10"/>
        <v>0.40000983026410125</v>
      </c>
      <c r="J77">
        <v>0.22790526999999999</v>
      </c>
      <c r="K77">
        <f t="shared" si="11"/>
        <v>0</v>
      </c>
      <c r="L77">
        <v>95</v>
      </c>
      <c r="M77">
        <f t="shared" si="12"/>
        <v>95</v>
      </c>
      <c r="N77">
        <f t="shared" si="13"/>
        <v>0.77844311377245501</v>
      </c>
    </row>
    <row r="78" spans="1:14" x14ac:dyDescent="0.45">
      <c r="A78">
        <v>76</v>
      </c>
      <c r="B78">
        <v>0.22668457</v>
      </c>
      <c r="C78">
        <f t="shared" si="7"/>
        <v>1</v>
      </c>
      <c r="D78">
        <v>0.22558594000000001</v>
      </c>
      <c r="E78">
        <f t="shared" si="8"/>
        <v>0.80000000000003635</v>
      </c>
      <c r="F78">
        <v>0.22155762000000001</v>
      </c>
      <c r="G78">
        <f t="shared" si="9"/>
        <v>0.75</v>
      </c>
      <c r="H78">
        <v>0.22473145</v>
      </c>
      <c r="I78">
        <f t="shared" si="10"/>
        <v>0.40000983026410125</v>
      </c>
      <c r="J78">
        <v>0.22802734</v>
      </c>
      <c r="K78">
        <f t="shared" si="11"/>
        <v>0.2</v>
      </c>
      <c r="M78">
        <f t="shared" si="12"/>
        <v>98.4</v>
      </c>
      <c r="N78">
        <f t="shared" si="13"/>
        <v>0.57485029940119714</v>
      </c>
    </row>
    <row r="79" spans="1:14" x14ac:dyDescent="0.45">
      <c r="A79">
        <v>77</v>
      </c>
      <c r="B79">
        <v>0.22668457</v>
      </c>
      <c r="C79">
        <f t="shared" si="7"/>
        <v>1</v>
      </c>
      <c r="D79">
        <v>0.22558594000000001</v>
      </c>
      <c r="E79">
        <f t="shared" si="8"/>
        <v>0.80000000000003635</v>
      </c>
      <c r="F79">
        <v>0.22155762000000001</v>
      </c>
      <c r="G79">
        <f t="shared" si="9"/>
        <v>0.75</v>
      </c>
      <c r="H79">
        <v>0.22473145</v>
      </c>
      <c r="I79">
        <f t="shared" si="10"/>
        <v>0.40000983026410125</v>
      </c>
      <c r="J79">
        <v>0.22802734</v>
      </c>
      <c r="K79">
        <f t="shared" si="11"/>
        <v>0.2</v>
      </c>
      <c r="L79">
        <v>98.4</v>
      </c>
      <c r="M79">
        <f t="shared" si="12"/>
        <v>98.4</v>
      </c>
      <c r="N79">
        <f t="shared" si="13"/>
        <v>0.57485029940119714</v>
      </c>
    </row>
    <row r="80" spans="1:14" x14ac:dyDescent="0.45">
      <c r="A80">
        <v>78</v>
      </c>
      <c r="B80">
        <v>0.22668457</v>
      </c>
      <c r="C80">
        <f t="shared" si="7"/>
        <v>1</v>
      </c>
      <c r="D80">
        <v>0.22558594000000001</v>
      </c>
      <c r="E80">
        <f t="shared" si="8"/>
        <v>0.80000000000003635</v>
      </c>
      <c r="F80">
        <v>0.22155762000000001</v>
      </c>
      <c r="G80">
        <f t="shared" si="9"/>
        <v>0.75</v>
      </c>
      <c r="H80">
        <v>0.22473145</v>
      </c>
      <c r="I80">
        <f t="shared" si="10"/>
        <v>0.40000983026410125</v>
      </c>
      <c r="J80">
        <v>0.22802734</v>
      </c>
      <c r="K80">
        <f t="shared" si="11"/>
        <v>0.2</v>
      </c>
      <c r="M80">
        <f t="shared" si="12"/>
        <v>97</v>
      </c>
      <c r="N80">
        <f t="shared" si="13"/>
        <v>0.65868263473053879</v>
      </c>
    </row>
    <row r="81" spans="1:14" x14ac:dyDescent="0.45">
      <c r="A81">
        <v>79</v>
      </c>
      <c r="B81">
        <v>0.22668457</v>
      </c>
      <c r="C81">
        <f t="shared" si="7"/>
        <v>1</v>
      </c>
      <c r="D81">
        <v>0.22546387000000001</v>
      </c>
      <c r="E81">
        <f t="shared" si="8"/>
        <v>0.60000000000002729</v>
      </c>
      <c r="F81">
        <v>0.22167969000000001</v>
      </c>
      <c r="G81">
        <f t="shared" si="9"/>
        <v>1</v>
      </c>
      <c r="H81">
        <v>0.22473145</v>
      </c>
      <c r="I81">
        <f t="shared" si="10"/>
        <v>0.40000983026410125</v>
      </c>
      <c r="J81">
        <v>0.22790526999999999</v>
      </c>
      <c r="K81">
        <f t="shared" si="11"/>
        <v>0</v>
      </c>
      <c r="L81">
        <v>97</v>
      </c>
      <c r="M81">
        <f t="shared" si="12"/>
        <v>97</v>
      </c>
      <c r="N81">
        <f t="shared" si="13"/>
        <v>0.65868263473053879</v>
      </c>
    </row>
    <row r="82" spans="1:14" x14ac:dyDescent="0.45">
      <c r="A82">
        <v>80</v>
      </c>
      <c r="B82">
        <v>0.22668457</v>
      </c>
      <c r="C82">
        <f t="shared" si="7"/>
        <v>1</v>
      </c>
      <c r="D82">
        <v>0.22558594000000001</v>
      </c>
      <c r="E82">
        <f t="shared" si="8"/>
        <v>0.80000000000003635</v>
      </c>
      <c r="F82">
        <v>0.22167969000000001</v>
      </c>
      <c r="G82">
        <f t="shared" si="9"/>
        <v>1</v>
      </c>
      <c r="H82">
        <v>0.22473145</v>
      </c>
      <c r="I82">
        <f t="shared" si="10"/>
        <v>0.40000983026410125</v>
      </c>
      <c r="J82">
        <v>0.22790526999999999</v>
      </c>
      <c r="K82">
        <f t="shared" si="11"/>
        <v>0</v>
      </c>
      <c r="M82">
        <f t="shared" si="12"/>
        <v>100.6</v>
      </c>
      <c r="N82">
        <f t="shared" si="13"/>
        <v>0.44311377245509009</v>
      </c>
    </row>
    <row r="83" spans="1:14" x14ac:dyDescent="0.45">
      <c r="A83">
        <v>81</v>
      </c>
      <c r="B83">
        <v>0.22668457</v>
      </c>
      <c r="C83">
        <f t="shared" si="7"/>
        <v>1</v>
      </c>
      <c r="D83">
        <v>0.22570800999999999</v>
      </c>
      <c r="E83">
        <f t="shared" si="8"/>
        <v>1</v>
      </c>
      <c r="F83">
        <v>0.22167969000000001</v>
      </c>
      <c r="G83">
        <f t="shared" si="9"/>
        <v>1</v>
      </c>
      <c r="H83">
        <v>0.22460938</v>
      </c>
      <c r="I83">
        <f t="shared" si="10"/>
        <v>0.20001310701880168</v>
      </c>
      <c r="J83">
        <v>0.22790526999999999</v>
      </c>
      <c r="K83">
        <f t="shared" si="11"/>
        <v>0</v>
      </c>
      <c r="L83">
        <v>100.6</v>
      </c>
      <c r="M83">
        <f t="shared" si="12"/>
        <v>100.6</v>
      </c>
      <c r="N83">
        <f t="shared" si="13"/>
        <v>0.44311377245509009</v>
      </c>
    </row>
    <row r="84" spans="1:14" x14ac:dyDescent="0.45">
      <c r="A84">
        <v>82</v>
      </c>
      <c r="B84">
        <v>0.22668457</v>
      </c>
      <c r="C84">
        <f t="shared" si="7"/>
        <v>1</v>
      </c>
      <c r="D84">
        <v>0.22546387000000001</v>
      </c>
      <c r="E84">
        <f t="shared" si="8"/>
        <v>0.60000000000002729</v>
      </c>
      <c r="F84">
        <v>0.22155762000000001</v>
      </c>
      <c r="G84">
        <f t="shared" si="9"/>
        <v>0.75</v>
      </c>
      <c r="H84">
        <v>0.22485352</v>
      </c>
      <c r="I84">
        <f t="shared" si="10"/>
        <v>0.6000065535094008</v>
      </c>
      <c r="J84">
        <v>0.22802734</v>
      </c>
      <c r="K84">
        <f t="shared" si="11"/>
        <v>0.2</v>
      </c>
      <c r="M84">
        <f t="shared" si="12"/>
        <v>97.9</v>
      </c>
      <c r="N84">
        <f t="shared" si="13"/>
        <v>0.6047904191616762</v>
      </c>
    </row>
    <row r="85" spans="1:14" x14ac:dyDescent="0.45">
      <c r="A85">
        <v>83</v>
      </c>
      <c r="B85">
        <v>0.22668457</v>
      </c>
      <c r="C85">
        <f t="shared" si="7"/>
        <v>1</v>
      </c>
      <c r="D85">
        <v>0.22534180000000001</v>
      </c>
      <c r="E85">
        <f t="shared" si="8"/>
        <v>0.40000000000001817</v>
      </c>
      <c r="F85">
        <v>0.22167969000000001</v>
      </c>
      <c r="G85">
        <f t="shared" si="9"/>
        <v>1</v>
      </c>
      <c r="H85">
        <v>0.22473145</v>
      </c>
      <c r="I85">
        <f t="shared" si="10"/>
        <v>0.40000983026410125</v>
      </c>
      <c r="J85">
        <v>0.22790526999999999</v>
      </c>
      <c r="K85">
        <f t="shared" si="11"/>
        <v>0</v>
      </c>
      <c r="L85">
        <v>97.9</v>
      </c>
      <c r="M85">
        <f t="shared" si="12"/>
        <v>97.9</v>
      </c>
      <c r="N85">
        <f t="shared" si="13"/>
        <v>0.6047904191616762</v>
      </c>
    </row>
    <row r="86" spans="1:14" x14ac:dyDescent="0.45">
      <c r="A86">
        <v>84</v>
      </c>
      <c r="B86">
        <v>0.22668457</v>
      </c>
      <c r="C86">
        <f t="shared" si="7"/>
        <v>1</v>
      </c>
      <c r="D86">
        <v>0.22534180000000001</v>
      </c>
      <c r="E86">
        <f t="shared" si="8"/>
        <v>0.40000000000001817</v>
      </c>
      <c r="F86">
        <v>0.22167969000000001</v>
      </c>
      <c r="G86">
        <f t="shared" si="9"/>
        <v>1</v>
      </c>
      <c r="H86">
        <v>0.22509766</v>
      </c>
      <c r="I86">
        <f t="shared" si="10"/>
        <v>1</v>
      </c>
      <c r="J86">
        <v>0.22790526999999999</v>
      </c>
      <c r="K86">
        <f t="shared" si="11"/>
        <v>0</v>
      </c>
    </row>
    <row r="87" spans="1:14" x14ac:dyDescent="0.45">
      <c r="A87">
        <v>85</v>
      </c>
      <c r="B87">
        <v>0.22668457</v>
      </c>
      <c r="D87">
        <v>0.22546387000000001</v>
      </c>
      <c r="F87">
        <v>0.22167969000000001</v>
      </c>
      <c r="H87">
        <v>0.22497559</v>
      </c>
      <c r="J87">
        <v>0.22790526999999999</v>
      </c>
    </row>
    <row r="88" spans="1:14" x14ac:dyDescent="0.45">
      <c r="A88">
        <v>86</v>
      </c>
      <c r="B88">
        <v>0.22668457</v>
      </c>
      <c r="D88">
        <v>0.22546387000000001</v>
      </c>
      <c r="F88">
        <v>0.22167969000000001</v>
      </c>
      <c r="H88">
        <v>0.22497559</v>
      </c>
      <c r="J88">
        <v>8.7890625</v>
      </c>
    </row>
    <row r="89" spans="1:14" x14ac:dyDescent="0.45">
      <c r="A89">
        <v>87</v>
      </c>
      <c r="B89">
        <v>0.22668457</v>
      </c>
      <c r="D89">
        <v>0.22546387000000001</v>
      </c>
      <c r="F89">
        <v>0.22167969000000001</v>
      </c>
      <c r="H89">
        <v>0.22497559</v>
      </c>
      <c r="J89">
        <v>0.22802734</v>
      </c>
    </row>
    <row r="91" spans="1:14" x14ac:dyDescent="0.45">
      <c r="C91">
        <f>CORREL($N2:$N85,C2:C85)</f>
        <v>4.0746239130011359E-2</v>
      </c>
      <c r="E91">
        <f>CORREL($N2:$N85,E2:E85)</f>
        <v>-0.11056918022537729</v>
      </c>
      <c r="G91">
        <f>CORREL($N2:$N85,G2:G85)</f>
        <v>-0.35048414722067478</v>
      </c>
      <c r="I91">
        <f>CORREL($N2:$N85,I2:I85)</f>
        <v>0.37150478366338369</v>
      </c>
      <c r="K91">
        <f>CORREL($N2:$N85,K2:K85)</f>
        <v>-8.0564660483917097E-2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7F489-0A60-4D22-94BF-97CBC238536A}">
  <sheetPr>
    <tabColor theme="9" tint="0.39997558519241921"/>
  </sheetPr>
  <dimension ref="A1:R91"/>
  <sheetViews>
    <sheetView topLeftCell="G1" workbookViewId="0">
      <selection activeCell="Q2" sqref="Q2"/>
    </sheetView>
  </sheetViews>
  <sheetFormatPr defaultRowHeight="14.25" x14ac:dyDescent="0.45"/>
  <cols>
    <col min="15" max="15" width="22.06640625" bestFit="1" customWidth="1"/>
  </cols>
  <sheetData>
    <row r="1" spans="1:18" x14ac:dyDescent="0.45">
      <c r="A1" t="s">
        <v>0</v>
      </c>
      <c r="B1" t="s">
        <v>18</v>
      </c>
      <c r="C1" t="s">
        <v>12</v>
      </c>
      <c r="D1" t="s">
        <v>42</v>
      </c>
      <c r="E1" t="s">
        <v>19</v>
      </c>
      <c r="F1" t="s">
        <v>13</v>
      </c>
      <c r="G1" t="s">
        <v>20</v>
      </c>
      <c r="H1" t="s">
        <v>14</v>
      </c>
      <c r="I1" t="s">
        <v>21</v>
      </c>
      <c r="J1" t="s">
        <v>15</v>
      </c>
      <c r="K1" t="s">
        <v>22</v>
      </c>
      <c r="L1" t="s">
        <v>16</v>
      </c>
      <c r="M1" t="s">
        <v>11</v>
      </c>
      <c r="O1" t="s">
        <v>17</v>
      </c>
      <c r="Q1" t="s">
        <v>53</v>
      </c>
      <c r="R1" t="s">
        <v>25</v>
      </c>
    </row>
    <row r="2" spans="1:18" x14ac:dyDescent="0.45">
      <c r="A2">
        <v>1</v>
      </c>
      <c r="B2">
        <v>0.22778319999999999</v>
      </c>
      <c r="C2">
        <f>((B2-MIN(B$2:B$85))/(MAX(B$2:B$85)-MIN(B$2:B$85)))</f>
        <v>0.79999999999999094</v>
      </c>
      <c r="D2">
        <f>C2</f>
        <v>0.79999999999999094</v>
      </c>
      <c r="E2">
        <v>0.22692871000000001</v>
      </c>
      <c r="F2">
        <f>((E2-MIN(E$2:E$85))/(MAX(E$2:E$85)-MIN(E$2:E$85)))</f>
        <v>0.33333333333334175</v>
      </c>
      <c r="G2">
        <v>0.21459961</v>
      </c>
      <c r="H2">
        <f>((G2-MIN(G$2:G$85))/(MAX(G$2:G$85)-MIN(G$2:G$85)))</f>
        <v>0.33333242311126443</v>
      </c>
      <c r="I2">
        <v>0.22705078000000001</v>
      </c>
      <c r="J2">
        <f>((I2-MIN(I$2:I$85))/(MAX(I$2:I$85)-MIN(I$2:I$85)))</f>
        <v>0</v>
      </c>
      <c r="K2">
        <v>0.23291016</v>
      </c>
      <c r="L2">
        <f>((K2-MIN(K$2:K$85))/(MAX(K$2:K$85)-MIN(K$2:K$85)))</f>
        <v>0.88888990024029657</v>
      </c>
      <c r="N2">
        <f>IF(M2="",M3,M2)</f>
        <v>90.5</v>
      </c>
      <c r="O2">
        <f>1-((N2-MIN(N$2:N$85))/(MAX(N$2:N$85)-MIN(N$2:N$85)))</f>
        <v>1</v>
      </c>
      <c r="Q2">
        <f>MEDIAN(L2,J2,H2,F2,C2)</f>
        <v>0.33333333333334175</v>
      </c>
    </row>
    <row r="3" spans="1:18" x14ac:dyDescent="0.45">
      <c r="A3">
        <v>2</v>
      </c>
      <c r="B3">
        <v>0.22778319999999999</v>
      </c>
      <c r="C3">
        <f t="shared" ref="C3:C66" si="0">((B3-MIN(B$2:B$85))/(MAX(B$2:B$85)-MIN(B$2:B$85)))</f>
        <v>0.79999999999999094</v>
      </c>
      <c r="D3">
        <f t="shared" ref="D3:D5" si="1">C3</f>
        <v>0.79999999999999094</v>
      </c>
      <c r="E3">
        <v>0.22692871000000001</v>
      </c>
      <c r="F3">
        <f t="shared" ref="F3:F66" si="2">((E3-MIN(E$2:E$85))/(MAX(E$2:E$85)-MIN(E$2:E$85)))</f>
        <v>0.33333333333334175</v>
      </c>
      <c r="G3">
        <v>0.21398925999999999</v>
      </c>
      <c r="H3">
        <f t="shared" ref="H3:H66" si="3">((G3-MIN(G$2:G$85))/(MAX(G$2:G$85)-MIN(G$2:G$85)))</f>
        <v>0.16666621155562841</v>
      </c>
      <c r="I3">
        <v>0.22717285000000001</v>
      </c>
      <c r="J3">
        <f t="shared" ref="J3:J66" si="4">((I3-MIN(I$2:I$85))/(MAX(I$2:I$85)-MIN(I$2:I$85)))</f>
        <v>0.25000000000001421</v>
      </c>
      <c r="K3">
        <v>0.23278809</v>
      </c>
      <c r="L3">
        <f t="shared" ref="L3:L66" si="5">((K3-MIN(K$2:K$85))/(MAX(K$2:K$85)-MIN(K$2:K$85)))</f>
        <v>0.77777980048059314</v>
      </c>
      <c r="M3">
        <v>90.5</v>
      </c>
      <c r="N3">
        <f t="shared" ref="N3:N66" si="6">IF(M3="",M4,M3)</f>
        <v>90.5</v>
      </c>
      <c r="O3">
        <f t="shared" ref="O3:O66" si="7">1-((N3-MIN(N$2:N$85))/(MAX(N$2:N$85)-MIN(N$2:N$85)))</f>
        <v>1</v>
      </c>
      <c r="Q3">
        <f t="shared" ref="Q3:Q66" si="8">MEDIAN(L3,J3,H3,F3,C3)</f>
        <v>0.33333333333334175</v>
      </c>
    </row>
    <row r="4" spans="1:18" x14ac:dyDescent="0.45">
      <c r="A4">
        <v>3</v>
      </c>
      <c r="B4">
        <v>0.22753905999999999</v>
      </c>
      <c r="C4">
        <f t="shared" si="0"/>
        <v>0.39999999999997271</v>
      </c>
      <c r="D4">
        <f t="shared" si="1"/>
        <v>0.39999999999997271</v>
      </c>
      <c r="E4">
        <v>0.22680664</v>
      </c>
      <c r="F4">
        <f t="shared" si="2"/>
        <v>0.22222222222222784</v>
      </c>
      <c r="G4">
        <v>0.21423339999999999</v>
      </c>
      <c r="H4">
        <f t="shared" si="3"/>
        <v>0.23333269617788283</v>
      </c>
      <c r="I4">
        <v>0.22729492000000001</v>
      </c>
      <c r="J4">
        <f t="shared" si="4"/>
        <v>0.50000000000002842</v>
      </c>
      <c r="K4">
        <v>0.23254395</v>
      </c>
      <c r="L4">
        <f t="shared" si="5"/>
        <v>0.55555960096118628</v>
      </c>
      <c r="N4">
        <f t="shared" si="6"/>
        <v>90.5</v>
      </c>
      <c r="O4">
        <f t="shared" si="7"/>
        <v>1</v>
      </c>
      <c r="Q4">
        <f t="shared" si="8"/>
        <v>0.39999999999997271</v>
      </c>
    </row>
    <row r="5" spans="1:18" x14ac:dyDescent="0.45">
      <c r="A5">
        <v>4</v>
      </c>
      <c r="B5">
        <v>0.22766112999999999</v>
      </c>
      <c r="C5">
        <f t="shared" si="0"/>
        <v>0.59999999999998177</v>
      </c>
      <c r="D5">
        <f t="shared" si="1"/>
        <v>0.59999999999998177</v>
      </c>
      <c r="E5">
        <v>0.22668457</v>
      </c>
      <c r="F5">
        <f t="shared" si="2"/>
        <v>0.11111111111111392</v>
      </c>
      <c r="G5">
        <v>0.21411132999999999</v>
      </c>
      <c r="H5">
        <f t="shared" si="3"/>
        <v>0.19999945386675561</v>
      </c>
      <c r="I5">
        <v>0.22729492000000001</v>
      </c>
      <c r="J5">
        <f t="shared" si="4"/>
        <v>0.50000000000002842</v>
      </c>
      <c r="K5">
        <v>0.23266602</v>
      </c>
      <c r="L5">
        <f t="shared" si="5"/>
        <v>0.66666970072088971</v>
      </c>
      <c r="M5">
        <v>90.5</v>
      </c>
      <c r="N5">
        <f t="shared" si="6"/>
        <v>90.5</v>
      </c>
      <c r="O5">
        <f t="shared" si="7"/>
        <v>1</v>
      </c>
      <c r="Q5">
        <f t="shared" si="8"/>
        <v>0.50000000000002842</v>
      </c>
    </row>
    <row r="6" spans="1:18" x14ac:dyDescent="0.45">
      <c r="A6">
        <v>5</v>
      </c>
      <c r="B6">
        <v>0.22766112999999999</v>
      </c>
      <c r="C6">
        <f t="shared" si="0"/>
        <v>0.59999999999998177</v>
      </c>
      <c r="D6">
        <f>AVERAGE(C2:C6)</f>
        <v>0.63999999999998369</v>
      </c>
      <c r="E6">
        <v>0.2265625</v>
      </c>
      <c r="F6">
        <f t="shared" si="2"/>
        <v>0</v>
      </c>
      <c r="G6">
        <v>0.21398925999999999</v>
      </c>
      <c r="H6">
        <f t="shared" si="3"/>
        <v>0.16666621155562841</v>
      </c>
      <c r="I6">
        <v>0.22717285000000001</v>
      </c>
      <c r="J6">
        <f t="shared" si="4"/>
        <v>0.25000000000001421</v>
      </c>
      <c r="K6">
        <v>0.23278809</v>
      </c>
      <c r="L6">
        <f t="shared" si="5"/>
        <v>0.77777980048059314</v>
      </c>
      <c r="N6">
        <f t="shared" si="6"/>
        <v>97.1</v>
      </c>
      <c r="O6">
        <f t="shared" si="7"/>
        <v>0.64705882352941213</v>
      </c>
      <c r="Q6">
        <f t="shared" si="8"/>
        <v>0.25000000000001421</v>
      </c>
    </row>
    <row r="7" spans="1:18" x14ac:dyDescent="0.45">
      <c r="A7">
        <v>6</v>
      </c>
      <c r="B7">
        <v>0.22766112999999999</v>
      </c>
      <c r="C7">
        <f t="shared" si="0"/>
        <v>0.59999999999998177</v>
      </c>
      <c r="D7">
        <f t="shared" ref="D7:D70" si="9">AVERAGE(C3:C7)</f>
        <v>0.59999999999998188</v>
      </c>
      <c r="E7">
        <v>0.22692871000000001</v>
      </c>
      <c r="F7">
        <f t="shared" si="2"/>
        <v>0.33333333333334175</v>
      </c>
      <c r="G7">
        <v>0.21508789</v>
      </c>
      <c r="H7">
        <f t="shared" si="3"/>
        <v>0.4666653923557732</v>
      </c>
      <c r="I7">
        <v>0.22729492000000001</v>
      </c>
      <c r="J7">
        <f t="shared" si="4"/>
        <v>0.50000000000002842</v>
      </c>
      <c r="K7">
        <v>0.23291016</v>
      </c>
      <c r="L7">
        <f t="shared" si="5"/>
        <v>0.88888990024029657</v>
      </c>
      <c r="M7">
        <v>97.1</v>
      </c>
      <c r="N7">
        <f t="shared" si="6"/>
        <v>97.1</v>
      </c>
      <c r="O7">
        <f t="shared" si="7"/>
        <v>0.64705882352941213</v>
      </c>
      <c r="Q7">
        <f t="shared" si="8"/>
        <v>0.50000000000002842</v>
      </c>
    </row>
    <row r="8" spans="1:18" x14ac:dyDescent="0.45">
      <c r="A8">
        <v>7</v>
      </c>
      <c r="B8">
        <v>0.22778319999999999</v>
      </c>
      <c r="C8">
        <f t="shared" si="0"/>
        <v>0.79999999999999094</v>
      </c>
      <c r="D8">
        <f t="shared" si="9"/>
        <v>0.59999999999998177</v>
      </c>
      <c r="E8">
        <v>0.22705078000000001</v>
      </c>
      <c r="F8">
        <f t="shared" si="2"/>
        <v>0.44444444444445569</v>
      </c>
      <c r="G8">
        <v>0.21484375</v>
      </c>
      <c r="H8">
        <f t="shared" si="3"/>
        <v>0.39999890773351882</v>
      </c>
      <c r="I8">
        <v>0.22717285000000001</v>
      </c>
      <c r="J8">
        <f t="shared" si="4"/>
        <v>0.25000000000001421</v>
      </c>
      <c r="K8">
        <v>0.23278809</v>
      </c>
      <c r="L8">
        <f t="shared" si="5"/>
        <v>0.77777980048059314</v>
      </c>
      <c r="N8">
        <f t="shared" si="6"/>
        <v>98.9</v>
      </c>
      <c r="O8">
        <f t="shared" si="7"/>
        <v>0.55080213903743291</v>
      </c>
      <c r="Q8">
        <f t="shared" si="8"/>
        <v>0.44444444444445569</v>
      </c>
    </row>
    <row r="9" spans="1:18" x14ac:dyDescent="0.45">
      <c r="A9">
        <v>8</v>
      </c>
      <c r="B9">
        <v>0.22778319999999999</v>
      </c>
      <c r="C9">
        <f t="shared" si="0"/>
        <v>0.79999999999999094</v>
      </c>
      <c r="D9">
        <f t="shared" si="9"/>
        <v>0.67999999999998539</v>
      </c>
      <c r="E9">
        <v>0.22705078000000001</v>
      </c>
      <c r="F9">
        <f t="shared" si="2"/>
        <v>0.44444444444445569</v>
      </c>
      <c r="G9">
        <v>0.21545410000000001</v>
      </c>
      <c r="H9">
        <f t="shared" si="3"/>
        <v>0.56666511928915475</v>
      </c>
      <c r="I9">
        <v>0.22717285000000001</v>
      </c>
      <c r="J9">
        <f t="shared" si="4"/>
        <v>0.25000000000001421</v>
      </c>
      <c r="K9">
        <v>0.23278809</v>
      </c>
      <c r="L9">
        <f t="shared" si="5"/>
        <v>0.77777980048059314</v>
      </c>
      <c r="M9">
        <v>98.9</v>
      </c>
      <c r="N9">
        <f t="shared" si="6"/>
        <v>98.9</v>
      </c>
      <c r="O9">
        <f t="shared" si="7"/>
        <v>0.55080213903743291</v>
      </c>
      <c r="Q9">
        <f t="shared" si="8"/>
        <v>0.56666511928915475</v>
      </c>
    </row>
    <row r="10" spans="1:18" x14ac:dyDescent="0.45">
      <c r="A10">
        <v>9</v>
      </c>
      <c r="B10">
        <v>0.22778319999999999</v>
      </c>
      <c r="C10">
        <f t="shared" si="0"/>
        <v>0.79999999999999094</v>
      </c>
      <c r="D10">
        <f t="shared" si="9"/>
        <v>0.71999999999998732</v>
      </c>
      <c r="E10">
        <v>0.22717285000000001</v>
      </c>
      <c r="F10">
        <f t="shared" si="2"/>
        <v>0.55555555555556957</v>
      </c>
      <c r="G10">
        <v>0.21337891</v>
      </c>
      <c r="H10">
        <f t="shared" si="3"/>
        <v>0</v>
      </c>
      <c r="I10">
        <v>0.22717285000000001</v>
      </c>
      <c r="J10">
        <f t="shared" si="4"/>
        <v>0.25000000000001421</v>
      </c>
      <c r="K10">
        <v>0.23291016</v>
      </c>
      <c r="L10">
        <f t="shared" si="5"/>
        <v>0.88888990024029657</v>
      </c>
      <c r="N10">
        <f t="shared" si="6"/>
        <v>101.5</v>
      </c>
      <c r="O10">
        <f t="shared" si="7"/>
        <v>0.41176470588235303</v>
      </c>
      <c r="Q10">
        <f t="shared" si="8"/>
        <v>0.55555555555556957</v>
      </c>
    </row>
    <row r="11" spans="1:18" x14ac:dyDescent="0.45">
      <c r="A11">
        <v>10</v>
      </c>
      <c r="B11">
        <v>0.22766112999999999</v>
      </c>
      <c r="C11">
        <f t="shared" si="0"/>
        <v>0.59999999999998177</v>
      </c>
      <c r="D11">
        <f t="shared" si="9"/>
        <v>0.71999999999998732</v>
      </c>
      <c r="E11">
        <v>0.22705078000000001</v>
      </c>
      <c r="F11">
        <f t="shared" si="2"/>
        <v>0.44444444444445569</v>
      </c>
      <c r="G11">
        <v>0.21459961</v>
      </c>
      <c r="H11">
        <f t="shared" si="3"/>
        <v>0.33333242311126443</v>
      </c>
      <c r="I11">
        <v>0.22729492000000001</v>
      </c>
      <c r="J11">
        <f t="shared" si="4"/>
        <v>0.50000000000002842</v>
      </c>
      <c r="K11">
        <v>0.23278809</v>
      </c>
      <c r="L11">
        <f t="shared" si="5"/>
        <v>0.77777980048059314</v>
      </c>
      <c r="M11">
        <v>101.5</v>
      </c>
      <c r="N11">
        <f t="shared" si="6"/>
        <v>101.5</v>
      </c>
      <c r="O11">
        <f t="shared" si="7"/>
        <v>0.41176470588235303</v>
      </c>
      <c r="Q11">
        <f t="shared" si="8"/>
        <v>0.50000000000002842</v>
      </c>
    </row>
    <row r="12" spans="1:18" x14ac:dyDescent="0.45">
      <c r="A12">
        <v>11</v>
      </c>
      <c r="B12">
        <v>0.22766112999999999</v>
      </c>
      <c r="C12">
        <f t="shared" si="0"/>
        <v>0.59999999999998177</v>
      </c>
      <c r="D12">
        <f t="shared" si="9"/>
        <v>0.71999999999998732</v>
      </c>
      <c r="E12">
        <v>0.22705078000000001</v>
      </c>
      <c r="F12">
        <f t="shared" si="2"/>
        <v>0.44444444444445569</v>
      </c>
      <c r="G12">
        <v>0.21398925999999999</v>
      </c>
      <c r="H12">
        <f t="shared" si="3"/>
        <v>0.16666621155562841</v>
      </c>
      <c r="I12">
        <v>0.22729492000000001</v>
      </c>
      <c r="J12">
        <f t="shared" si="4"/>
        <v>0.50000000000002842</v>
      </c>
      <c r="K12">
        <v>0.23278809</v>
      </c>
      <c r="L12">
        <f t="shared" si="5"/>
        <v>0.77777980048059314</v>
      </c>
      <c r="N12">
        <f t="shared" si="6"/>
        <v>103.6</v>
      </c>
      <c r="O12">
        <f t="shared" si="7"/>
        <v>0.29946524064171165</v>
      </c>
      <c r="Q12">
        <f t="shared" si="8"/>
        <v>0.50000000000002842</v>
      </c>
    </row>
    <row r="13" spans="1:18" x14ac:dyDescent="0.45">
      <c r="A13">
        <v>12</v>
      </c>
      <c r="B13">
        <v>0.22753905999999999</v>
      </c>
      <c r="C13">
        <f t="shared" si="0"/>
        <v>0.39999999999997271</v>
      </c>
      <c r="D13">
        <f t="shared" si="9"/>
        <v>0.63999999999998369</v>
      </c>
      <c r="E13">
        <v>0.22729492000000001</v>
      </c>
      <c r="F13">
        <f t="shared" si="2"/>
        <v>0.66666666666668351</v>
      </c>
      <c r="G13">
        <v>0.21398925999999999</v>
      </c>
      <c r="H13">
        <f t="shared" si="3"/>
        <v>0.16666621155562841</v>
      </c>
      <c r="I13">
        <v>0.22717285000000001</v>
      </c>
      <c r="J13">
        <f t="shared" si="4"/>
        <v>0.25000000000001421</v>
      </c>
      <c r="K13">
        <v>0.23291016</v>
      </c>
      <c r="L13">
        <f t="shared" si="5"/>
        <v>0.88888990024029657</v>
      </c>
      <c r="M13">
        <v>103.6</v>
      </c>
      <c r="N13">
        <f t="shared" si="6"/>
        <v>103.6</v>
      </c>
      <c r="O13">
        <f t="shared" si="7"/>
        <v>0.29946524064171165</v>
      </c>
      <c r="Q13">
        <f t="shared" si="8"/>
        <v>0.39999999999997271</v>
      </c>
    </row>
    <row r="14" spans="1:18" x14ac:dyDescent="0.45">
      <c r="A14">
        <v>13</v>
      </c>
      <c r="B14">
        <v>0.22753905999999999</v>
      </c>
      <c r="C14">
        <f t="shared" si="0"/>
        <v>0.39999999999997271</v>
      </c>
      <c r="D14">
        <f t="shared" si="9"/>
        <v>0.55999999999998007</v>
      </c>
      <c r="E14">
        <v>0.22729492000000001</v>
      </c>
      <c r="F14">
        <f t="shared" si="2"/>
        <v>0.66666666666668351</v>
      </c>
      <c r="G14">
        <v>0.21374512000000001</v>
      </c>
      <c r="H14">
        <f t="shared" si="3"/>
        <v>9.9999726933381591E-2</v>
      </c>
      <c r="I14">
        <v>0.22729492000000001</v>
      </c>
      <c r="J14">
        <f t="shared" si="4"/>
        <v>0.50000000000002842</v>
      </c>
      <c r="K14">
        <v>0.23266602</v>
      </c>
      <c r="L14">
        <f t="shared" si="5"/>
        <v>0.66666970072088971</v>
      </c>
      <c r="N14">
        <f t="shared" si="6"/>
        <v>97.4</v>
      </c>
      <c r="O14">
        <f t="shared" si="7"/>
        <v>0.63101604278074841</v>
      </c>
      <c r="Q14">
        <f t="shared" si="8"/>
        <v>0.50000000000002842</v>
      </c>
    </row>
    <row r="15" spans="1:18" x14ac:dyDescent="0.45">
      <c r="A15">
        <v>14</v>
      </c>
      <c r="B15">
        <v>0.22753905999999999</v>
      </c>
      <c r="C15">
        <f t="shared" si="0"/>
        <v>0.39999999999997271</v>
      </c>
      <c r="D15">
        <f t="shared" si="9"/>
        <v>0.47999999999997633</v>
      </c>
      <c r="E15">
        <v>0.22741699000000001</v>
      </c>
      <c r="F15">
        <f t="shared" si="2"/>
        <v>0.77777777777779744</v>
      </c>
      <c r="G15">
        <v>0.21655273</v>
      </c>
      <c r="H15">
        <f t="shared" si="3"/>
        <v>0.86666430008929196</v>
      </c>
      <c r="I15">
        <v>0.22741699000000001</v>
      </c>
      <c r="J15">
        <f t="shared" si="4"/>
        <v>0.75000000000004263</v>
      </c>
      <c r="K15">
        <v>0.23266602</v>
      </c>
      <c r="L15">
        <f t="shared" si="5"/>
        <v>0.66666970072088971</v>
      </c>
      <c r="M15">
        <v>97.4</v>
      </c>
      <c r="N15">
        <f t="shared" si="6"/>
        <v>97.4</v>
      </c>
      <c r="O15">
        <f t="shared" si="7"/>
        <v>0.63101604278074841</v>
      </c>
      <c r="Q15">
        <f t="shared" si="8"/>
        <v>0.75000000000004263</v>
      </c>
    </row>
    <row r="16" spans="1:18" x14ac:dyDescent="0.45">
      <c r="A16">
        <v>15</v>
      </c>
      <c r="B16">
        <v>0.22753905999999999</v>
      </c>
      <c r="C16">
        <f t="shared" si="0"/>
        <v>0.39999999999997271</v>
      </c>
      <c r="D16">
        <f t="shared" si="9"/>
        <v>0.43999999999997452</v>
      </c>
      <c r="E16">
        <v>0.22729492000000001</v>
      </c>
      <c r="F16">
        <f t="shared" si="2"/>
        <v>0.66666666666668351</v>
      </c>
      <c r="G16">
        <v>0.21447753999999999</v>
      </c>
      <c r="H16">
        <f t="shared" si="3"/>
        <v>0.29999918080013721</v>
      </c>
      <c r="I16">
        <v>0.22729492000000001</v>
      </c>
      <c r="J16">
        <f t="shared" si="4"/>
        <v>0.50000000000002842</v>
      </c>
      <c r="K16">
        <v>0.23254395</v>
      </c>
      <c r="L16">
        <f t="shared" si="5"/>
        <v>0.55555960096118628</v>
      </c>
      <c r="N16">
        <f t="shared" si="6"/>
        <v>96.8</v>
      </c>
      <c r="O16">
        <f t="shared" si="7"/>
        <v>0.66310160427807507</v>
      </c>
      <c r="Q16">
        <f t="shared" si="8"/>
        <v>0.50000000000002842</v>
      </c>
    </row>
    <row r="17" spans="1:17" x14ac:dyDescent="0.45">
      <c r="A17">
        <v>16</v>
      </c>
      <c r="B17">
        <v>0.22753905999999999</v>
      </c>
      <c r="C17">
        <f t="shared" si="0"/>
        <v>0.39999999999997271</v>
      </c>
      <c r="D17">
        <f t="shared" si="9"/>
        <v>0.39999999999997271</v>
      </c>
      <c r="E17">
        <v>0.22717285000000001</v>
      </c>
      <c r="F17">
        <f t="shared" si="2"/>
        <v>0.55555555555556957</v>
      </c>
      <c r="G17">
        <v>0.21435546999999999</v>
      </c>
      <c r="H17">
        <f t="shared" si="3"/>
        <v>0.26666593848900999</v>
      </c>
      <c r="I17">
        <v>0.22729492000000001</v>
      </c>
      <c r="J17">
        <f t="shared" si="4"/>
        <v>0.50000000000002842</v>
      </c>
      <c r="K17">
        <v>0.23254395</v>
      </c>
      <c r="L17">
        <f t="shared" si="5"/>
        <v>0.55555960096118628</v>
      </c>
      <c r="M17">
        <v>96.8</v>
      </c>
      <c r="N17">
        <f t="shared" si="6"/>
        <v>96.8</v>
      </c>
      <c r="O17">
        <f t="shared" si="7"/>
        <v>0.66310160427807507</v>
      </c>
      <c r="Q17">
        <f t="shared" si="8"/>
        <v>0.50000000000002842</v>
      </c>
    </row>
    <row r="18" spans="1:17" x14ac:dyDescent="0.45">
      <c r="A18">
        <v>17</v>
      </c>
      <c r="B18">
        <v>0.22766112999999999</v>
      </c>
      <c r="C18">
        <f t="shared" si="0"/>
        <v>0.59999999999998177</v>
      </c>
      <c r="D18">
        <f t="shared" si="9"/>
        <v>0.43999999999997452</v>
      </c>
      <c r="E18">
        <v>0.22717285000000001</v>
      </c>
      <c r="F18">
        <f t="shared" si="2"/>
        <v>0.55555555555556957</v>
      </c>
      <c r="G18">
        <v>0.21435546999999999</v>
      </c>
      <c r="H18">
        <f t="shared" si="3"/>
        <v>0.26666593848900999</v>
      </c>
      <c r="I18">
        <v>0.22741699000000001</v>
      </c>
      <c r="J18">
        <f t="shared" si="4"/>
        <v>0.75000000000004263</v>
      </c>
      <c r="K18">
        <v>0.23254395</v>
      </c>
      <c r="L18">
        <f t="shared" si="5"/>
        <v>0.55555960096118628</v>
      </c>
      <c r="N18">
        <f t="shared" si="6"/>
        <v>95.6</v>
      </c>
      <c r="O18">
        <f t="shared" si="7"/>
        <v>0.72727272727272763</v>
      </c>
      <c r="Q18">
        <f t="shared" si="8"/>
        <v>0.55555960096118628</v>
      </c>
    </row>
    <row r="19" spans="1:17" x14ac:dyDescent="0.45">
      <c r="A19">
        <v>18</v>
      </c>
      <c r="B19">
        <v>0.22766112999999999</v>
      </c>
      <c r="C19">
        <f t="shared" si="0"/>
        <v>0.59999999999998177</v>
      </c>
      <c r="D19">
        <f t="shared" si="9"/>
        <v>0.47999999999997633</v>
      </c>
      <c r="E19">
        <v>0.22717285000000001</v>
      </c>
      <c r="F19">
        <f t="shared" si="2"/>
        <v>0.55555555555556957</v>
      </c>
      <c r="G19">
        <v>0.21398925999999999</v>
      </c>
      <c r="H19">
        <f t="shared" si="3"/>
        <v>0.16666621155562841</v>
      </c>
      <c r="I19">
        <v>0.22741699000000001</v>
      </c>
      <c r="J19">
        <f t="shared" si="4"/>
        <v>0.75000000000004263</v>
      </c>
      <c r="K19">
        <v>0.23254395</v>
      </c>
      <c r="L19">
        <f t="shared" si="5"/>
        <v>0.55555960096118628</v>
      </c>
      <c r="M19">
        <v>95.6</v>
      </c>
      <c r="N19">
        <f t="shared" si="6"/>
        <v>95.6</v>
      </c>
      <c r="O19">
        <f t="shared" si="7"/>
        <v>0.72727272727272763</v>
      </c>
      <c r="Q19">
        <f t="shared" si="8"/>
        <v>0.55555960096118628</v>
      </c>
    </row>
    <row r="20" spans="1:17" x14ac:dyDescent="0.45">
      <c r="A20">
        <v>19</v>
      </c>
      <c r="B20">
        <v>0.22766112999999999</v>
      </c>
      <c r="C20">
        <f t="shared" si="0"/>
        <v>0.59999999999998177</v>
      </c>
      <c r="D20">
        <f t="shared" si="9"/>
        <v>0.51999999999997815</v>
      </c>
      <c r="E20">
        <v>0.22729492000000001</v>
      </c>
      <c r="F20">
        <f t="shared" si="2"/>
        <v>0.66666666666668351</v>
      </c>
      <c r="G20">
        <v>0.21411132999999999</v>
      </c>
      <c r="H20">
        <f t="shared" si="3"/>
        <v>0.19999945386675561</v>
      </c>
      <c r="I20">
        <v>0.22741699000000001</v>
      </c>
      <c r="J20">
        <f t="shared" si="4"/>
        <v>0.75000000000004263</v>
      </c>
      <c r="K20">
        <v>0.23266602</v>
      </c>
      <c r="L20">
        <f t="shared" si="5"/>
        <v>0.66666970072088971</v>
      </c>
      <c r="N20">
        <f t="shared" si="6"/>
        <v>93.9</v>
      </c>
      <c r="O20">
        <f t="shared" si="7"/>
        <v>0.8181818181818179</v>
      </c>
      <c r="Q20">
        <f t="shared" si="8"/>
        <v>0.66666666666668351</v>
      </c>
    </row>
    <row r="21" spans="1:17" x14ac:dyDescent="0.45">
      <c r="A21">
        <v>20</v>
      </c>
      <c r="B21">
        <v>0.22766112999999999</v>
      </c>
      <c r="C21">
        <f t="shared" si="0"/>
        <v>0.59999999999998177</v>
      </c>
      <c r="D21">
        <f t="shared" si="9"/>
        <v>0.55999999999997996</v>
      </c>
      <c r="E21">
        <v>0.22717285000000001</v>
      </c>
      <c r="F21">
        <f t="shared" si="2"/>
        <v>0.55555555555556957</v>
      </c>
      <c r="G21">
        <v>0.21386719000000001</v>
      </c>
      <c r="H21">
        <f t="shared" si="3"/>
        <v>0.1333329692445088</v>
      </c>
      <c r="I21">
        <v>0.22741699000000001</v>
      </c>
      <c r="J21">
        <f t="shared" si="4"/>
        <v>0.75000000000004263</v>
      </c>
      <c r="K21">
        <v>0.23266602</v>
      </c>
      <c r="L21">
        <f t="shared" si="5"/>
        <v>0.66666970072088971</v>
      </c>
      <c r="M21">
        <v>93.9</v>
      </c>
      <c r="N21">
        <f t="shared" si="6"/>
        <v>93.9</v>
      </c>
      <c r="O21">
        <f t="shared" si="7"/>
        <v>0.8181818181818179</v>
      </c>
      <c r="Q21">
        <f t="shared" si="8"/>
        <v>0.59999999999998177</v>
      </c>
    </row>
    <row r="22" spans="1:17" x14ac:dyDescent="0.45">
      <c r="A22">
        <v>21</v>
      </c>
      <c r="B22">
        <v>0.22766112999999999</v>
      </c>
      <c r="C22">
        <f t="shared" si="0"/>
        <v>0.59999999999998177</v>
      </c>
      <c r="D22">
        <f t="shared" si="9"/>
        <v>0.59999999999998177</v>
      </c>
      <c r="E22">
        <v>0.22717285000000001</v>
      </c>
      <c r="F22">
        <f t="shared" si="2"/>
        <v>0.55555555555556957</v>
      </c>
      <c r="G22">
        <v>0.21496582</v>
      </c>
      <c r="H22">
        <f t="shared" si="3"/>
        <v>0.43333215004464598</v>
      </c>
      <c r="I22">
        <v>0.22753905999999999</v>
      </c>
      <c r="J22">
        <f t="shared" si="4"/>
        <v>1</v>
      </c>
      <c r="K22">
        <v>0.23266602</v>
      </c>
      <c r="L22">
        <f t="shared" si="5"/>
        <v>0.66666970072088971</v>
      </c>
      <c r="N22">
        <f t="shared" si="6"/>
        <v>92.6</v>
      </c>
      <c r="O22">
        <f t="shared" si="7"/>
        <v>0.88770053475935862</v>
      </c>
      <c r="Q22">
        <f t="shared" si="8"/>
        <v>0.59999999999998177</v>
      </c>
    </row>
    <row r="23" spans="1:17" x14ac:dyDescent="0.45">
      <c r="A23">
        <v>22</v>
      </c>
      <c r="B23">
        <v>0.22766112999999999</v>
      </c>
      <c r="C23">
        <f t="shared" si="0"/>
        <v>0.59999999999998177</v>
      </c>
      <c r="D23">
        <f t="shared" si="9"/>
        <v>0.59999999999998177</v>
      </c>
      <c r="E23">
        <v>0.22729492000000001</v>
      </c>
      <c r="F23">
        <f t="shared" si="2"/>
        <v>0.66666666666668351</v>
      </c>
      <c r="G23">
        <v>0.21423339999999999</v>
      </c>
      <c r="H23">
        <f t="shared" si="3"/>
        <v>0.23333269617788283</v>
      </c>
      <c r="I23">
        <v>0.22753905999999999</v>
      </c>
      <c r="J23">
        <f t="shared" si="4"/>
        <v>1</v>
      </c>
      <c r="K23">
        <v>0.23266602</v>
      </c>
      <c r="L23">
        <f t="shared" si="5"/>
        <v>0.66666970072088971</v>
      </c>
      <c r="M23">
        <v>92.6</v>
      </c>
      <c r="N23">
        <f t="shared" si="6"/>
        <v>92.6</v>
      </c>
      <c r="O23">
        <f t="shared" si="7"/>
        <v>0.88770053475935862</v>
      </c>
      <c r="Q23">
        <f t="shared" si="8"/>
        <v>0.66666666666668351</v>
      </c>
    </row>
    <row r="24" spans="1:17" x14ac:dyDescent="0.45">
      <c r="A24">
        <v>23</v>
      </c>
      <c r="B24">
        <v>0.22766112999999999</v>
      </c>
      <c r="C24">
        <f t="shared" si="0"/>
        <v>0.59999999999998177</v>
      </c>
      <c r="D24">
        <f t="shared" si="9"/>
        <v>0.59999999999998177</v>
      </c>
      <c r="E24">
        <v>0.22741699000000001</v>
      </c>
      <c r="F24">
        <f t="shared" si="2"/>
        <v>0.77777777777779744</v>
      </c>
      <c r="G24">
        <v>0.21423339999999999</v>
      </c>
      <c r="H24">
        <f t="shared" si="3"/>
        <v>0.23333269617788283</v>
      </c>
      <c r="I24">
        <v>0.22741699000000001</v>
      </c>
      <c r="J24">
        <f t="shared" si="4"/>
        <v>0.75000000000004263</v>
      </c>
      <c r="K24">
        <v>0.23266602</v>
      </c>
      <c r="L24">
        <f t="shared" si="5"/>
        <v>0.66666970072088971</v>
      </c>
      <c r="N24">
        <f t="shared" si="6"/>
        <v>91.7</v>
      </c>
      <c r="O24">
        <f t="shared" si="7"/>
        <v>0.93582887700534745</v>
      </c>
      <c r="Q24">
        <f t="shared" si="8"/>
        <v>0.66666970072088971</v>
      </c>
    </row>
    <row r="25" spans="1:17" x14ac:dyDescent="0.45">
      <c r="A25">
        <v>24</v>
      </c>
      <c r="B25">
        <v>0.22766112999999999</v>
      </c>
      <c r="C25">
        <f t="shared" si="0"/>
        <v>0.59999999999998177</v>
      </c>
      <c r="D25">
        <f t="shared" si="9"/>
        <v>0.59999999999998177</v>
      </c>
      <c r="E25">
        <v>0.22753905999999999</v>
      </c>
      <c r="F25">
        <f t="shared" si="2"/>
        <v>0.88888888888888606</v>
      </c>
      <c r="G25">
        <v>0.21411132999999999</v>
      </c>
      <c r="H25">
        <f t="shared" si="3"/>
        <v>0.19999945386675561</v>
      </c>
      <c r="I25">
        <v>0.22753905999999999</v>
      </c>
      <c r="J25">
        <f t="shared" si="4"/>
        <v>1</v>
      </c>
      <c r="K25">
        <v>0.23266602</v>
      </c>
      <c r="L25">
        <f t="shared" si="5"/>
        <v>0.66666970072088971</v>
      </c>
      <c r="M25">
        <v>91.7</v>
      </c>
      <c r="N25">
        <f t="shared" si="6"/>
        <v>91.7</v>
      </c>
      <c r="O25">
        <f t="shared" si="7"/>
        <v>0.93582887700534745</v>
      </c>
      <c r="Q25">
        <f t="shared" si="8"/>
        <v>0.66666970072088971</v>
      </c>
    </row>
    <row r="26" spans="1:17" x14ac:dyDescent="0.45">
      <c r="A26">
        <v>25</v>
      </c>
      <c r="B26">
        <v>0.22766112999999999</v>
      </c>
      <c r="C26">
        <f t="shared" si="0"/>
        <v>0.59999999999998177</v>
      </c>
      <c r="D26">
        <f t="shared" si="9"/>
        <v>0.59999999999998177</v>
      </c>
      <c r="E26">
        <v>0.22753905999999999</v>
      </c>
      <c r="F26">
        <f t="shared" si="2"/>
        <v>0.88888888888888606</v>
      </c>
      <c r="G26">
        <v>0.21423339999999999</v>
      </c>
      <c r="H26">
        <f t="shared" si="3"/>
        <v>0.23333269617788283</v>
      </c>
      <c r="I26">
        <v>0.22753905999999999</v>
      </c>
      <c r="J26">
        <f t="shared" si="4"/>
        <v>1</v>
      </c>
      <c r="K26">
        <v>0.23254395</v>
      </c>
      <c r="L26">
        <f t="shared" si="5"/>
        <v>0.55555960096118628</v>
      </c>
      <c r="N26">
        <f t="shared" si="6"/>
        <v>98</v>
      </c>
      <c r="O26">
        <f t="shared" si="7"/>
        <v>0.59893048128342252</v>
      </c>
      <c r="Q26">
        <f t="shared" si="8"/>
        <v>0.59999999999998177</v>
      </c>
    </row>
    <row r="27" spans="1:17" x14ac:dyDescent="0.45">
      <c r="A27">
        <v>26</v>
      </c>
      <c r="B27">
        <v>0.22766112999999999</v>
      </c>
      <c r="C27">
        <f t="shared" si="0"/>
        <v>0.59999999999998177</v>
      </c>
      <c r="D27">
        <f t="shared" si="9"/>
        <v>0.59999999999998177</v>
      </c>
      <c r="E27">
        <v>0.22741699000000001</v>
      </c>
      <c r="F27">
        <f t="shared" si="2"/>
        <v>0.77777777777779744</v>
      </c>
      <c r="G27">
        <v>0.21594237999999999</v>
      </c>
      <c r="H27">
        <f t="shared" si="3"/>
        <v>0.69999808853365597</v>
      </c>
      <c r="I27">
        <v>0.22753905999999999</v>
      </c>
      <c r="J27">
        <f t="shared" si="4"/>
        <v>1</v>
      </c>
      <c r="K27">
        <v>0.23254395</v>
      </c>
      <c r="L27">
        <f t="shared" si="5"/>
        <v>0.55555960096118628</v>
      </c>
      <c r="M27">
        <v>98</v>
      </c>
      <c r="N27">
        <f t="shared" si="6"/>
        <v>98</v>
      </c>
      <c r="O27">
        <f t="shared" si="7"/>
        <v>0.59893048128342252</v>
      </c>
      <c r="Q27">
        <f t="shared" si="8"/>
        <v>0.69999808853365597</v>
      </c>
    </row>
    <row r="28" spans="1:17" x14ac:dyDescent="0.45">
      <c r="A28">
        <v>27</v>
      </c>
      <c r="B28">
        <v>0.22766112999999999</v>
      </c>
      <c r="C28">
        <f t="shared" si="0"/>
        <v>0.59999999999998177</v>
      </c>
      <c r="D28">
        <f t="shared" si="9"/>
        <v>0.59999999999998177</v>
      </c>
      <c r="E28">
        <v>0.22741699000000001</v>
      </c>
      <c r="F28">
        <f t="shared" si="2"/>
        <v>0.77777777777779744</v>
      </c>
      <c r="G28">
        <v>0.21447753999999999</v>
      </c>
      <c r="H28">
        <f t="shared" si="3"/>
        <v>0.29999918080013721</v>
      </c>
      <c r="I28">
        <v>0.22741699000000001</v>
      </c>
      <c r="J28">
        <f t="shared" si="4"/>
        <v>0.75000000000004263</v>
      </c>
      <c r="K28">
        <v>0.23266602</v>
      </c>
      <c r="L28">
        <f t="shared" si="5"/>
        <v>0.66666970072088971</v>
      </c>
      <c r="N28">
        <f t="shared" si="6"/>
        <v>101.9</v>
      </c>
      <c r="O28">
        <f t="shared" si="7"/>
        <v>0.39037433155080192</v>
      </c>
      <c r="Q28">
        <f t="shared" si="8"/>
        <v>0.66666970072088971</v>
      </c>
    </row>
    <row r="29" spans="1:17" x14ac:dyDescent="0.45">
      <c r="A29">
        <v>28</v>
      </c>
      <c r="B29">
        <v>0.22753905999999999</v>
      </c>
      <c r="C29">
        <f t="shared" si="0"/>
        <v>0.39999999999997271</v>
      </c>
      <c r="D29">
        <f t="shared" si="9"/>
        <v>0.55999999999997996</v>
      </c>
      <c r="E29">
        <v>0.22753905999999999</v>
      </c>
      <c r="F29">
        <f t="shared" si="2"/>
        <v>0.88888888888888606</v>
      </c>
      <c r="G29">
        <v>0.21508789</v>
      </c>
      <c r="H29">
        <f t="shared" si="3"/>
        <v>0.4666653923557732</v>
      </c>
      <c r="I29">
        <v>0.22729492000000001</v>
      </c>
      <c r="J29">
        <f t="shared" si="4"/>
        <v>0.50000000000002842</v>
      </c>
      <c r="K29">
        <v>0.23254395</v>
      </c>
      <c r="L29">
        <f t="shared" si="5"/>
        <v>0.55555960096118628</v>
      </c>
      <c r="M29">
        <v>101.9</v>
      </c>
      <c r="N29">
        <f t="shared" si="6"/>
        <v>101.9</v>
      </c>
      <c r="O29">
        <f t="shared" si="7"/>
        <v>0.39037433155080192</v>
      </c>
      <c r="Q29">
        <f t="shared" si="8"/>
        <v>0.50000000000002842</v>
      </c>
    </row>
    <row r="30" spans="1:17" x14ac:dyDescent="0.45">
      <c r="A30">
        <v>29</v>
      </c>
      <c r="B30">
        <v>0.22766112999999999</v>
      </c>
      <c r="C30">
        <f t="shared" si="0"/>
        <v>0.59999999999998177</v>
      </c>
      <c r="D30">
        <f t="shared" si="9"/>
        <v>0.55999999999997996</v>
      </c>
      <c r="E30">
        <v>0.22753905999999999</v>
      </c>
      <c r="F30">
        <f t="shared" si="2"/>
        <v>0.88888888888888606</v>
      </c>
      <c r="G30">
        <v>0.21496582</v>
      </c>
      <c r="H30">
        <f t="shared" si="3"/>
        <v>0.43333215004464598</v>
      </c>
      <c r="I30">
        <v>0.22741699000000001</v>
      </c>
      <c r="J30">
        <f t="shared" si="4"/>
        <v>0.75000000000004263</v>
      </c>
      <c r="K30">
        <v>0.23242188</v>
      </c>
      <c r="L30">
        <f t="shared" si="5"/>
        <v>0.4444495012014828</v>
      </c>
      <c r="N30">
        <f t="shared" si="6"/>
        <v>97.2</v>
      </c>
      <c r="O30">
        <f t="shared" si="7"/>
        <v>0.64171122994652396</v>
      </c>
      <c r="Q30">
        <f t="shared" si="8"/>
        <v>0.59999999999998177</v>
      </c>
    </row>
    <row r="31" spans="1:17" x14ac:dyDescent="0.45">
      <c r="A31">
        <v>30</v>
      </c>
      <c r="B31">
        <v>0.22766112999999999</v>
      </c>
      <c r="C31">
        <f t="shared" si="0"/>
        <v>0.59999999999998177</v>
      </c>
      <c r="D31">
        <f t="shared" si="9"/>
        <v>0.55999999999997996</v>
      </c>
      <c r="E31">
        <v>0.22753905999999999</v>
      </c>
      <c r="F31">
        <f t="shared" si="2"/>
        <v>0.88888888888888606</v>
      </c>
      <c r="G31">
        <v>0.21472168</v>
      </c>
      <c r="H31">
        <f t="shared" si="3"/>
        <v>0.3666656654223916</v>
      </c>
      <c r="I31">
        <v>0.22753905999999999</v>
      </c>
      <c r="J31">
        <f t="shared" si="4"/>
        <v>1</v>
      </c>
      <c r="K31">
        <v>0.23254395</v>
      </c>
      <c r="L31">
        <f t="shared" si="5"/>
        <v>0.55555960096118628</v>
      </c>
      <c r="M31">
        <v>97.2</v>
      </c>
      <c r="N31">
        <f t="shared" si="6"/>
        <v>97.2</v>
      </c>
      <c r="O31">
        <f t="shared" si="7"/>
        <v>0.64171122994652396</v>
      </c>
      <c r="Q31">
        <f t="shared" si="8"/>
        <v>0.59999999999998177</v>
      </c>
    </row>
    <row r="32" spans="1:17" x14ac:dyDescent="0.45">
      <c r="A32">
        <v>31</v>
      </c>
      <c r="B32">
        <v>0.22766112999999999</v>
      </c>
      <c r="C32">
        <f t="shared" si="0"/>
        <v>0.59999999999998177</v>
      </c>
      <c r="D32">
        <f t="shared" si="9"/>
        <v>0.55999999999997996</v>
      </c>
      <c r="E32">
        <v>0.22741699000000001</v>
      </c>
      <c r="F32">
        <f t="shared" si="2"/>
        <v>0.77777777777779744</v>
      </c>
      <c r="G32">
        <v>0.21423339999999999</v>
      </c>
      <c r="H32">
        <f t="shared" si="3"/>
        <v>0.23333269617788283</v>
      </c>
      <c r="I32">
        <v>0.22753905999999999</v>
      </c>
      <c r="J32">
        <f t="shared" si="4"/>
        <v>1</v>
      </c>
      <c r="K32">
        <v>0.23254395</v>
      </c>
      <c r="L32">
        <f t="shared" si="5"/>
        <v>0.55555960096118628</v>
      </c>
      <c r="N32">
        <f t="shared" si="6"/>
        <v>96.6</v>
      </c>
      <c r="O32">
        <f t="shared" si="7"/>
        <v>0.67379679144385063</v>
      </c>
      <c r="Q32">
        <f t="shared" si="8"/>
        <v>0.59999999999998177</v>
      </c>
    </row>
    <row r="33" spans="1:17" x14ac:dyDescent="0.45">
      <c r="A33">
        <v>32</v>
      </c>
      <c r="B33">
        <v>0.22766112999999999</v>
      </c>
      <c r="C33">
        <f t="shared" si="0"/>
        <v>0.59999999999998177</v>
      </c>
      <c r="D33">
        <f t="shared" si="9"/>
        <v>0.55999999999997996</v>
      </c>
      <c r="E33">
        <v>0.22741699000000001</v>
      </c>
      <c r="F33">
        <f t="shared" si="2"/>
        <v>0.77777777777779744</v>
      </c>
      <c r="G33">
        <v>0.21447753999999999</v>
      </c>
      <c r="H33">
        <f t="shared" si="3"/>
        <v>0.29999918080013721</v>
      </c>
      <c r="I33">
        <v>0.22753905999999999</v>
      </c>
      <c r="J33">
        <f t="shared" si="4"/>
        <v>1</v>
      </c>
      <c r="K33">
        <v>0.23254395</v>
      </c>
      <c r="L33">
        <f t="shared" si="5"/>
        <v>0.55555960096118628</v>
      </c>
      <c r="M33">
        <v>96.6</v>
      </c>
      <c r="N33">
        <f t="shared" si="6"/>
        <v>96.6</v>
      </c>
      <c r="O33">
        <f t="shared" si="7"/>
        <v>0.67379679144385063</v>
      </c>
      <c r="Q33">
        <f t="shared" si="8"/>
        <v>0.59999999999998177</v>
      </c>
    </row>
    <row r="34" spans="1:17" x14ac:dyDescent="0.45">
      <c r="A34">
        <v>33</v>
      </c>
      <c r="B34">
        <v>0.22766112999999999</v>
      </c>
      <c r="C34">
        <f t="shared" si="0"/>
        <v>0.59999999999998177</v>
      </c>
      <c r="D34">
        <f t="shared" si="9"/>
        <v>0.59999999999998177</v>
      </c>
      <c r="E34">
        <v>0.22741699000000001</v>
      </c>
      <c r="F34">
        <f t="shared" si="2"/>
        <v>0.77777777777779744</v>
      </c>
      <c r="G34">
        <v>0.21447753999999999</v>
      </c>
      <c r="H34">
        <f t="shared" si="3"/>
        <v>0.29999918080013721</v>
      </c>
      <c r="I34">
        <v>0.22741699000000001</v>
      </c>
      <c r="J34">
        <f t="shared" si="4"/>
        <v>0.75000000000004263</v>
      </c>
      <c r="K34">
        <v>0.23266602</v>
      </c>
      <c r="L34">
        <f t="shared" si="5"/>
        <v>0.66666970072088971</v>
      </c>
      <c r="N34">
        <f t="shared" si="6"/>
        <v>95.1</v>
      </c>
      <c r="O34">
        <f t="shared" si="7"/>
        <v>0.75401069518716612</v>
      </c>
      <c r="Q34">
        <f t="shared" si="8"/>
        <v>0.66666970072088971</v>
      </c>
    </row>
    <row r="35" spans="1:17" x14ac:dyDescent="0.45">
      <c r="A35">
        <v>34</v>
      </c>
      <c r="B35">
        <v>0.22766112999999999</v>
      </c>
      <c r="C35">
        <f t="shared" si="0"/>
        <v>0.59999999999998177</v>
      </c>
      <c r="D35">
        <f t="shared" si="9"/>
        <v>0.59999999999998177</v>
      </c>
      <c r="E35">
        <v>0.22741699000000001</v>
      </c>
      <c r="F35">
        <f t="shared" si="2"/>
        <v>0.77777777777779744</v>
      </c>
      <c r="G35">
        <v>0.21435546999999999</v>
      </c>
      <c r="H35">
        <f t="shared" si="3"/>
        <v>0.26666593848900999</v>
      </c>
      <c r="I35">
        <v>0.22729492000000001</v>
      </c>
      <c r="J35">
        <f t="shared" si="4"/>
        <v>0.50000000000002842</v>
      </c>
      <c r="K35">
        <v>0.23278809</v>
      </c>
      <c r="L35">
        <f t="shared" si="5"/>
        <v>0.77777980048059314</v>
      </c>
      <c r="M35">
        <v>95.1</v>
      </c>
      <c r="N35">
        <f t="shared" si="6"/>
        <v>95.1</v>
      </c>
      <c r="O35">
        <f t="shared" si="7"/>
        <v>0.75401069518716612</v>
      </c>
      <c r="Q35">
        <f t="shared" si="8"/>
        <v>0.59999999999998177</v>
      </c>
    </row>
    <row r="36" spans="1:17" x14ac:dyDescent="0.45">
      <c r="A36">
        <v>35</v>
      </c>
      <c r="B36">
        <v>0.22778319999999999</v>
      </c>
      <c r="C36">
        <f t="shared" si="0"/>
        <v>0.79999999999999094</v>
      </c>
      <c r="D36">
        <f t="shared" si="9"/>
        <v>0.63999999999998358</v>
      </c>
      <c r="E36">
        <v>0.22753905999999999</v>
      </c>
      <c r="F36">
        <f t="shared" si="2"/>
        <v>0.88888888888888606</v>
      </c>
      <c r="G36">
        <v>0.21435546999999999</v>
      </c>
      <c r="H36">
        <f t="shared" si="3"/>
        <v>0.26666593848900999</v>
      </c>
      <c r="I36">
        <v>0.22741699000000001</v>
      </c>
      <c r="J36">
        <f t="shared" si="4"/>
        <v>0.75000000000004263</v>
      </c>
      <c r="K36">
        <v>0.23278809</v>
      </c>
      <c r="L36">
        <f t="shared" si="5"/>
        <v>0.77777980048059314</v>
      </c>
      <c r="N36">
        <f t="shared" si="6"/>
        <v>93.8</v>
      </c>
      <c r="O36">
        <f t="shared" si="7"/>
        <v>0.82352941176470607</v>
      </c>
      <c r="Q36">
        <f t="shared" si="8"/>
        <v>0.77777980048059314</v>
      </c>
    </row>
    <row r="37" spans="1:17" x14ac:dyDescent="0.45">
      <c r="A37">
        <v>36</v>
      </c>
      <c r="B37">
        <v>0.22766112999999999</v>
      </c>
      <c r="C37">
        <f t="shared" si="0"/>
        <v>0.59999999999998177</v>
      </c>
      <c r="D37">
        <f t="shared" si="9"/>
        <v>0.63999999999998358</v>
      </c>
      <c r="E37">
        <v>0.22753905999999999</v>
      </c>
      <c r="F37">
        <f t="shared" si="2"/>
        <v>0.88888888888888606</v>
      </c>
      <c r="G37">
        <v>0.21484375</v>
      </c>
      <c r="H37">
        <f t="shared" si="3"/>
        <v>0.39999890773351882</v>
      </c>
      <c r="I37">
        <v>0.22729492000000001</v>
      </c>
      <c r="J37">
        <f t="shared" si="4"/>
        <v>0.50000000000002842</v>
      </c>
      <c r="K37">
        <v>0.23278809</v>
      </c>
      <c r="L37">
        <f t="shared" si="5"/>
        <v>0.77777980048059314</v>
      </c>
      <c r="M37">
        <v>93.8</v>
      </c>
      <c r="N37">
        <f t="shared" si="6"/>
        <v>93.8</v>
      </c>
      <c r="O37">
        <f t="shared" si="7"/>
        <v>0.82352941176470607</v>
      </c>
      <c r="Q37">
        <f t="shared" si="8"/>
        <v>0.59999999999998177</v>
      </c>
    </row>
    <row r="38" spans="1:17" x14ac:dyDescent="0.45">
      <c r="A38">
        <v>37</v>
      </c>
      <c r="B38">
        <v>0.22778319999999999</v>
      </c>
      <c r="C38">
        <f t="shared" si="0"/>
        <v>0.79999999999999094</v>
      </c>
      <c r="D38">
        <f t="shared" si="9"/>
        <v>0.67999999999998539</v>
      </c>
      <c r="E38">
        <v>0.22753905999999999</v>
      </c>
      <c r="F38">
        <f t="shared" si="2"/>
        <v>0.88888888888888606</v>
      </c>
      <c r="G38">
        <v>0.21472168</v>
      </c>
      <c r="H38">
        <f t="shared" si="3"/>
        <v>0.3666656654223916</v>
      </c>
      <c r="I38">
        <v>0.22741699000000001</v>
      </c>
      <c r="J38">
        <f t="shared" si="4"/>
        <v>0.75000000000004263</v>
      </c>
      <c r="K38">
        <v>0.23291016</v>
      </c>
      <c r="L38">
        <f t="shared" si="5"/>
        <v>0.88888990024029657</v>
      </c>
      <c r="N38">
        <f t="shared" si="6"/>
        <v>92.6</v>
      </c>
      <c r="O38">
        <f t="shared" si="7"/>
        <v>0.88770053475935862</v>
      </c>
      <c r="Q38">
        <f t="shared" si="8"/>
        <v>0.79999999999999094</v>
      </c>
    </row>
    <row r="39" spans="1:17" x14ac:dyDescent="0.45">
      <c r="A39">
        <v>38</v>
      </c>
      <c r="B39">
        <v>0.22778319999999999</v>
      </c>
      <c r="C39">
        <f t="shared" si="0"/>
        <v>0.79999999999999094</v>
      </c>
      <c r="D39">
        <f t="shared" si="9"/>
        <v>0.71999999999998732</v>
      </c>
      <c r="E39">
        <v>0.22753905999999999</v>
      </c>
      <c r="F39">
        <f t="shared" si="2"/>
        <v>0.88888888888888606</v>
      </c>
      <c r="G39">
        <v>0.21545410000000001</v>
      </c>
      <c r="H39">
        <f t="shared" si="3"/>
        <v>0.56666511928915475</v>
      </c>
      <c r="I39">
        <v>0.22741699000000001</v>
      </c>
      <c r="J39">
        <f t="shared" si="4"/>
        <v>0.75000000000004263</v>
      </c>
      <c r="K39">
        <v>0.23291016</v>
      </c>
      <c r="L39">
        <f t="shared" si="5"/>
        <v>0.88888990024029657</v>
      </c>
      <c r="M39">
        <v>92.6</v>
      </c>
      <c r="N39">
        <f t="shared" si="6"/>
        <v>92.6</v>
      </c>
      <c r="O39">
        <f t="shared" si="7"/>
        <v>0.88770053475935862</v>
      </c>
      <c r="Q39">
        <f t="shared" si="8"/>
        <v>0.79999999999999094</v>
      </c>
    </row>
    <row r="40" spans="1:17" x14ac:dyDescent="0.45">
      <c r="A40">
        <v>39</v>
      </c>
      <c r="B40">
        <v>0.22790526999999999</v>
      </c>
      <c r="C40">
        <f t="shared" si="0"/>
        <v>1</v>
      </c>
      <c r="D40">
        <f t="shared" si="9"/>
        <v>0.79999999999999094</v>
      </c>
      <c r="E40">
        <v>0.22753905999999999</v>
      </c>
      <c r="F40">
        <f t="shared" si="2"/>
        <v>0.88888888888888606</v>
      </c>
      <c r="G40">
        <v>0.21496582</v>
      </c>
      <c r="H40">
        <f t="shared" si="3"/>
        <v>0.43333215004464598</v>
      </c>
      <c r="I40">
        <v>0.22729492000000001</v>
      </c>
      <c r="J40">
        <f t="shared" si="4"/>
        <v>0.50000000000002842</v>
      </c>
      <c r="K40">
        <v>0.23291016</v>
      </c>
      <c r="L40">
        <f t="shared" si="5"/>
        <v>0.88888990024029657</v>
      </c>
      <c r="N40">
        <f t="shared" si="6"/>
        <v>92.2</v>
      </c>
      <c r="O40">
        <f t="shared" si="7"/>
        <v>0.90909090909090895</v>
      </c>
      <c r="Q40">
        <f t="shared" si="8"/>
        <v>0.88888888888888606</v>
      </c>
    </row>
    <row r="41" spans="1:17" x14ac:dyDescent="0.45">
      <c r="A41">
        <v>40</v>
      </c>
      <c r="B41">
        <v>0.22753905999999999</v>
      </c>
      <c r="C41">
        <f t="shared" si="0"/>
        <v>0.39999999999997271</v>
      </c>
      <c r="D41">
        <f t="shared" si="9"/>
        <v>0.71999999999998732</v>
      </c>
      <c r="E41">
        <v>0.22753905999999999</v>
      </c>
      <c r="F41">
        <f t="shared" si="2"/>
        <v>0.88888888888888606</v>
      </c>
      <c r="G41">
        <v>0.21582030999999999</v>
      </c>
      <c r="H41">
        <f t="shared" si="3"/>
        <v>0.66666484622252886</v>
      </c>
      <c r="I41">
        <v>0.22753905999999999</v>
      </c>
      <c r="J41">
        <f t="shared" si="4"/>
        <v>1</v>
      </c>
      <c r="K41">
        <v>0.2322998</v>
      </c>
      <c r="L41">
        <f t="shared" si="5"/>
        <v>0.33333029927911029</v>
      </c>
      <c r="M41">
        <v>92.2</v>
      </c>
      <c r="N41">
        <f t="shared" si="6"/>
        <v>92.2</v>
      </c>
      <c r="O41">
        <f t="shared" si="7"/>
        <v>0.90909090909090895</v>
      </c>
      <c r="Q41">
        <f t="shared" si="8"/>
        <v>0.66666484622252886</v>
      </c>
    </row>
    <row r="42" spans="1:17" x14ac:dyDescent="0.45">
      <c r="A42">
        <v>41</v>
      </c>
      <c r="B42">
        <v>0.22753905999999999</v>
      </c>
      <c r="C42">
        <f t="shared" si="0"/>
        <v>0.39999999999997271</v>
      </c>
      <c r="D42">
        <f t="shared" si="9"/>
        <v>0.6799999999999855</v>
      </c>
      <c r="E42">
        <v>0.22766112999999999</v>
      </c>
      <c r="F42">
        <f t="shared" si="2"/>
        <v>1</v>
      </c>
      <c r="G42">
        <v>0.21545410000000001</v>
      </c>
      <c r="H42">
        <f t="shared" si="3"/>
        <v>0.56666511928915475</v>
      </c>
      <c r="I42">
        <v>0.22729492000000001</v>
      </c>
      <c r="J42">
        <f t="shared" si="4"/>
        <v>0.50000000000002842</v>
      </c>
      <c r="K42">
        <v>0.23278809</v>
      </c>
      <c r="L42">
        <f t="shared" si="5"/>
        <v>0.77777980048059314</v>
      </c>
      <c r="N42">
        <f t="shared" si="6"/>
        <v>98.4</v>
      </c>
      <c r="O42">
        <f t="shared" si="7"/>
        <v>0.57754010695187141</v>
      </c>
      <c r="Q42">
        <f t="shared" si="8"/>
        <v>0.56666511928915475</v>
      </c>
    </row>
    <row r="43" spans="1:17" x14ac:dyDescent="0.45">
      <c r="A43">
        <v>42</v>
      </c>
      <c r="B43">
        <v>0.22753905999999999</v>
      </c>
      <c r="C43">
        <f t="shared" si="0"/>
        <v>0.39999999999997271</v>
      </c>
      <c r="D43">
        <f t="shared" si="9"/>
        <v>0.59999999999998188</v>
      </c>
      <c r="E43">
        <v>0.22753905999999999</v>
      </c>
      <c r="F43">
        <f t="shared" si="2"/>
        <v>0.88888888888888606</v>
      </c>
      <c r="G43">
        <v>0.21569824000000001</v>
      </c>
      <c r="H43">
        <f t="shared" si="3"/>
        <v>0.63333160391140919</v>
      </c>
      <c r="I43">
        <v>0.22753905999999999</v>
      </c>
      <c r="J43">
        <f t="shared" si="4"/>
        <v>1</v>
      </c>
      <c r="K43">
        <v>0.23303223000000001</v>
      </c>
      <c r="L43">
        <f t="shared" si="5"/>
        <v>1</v>
      </c>
      <c r="M43">
        <v>98.4</v>
      </c>
      <c r="N43">
        <f t="shared" si="6"/>
        <v>98.4</v>
      </c>
      <c r="O43">
        <f t="shared" si="7"/>
        <v>0.57754010695187141</v>
      </c>
      <c r="Q43">
        <f t="shared" si="8"/>
        <v>0.88888888888888606</v>
      </c>
    </row>
    <row r="44" spans="1:17" x14ac:dyDescent="0.45">
      <c r="A44">
        <v>43</v>
      </c>
      <c r="B44">
        <v>0.22753905999999999</v>
      </c>
      <c r="C44">
        <f t="shared" si="0"/>
        <v>0.39999999999997271</v>
      </c>
      <c r="D44">
        <f t="shared" si="9"/>
        <v>0.51999999999997826</v>
      </c>
      <c r="E44">
        <v>0.22753905999999999</v>
      </c>
      <c r="F44">
        <f t="shared" si="2"/>
        <v>0.88888888888888606</v>
      </c>
      <c r="G44">
        <v>0.21520996000000001</v>
      </c>
      <c r="H44">
        <f t="shared" si="3"/>
        <v>0.49999863466690042</v>
      </c>
      <c r="I44">
        <v>0.22741699000000001</v>
      </c>
      <c r="J44">
        <f t="shared" si="4"/>
        <v>0.75000000000004263</v>
      </c>
      <c r="K44">
        <v>0.23303223000000001</v>
      </c>
      <c r="L44">
        <f t="shared" si="5"/>
        <v>1</v>
      </c>
      <c r="N44">
        <f t="shared" si="6"/>
        <v>103.4</v>
      </c>
      <c r="O44">
        <f t="shared" si="7"/>
        <v>0.31016042780748643</v>
      </c>
      <c r="Q44">
        <f t="shared" si="8"/>
        <v>0.75000000000004263</v>
      </c>
    </row>
    <row r="45" spans="1:17" x14ac:dyDescent="0.45">
      <c r="A45">
        <v>44</v>
      </c>
      <c r="B45">
        <v>0.22753905999999999</v>
      </c>
      <c r="C45">
        <f t="shared" si="0"/>
        <v>0.39999999999997271</v>
      </c>
      <c r="D45">
        <f t="shared" si="9"/>
        <v>0.39999999999997271</v>
      </c>
      <c r="E45">
        <v>0.22753905999999999</v>
      </c>
      <c r="F45">
        <f t="shared" si="2"/>
        <v>0.88888888888888606</v>
      </c>
      <c r="G45">
        <v>0.21496582</v>
      </c>
      <c r="H45">
        <f t="shared" si="3"/>
        <v>0.43333215004464598</v>
      </c>
      <c r="I45">
        <v>0.22753905999999999</v>
      </c>
      <c r="J45">
        <f t="shared" si="4"/>
        <v>1</v>
      </c>
      <c r="K45">
        <v>0.23291016</v>
      </c>
      <c r="L45">
        <f t="shared" si="5"/>
        <v>0.88888990024029657</v>
      </c>
      <c r="M45">
        <v>103.4</v>
      </c>
      <c r="N45">
        <f t="shared" si="6"/>
        <v>103.4</v>
      </c>
      <c r="O45">
        <f t="shared" si="7"/>
        <v>0.31016042780748643</v>
      </c>
      <c r="Q45">
        <f t="shared" si="8"/>
        <v>0.88888888888888606</v>
      </c>
    </row>
    <row r="46" spans="1:17" x14ac:dyDescent="0.45">
      <c r="A46">
        <v>45</v>
      </c>
      <c r="B46">
        <v>0.22753905999999999</v>
      </c>
      <c r="C46">
        <f t="shared" si="0"/>
        <v>0.39999999999997271</v>
      </c>
      <c r="D46">
        <f t="shared" si="9"/>
        <v>0.39999999999997271</v>
      </c>
      <c r="E46">
        <v>0.22753905999999999</v>
      </c>
      <c r="F46">
        <f t="shared" si="2"/>
        <v>0.88888888888888606</v>
      </c>
      <c r="G46">
        <v>0.21484375</v>
      </c>
      <c r="H46">
        <f t="shared" si="3"/>
        <v>0.39999890773351882</v>
      </c>
      <c r="I46">
        <v>0.22753905999999999</v>
      </c>
      <c r="J46">
        <f t="shared" si="4"/>
        <v>1</v>
      </c>
      <c r="K46">
        <v>0.23291016</v>
      </c>
      <c r="L46">
        <f t="shared" si="5"/>
        <v>0.88888990024029657</v>
      </c>
      <c r="N46">
        <f t="shared" si="6"/>
        <v>106.9</v>
      </c>
      <c r="O46">
        <f t="shared" si="7"/>
        <v>0.12299465240641694</v>
      </c>
      <c r="Q46">
        <f t="shared" si="8"/>
        <v>0.88888888888888606</v>
      </c>
    </row>
    <row r="47" spans="1:17" x14ac:dyDescent="0.45">
      <c r="A47">
        <v>46</v>
      </c>
      <c r="B47">
        <v>0.22741699000000001</v>
      </c>
      <c r="C47">
        <f t="shared" si="0"/>
        <v>0.20000000000000909</v>
      </c>
      <c r="D47">
        <f t="shared" si="9"/>
        <v>0.35999999999998</v>
      </c>
      <c r="E47">
        <v>0.22753905999999999</v>
      </c>
      <c r="F47">
        <f t="shared" si="2"/>
        <v>0.88888888888888606</v>
      </c>
      <c r="G47">
        <v>0.21520996000000001</v>
      </c>
      <c r="H47">
        <f t="shared" si="3"/>
        <v>0.49999863466690042</v>
      </c>
      <c r="I47">
        <v>0.22753905999999999</v>
      </c>
      <c r="J47">
        <f t="shared" si="4"/>
        <v>1</v>
      </c>
      <c r="K47">
        <v>0.23278809</v>
      </c>
      <c r="L47">
        <f t="shared" si="5"/>
        <v>0.77777980048059314</v>
      </c>
      <c r="M47">
        <v>106.9</v>
      </c>
      <c r="N47">
        <f t="shared" si="6"/>
        <v>106.9</v>
      </c>
      <c r="O47">
        <f t="shared" si="7"/>
        <v>0.12299465240641694</v>
      </c>
      <c r="Q47">
        <f t="shared" si="8"/>
        <v>0.77777980048059314</v>
      </c>
    </row>
    <row r="48" spans="1:17" x14ac:dyDescent="0.45">
      <c r="A48">
        <v>47</v>
      </c>
      <c r="B48">
        <v>0.22741699000000001</v>
      </c>
      <c r="C48">
        <f t="shared" si="0"/>
        <v>0.20000000000000909</v>
      </c>
      <c r="D48">
        <f t="shared" si="9"/>
        <v>0.31999999999998724</v>
      </c>
      <c r="E48">
        <v>0.22766112999999999</v>
      </c>
      <c r="F48">
        <f t="shared" si="2"/>
        <v>1</v>
      </c>
      <c r="G48">
        <v>0.21545410000000001</v>
      </c>
      <c r="H48">
        <f t="shared" si="3"/>
        <v>0.56666511928915475</v>
      </c>
      <c r="I48">
        <v>0.22729492000000001</v>
      </c>
      <c r="J48">
        <f t="shared" si="4"/>
        <v>0.50000000000002842</v>
      </c>
      <c r="K48">
        <v>0.23278809</v>
      </c>
      <c r="L48">
        <f t="shared" si="5"/>
        <v>0.77777980048059314</v>
      </c>
      <c r="N48">
        <f t="shared" si="6"/>
        <v>99.3</v>
      </c>
      <c r="O48">
        <f t="shared" si="7"/>
        <v>0.52941176470588258</v>
      </c>
      <c r="Q48">
        <f t="shared" si="8"/>
        <v>0.56666511928915475</v>
      </c>
    </row>
    <row r="49" spans="1:17" x14ac:dyDescent="0.45">
      <c r="A49">
        <v>48</v>
      </c>
      <c r="B49">
        <v>0.22753905999999999</v>
      </c>
      <c r="C49">
        <f t="shared" si="0"/>
        <v>0.39999999999997271</v>
      </c>
      <c r="D49">
        <f t="shared" si="9"/>
        <v>0.31999999999998724</v>
      </c>
      <c r="E49">
        <v>0.22753905999999999</v>
      </c>
      <c r="F49">
        <f t="shared" si="2"/>
        <v>0.88888888888888606</v>
      </c>
      <c r="G49">
        <v>0.21533203000000001</v>
      </c>
      <c r="H49">
        <f t="shared" si="3"/>
        <v>0.53333187697802764</v>
      </c>
      <c r="I49">
        <v>0.22729492000000001</v>
      </c>
      <c r="J49">
        <f t="shared" si="4"/>
        <v>0.50000000000002842</v>
      </c>
      <c r="K49">
        <v>0.23266602</v>
      </c>
      <c r="L49">
        <f t="shared" si="5"/>
        <v>0.66666970072088971</v>
      </c>
      <c r="M49">
        <v>99.3</v>
      </c>
      <c r="N49">
        <f t="shared" si="6"/>
        <v>99.3</v>
      </c>
      <c r="O49">
        <f t="shared" si="7"/>
        <v>0.52941176470588258</v>
      </c>
      <c r="Q49">
        <f t="shared" si="8"/>
        <v>0.53333187697802764</v>
      </c>
    </row>
    <row r="50" spans="1:17" x14ac:dyDescent="0.45">
      <c r="A50">
        <v>49</v>
      </c>
      <c r="B50">
        <v>0.22753905999999999</v>
      </c>
      <c r="C50">
        <f t="shared" si="0"/>
        <v>0.39999999999997271</v>
      </c>
      <c r="D50">
        <f t="shared" si="9"/>
        <v>0.31999999999998724</v>
      </c>
      <c r="E50">
        <v>0.22741699000000001</v>
      </c>
      <c r="F50">
        <f t="shared" si="2"/>
        <v>0.77777777777779744</v>
      </c>
      <c r="G50">
        <v>0.21569824000000001</v>
      </c>
      <c r="H50">
        <f t="shared" si="3"/>
        <v>0.63333160391140919</v>
      </c>
      <c r="I50">
        <v>0.22717285000000001</v>
      </c>
      <c r="J50">
        <f t="shared" si="4"/>
        <v>0.25000000000001421</v>
      </c>
      <c r="K50">
        <v>0.23266602</v>
      </c>
      <c r="L50">
        <f t="shared" si="5"/>
        <v>0.66666970072088971</v>
      </c>
      <c r="N50">
        <f t="shared" si="6"/>
        <v>98</v>
      </c>
      <c r="O50">
        <f t="shared" si="7"/>
        <v>0.59893048128342252</v>
      </c>
      <c r="Q50">
        <f t="shared" si="8"/>
        <v>0.63333160391140919</v>
      </c>
    </row>
    <row r="51" spans="1:17" x14ac:dyDescent="0.45">
      <c r="A51">
        <v>50</v>
      </c>
      <c r="B51">
        <v>0.22741699000000001</v>
      </c>
      <c r="C51">
        <f t="shared" si="0"/>
        <v>0.20000000000000909</v>
      </c>
      <c r="D51">
        <f t="shared" si="9"/>
        <v>0.27999999999999459</v>
      </c>
      <c r="E51">
        <v>0.22766112999999999</v>
      </c>
      <c r="F51">
        <f t="shared" si="2"/>
        <v>1</v>
      </c>
      <c r="G51">
        <v>0.21472168</v>
      </c>
      <c r="H51">
        <f t="shared" si="3"/>
        <v>0.3666656654223916</v>
      </c>
      <c r="I51">
        <v>0.22741699000000001</v>
      </c>
      <c r="J51">
        <f t="shared" si="4"/>
        <v>0.75000000000004263</v>
      </c>
      <c r="K51">
        <v>0.23266602</v>
      </c>
      <c r="L51">
        <f t="shared" si="5"/>
        <v>0.66666970072088971</v>
      </c>
      <c r="M51">
        <v>98</v>
      </c>
      <c r="N51">
        <f t="shared" si="6"/>
        <v>98</v>
      </c>
      <c r="O51">
        <f t="shared" si="7"/>
        <v>0.59893048128342252</v>
      </c>
      <c r="Q51">
        <f t="shared" si="8"/>
        <v>0.66666970072088971</v>
      </c>
    </row>
    <row r="52" spans="1:17" x14ac:dyDescent="0.45">
      <c r="A52">
        <v>51</v>
      </c>
      <c r="B52">
        <v>0.22753905999999999</v>
      </c>
      <c r="C52">
        <f t="shared" si="0"/>
        <v>0.39999999999997271</v>
      </c>
      <c r="D52">
        <f t="shared" si="9"/>
        <v>0.31999999999998724</v>
      </c>
      <c r="E52">
        <v>0.22766112999999999</v>
      </c>
      <c r="F52">
        <f t="shared" si="2"/>
        <v>1</v>
      </c>
      <c r="G52">
        <v>0.21569824000000001</v>
      </c>
      <c r="H52">
        <f t="shared" si="3"/>
        <v>0.63333160391140919</v>
      </c>
      <c r="I52">
        <v>0.22729492000000001</v>
      </c>
      <c r="J52">
        <f t="shared" si="4"/>
        <v>0.50000000000002842</v>
      </c>
      <c r="K52">
        <v>0.23278809</v>
      </c>
      <c r="L52">
        <f t="shared" si="5"/>
        <v>0.77777980048059314</v>
      </c>
      <c r="N52">
        <f t="shared" si="6"/>
        <v>104.9</v>
      </c>
      <c r="O52">
        <f t="shared" si="7"/>
        <v>0.22994652406417093</v>
      </c>
      <c r="Q52">
        <f t="shared" si="8"/>
        <v>0.63333160391140919</v>
      </c>
    </row>
    <row r="53" spans="1:17" x14ac:dyDescent="0.45">
      <c r="A53">
        <v>52</v>
      </c>
      <c r="B53">
        <v>0.22741699000000001</v>
      </c>
      <c r="C53">
        <f t="shared" si="0"/>
        <v>0.20000000000000909</v>
      </c>
      <c r="D53">
        <f t="shared" si="9"/>
        <v>0.31999999999998724</v>
      </c>
      <c r="E53">
        <v>0.22753905999999999</v>
      </c>
      <c r="F53">
        <f t="shared" si="2"/>
        <v>0.88888888888888606</v>
      </c>
      <c r="G53">
        <v>0.21569824000000001</v>
      </c>
      <c r="H53">
        <f t="shared" si="3"/>
        <v>0.63333160391140919</v>
      </c>
      <c r="I53">
        <v>0.22717285000000001</v>
      </c>
      <c r="J53">
        <f t="shared" si="4"/>
        <v>0.25000000000001421</v>
      </c>
      <c r="K53">
        <v>0.23266602</v>
      </c>
      <c r="L53">
        <f t="shared" si="5"/>
        <v>0.66666970072088971</v>
      </c>
      <c r="M53">
        <v>104.9</v>
      </c>
      <c r="N53">
        <f t="shared" si="6"/>
        <v>104.9</v>
      </c>
      <c r="O53">
        <f t="shared" si="7"/>
        <v>0.22994652406417093</v>
      </c>
      <c r="Q53">
        <f t="shared" si="8"/>
        <v>0.63333160391140919</v>
      </c>
    </row>
    <row r="54" spans="1:17" x14ac:dyDescent="0.45">
      <c r="A54">
        <v>53</v>
      </c>
      <c r="B54">
        <v>0.22753905999999999</v>
      </c>
      <c r="C54">
        <f t="shared" si="0"/>
        <v>0.39999999999997271</v>
      </c>
      <c r="D54">
        <f t="shared" si="9"/>
        <v>0.31999999999998724</v>
      </c>
      <c r="E54">
        <v>0.22741699000000001</v>
      </c>
      <c r="F54">
        <f t="shared" si="2"/>
        <v>0.77777777777779744</v>
      </c>
      <c r="G54">
        <v>0.21484375</v>
      </c>
      <c r="H54">
        <f t="shared" si="3"/>
        <v>0.39999890773351882</v>
      </c>
      <c r="I54">
        <v>0.22717285000000001</v>
      </c>
      <c r="J54">
        <f t="shared" si="4"/>
        <v>0.25000000000001421</v>
      </c>
      <c r="K54">
        <v>0.23254395</v>
      </c>
      <c r="L54">
        <f t="shared" si="5"/>
        <v>0.55555960096118628</v>
      </c>
      <c r="N54">
        <f t="shared" si="6"/>
        <v>97.9</v>
      </c>
      <c r="O54">
        <f t="shared" si="7"/>
        <v>0.60427807486630991</v>
      </c>
      <c r="Q54">
        <f t="shared" si="8"/>
        <v>0.39999999999997271</v>
      </c>
    </row>
    <row r="55" spans="1:17" x14ac:dyDescent="0.45">
      <c r="A55">
        <v>54</v>
      </c>
      <c r="B55">
        <v>0.22753905999999999</v>
      </c>
      <c r="C55">
        <f t="shared" si="0"/>
        <v>0.39999999999997271</v>
      </c>
      <c r="D55">
        <f t="shared" si="9"/>
        <v>0.31999999999998724</v>
      </c>
      <c r="E55">
        <v>0.22729492000000001</v>
      </c>
      <c r="F55">
        <f t="shared" si="2"/>
        <v>0.66666666666668351</v>
      </c>
      <c r="G55">
        <v>0.21496582</v>
      </c>
      <c r="H55">
        <f t="shared" si="3"/>
        <v>0.43333215004464598</v>
      </c>
      <c r="I55">
        <v>0.22717285000000001</v>
      </c>
      <c r="J55">
        <f t="shared" si="4"/>
        <v>0.25000000000001421</v>
      </c>
      <c r="K55">
        <v>0.23254395</v>
      </c>
      <c r="L55">
        <f t="shared" si="5"/>
        <v>0.55555960096118628</v>
      </c>
      <c r="M55">
        <v>97.9</v>
      </c>
      <c r="N55">
        <f t="shared" si="6"/>
        <v>97.9</v>
      </c>
      <c r="O55">
        <f t="shared" si="7"/>
        <v>0.60427807486630991</v>
      </c>
      <c r="Q55">
        <f t="shared" si="8"/>
        <v>0.43333215004464598</v>
      </c>
    </row>
    <row r="56" spans="1:17" x14ac:dyDescent="0.45">
      <c r="A56">
        <v>55</v>
      </c>
      <c r="B56">
        <v>0.22741699000000001</v>
      </c>
      <c r="C56">
        <f t="shared" si="0"/>
        <v>0.20000000000000909</v>
      </c>
      <c r="D56">
        <f t="shared" si="9"/>
        <v>0.31999999999998724</v>
      </c>
      <c r="E56">
        <v>0.22729492000000001</v>
      </c>
      <c r="F56">
        <f t="shared" si="2"/>
        <v>0.66666666666668351</v>
      </c>
      <c r="G56">
        <v>0.21533203000000001</v>
      </c>
      <c r="H56">
        <f t="shared" si="3"/>
        <v>0.53333187697802764</v>
      </c>
      <c r="I56">
        <v>0.22717285000000001</v>
      </c>
      <c r="J56">
        <f t="shared" si="4"/>
        <v>0.25000000000001421</v>
      </c>
      <c r="K56">
        <v>0.23254395</v>
      </c>
      <c r="L56">
        <f t="shared" si="5"/>
        <v>0.55555960096118628</v>
      </c>
      <c r="N56">
        <f t="shared" si="6"/>
        <v>97.3</v>
      </c>
      <c r="O56">
        <f t="shared" si="7"/>
        <v>0.63636363636363658</v>
      </c>
      <c r="Q56">
        <f t="shared" si="8"/>
        <v>0.53333187697802764</v>
      </c>
    </row>
    <row r="57" spans="1:17" x14ac:dyDescent="0.45">
      <c r="A57">
        <v>56</v>
      </c>
      <c r="B57">
        <v>0.22741699000000001</v>
      </c>
      <c r="C57">
        <f t="shared" si="0"/>
        <v>0.20000000000000909</v>
      </c>
      <c r="D57">
        <f t="shared" si="9"/>
        <v>0.27999999999999453</v>
      </c>
      <c r="E57">
        <v>0.22753905999999999</v>
      </c>
      <c r="F57">
        <f t="shared" si="2"/>
        <v>0.88888888888888606</v>
      </c>
      <c r="G57">
        <v>0.21496582</v>
      </c>
      <c r="H57">
        <f t="shared" si="3"/>
        <v>0.43333215004464598</v>
      </c>
      <c r="I57">
        <v>0.22729492000000001</v>
      </c>
      <c r="J57">
        <f t="shared" si="4"/>
        <v>0.50000000000002842</v>
      </c>
      <c r="K57">
        <v>0.23242188</v>
      </c>
      <c r="L57">
        <f t="shared" si="5"/>
        <v>0.4444495012014828</v>
      </c>
      <c r="M57">
        <v>97.3</v>
      </c>
      <c r="N57">
        <f t="shared" si="6"/>
        <v>97.3</v>
      </c>
      <c r="O57">
        <f t="shared" si="7"/>
        <v>0.63636363636363658</v>
      </c>
      <c r="Q57">
        <f t="shared" si="8"/>
        <v>0.4444495012014828</v>
      </c>
    </row>
    <row r="58" spans="1:17" x14ac:dyDescent="0.45">
      <c r="A58">
        <v>57</v>
      </c>
      <c r="B58">
        <v>0.22741699000000001</v>
      </c>
      <c r="C58">
        <f t="shared" si="0"/>
        <v>0.20000000000000909</v>
      </c>
      <c r="D58">
        <f t="shared" si="9"/>
        <v>0.27999999999999453</v>
      </c>
      <c r="E58">
        <v>0.22766112999999999</v>
      </c>
      <c r="F58">
        <f t="shared" si="2"/>
        <v>1</v>
      </c>
      <c r="G58">
        <v>0.21557617000000001</v>
      </c>
      <c r="H58">
        <f t="shared" si="3"/>
        <v>0.59999836160028197</v>
      </c>
      <c r="I58">
        <v>0.22741699000000001</v>
      </c>
      <c r="J58">
        <f t="shared" si="4"/>
        <v>0.75000000000004263</v>
      </c>
      <c r="K58">
        <v>0.23266602</v>
      </c>
      <c r="L58">
        <f t="shared" si="5"/>
        <v>0.66666970072088971</v>
      </c>
      <c r="N58">
        <f t="shared" si="6"/>
        <v>101.8</v>
      </c>
      <c r="O58">
        <f t="shared" si="7"/>
        <v>0.39572192513369009</v>
      </c>
      <c r="Q58">
        <f t="shared" si="8"/>
        <v>0.66666970072088971</v>
      </c>
    </row>
    <row r="59" spans="1:17" x14ac:dyDescent="0.45">
      <c r="A59">
        <v>58</v>
      </c>
      <c r="B59">
        <v>0.22741699000000001</v>
      </c>
      <c r="C59">
        <f t="shared" si="0"/>
        <v>0.20000000000000909</v>
      </c>
      <c r="D59">
        <f t="shared" si="9"/>
        <v>0.24000000000000182</v>
      </c>
      <c r="E59">
        <v>0.22753905999999999</v>
      </c>
      <c r="F59">
        <f t="shared" si="2"/>
        <v>0.88888888888888606</v>
      </c>
      <c r="G59">
        <v>0.21520996000000001</v>
      </c>
      <c r="H59">
        <f t="shared" si="3"/>
        <v>0.49999863466690042</v>
      </c>
      <c r="I59">
        <v>0.22717285000000001</v>
      </c>
      <c r="J59">
        <f t="shared" si="4"/>
        <v>0.25000000000001421</v>
      </c>
      <c r="K59">
        <v>0.23266602</v>
      </c>
      <c r="L59">
        <f t="shared" si="5"/>
        <v>0.66666970072088971</v>
      </c>
      <c r="M59">
        <v>101.8</v>
      </c>
      <c r="N59">
        <f t="shared" si="6"/>
        <v>101.8</v>
      </c>
      <c r="O59">
        <f t="shared" si="7"/>
        <v>0.39572192513369009</v>
      </c>
      <c r="Q59">
        <f t="shared" si="8"/>
        <v>0.49999863466690042</v>
      </c>
    </row>
    <row r="60" spans="1:17" x14ac:dyDescent="0.45">
      <c r="A60">
        <v>59</v>
      </c>
      <c r="B60">
        <v>0.22766112999999999</v>
      </c>
      <c r="C60">
        <f t="shared" si="0"/>
        <v>0.59999999999998177</v>
      </c>
      <c r="D60">
        <f t="shared" si="9"/>
        <v>0.28000000000000363</v>
      </c>
      <c r="E60">
        <v>0.22729492000000001</v>
      </c>
      <c r="F60">
        <f t="shared" si="2"/>
        <v>0.66666666666668351</v>
      </c>
      <c r="G60">
        <v>0.21496582</v>
      </c>
      <c r="H60">
        <f t="shared" si="3"/>
        <v>0.43333215004464598</v>
      </c>
      <c r="I60">
        <v>0.22717285000000001</v>
      </c>
      <c r="J60">
        <f t="shared" si="4"/>
        <v>0.25000000000001421</v>
      </c>
      <c r="K60">
        <v>0.23254395</v>
      </c>
      <c r="L60">
        <f t="shared" si="5"/>
        <v>0.55555960096118628</v>
      </c>
      <c r="N60">
        <f t="shared" si="6"/>
        <v>97.6</v>
      </c>
      <c r="O60">
        <f t="shared" si="7"/>
        <v>0.62032085561497363</v>
      </c>
      <c r="Q60">
        <f t="shared" si="8"/>
        <v>0.55555960096118628</v>
      </c>
    </row>
    <row r="61" spans="1:17" x14ac:dyDescent="0.45">
      <c r="A61">
        <v>60</v>
      </c>
      <c r="B61">
        <v>0.22741699000000001</v>
      </c>
      <c r="C61">
        <f t="shared" si="0"/>
        <v>0.20000000000000909</v>
      </c>
      <c r="D61">
        <f t="shared" si="9"/>
        <v>0.28000000000000363</v>
      </c>
      <c r="E61">
        <v>0.22729492000000001</v>
      </c>
      <c r="F61">
        <f t="shared" si="2"/>
        <v>0.66666666666668351</v>
      </c>
      <c r="G61">
        <v>0.21704102</v>
      </c>
      <c r="H61">
        <f t="shared" si="3"/>
        <v>1</v>
      </c>
      <c r="I61">
        <v>0.22717285000000001</v>
      </c>
      <c r="J61">
        <f t="shared" si="4"/>
        <v>0.25000000000001421</v>
      </c>
      <c r="K61">
        <v>0.23242188</v>
      </c>
      <c r="L61">
        <f t="shared" si="5"/>
        <v>0.4444495012014828</v>
      </c>
      <c r="M61">
        <v>97.6</v>
      </c>
      <c r="N61">
        <f t="shared" si="6"/>
        <v>97.6</v>
      </c>
      <c r="O61">
        <f t="shared" si="7"/>
        <v>0.62032085561497363</v>
      </c>
      <c r="Q61">
        <f t="shared" si="8"/>
        <v>0.4444495012014828</v>
      </c>
    </row>
    <row r="62" spans="1:17" x14ac:dyDescent="0.45">
      <c r="A62">
        <v>61</v>
      </c>
      <c r="B62">
        <v>0.22753905999999999</v>
      </c>
      <c r="C62">
        <f t="shared" si="0"/>
        <v>0.39999999999997271</v>
      </c>
      <c r="D62">
        <f t="shared" si="9"/>
        <v>0.3199999999999964</v>
      </c>
      <c r="E62">
        <v>0.22729492000000001</v>
      </c>
      <c r="F62">
        <f t="shared" si="2"/>
        <v>0.66666666666668351</v>
      </c>
      <c r="G62">
        <v>0.21533203000000001</v>
      </c>
      <c r="H62">
        <f t="shared" si="3"/>
        <v>0.53333187697802764</v>
      </c>
      <c r="I62">
        <v>0.22717285000000001</v>
      </c>
      <c r="J62">
        <f t="shared" si="4"/>
        <v>0.25000000000001421</v>
      </c>
      <c r="K62">
        <v>0.23242188</v>
      </c>
      <c r="L62">
        <f t="shared" si="5"/>
        <v>0.4444495012014828</v>
      </c>
      <c r="N62">
        <f t="shared" si="6"/>
        <v>97.1</v>
      </c>
      <c r="O62">
        <f t="shared" si="7"/>
        <v>0.64705882352941213</v>
      </c>
      <c r="Q62">
        <f t="shared" si="8"/>
        <v>0.4444495012014828</v>
      </c>
    </row>
    <row r="63" spans="1:17" x14ac:dyDescent="0.45">
      <c r="A63">
        <v>62</v>
      </c>
      <c r="B63">
        <v>0.22753905999999999</v>
      </c>
      <c r="C63">
        <f t="shared" si="0"/>
        <v>0.39999999999997271</v>
      </c>
      <c r="D63">
        <f t="shared" si="9"/>
        <v>0.35999999999998905</v>
      </c>
      <c r="E63">
        <v>0.22729492000000001</v>
      </c>
      <c r="F63">
        <f t="shared" si="2"/>
        <v>0.66666666666668351</v>
      </c>
      <c r="G63">
        <v>0.21545410000000001</v>
      </c>
      <c r="H63">
        <f t="shared" si="3"/>
        <v>0.56666511928915475</v>
      </c>
      <c r="I63">
        <v>0.22717285000000001</v>
      </c>
      <c r="J63">
        <f t="shared" si="4"/>
        <v>0.25000000000001421</v>
      </c>
      <c r="K63">
        <v>0.23242188</v>
      </c>
      <c r="L63">
        <f t="shared" si="5"/>
        <v>0.4444495012014828</v>
      </c>
      <c r="M63">
        <v>97.1</v>
      </c>
      <c r="N63">
        <f t="shared" si="6"/>
        <v>97.1</v>
      </c>
      <c r="O63">
        <f t="shared" si="7"/>
        <v>0.64705882352941213</v>
      </c>
      <c r="Q63">
        <f t="shared" si="8"/>
        <v>0.4444495012014828</v>
      </c>
    </row>
    <row r="64" spans="1:17" x14ac:dyDescent="0.45">
      <c r="A64">
        <v>63</v>
      </c>
      <c r="B64">
        <v>0.22766112999999999</v>
      </c>
      <c r="C64">
        <f t="shared" si="0"/>
        <v>0.59999999999998177</v>
      </c>
      <c r="D64">
        <f t="shared" si="9"/>
        <v>0.43999999999998363</v>
      </c>
      <c r="E64">
        <v>0.22717285000000001</v>
      </c>
      <c r="F64">
        <f t="shared" si="2"/>
        <v>0.55555555555556957</v>
      </c>
      <c r="G64">
        <v>0.21496582</v>
      </c>
      <c r="H64">
        <f t="shared" si="3"/>
        <v>0.43333215004464598</v>
      </c>
      <c r="I64">
        <v>0.22729492000000001</v>
      </c>
      <c r="J64">
        <f t="shared" si="4"/>
        <v>0.50000000000002842</v>
      </c>
      <c r="K64">
        <v>0.23254395</v>
      </c>
      <c r="L64">
        <f t="shared" si="5"/>
        <v>0.55555960096118628</v>
      </c>
      <c r="N64">
        <f t="shared" si="6"/>
        <v>96.8</v>
      </c>
      <c r="O64">
        <f t="shared" si="7"/>
        <v>0.66310160427807507</v>
      </c>
      <c r="Q64">
        <f t="shared" si="8"/>
        <v>0.55555555555556957</v>
      </c>
    </row>
    <row r="65" spans="1:17" x14ac:dyDescent="0.45">
      <c r="A65">
        <v>64</v>
      </c>
      <c r="B65">
        <v>0.22766112999999999</v>
      </c>
      <c r="C65">
        <f t="shared" si="0"/>
        <v>0.59999999999998177</v>
      </c>
      <c r="D65">
        <f t="shared" si="9"/>
        <v>0.43999999999998363</v>
      </c>
      <c r="E65">
        <v>0.22729492000000001</v>
      </c>
      <c r="F65">
        <f t="shared" si="2"/>
        <v>0.66666666666668351</v>
      </c>
      <c r="G65">
        <v>0.21435546999999999</v>
      </c>
      <c r="H65">
        <f t="shared" si="3"/>
        <v>0.26666593848900999</v>
      </c>
      <c r="I65">
        <v>0.22729492000000001</v>
      </c>
      <c r="J65">
        <f t="shared" si="4"/>
        <v>0.50000000000002842</v>
      </c>
      <c r="K65">
        <v>0.23254395</v>
      </c>
      <c r="L65">
        <f t="shared" si="5"/>
        <v>0.55555960096118628</v>
      </c>
      <c r="M65">
        <v>96.8</v>
      </c>
      <c r="N65">
        <f t="shared" si="6"/>
        <v>96.8</v>
      </c>
      <c r="O65">
        <f t="shared" si="7"/>
        <v>0.66310160427807507</v>
      </c>
      <c r="Q65">
        <f t="shared" si="8"/>
        <v>0.55555960096118628</v>
      </c>
    </row>
    <row r="66" spans="1:17" x14ac:dyDescent="0.45">
      <c r="A66">
        <v>65</v>
      </c>
      <c r="B66">
        <v>0.22766112999999999</v>
      </c>
      <c r="C66">
        <f t="shared" si="0"/>
        <v>0.59999999999998177</v>
      </c>
      <c r="D66">
        <f t="shared" si="9"/>
        <v>0.51999999999997815</v>
      </c>
      <c r="E66">
        <v>0.22717285000000001</v>
      </c>
      <c r="F66">
        <f t="shared" si="2"/>
        <v>0.55555555555556957</v>
      </c>
      <c r="G66">
        <v>0.21472168</v>
      </c>
      <c r="H66">
        <f t="shared" si="3"/>
        <v>0.3666656654223916</v>
      </c>
      <c r="I66">
        <v>0.22741699000000001</v>
      </c>
      <c r="J66">
        <f t="shared" si="4"/>
        <v>0.75000000000004263</v>
      </c>
      <c r="K66">
        <v>0.23254395</v>
      </c>
      <c r="L66">
        <f t="shared" si="5"/>
        <v>0.55555960096118628</v>
      </c>
      <c r="N66">
        <f t="shared" si="6"/>
        <v>96</v>
      </c>
      <c r="O66">
        <f t="shared" si="7"/>
        <v>0.70588235294117652</v>
      </c>
      <c r="Q66">
        <f t="shared" si="8"/>
        <v>0.55555960096118628</v>
      </c>
    </row>
    <row r="67" spans="1:17" x14ac:dyDescent="0.45">
      <c r="A67">
        <v>66</v>
      </c>
      <c r="B67">
        <v>0.22753905999999999</v>
      </c>
      <c r="C67">
        <f t="shared" ref="C67:C86" si="10">((B67-MIN(B$2:B$85))/(MAX(B$2:B$85)-MIN(B$2:B$85)))</f>
        <v>0.39999999999997271</v>
      </c>
      <c r="D67">
        <f t="shared" si="9"/>
        <v>0.51999999999997815</v>
      </c>
      <c r="E67">
        <v>0.22729492000000001</v>
      </c>
      <c r="F67">
        <f t="shared" ref="F67:F86" si="11">((E67-MIN(E$2:E$85))/(MAX(E$2:E$85)-MIN(E$2:E$85)))</f>
        <v>0.66666666666668351</v>
      </c>
      <c r="G67">
        <v>0.21655273</v>
      </c>
      <c r="H67">
        <f t="shared" ref="H67:H86" si="12">((G67-MIN(G$2:G$85))/(MAX(G$2:G$85)-MIN(G$2:G$85)))</f>
        <v>0.86666430008929196</v>
      </c>
      <c r="I67">
        <v>0.22729492000000001</v>
      </c>
      <c r="J67">
        <f t="shared" ref="J67:J86" si="13">((I67-MIN(I$2:I$85))/(MAX(I$2:I$85)-MIN(I$2:I$85)))</f>
        <v>0.50000000000002842</v>
      </c>
      <c r="K67">
        <v>0.23254395</v>
      </c>
      <c r="L67">
        <f t="shared" ref="L67:L86" si="14">((K67-MIN(K$2:K$85))/(MAX(K$2:K$85)-MIN(K$2:K$85)))</f>
        <v>0.55555960096118628</v>
      </c>
      <c r="M67">
        <v>96</v>
      </c>
      <c r="N67">
        <f t="shared" ref="N67:N85" si="15">IF(M67="",M68,M67)</f>
        <v>96</v>
      </c>
      <c r="O67">
        <f t="shared" ref="O67:O85" si="16">1-((N67-MIN(N$2:N$85))/(MAX(N$2:N$85)-MIN(N$2:N$85)))</f>
        <v>0.70588235294117652</v>
      </c>
      <c r="Q67">
        <f t="shared" ref="Q67:Q87" si="17">MEDIAN(L67,J67,H67,F67,C67)</f>
        <v>0.55555960096118628</v>
      </c>
    </row>
    <row r="68" spans="1:17" x14ac:dyDescent="0.45">
      <c r="A68">
        <v>67</v>
      </c>
      <c r="B68">
        <v>0.22741699000000001</v>
      </c>
      <c r="C68">
        <f t="shared" si="10"/>
        <v>0.20000000000000909</v>
      </c>
      <c r="D68">
        <f t="shared" si="9"/>
        <v>0.47999999999998544</v>
      </c>
      <c r="E68">
        <v>0.22766112999999999</v>
      </c>
      <c r="F68">
        <f t="shared" si="11"/>
        <v>1</v>
      </c>
      <c r="G68">
        <v>0.21606444999999999</v>
      </c>
      <c r="H68">
        <f t="shared" si="12"/>
        <v>0.73333133084478319</v>
      </c>
      <c r="I68">
        <v>0.22729492000000001</v>
      </c>
      <c r="J68">
        <f t="shared" si="13"/>
        <v>0.50000000000002842</v>
      </c>
      <c r="K68">
        <v>0.23217773</v>
      </c>
      <c r="L68">
        <f t="shared" si="14"/>
        <v>0.22222019951940689</v>
      </c>
      <c r="N68">
        <f t="shared" si="15"/>
        <v>100</v>
      </c>
      <c r="O68">
        <f t="shared" si="16"/>
        <v>0.49197860962566853</v>
      </c>
      <c r="Q68">
        <f t="shared" si="17"/>
        <v>0.50000000000002842</v>
      </c>
    </row>
    <row r="69" spans="1:17" x14ac:dyDescent="0.45">
      <c r="A69">
        <v>68</v>
      </c>
      <c r="B69">
        <v>0.22741699000000001</v>
      </c>
      <c r="C69">
        <f t="shared" si="10"/>
        <v>0.20000000000000909</v>
      </c>
      <c r="D69">
        <f t="shared" si="9"/>
        <v>0.39999999999999086</v>
      </c>
      <c r="E69">
        <v>0.22741699000000001</v>
      </c>
      <c r="F69">
        <f t="shared" si="11"/>
        <v>0.77777777777779744</v>
      </c>
      <c r="G69">
        <v>0.21594237999999999</v>
      </c>
      <c r="H69">
        <f t="shared" si="12"/>
        <v>0.69999808853365597</v>
      </c>
      <c r="I69">
        <v>0.22717285000000001</v>
      </c>
      <c r="J69">
        <f t="shared" si="13"/>
        <v>0.25000000000001421</v>
      </c>
      <c r="K69">
        <v>0.2322998</v>
      </c>
      <c r="L69">
        <f t="shared" si="14"/>
        <v>0.33333029927911029</v>
      </c>
      <c r="M69">
        <v>100</v>
      </c>
      <c r="N69">
        <f t="shared" si="15"/>
        <v>100</v>
      </c>
      <c r="O69">
        <f t="shared" si="16"/>
        <v>0.49197860962566853</v>
      </c>
      <c r="Q69">
        <f t="shared" si="17"/>
        <v>0.33333029927911029</v>
      </c>
    </row>
    <row r="70" spans="1:17" x14ac:dyDescent="0.45">
      <c r="A70">
        <v>69</v>
      </c>
      <c r="B70">
        <v>0.22741699000000001</v>
      </c>
      <c r="C70">
        <f t="shared" si="10"/>
        <v>0.20000000000000909</v>
      </c>
      <c r="D70">
        <f t="shared" si="9"/>
        <v>0.31999999999999634</v>
      </c>
      <c r="E70">
        <v>0.22741699000000001</v>
      </c>
      <c r="F70">
        <f t="shared" si="11"/>
        <v>0.77777777777779744</v>
      </c>
      <c r="G70">
        <v>0.21472168</v>
      </c>
      <c r="H70">
        <f t="shared" si="12"/>
        <v>0.3666656654223916</v>
      </c>
      <c r="I70">
        <v>0.22717285000000001</v>
      </c>
      <c r="J70">
        <f t="shared" si="13"/>
        <v>0.25000000000001421</v>
      </c>
      <c r="K70">
        <v>0.2322998</v>
      </c>
      <c r="L70">
        <f t="shared" si="14"/>
        <v>0.33333029927911029</v>
      </c>
      <c r="N70">
        <f t="shared" si="15"/>
        <v>106.1</v>
      </c>
      <c r="O70">
        <f t="shared" si="16"/>
        <v>0.16577540106951916</v>
      </c>
      <c r="Q70">
        <f t="shared" si="17"/>
        <v>0.33333029927911029</v>
      </c>
    </row>
    <row r="71" spans="1:17" x14ac:dyDescent="0.45">
      <c r="A71">
        <v>70</v>
      </c>
      <c r="B71">
        <v>0.22741699000000001</v>
      </c>
      <c r="C71">
        <f t="shared" si="10"/>
        <v>0.20000000000000909</v>
      </c>
      <c r="D71">
        <f t="shared" ref="D71:D88" si="18">AVERAGE(C67:C71)</f>
        <v>0.24000000000000182</v>
      </c>
      <c r="E71">
        <v>0.22741699000000001</v>
      </c>
      <c r="F71">
        <f t="shared" si="11"/>
        <v>0.77777777777779744</v>
      </c>
      <c r="G71">
        <v>0.21472168</v>
      </c>
      <c r="H71">
        <f t="shared" si="12"/>
        <v>0.3666656654223916</v>
      </c>
      <c r="I71">
        <v>0.22729492000000001</v>
      </c>
      <c r="J71">
        <f t="shared" si="13"/>
        <v>0.50000000000002842</v>
      </c>
      <c r="K71">
        <v>0.23242188</v>
      </c>
      <c r="L71">
        <f t="shared" si="14"/>
        <v>0.4444495012014828</v>
      </c>
      <c r="M71">
        <v>106.1</v>
      </c>
      <c r="N71">
        <f t="shared" si="15"/>
        <v>106.1</v>
      </c>
      <c r="O71">
        <f t="shared" si="16"/>
        <v>0.16577540106951916</v>
      </c>
      <c r="Q71">
        <f t="shared" si="17"/>
        <v>0.4444495012014828</v>
      </c>
    </row>
    <row r="72" spans="1:17" x14ac:dyDescent="0.45">
      <c r="A72">
        <v>71</v>
      </c>
      <c r="B72">
        <v>0.22741699000000001</v>
      </c>
      <c r="C72">
        <f t="shared" si="10"/>
        <v>0.20000000000000909</v>
      </c>
      <c r="D72">
        <f t="shared" si="18"/>
        <v>0.20000000000000911</v>
      </c>
      <c r="E72">
        <v>0.22753905999999999</v>
      </c>
      <c r="F72">
        <f t="shared" si="11"/>
        <v>0.88888888888888606</v>
      </c>
      <c r="G72">
        <v>0.21569824000000001</v>
      </c>
      <c r="H72">
        <f t="shared" si="12"/>
        <v>0.63333160391140919</v>
      </c>
      <c r="I72">
        <v>0.22717285000000001</v>
      </c>
      <c r="J72">
        <f t="shared" si="13"/>
        <v>0.25000000000001421</v>
      </c>
      <c r="K72">
        <v>0.23242188</v>
      </c>
      <c r="L72">
        <f t="shared" si="14"/>
        <v>0.4444495012014828</v>
      </c>
      <c r="N72">
        <f t="shared" si="15"/>
        <v>109.2</v>
      </c>
      <c r="O72">
        <f t="shared" si="16"/>
        <v>0</v>
      </c>
      <c r="Q72">
        <f t="shared" si="17"/>
        <v>0.4444495012014828</v>
      </c>
    </row>
    <row r="73" spans="1:17" x14ac:dyDescent="0.45">
      <c r="A73">
        <v>72</v>
      </c>
      <c r="B73">
        <v>0.22741699000000001</v>
      </c>
      <c r="C73">
        <f t="shared" si="10"/>
        <v>0.20000000000000909</v>
      </c>
      <c r="D73">
        <f t="shared" si="18"/>
        <v>0.20000000000000911</v>
      </c>
      <c r="E73">
        <v>0.22753905999999999</v>
      </c>
      <c r="F73">
        <f t="shared" si="11"/>
        <v>0.88888888888888606</v>
      </c>
      <c r="G73">
        <v>0.21557617000000001</v>
      </c>
      <c r="H73">
        <f t="shared" si="12"/>
        <v>0.59999836160028197</v>
      </c>
      <c r="I73">
        <v>0.22705078000000001</v>
      </c>
      <c r="J73">
        <f t="shared" si="13"/>
        <v>0</v>
      </c>
      <c r="K73">
        <v>0.2322998</v>
      </c>
      <c r="L73">
        <f t="shared" si="14"/>
        <v>0.33333029927911029</v>
      </c>
      <c r="M73">
        <v>109.2</v>
      </c>
      <c r="N73">
        <f t="shared" si="15"/>
        <v>109.2</v>
      </c>
      <c r="O73">
        <f t="shared" si="16"/>
        <v>0</v>
      </c>
      <c r="Q73">
        <f t="shared" si="17"/>
        <v>0.33333029927911029</v>
      </c>
    </row>
    <row r="74" spans="1:17" x14ac:dyDescent="0.45">
      <c r="A74">
        <v>73</v>
      </c>
      <c r="B74">
        <v>0.22729492000000001</v>
      </c>
      <c r="C74">
        <f t="shared" si="10"/>
        <v>0</v>
      </c>
      <c r="D74">
        <f t="shared" si="18"/>
        <v>0.16000000000000728</v>
      </c>
      <c r="E74">
        <v>0.22753905999999999</v>
      </c>
      <c r="F74">
        <f t="shared" si="11"/>
        <v>0.88888888888888606</v>
      </c>
      <c r="G74">
        <v>0.21533203000000001</v>
      </c>
      <c r="H74">
        <f t="shared" si="12"/>
        <v>0.53333187697802764</v>
      </c>
      <c r="I74">
        <v>0.22717285000000001</v>
      </c>
      <c r="J74">
        <f t="shared" si="13"/>
        <v>0.25000000000001421</v>
      </c>
      <c r="K74">
        <v>0.23242188</v>
      </c>
      <c r="L74">
        <f t="shared" si="14"/>
        <v>0.4444495012014828</v>
      </c>
      <c r="N74">
        <f t="shared" si="15"/>
        <v>109.2</v>
      </c>
      <c r="O74">
        <f t="shared" si="16"/>
        <v>0</v>
      </c>
      <c r="Q74">
        <f t="shared" si="17"/>
        <v>0.4444495012014828</v>
      </c>
    </row>
    <row r="75" spans="1:17" x14ac:dyDescent="0.45">
      <c r="A75">
        <v>74</v>
      </c>
      <c r="B75">
        <v>0.22729492000000001</v>
      </c>
      <c r="C75">
        <f t="shared" si="10"/>
        <v>0</v>
      </c>
      <c r="D75">
        <f t="shared" si="18"/>
        <v>0.12000000000000546</v>
      </c>
      <c r="E75">
        <v>0.22717285000000001</v>
      </c>
      <c r="F75">
        <f t="shared" si="11"/>
        <v>0.55555555555556957</v>
      </c>
      <c r="G75">
        <v>0.21459961</v>
      </c>
      <c r="H75">
        <f t="shared" si="12"/>
        <v>0.33333242311126443</v>
      </c>
      <c r="I75">
        <v>0.22705078000000001</v>
      </c>
      <c r="J75">
        <f t="shared" si="13"/>
        <v>0</v>
      </c>
      <c r="K75">
        <v>0.2322998</v>
      </c>
      <c r="L75">
        <f t="shared" si="14"/>
        <v>0.33333029927911029</v>
      </c>
      <c r="M75">
        <v>109.2</v>
      </c>
      <c r="N75">
        <f t="shared" si="15"/>
        <v>109.2</v>
      </c>
      <c r="O75">
        <f t="shared" si="16"/>
        <v>0</v>
      </c>
      <c r="Q75">
        <f t="shared" si="17"/>
        <v>0.33333029927911029</v>
      </c>
    </row>
    <row r="76" spans="1:17" x14ac:dyDescent="0.45">
      <c r="A76">
        <v>75</v>
      </c>
      <c r="B76">
        <v>0.22729492000000001</v>
      </c>
      <c r="C76">
        <f t="shared" si="10"/>
        <v>0</v>
      </c>
      <c r="D76">
        <f t="shared" si="18"/>
        <v>8.0000000000003638E-2</v>
      </c>
      <c r="E76">
        <v>0.22717285000000001</v>
      </c>
      <c r="F76">
        <f t="shared" si="11"/>
        <v>0.55555555555556957</v>
      </c>
      <c r="G76">
        <v>0.21459961</v>
      </c>
      <c r="H76">
        <f t="shared" si="12"/>
        <v>0.33333242311126443</v>
      </c>
      <c r="I76">
        <v>0.22729492000000001</v>
      </c>
      <c r="J76">
        <f t="shared" si="13"/>
        <v>0.50000000000002842</v>
      </c>
      <c r="K76">
        <v>0.23205566</v>
      </c>
      <c r="L76">
        <f t="shared" si="14"/>
        <v>0.11111009975970344</v>
      </c>
      <c r="N76">
        <f t="shared" si="15"/>
        <v>101.7</v>
      </c>
      <c r="O76">
        <f t="shared" si="16"/>
        <v>0.40106951871657748</v>
      </c>
      <c r="Q76">
        <f t="shared" si="17"/>
        <v>0.33333242311126443</v>
      </c>
    </row>
    <row r="77" spans="1:17" x14ac:dyDescent="0.45">
      <c r="A77">
        <v>76</v>
      </c>
      <c r="B77">
        <v>0.22741699000000001</v>
      </c>
      <c r="C77">
        <f t="shared" si="10"/>
        <v>0.20000000000000909</v>
      </c>
      <c r="D77">
        <f t="shared" si="18"/>
        <v>8.0000000000003638E-2</v>
      </c>
      <c r="E77">
        <v>0.22717285000000001</v>
      </c>
      <c r="F77">
        <f t="shared" si="11"/>
        <v>0.55555555555556957</v>
      </c>
      <c r="G77">
        <v>0.21472168</v>
      </c>
      <c r="H77">
        <f t="shared" si="12"/>
        <v>0.3666656654223916</v>
      </c>
      <c r="I77">
        <v>0.22729492000000001</v>
      </c>
      <c r="J77">
        <f t="shared" si="13"/>
        <v>0.50000000000002842</v>
      </c>
      <c r="K77">
        <v>0.23205566</v>
      </c>
      <c r="L77">
        <f t="shared" si="14"/>
        <v>0.11111009975970344</v>
      </c>
      <c r="M77">
        <v>101.7</v>
      </c>
      <c r="N77">
        <f t="shared" si="15"/>
        <v>101.7</v>
      </c>
      <c r="O77">
        <f t="shared" si="16"/>
        <v>0.40106951871657748</v>
      </c>
      <c r="Q77">
        <f t="shared" si="17"/>
        <v>0.3666656654223916</v>
      </c>
    </row>
    <row r="78" spans="1:17" x14ac:dyDescent="0.45">
      <c r="A78">
        <v>77</v>
      </c>
      <c r="B78">
        <v>0.22729492000000001</v>
      </c>
      <c r="C78">
        <f t="shared" si="10"/>
        <v>0</v>
      </c>
      <c r="D78">
        <f t="shared" si="18"/>
        <v>4.0000000000001819E-2</v>
      </c>
      <c r="E78">
        <v>0.22729492000000001</v>
      </c>
      <c r="F78">
        <f t="shared" si="11"/>
        <v>0.66666666666668351</v>
      </c>
      <c r="G78">
        <v>0.21484375</v>
      </c>
      <c r="H78">
        <f t="shared" si="12"/>
        <v>0.39999890773351882</v>
      </c>
      <c r="I78">
        <v>0.22705078000000001</v>
      </c>
      <c r="J78">
        <f t="shared" si="13"/>
        <v>0</v>
      </c>
      <c r="K78">
        <v>0.23205566</v>
      </c>
      <c r="L78">
        <f t="shared" si="14"/>
        <v>0.11111009975970344</v>
      </c>
      <c r="N78">
        <f t="shared" si="15"/>
        <v>99</v>
      </c>
      <c r="O78">
        <f t="shared" si="16"/>
        <v>0.54545454545454553</v>
      </c>
      <c r="Q78">
        <f t="shared" si="17"/>
        <v>0.11111009975970344</v>
      </c>
    </row>
    <row r="79" spans="1:17" x14ac:dyDescent="0.45">
      <c r="A79">
        <v>78</v>
      </c>
      <c r="B79">
        <v>0.22729492000000001</v>
      </c>
      <c r="C79">
        <f t="shared" si="10"/>
        <v>0</v>
      </c>
      <c r="D79">
        <f t="shared" si="18"/>
        <v>4.0000000000001819E-2</v>
      </c>
      <c r="E79">
        <v>0.22729492000000001</v>
      </c>
      <c r="F79">
        <f t="shared" si="11"/>
        <v>0.66666666666668351</v>
      </c>
      <c r="G79">
        <v>0.21484375</v>
      </c>
      <c r="H79">
        <f t="shared" si="12"/>
        <v>0.39999890773351882</v>
      </c>
      <c r="I79">
        <v>0.22717285000000001</v>
      </c>
      <c r="J79">
        <f t="shared" si="13"/>
        <v>0.25000000000001421</v>
      </c>
      <c r="K79">
        <v>0.2322998</v>
      </c>
      <c r="L79">
        <f t="shared" si="14"/>
        <v>0.33333029927911029</v>
      </c>
      <c r="M79">
        <v>99</v>
      </c>
      <c r="N79">
        <f t="shared" si="15"/>
        <v>99</v>
      </c>
      <c r="O79">
        <f t="shared" si="16"/>
        <v>0.54545454545454553</v>
      </c>
      <c r="Q79">
        <f t="shared" si="17"/>
        <v>0.33333029927911029</v>
      </c>
    </row>
    <row r="80" spans="1:17" x14ac:dyDescent="0.45">
      <c r="A80">
        <v>79</v>
      </c>
      <c r="B80">
        <v>0.22729492000000001</v>
      </c>
      <c r="C80">
        <f t="shared" si="10"/>
        <v>0</v>
      </c>
      <c r="D80">
        <f t="shared" si="18"/>
        <v>4.0000000000001819E-2</v>
      </c>
      <c r="E80">
        <v>0.22741699000000001</v>
      </c>
      <c r="F80">
        <f t="shared" si="11"/>
        <v>0.77777777777779744</v>
      </c>
      <c r="G80">
        <v>0.21459961</v>
      </c>
      <c r="H80">
        <f t="shared" si="12"/>
        <v>0.33333242311126443</v>
      </c>
      <c r="I80">
        <v>0.22717285000000001</v>
      </c>
      <c r="J80">
        <f t="shared" si="13"/>
        <v>0.25000000000001421</v>
      </c>
      <c r="K80">
        <v>0.2322998</v>
      </c>
      <c r="L80">
        <f t="shared" si="14"/>
        <v>0.33333029927911029</v>
      </c>
      <c r="N80">
        <f t="shared" si="15"/>
        <v>105.5</v>
      </c>
      <c r="O80">
        <f t="shared" si="16"/>
        <v>0.19786096256684504</v>
      </c>
      <c r="Q80">
        <f t="shared" si="17"/>
        <v>0.33333029927911029</v>
      </c>
    </row>
    <row r="81" spans="1:17" x14ac:dyDescent="0.45">
      <c r="A81">
        <v>80</v>
      </c>
      <c r="B81">
        <v>0.22741699000000001</v>
      </c>
      <c r="C81">
        <f t="shared" si="10"/>
        <v>0.20000000000000909</v>
      </c>
      <c r="D81">
        <f t="shared" si="18"/>
        <v>8.0000000000003638E-2</v>
      </c>
      <c r="E81">
        <v>0.22717285000000001</v>
      </c>
      <c r="F81">
        <f t="shared" si="11"/>
        <v>0.55555555555556957</v>
      </c>
      <c r="G81">
        <v>0.21533203000000001</v>
      </c>
      <c r="H81">
        <f t="shared" si="12"/>
        <v>0.53333187697802764</v>
      </c>
      <c r="I81">
        <v>0.22717285000000001</v>
      </c>
      <c r="J81">
        <f t="shared" si="13"/>
        <v>0.25000000000001421</v>
      </c>
      <c r="K81">
        <v>0.23242188</v>
      </c>
      <c r="L81">
        <f t="shared" si="14"/>
        <v>0.4444495012014828</v>
      </c>
      <c r="M81">
        <v>105.5</v>
      </c>
      <c r="N81">
        <f t="shared" si="15"/>
        <v>105.5</v>
      </c>
      <c r="O81">
        <f t="shared" si="16"/>
        <v>0.19786096256684504</v>
      </c>
      <c r="Q81">
        <f t="shared" si="17"/>
        <v>0.4444495012014828</v>
      </c>
    </row>
    <row r="82" spans="1:17" x14ac:dyDescent="0.45">
      <c r="A82">
        <v>81</v>
      </c>
      <c r="B82">
        <v>0.22778319999999999</v>
      </c>
      <c r="C82">
        <f t="shared" si="10"/>
        <v>0.79999999999999094</v>
      </c>
      <c r="D82">
        <f t="shared" si="18"/>
        <v>0.2</v>
      </c>
      <c r="E82">
        <v>0.22705078000000001</v>
      </c>
      <c r="F82">
        <f t="shared" si="11"/>
        <v>0.44444444444445569</v>
      </c>
      <c r="G82">
        <v>0.21496582</v>
      </c>
      <c r="H82">
        <f t="shared" si="12"/>
        <v>0.43333215004464598</v>
      </c>
      <c r="I82">
        <v>0.22717285000000001</v>
      </c>
      <c r="J82">
        <f t="shared" si="13"/>
        <v>0.25000000000001421</v>
      </c>
      <c r="K82">
        <v>0.2322998</v>
      </c>
      <c r="L82">
        <f t="shared" si="14"/>
        <v>0.33333029927911029</v>
      </c>
      <c r="N82">
        <f t="shared" si="15"/>
        <v>98.7</v>
      </c>
      <c r="O82">
        <f t="shared" si="16"/>
        <v>0.56149732620320847</v>
      </c>
      <c r="Q82">
        <f t="shared" si="17"/>
        <v>0.43333215004464598</v>
      </c>
    </row>
    <row r="83" spans="1:17" x14ac:dyDescent="0.45">
      <c r="A83">
        <v>82</v>
      </c>
      <c r="B83">
        <v>0.22766112999999999</v>
      </c>
      <c r="C83">
        <f t="shared" si="10"/>
        <v>0.59999999999998177</v>
      </c>
      <c r="D83">
        <f t="shared" si="18"/>
        <v>0.3199999999999964</v>
      </c>
      <c r="E83">
        <v>0.22717285000000001</v>
      </c>
      <c r="F83">
        <f t="shared" si="11"/>
        <v>0.55555555555556957</v>
      </c>
      <c r="G83">
        <v>0.21484375</v>
      </c>
      <c r="H83">
        <f t="shared" si="12"/>
        <v>0.39999890773351882</v>
      </c>
      <c r="I83">
        <v>0.22717285000000001</v>
      </c>
      <c r="J83">
        <f t="shared" si="13"/>
        <v>0.25000000000001421</v>
      </c>
      <c r="K83">
        <v>0.23205566</v>
      </c>
      <c r="L83">
        <f t="shared" si="14"/>
        <v>0.11111009975970344</v>
      </c>
      <c r="M83">
        <v>98.7</v>
      </c>
      <c r="N83">
        <f t="shared" si="15"/>
        <v>98.7</v>
      </c>
      <c r="O83">
        <f t="shared" si="16"/>
        <v>0.56149732620320847</v>
      </c>
      <c r="Q83">
        <f t="shared" si="17"/>
        <v>0.39999890773351882</v>
      </c>
    </row>
    <row r="84" spans="1:17" x14ac:dyDescent="0.45">
      <c r="A84">
        <v>83</v>
      </c>
      <c r="B84">
        <v>0.22778319999999999</v>
      </c>
      <c r="C84">
        <f t="shared" si="10"/>
        <v>0.79999999999999094</v>
      </c>
      <c r="D84">
        <f t="shared" si="18"/>
        <v>0.47999999999999454</v>
      </c>
      <c r="E84">
        <v>0.22692871000000001</v>
      </c>
      <c r="F84">
        <f t="shared" si="11"/>
        <v>0.33333333333334175</v>
      </c>
      <c r="G84">
        <v>0.21472168</v>
      </c>
      <c r="H84">
        <f t="shared" si="12"/>
        <v>0.3666656654223916</v>
      </c>
      <c r="I84">
        <v>0.22717285000000001</v>
      </c>
      <c r="J84">
        <f t="shared" si="13"/>
        <v>0.25000000000001421</v>
      </c>
      <c r="K84">
        <v>0.23205566</v>
      </c>
      <c r="L84">
        <f t="shared" si="14"/>
        <v>0.11111009975970344</v>
      </c>
      <c r="N84">
        <f t="shared" si="15"/>
        <v>97.6</v>
      </c>
      <c r="O84">
        <f t="shared" si="16"/>
        <v>0.62032085561497363</v>
      </c>
      <c r="Q84">
        <f t="shared" si="17"/>
        <v>0.33333333333334175</v>
      </c>
    </row>
    <row r="85" spans="1:17" x14ac:dyDescent="0.45">
      <c r="A85">
        <v>84</v>
      </c>
      <c r="B85">
        <v>0.22778319999999999</v>
      </c>
      <c r="C85">
        <f t="shared" si="10"/>
        <v>0.79999999999999094</v>
      </c>
      <c r="D85">
        <f t="shared" si="18"/>
        <v>0.6399999999999928</v>
      </c>
      <c r="E85">
        <v>0.22692871000000001</v>
      </c>
      <c r="F85">
        <f t="shared" si="11"/>
        <v>0.33333333333334175</v>
      </c>
      <c r="G85">
        <v>0.21496582</v>
      </c>
      <c r="H85">
        <f t="shared" si="12"/>
        <v>0.43333215004464598</v>
      </c>
      <c r="I85">
        <v>0.22729492000000001</v>
      </c>
      <c r="J85">
        <f t="shared" si="13"/>
        <v>0.50000000000002842</v>
      </c>
      <c r="K85">
        <v>0.23193359</v>
      </c>
      <c r="L85">
        <f t="shared" si="14"/>
        <v>0</v>
      </c>
      <c r="M85">
        <v>97.6</v>
      </c>
      <c r="N85">
        <f t="shared" si="15"/>
        <v>97.6</v>
      </c>
      <c r="O85">
        <f t="shared" si="16"/>
        <v>0.62032085561497363</v>
      </c>
      <c r="Q85">
        <f t="shared" si="17"/>
        <v>0.43333215004464598</v>
      </c>
    </row>
    <row r="86" spans="1:17" x14ac:dyDescent="0.45">
      <c r="A86">
        <v>85</v>
      </c>
      <c r="B86">
        <v>0.22766112999999999</v>
      </c>
      <c r="C86">
        <f t="shared" si="10"/>
        <v>0.59999999999998177</v>
      </c>
      <c r="D86">
        <f t="shared" si="18"/>
        <v>0.71999999999998732</v>
      </c>
      <c r="E86">
        <v>0.22705078000000001</v>
      </c>
      <c r="F86">
        <f t="shared" si="11"/>
        <v>0.44444444444445569</v>
      </c>
      <c r="G86">
        <v>0.21484375</v>
      </c>
      <c r="H86">
        <f t="shared" si="12"/>
        <v>0.39999890773351882</v>
      </c>
      <c r="I86">
        <v>0.22729492000000001</v>
      </c>
      <c r="J86">
        <f t="shared" si="13"/>
        <v>0.50000000000002842</v>
      </c>
      <c r="K86">
        <v>0.23205566</v>
      </c>
      <c r="L86">
        <f t="shared" si="14"/>
        <v>0.11111009975970344</v>
      </c>
      <c r="Q86">
        <f t="shared" si="17"/>
        <v>0.44444444444445569</v>
      </c>
    </row>
    <row r="87" spans="1:17" x14ac:dyDescent="0.45">
      <c r="A87">
        <v>86</v>
      </c>
      <c r="B87">
        <v>0.22753905999999999</v>
      </c>
      <c r="D87">
        <f t="shared" si="18"/>
        <v>0.69999999999998641</v>
      </c>
      <c r="E87">
        <v>0.22717285000000001</v>
      </c>
      <c r="G87">
        <v>0.21679688</v>
      </c>
      <c r="I87">
        <v>0.22705078000000001</v>
      </c>
      <c r="K87">
        <v>0.23205566</v>
      </c>
      <c r="M87">
        <v>97.2</v>
      </c>
      <c r="Q87" t="e">
        <f t="shared" si="17"/>
        <v>#NUM!</v>
      </c>
    </row>
    <row r="88" spans="1:17" x14ac:dyDescent="0.45">
      <c r="A88">
        <v>87</v>
      </c>
      <c r="B88">
        <v>0.22741699000000001</v>
      </c>
      <c r="D88">
        <f t="shared" si="18"/>
        <v>0.73333333333332129</v>
      </c>
      <c r="E88">
        <v>0.22717285000000001</v>
      </c>
      <c r="G88">
        <v>0.21875</v>
      </c>
      <c r="I88">
        <v>0.22705078000000001</v>
      </c>
      <c r="K88">
        <v>0.23193359</v>
      </c>
    </row>
    <row r="91" spans="1:17" x14ac:dyDescent="0.45">
      <c r="C91">
        <f>CORREL($O2:$O85,C2:C85)</f>
        <v>0.60935885683589763</v>
      </c>
      <c r="D91">
        <f>CORREL($O2:$O85,D2:D85)</f>
        <v>0.56772515371232946</v>
      </c>
      <c r="F91">
        <f>CORREL($O2:$O85,F2:F85)</f>
        <v>-0.2790411222900635</v>
      </c>
      <c r="H91">
        <f>CORREL($O2:$O85,H2:H85)</f>
        <v>-0.23734642384242538</v>
      </c>
      <c r="J91">
        <f>CORREL($O2:$O85,J2:J85)</f>
        <v>0.28814814848574732</v>
      </c>
      <c r="L91">
        <f>CORREL($O2:$O85,L2:L85)</f>
        <v>0.18903879345419733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F8022-9B24-45B9-BFD7-6BE2EF1FAFF2}">
  <sheetPr>
    <tabColor rgb="FF00B050"/>
  </sheetPr>
  <dimension ref="A1:Q89"/>
  <sheetViews>
    <sheetView workbookViewId="0">
      <selection activeCell="P2" sqref="P2"/>
    </sheetView>
  </sheetViews>
  <sheetFormatPr defaultRowHeight="14.25" x14ac:dyDescent="0.45"/>
  <cols>
    <col min="14" max="14" width="22.06640625" bestFit="1" customWidth="1"/>
  </cols>
  <sheetData>
    <row r="1" spans="1:17" x14ac:dyDescent="0.45">
      <c r="A1" t="s">
        <v>0</v>
      </c>
      <c r="B1" t="s">
        <v>18</v>
      </c>
      <c r="C1" t="s">
        <v>12</v>
      </c>
      <c r="D1" t="s">
        <v>19</v>
      </c>
      <c r="E1" t="s">
        <v>13</v>
      </c>
      <c r="F1" t="s">
        <v>20</v>
      </c>
      <c r="G1" t="s">
        <v>14</v>
      </c>
      <c r="H1" t="s">
        <v>21</v>
      </c>
      <c r="I1" t="s">
        <v>15</v>
      </c>
      <c r="J1" t="s">
        <v>22</v>
      </c>
      <c r="K1" t="s">
        <v>16</v>
      </c>
      <c r="L1" t="s">
        <v>11</v>
      </c>
      <c r="N1" t="s">
        <v>17</v>
      </c>
      <c r="P1" t="s">
        <v>53</v>
      </c>
      <c r="Q1" t="s">
        <v>26</v>
      </c>
    </row>
    <row r="2" spans="1:17" x14ac:dyDescent="0.45">
      <c r="A2">
        <v>3</v>
      </c>
      <c r="B2">
        <v>0.24816895</v>
      </c>
      <c r="C2">
        <f t="shared" ref="C2:C33" si="0">((B2-MIN(B$2:B$83))/(MAX(B$2:B$83)-MIN(B$2:B$83)))</f>
        <v>0.75000511990824859</v>
      </c>
      <c r="D2">
        <v>0.24768066</v>
      </c>
      <c r="E2">
        <f t="shared" ref="E2:E33" si="1">((D2-MIN(D$2:D$83))/(MAX(D$2:D$83)-MIN(D$2:D$83)))</f>
        <v>0</v>
      </c>
      <c r="F2">
        <v>0.23693848000000001</v>
      </c>
      <c r="G2">
        <f t="shared" ref="G2:G33" si="2">((F2-MIN(F$2:F$83))/(MAX(F$2:F$83)-MIN(F$2:F$83)))</f>
        <v>0.42857477223389773</v>
      </c>
      <c r="H2">
        <v>0.24609375</v>
      </c>
      <c r="I2">
        <f t="shared" ref="I2:I33" si="3">((H2-MIN(H$2:H$83))/(MAX(H$2:H$83)-MIN(H$2:H$83)))</f>
        <v>0.4</v>
      </c>
      <c r="J2">
        <v>0.25048828000000001</v>
      </c>
      <c r="K2">
        <f t="shared" ref="K2:K33" si="4">((J2-MIN(J$2:J$83))/(MAX(J$2:J$83)-MIN(J$2:J$83)))</f>
        <v>1</v>
      </c>
      <c r="M2">
        <f t="shared" ref="M2:M64" si="5">IF(L2="",L3,L2)</f>
        <v>90.5</v>
      </c>
      <c r="N2">
        <f>((M2-MIN(M$2:M$83))/(MAX(M$2:M$83)-MIN(M$2:M$83)))</f>
        <v>0</v>
      </c>
      <c r="P2">
        <f t="shared" ref="P2:P64" si="6">MEDIAN(K2,I2,G2,E2,C2)</f>
        <v>0.42857477223389773</v>
      </c>
    </row>
    <row r="3" spans="1:17" x14ac:dyDescent="0.45">
      <c r="A3">
        <v>4</v>
      </c>
      <c r="B3">
        <v>0.24804688</v>
      </c>
      <c r="C3">
        <f t="shared" si="0"/>
        <v>0.50001023981649706</v>
      </c>
      <c r="D3">
        <v>0.24768066</v>
      </c>
      <c r="E3">
        <f t="shared" si="1"/>
        <v>0</v>
      </c>
      <c r="F3">
        <v>0.23730469000000001</v>
      </c>
      <c r="G3">
        <f t="shared" si="2"/>
        <v>0.64285923264619216</v>
      </c>
      <c r="H3">
        <v>0.24609375</v>
      </c>
      <c r="I3">
        <f t="shared" si="3"/>
        <v>0.4</v>
      </c>
      <c r="J3">
        <v>0.25048828000000001</v>
      </c>
      <c r="K3">
        <f t="shared" si="4"/>
        <v>1</v>
      </c>
      <c r="L3">
        <v>90.5</v>
      </c>
      <c r="M3">
        <f t="shared" si="5"/>
        <v>90.5</v>
      </c>
      <c r="N3">
        <f t="shared" ref="N3:N66" si="7">((M3-MIN(M$2:M$83))/(MAX(M$2:M$83)-MIN(M$2:M$83)))</f>
        <v>0</v>
      </c>
      <c r="P3">
        <f t="shared" si="6"/>
        <v>0.50001023981649706</v>
      </c>
    </row>
    <row r="4" spans="1:17" x14ac:dyDescent="0.45">
      <c r="A4">
        <v>5</v>
      </c>
      <c r="B4">
        <v>0.24804688</v>
      </c>
      <c r="C4">
        <f t="shared" si="0"/>
        <v>0.50001023981649706</v>
      </c>
      <c r="D4">
        <v>0.24768066</v>
      </c>
      <c r="E4">
        <f t="shared" si="1"/>
        <v>0</v>
      </c>
      <c r="F4">
        <v>0.23742675999999999</v>
      </c>
      <c r="G4">
        <f t="shared" si="2"/>
        <v>0.71428738611694076</v>
      </c>
      <c r="H4">
        <v>0.24609375</v>
      </c>
      <c r="I4">
        <f t="shared" si="3"/>
        <v>0.4</v>
      </c>
      <c r="J4">
        <v>0.25048828000000001</v>
      </c>
      <c r="K4">
        <f t="shared" si="4"/>
        <v>1</v>
      </c>
      <c r="M4">
        <f t="shared" si="5"/>
        <v>97.1</v>
      </c>
      <c r="N4">
        <f t="shared" si="7"/>
        <v>0.35294117647058787</v>
      </c>
      <c r="P4">
        <f t="shared" si="6"/>
        <v>0.50001023981649706</v>
      </c>
    </row>
    <row r="5" spans="1:17" x14ac:dyDescent="0.45">
      <c r="A5">
        <v>6</v>
      </c>
      <c r="B5">
        <v>0.24804688</v>
      </c>
      <c r="C5">
        <f t="shared" si="0"/>
        <v>0.50001023981649706</v>
      </c>
      <c r="D5">
        <v>0.24780273</v>
      </c>
      <c r="E5">
        <f t="shared" si="1"/>
        <v>0.24999488009175144</v>
      </c>
      <c r="F5">
        <v>0.23742675999999999</v>
      </c>
      <c r="G5">
        <f t="shared" si="2"/>
        <v>0.71428738611694076</v>
      </c>
      <c r="H5">
        <v>0.24633789</v>
      </c>
      <c r="I5">
        <f t="shared" si="3"/>
        <v>0.8</v>
      </c>
      <c r="J5">
        <v>0.25048828000000001</v>
      </c>
      <c r="K5">
        <f t="shared" si="4"/>
        <v>1</v>
      </c>
      <c r="L5">
        <v>97.1</v>
      </c>
      <c r="M5">
        <f t="shared" si="5"/>
        <v>97.1</v>
      </c>
      <c r="N5">
        <f t="shared" si="7"/>
        <v>0.35294117647058787</v>
      </c>
      <c r="P5">
        <f t="shared" si="6"/>
        <v>0.71428738611694076</v>
      </c>
    </row>
    <row r="6" spans="1:17" x14ac:dyDescent="0.45">
      <c r="A6">
        <v>7</v>
      </c>
      <c r="B6">
        <v>0.24804688</v>
      </c>
      <c r="C6">
        <f t="shared" si="0"/>
        <v>0.50001023981649706</v>
      </c>
      <c r="D6">
        <v>0.24768066</v>
      </c>
      <c r="E6">
        <f t="shared" si="1"/>
        <v>0</v>
      </c>
      <c r="F6">
        <v>0.23681641</v>
      </c>
      <c r="G6">
        <f t="shared" si="2"/>
        <v>0.35714661876313292</v>
      </c>
      <c r="H6">
        <v>0.24621582</v>
      </c>
      <c r="I6">
        <f t="shared" si="3"/>
        <v>0.6</v>
      </c>
      <c r="J6">
        <v>0.25048828000000001</v>
      </c>
      <c r="K6">
        <f t="shared" si="4"/>
        <v>1</v>
      </c>
      <c r="M6">
        <f t="shared" si="5"/>
        <v>98.9</v>
      </c>
      <c r="N6">
        <f t="shared" si="7"/>
        <v>0.44919786096256709</v>
      </c>
      <c r="P6">
        <f t="shared" si="6"/>
        <v>0.50001023981649706</v>
      </c>
    </row>
    <row r="7" spans="1:17" x14ac:dyDescent="0.45">
      <c r="A7">
        <v>8</v>
      </c>
      <c r="B7">
        <v>0.24804688</v>
      </c>
      <c r="C7">
        <f t="shared" si="0"/>
        <v>0.50001023981649706</v>
      </c>
      <c r="D7">
        <v>0.24768066</v>
      </c>
      <c r="E7">
        <f t="shared" si="1"/>
        <v>0</v>
      </c>
      <c r="F7">
        <v>0.23657227</v>
      </c>
      <c r="G7">
        <f t="shared" si="2"/>
        <v>0.2142903118216033</v>
      </c>
      <c r="H7">
        <v>0.24621582</v>
      </c>
      <c r="I7">
        <f t="shared" si="3"/>
        <v>0.6</v>
      </c>
      <c r="J7">
        <v>0.25024414</v>
      </c>
      <c r="K7">
        <f t="shared" si="4"/>
        <v>0.5</v>
      </c>
      <c r="L7">
        <v>98.9</v>
      </c>
      <c r="M7">
        <f t="shared" si="5"/>
        <v>98.9</v>
      </c>
      <c r="N7">
        <f t="shared" si="7"/>
        <v>0.44919786096256709</v>
      </c>
      <c r="P7">
        <f t="shared" si="6"/>
        <v>0.5</v>
      </c>
    </row>
    <row r="8" spans="1:17" x14ac:dyDescent="0.45">
      <c r="A8">
        <v>9</v>
      </c>
      <c r="B8">
        <v>0.24804688</v>
      </c>
      <c r="C8">
        <f t="shared" si="0"/>
        <v>0.50001023981649706</v>
      </c>
      <c r="D8">
        <v>0.24768066</v>
      </c>
      <c r="E8">
        <f t="shared" si="1"/>
        <v>0</v>
      </c>
      <c r="F8">
        <v>0.2364502</v>
      </c>
      <c r="G8">
        <f t="shared" si="2"/>
        <v>0.14286215835083849</v>
      </c>
      <c r="H8">
        <v>0.24621582</v>
      </c>
      <c r="I8">
        <f t="shared" si="3"/>
        <v>0.6</v>
      </c>
      <c r="J8">
        <v>0.25024414</v>
      </c>
      <c r="K8">
        <f t="shared" si="4"/>
        <v>0.5</v>
      </c>
      <c r="M8">
        <f t="shared" si="5"/>
        <v>101.5</v>
      </c>
      <c r="N8">
        <f t="shared" si="7"/>
        <v>0.58823529411764697</v>
      </c>
      <c r="P8">
        <f t="shared" si="6"/>
        <v>0.5</v>
      </c>
    </row>
    <row r="9" spans="1:17" x14ac:dyDescent="0.45">
      <c r="A9">
        <v>10</v>
      </c>
      <c r="B9">
        <v>0.24804688</v>
      </c>
      <c r="C9">
        <f t="shared" si="0"/>
        <v>0.50001023981649706</v>
      </c>
      <c r="D9">
        <v>0.24768066</v>
      </c>
      <c r="E9">
        <f t="shared" si="1"/>
        <v>0</v>
      </c>
      <c r="F9">
        <v>0.23632812</v>
      </c>
      <c r="G9">
        <f t="shared" si="2"/>
        <v>7.142815347076481E-2</v>
      </c>
      <c r="H9">
        <v>0.24621582</v>
      </c>
      <c r="I9">
        <f t="shared" si="3"/>
        <v>0.6</v>
      </c>
      <c r="J9">
        <v>0.25024414</v>
      </c>
      <c r="K9">
        <f t="shared" si="4"/>
        <v>0.5</v>
      </c>
      <c r="L9">
        <v>101.5</v>
      </c>
      <c r="M9">
        <f t="shared" si="5"/>
        <v>101.5</v>
      </c>
      <c r="N9">
        <f t="shared" si="7"/>
        <v>0.58823529411764697</v>
      </c>
      <c r="P9">
        <f t="shared" si="6"/>
        <v>0.5</v>
      </c>
    </row>
    <row r="10" spans="1:17" x14ac:dyDescent="0.45">
      <c r="A10">
        <v>11</v>
      </c>
      <c r="B10">
        <v>0.24804688</v>
      </c>
      <c r="C10">
        <f t="shared" si="0"/>
        <v>0.50001023981649706</v>
      </c>
      <c r="D10">
        <v>0.24768066</v>
      </c>
      <c r="E10">
        <f t="shared" si="1"/>
        <v>0</v>
      </c>
      <c r="F10">
        <v>0.23632812</v>
      </c>
      <c r="G10">
        <f t="shared" si="2"/>
        <v>7.142815347076481E-2</v>
      </c>
      <c r="H10">
        <v>0.24621582</v>
      </c>
      <c r="I10">
        <f t="shared" si="3"/>
        <v>0.6</v>
      </c>
      <c r="J10">
        <v>0.25024414</v>
      </c>
      <c r="K10">
        <f t="shared" si="4"/>
        <v>0.5</v>
      </c>
      <c r="M10">
        <f t="shared" si="5"/>
        <v>103.6</v>
      </c>
      <c r="N10">
        <f t="shared" si="7"/>
        <v>0.70053475935828835</v>
      </c>
      <c r="P10">
        <f t="shared" si="6"/>
        <v>0.5</v>
      </c>
    </row>
    <row r="11" spans="1:17" x14ac:dyDescent="0.45">
      <c r="A11">
        <v>12</v>
      </c>
      <c r="B11">
        <v>0.2479248</v>
      </c>
      <c r="C11">
        <f t="shared" si="0"/>
        <v>0.24999488009175144</v>
      </c>
      <c r="D11">
        <v>0.24780273</v>
      </c>
      <c r="E11">
        <f t="shared" si="1"/>
        <v>0.24999488009175144</v>
      </c>
      <c r="F11">
        <v>0.23620605</v>
      </c>
      <c r="G11">
        <f t="shared" si="2"/>
        <v>0</v>
      </c>
      <c r="H11">
        <v>0.24621582</v>
      </c>
      <c r="I11">
        <f t="shared" si="3"/>
        <v>0.6</v>
      </c>
      <c r="J11">
        <v>0.25024414</v>
      </c>
      <c r="K11">
        <f t="shared" si="4"/>
        <v>0.5</v>
      </c>
      <c r="L11">
        <v>103.6</v>
      </c>
      <c r="M11">
        <f t="shared" si="5"/>
        <v>103.6</v>
      </c>
      <c r="N11">
        <f t="shared" si="7"/>
        <v>0.70053475935828835</v>
      </c>
      <c r="P11">
        <f t="shared" si="6"/>
        <v>0.24999488009175144</v>
      </c>
    </row>
    <row r="12" spans="1:17" x14ac:dyDescent="0.45">
      <c r="A12">
        <v>13</v>
      </c>
      <c r="B12">
        <v>0.24804688</v>
      </c>
      <c r="C12">
        <f t="shared" si="0"/>
        <v>0.50001023981649706</v>
      </c>
      <c r="D12">
        <v>0.2479248</v>
      </c>
      <c r="E12">
        <f t="shared" si="1"/>
        <v>0.49998976018350288</v>
      </c>
      <c r="F12">
        <v>0.23620605</v>
      </c>
      <c r="G12">
        <f t="shared" si="2"/>
        <v>0</v>
      </c>
      <c r="H12">
        <v>0.24609375</v>
      </c>
      <c r="I12">
        <f t="shared" si="3"/>
        <v>0.4</v>
      </c>
      <c r="J12">
        <v>0.25024414</v>
      </c>
      <c r="K12">
        <f t="shared" si="4"/>
        <v>0.5</v>
      </c>
      <c r="M12">
        <f t="shared" si="5"/>
        <v>97.4</v>
      </c>
      <c r="N12">
        <f t="shared" si="7"/>
        <v>0.36898395721925159</v>
      </c>
      <c r="P12">
        <f t="shared" si="6"/>
        <v>0.49998976018350288</v>
      </c>
    </row>
    <row r="13" spans="1:17" x14ac:dyDescent="0.45">
      <c r="A13">
        <v>14</v>
      </c>
      <c r="B13">
        <v>0.2479248</v>
      </c>
      <c r="C13">
        <f t="shared" si="0"/>
        <v>0.24999488009175144</v>
      </c>
      <c r="D13">
        <v>0.2479248</v>
      </c>
      <c r="E13">
        <f t="shared" si="1"/>
        <v>0.49998976018350288</v>
      </c>
      <c r="F13">
        <v>0.23632812</v>
      </c>
      <c r="G13">
        <f t="shared" si="2"/>
        <v>7.142815347076481E-2</v>
      </c>
      <c r="H13">
        <v>0.24597168</v>
      </c>
      <c r="I13">
        <f t="shared" si="3"/>
        <v>0.2</v>
      </c>
      <c r="J13">
        <v>0.25048828000000001</v>
      </c>
      <c r="K13">
        <f t="shared" si="4"/>
        <v>1</v>
      </c>
      <c r="L13">
        <v>97.4</v>
      </c>
      <c r="M13">
        <f t="shared" si="5"/>
        <v>97.4</v>
      </c>
      <c r="N13">
        <f t="shared" si="7"/>
        <v>0.36898395721925159</v>
      </c>
      <c r="P13">
        <f t="shared" si="6"/>
        <v>0.24999488009175144</v>
      </c>
    </row>
    <row r="14" spans="1:17" x14ac:dyDescent="0.45">
      <c r="A14">
        <v>15</v>
      </c>
      <c r="B14">
        <v>0.24804688</v>
      </c>
      <c r="C14">
        <f t="shared" si="0"/>
        <v>0.50001023981649706</v>
      </c>
      <c r="D14">
        <v>0.24804688</v>
      </c>
      <c r="E14">
        <f t="shared" si="1"/>
        <v>0.75000511990824859</v>
      </c>
      <c r="F14">
        <v>0.2364502</v>
      </c>
      <c r="G14">
        <f t="shared" si="2"/>
        <v>0.14286215835083849</v>
      </c>
      <c r="H14">
        <v>0.24621582</v>
      </c>
      <c r="I14">
        <f t="shared" si="3"/>
        <v>0.6</v>
      </c>
      <c r="J14">
        <v>0.25024414</v>
      </c>
      <c r="K14">
        <f t="shared" si="4"/>
        <v>0.5</v>
      </c>
      <c r="M14">
        <f t="shared" si="5"/>
        <v>96.8</v>
      </c>
      <c r="N14">
        <f t="shared" si="7"/>
        <v>0.33689839572192493</v>
      </c>
      <c r="P14">
        <f t="shared" si="6"/>
        <v>0.50001023981649706</v>
      </c>
    </row>
    <row r="15" spans="1:17" x14ac:dyDescent="0.45">
      <c r="A15">
        <v>16</v>
      </c>
      <c r="B15">
        <v>0.24804688</v>
      </c>
      <c r="C15">
        <f t="shared" si="0"/>
        <v>0.50001023981649706</v>
      </c>
      <c r="D15">
        <v>0.24804688</v>
      </c>
      <c r="E15">
        <f t="shared" si="1"/>
        <v>0.75000511990824859</v>
      </c>
      <c r="F15">
        <v>0.2364502</v>
      </c>
      <c r="G15">
        <f t="shared" si="2"/>
        <v>0.14286215835083849</v>
      </c>
      <c r="H15">
        <v>0.24609375</v>
      </c>
      <c r="I15">
        <f t="shared" si="3"/>
        <v>0.4</v>
      </c>
      <c r="J15">
        <v>0.25024414</v>
      </c>
      <c r="K15">
        <f t="shared" si="4"/>
        <v>0.5</v>
      </c>
      <c r="L15">
        <v>96.8</v>
      </c>
      <c r="M15">
        <f t="shared" si="5"/>
        <v>96.8</v>
      </c>
      <c r="N15">
        <f t="shared" si="7"/>
        <v>0.33689839572192493</v>
      </c>
      <c r="P15">
        <f t="shared" si="6"/>
        <v>0.5</v>
      </c>
    </row>
    <row r="16" spans="1:17" x14ac:dyDescent="0.45">
      <c r="A16">
        <v>17</v>
      </c>
      <c r="B16">
        <v>0.24804688</v>
      </c>
      <c r="C16">
        <f t="shared" si="0"/>
        <v>0.50001023981649706</v>
      </c>
      <c r="D16">
        <v>0.24804688</v>
      </c>
      <c r="E16">
        <f t="shared" si="1"/>
        <v>0.75000511990824859</v>
      </c>
      <c r="F16">
        <v>0.2364502</v>
      </c>
      <c r="G16">
        <f t="shared" si="2"/>
        <v>0.14286215835083849</v>
      </c>
      <c r="H16">
        <v>0.24621582</v>
      </c>
      <c r="I16">
        <f t="shared" si="3"/>
        <v>0.6</v>
      </c>
      <c r="J16">
        <v>0.25024414</v>
      </c>
      <c r="K16">
        <f t="shared" si="4"/>
        <v>0.5</v>
      </c>
      <c r="M16">
        <f t="shared" si="5"/>
        <v>95.6</v>
      </c>
      <c r="N16">
        <f t="shared" si="7"/>
        <v>0.27272727272727237</v>
      </c>
      <c r="P16">
        <f t="shared" si="6"/>
        <v>0.50001023981649706</v>
      </c>
    </row>
    <row r="17" spans="1:16" x14ac:dyDescent="0.45">
      <c r="A17">
        <v>18</v>
      </c>
      <c r="B17">
        <v>0.24804688</v>
      </c>
      <c r="C17">
        <f t="shared" si="0"/>
        <v>0.50001023981649706</v>
      </c>
      <c r="D17">
        <v>0.2479248</v>
      </c>
      <c r="E17">
        <f t="shared" si="1"/>
        <v>0.49998976018350288</v>
      </c>
      <c r="F17">
        <v>0.23657227</v>
      </c>
      <c r="G17">
        <f t="shared" si="2"/>
        <v>0.2142903118216033</v>
      </c>
      <c r="H17">
        <v>0.24597168</v>
      </c>
      <c r="I17">
        <f t="shared" si="3"/>
        <v>0.2</v>
      </c>
      <c r="J17">
        <v>0.25024414</v>
      </c>
      <c r="K17">
        <f t="shared" si="4"/>
        <v>0.5</v>
      </c>
      <c r="L17">
        <v>95.6</v>
      </c>
      <c r="M17">
        <f t="shared" si="5"/>
        <v>95.6</v>
      </c>
      <c r="N17">
        <f t="shared" si="7"/>
        <v>0.27272727272727237</v>
      </c>
      <c r="P17">
        <f t="shared" si="6"/>
        <v>0.49998976018350288</v>
      </c>
    </row>
    <row r="18" spans="1:16" x14ac:dyDescent="0.45">
      <c r="A18">
        <v>19</v>
      </c>
      <c r="B18">
        <v>0.24804688</v>
      </c>
      <c r="C18">
        <f t="shared" si="0"/>
        <v>0.50001023981649706</v>
      </c>
      <c r="D18">
        <v>0.24804688</v>
      </c>
      <c r="E18">
        <f t="shared" si="1"/>
        <v>0.75000511990824859</v>
      </c>
      <c r="F18">
        <v>0.23669434</v>
      </c>
      <c r="G18">
        <f t="shared" si="2"/>
        <v>0.28571846529236811</v>
      </c>
      <c r="H18">
        <v>0.24597168</v>
      </c>
      <c r="I18">
        <f t="shared" si="3"/>
        <v>0.2</v>
      </c>
      <c r="J18">
        <v>0.25024414</v>
      </c>
      <c r="K18">
        <f t="shared" si="4"/>
        <v>0.5</v>
      </c>
      <c r="M18">
        <f t="shared" si="5"/>
        <v>93.9</v>
      </c>
      <c r="N18">
        <f t="shared" si="7"/>
        <v>0.1818181818181821</v>
      </c>
      <c r="P18">
        <f t="shared" si="6"/>
        <v>0.5</v>
      </c>
    </row>
    <row r="19" spans="1:16" x14ac:dyDescent="0.45">
      <c r="A19">
        <v>20</v>
      </c>
      <c r="B19">
        <v>0.2479248</v>
      </c>
      <c r="C19">
        <f t="shared" si="0"/>
        <v>0.24999488009175144</v>
      </c>
      <c r="D19">
        <v>0.2479248</v>
      </c>
      <c r="E19">
        <f t="shared" si="1"/>
        <v>0.49998976018350288</v>
      </c>
      <c r="F19">
        <v>0.23669434</v>
      </c>
      <c r="G19">
        <f t="shared" si="2"/>
        <v>0.28571846529236811</v>
      </c>
      <c r="H19">
        <v>0.24609375</v>
      </c>
      <c r="I19">
        <f t="shared" si="3"/>
        <v>0.4</v>
      </c>
      <c r="J19">
        <v>0.25048828000000001</v>
      </c>
      <c r="K19">
        <f t="shared" si="4"/>
        <v>1</v>
      </c>
      <c r="L19">
        <v>93.9</v>
      </c>
      <c r="M19">
        <f t="shared" si="5"/>
        <v>93.9</v>
      </c>
      <c r="N19">
        <f t="shared" si="7"/>
        <v>0.1818181818181821</v>
      </c>
      <c r="P19">
        <f t="shared" si="6"/>
        <v>0.4</v>
      </c>
    </row>
    <row r="20" spans="1:16" x14ac:dyDescent="0.45">
      <c r="A20">
        <v>21</v>
      </c>
      <c r="B20">
        <v>0.2479248</v>
      </c>
      <c r="C20">
        <f t="shared" si="0"/>
        <v>0.24999488009175144</v>
      </c>
      <c r="D20">
        <v>0.2479248</v>
      </c>
      <c r="E20">
        <f t="shared" si="1"/>
        <v>0.49998976018350288</v>
      </c>
      <c r="F20">
        <v>0.23657227</v>
      </c>
      <c r="G20">
        <f t="shared" si="2"/>
        <v>0.2142903118216033</v>
      </c>
      <c r="H20">
        <v>0.24597168</v>
      </c>
      <c r="I20">
        <f t="shared" si="3"/>
        <v>0.2</v>
      </c>
      <c r="J20">
        <v>0.25048828000000001</v>
      </c>
      <c r="K20">
        <f t="shared" si="4"/>
        <v>1</v>
      </c>
      <c r="M20">
        <f t="shared" si="5"/>
        <v>92.6</v>
      </c>
      <c r="N20">
        <f t="shared" si="7"/>
        <v>0.1122994652406414</v>
      </c>
      <c r="P20">
        <f t="shared" si="6"/>
        <v>0.24999488009175144</v>
      </c>
    </row>
    <row r="21" spans="1:16" x14ac:dyDescent="0.45">
      <c r="A21">
        <v>22</v>
      </c>
      <c r="B21">
        <v>0.24804688</v>
      </c>
      <c r="C21">
        <f t="shared" si="0"/>
        <v>0.50001023981649706</v>
      </c>
      <c r="D21">
        <v>0.24804688</v>
      </c>
      <c r="E21">
        <f t="shared" si="1"/>
        <v>0.75000511990824859</v>
      </c>
      <c r="F21">
        <v>0.23681641</v>
      </c>
      <c r="G21">
        <f t="shared" si="2"/>
        <v>0.35714661876313292</v>
      </c>
      <c r="H21">
        <v>0.24597168</v>
      </c>
      <c r="I21">
        <f t="shared" si="3"/>
        <v>0.2</v>
      </c>
      <c r="J21">
        <v>0.25048828000000001</v>
      </c>
      <c r="K21">
        <f t="shared" si="4"/>
        <v>1</v>
      </c>
      <c r="L21">
        <v>92.6</v>
      </c>
      <c r="M21">
        <f t="shared" si="5"/>
        <v>92.6</v>
      </c>
      <c r="N21">
        <f t="shared" si="7"/>
        <v>0.1122994652406414</v>
      </c>
      <c r="P21">
        <f t="shared" si="6"/>
        <v>0.50001023981649706</v>
      </c>
    </row>
    <row r="22" spans="1:16" x14ac:dyDescent="0.45">
      <c r="A22">
        <v>23</v>
      </c>
      <c r="B22">
        <v>0.2479248</v>
      </c>
      <c r="C22">
        <f t="shared" si="0"/>
        <v>0.24999488009175144</v>
      </c>
      <c r="D22">
        <v>0.24804688</v>
      </c>
      <c r="E22">
        <f t="shared" si="1"/>
        <v>0.75000511990824859</v>
      </c>
      <c r="F22">
        <v>0.23681641</v>
      </c>
      <c r="G22">
        <f t="shared" si="2"/>
        <v>0.35714661876313292</v>
      </c>
      <c r="H22">
        <v>0.24597168</v>
      </c>
      <c r="I22">
        <f t="shared" si="3"/>
        <v>0.2</v>
      </c>
      <c r="J22">
        <v>0.25048828000000001</v>
      </c>
      <c r="K22">
        <f t="shared" si="4"/>
        <v>1</v>
      </c>
      <c r="M22">
        <f t="shared" si="5"/>
        <v>91.7</v>
      </c>
      <c r="N22">
        <f t="shared" si="7"/>
        <v>6.4171122994652552E-2</v>
      </c>
      <c r="P22">
        <f t="shared" si="6"/>
        <v>0.35714661876313292</v>
      </c>
    </row>
    <row r="23" spans="1:16" x14ac:dyDescent="0.45">
      <c r="A23">
        <v>24</v>
      </c>
      <c r="B23">
        <v>0.24780273</v>
      </c>
      <c r="C23">
        <f t="shared" si="0"/>
        <v>0</v>
      </c>
      <c r="D23">
        <v>0.2479248</v>
      </c>
      <c r="E23">
        <f t="shared" si="1"/>
        <v>0.49998976018350288</v>
      </c>
      <c r="F23">
        <v>0.23693848000000001</v>
      </c>
      <c r="G23">
        <f t="shared" si="2"/>
        <v>0.42857477223389773</v>
      </c>
      <c r="H23">
        <v>0.24609375</v>
      </c>
      <c r="I23">
        <f t="shared" si="3"/>
        <v>0.4</v>
      </c>
      <c r="J23">
        <v>0.25024414</v>
      </c>
      <c r="K23">
        <f t="shared" si="4"/>
        <v>0.5</v>
      </c>
      <c r="L23">
        <v>91.7</v>
      </c>
      <c r="M23">
        <f t="shared" si="5"/>
        <v>91.7</v>
      </c>
      <c r="N23">
        <f t="shared" si="7"/>
        <v>6.4171122994652552E-2</v>
      </c>
      <c r="P23">
        <f t="shared" si="6"/>
        <v>0.42857477223389773</v>
      </c>
    </row>
    <row r="24" spans="1:16" x14ac:dyDescent="0.45">
      <c r="A24">
        <v>25</v>
      </c>
      <c r="B24">
        <v>0.2479248</v>
      </c>
      <c r="C24">
        <f t="shared" si="0"/>
        <v>0.24999488009175144</v>
      </c>
      <c r="D24">
        <v>0.2479248</v>
      </c>
      <c r="E24">
        <f t="shared" si="1"/>
        <v>0.49998976018350288</v>
      </c>
      <c r="F24">
        <v>0.23669434</v>
      </c>
      <c r="G24">
        <f t="shared" si="2"/>
        <v>0.28571846529236811</v>
      </c>
      <c r="H24">
        <v>0.24621582</v>
      </c>
      <c r="I24">
        <f t="shared" si="3"/>
        <v>0.6</v>
      </c>
      <c r="J24">
        <v>0.25048828000000001</v>
      </c>
      <c r="K24">
        <f t="shared" si="4"/>
        <v>1</v>
      </c>
      <c r="M24">
        <f t="shared" si="5"/>
        <v>98</v>
      </c>
      <c r="N24">
        <f t="shared" si="7"/>
        <v>0.40106951871657748</v>
      </c>
      <c r="P24">
        <f t="shared" si="6"/>
        <v>0.49998976018350288</v>
      </c>
    </row>
    <row r="25" spans="1:16" x14ac:dyDescent="0.45">
      <c r="A25">
        <v>26</v>
      </c>
      <c r="B25">
        <v>0.2479248</v>
      </c>
      <c r="C25">
        <f t="shared" si="0"/>
        <v>0.24999488009175144</v>
      </c>
      <c r="D25">
        <v>0.24804688</v>
      </c>
      <c r="E25">
        <f t="shared" si="1"/>
        <v>0.75000511990824859</v>
      </c>
      <c r="F25">
        <v>0.23681641</v>
      </c>
      <c r="G25">
        <f t="shared" si="2"/>
        <v>0.35714661876313292</v>
      </c>
      <c r="H25">
        <v>0.24609375</v>
      </c>
      <c r="I25">
        <f t="shared" si="3"/>
        <v>0.4</v>
      </c>
      <c r="J25">
        <v>0.25024414</v>
      </c>
      <c r="K25">
        <f t="shared" si="4"/>
        <v>0.5</v>
      </c>
      <c r="L25">
        <v>98</v>
      </c>
      <c r="M25">
        <f t="shared" si="5"/>
        <v>98</v>
      </c>
      <c r="N25">
        <f t="shared" si="7"/>
        <v>0.40106951871657748</v>
      </c>
      <c r="P25">
        <f t="shared" si="6"/>
        <v>0.4</v>
      </c>
    </row>
    <row r="26" spans="1:16" x14ac:dyDescent="0.45">
      <c r="A26">
        <v>27</v>
      </c>
      <c r="B26">
        <v>0.2479248</v>
      </c>
      <c r="C26">
        <f t="shared" si="0"/>
        <v>0.24999488009175144</v>
      </c>
      <c r="D26">
        <v>0.24816895</v>
      </c>
      <c r="E26">
        <f t="shared" si="1"/>
        <v>1</v>
      </c>
      <c r="F26">
        <v>0.23669434</v>
      </c>
      <c r="G26">
        <f t="shared" si="2"/>
        <v>0.28571846529236811</v>
      </c>
      <c r="H26">
        <v>0.24609375</v>
      </c>
      <c r="I26">
        <f t="shared" si="3"/>
        <v>0.4</v>
      </c>
      <c r="J26">
        <v>0.25024414</v>
      </c>
      <c r="K26">
        <f t="shared" si="4"/>
        <v>0.5</v>
      </c>
      <c r="M26">
        <f t="shared" si="5"/>
        <v>101.9</v>
      </c>
      <c r="N26">
        <f t="shared" si="7"/>
        <v>0.60962566844919808</v>
      </c>
      <c r="P26">
        <f t="shared" si="6"/>
        <v>0.4</v>
      </c>
    </row>
    <row r="27" spans="1:16" x14ac:dyDescent="0.45">
      <c r="A27">
        <v>28</v>
      </c>
      <c r="B27">
        <v>0.24804688</v>
      </c>
      <c r="C27">
        <f t="shared" si="0"/>
        <v>0.50001023981649706</v>
      </c>
      <c r="D27">
        <v>0.24816895</v>
      </c>
      <c r="E27">
        <f t="shared" si="1"/>
        <v>1</v>
      </c>
      <c r="F27">
        <v>0.23681641</v>
      </c>
      <c r="G27">
        <f t="shared" si="2"/>
        <v>0.35714661876313292</v>
      </c>
      <c r="H27">
        <v>0.24609375</v>
      </c>
      <c r="I27">
        <f t="shared" si="3"/>
        <v>0.4</v>
      </c>
      <c r="J27">
        <v>0.25024414</v>
      </c>
      <c r="K27">
        <f t="shared" si="4"/>
        <v>0.5</v>
      </c>
      <c r="L27">
        <v>101.9</v>
      </c>
      <c r="M27">
        <f t="shared" si="5"/>
        <v>101.9</v>
      </c>
      <c r="N27">
        <f t="shared" si="7"/>
        <v>0.60962566844919808</v>
      </c>
      <c r="P27">
        <f t="shared" si="6"/>
        <v>0.5</v>
      </c>
    </row>
    <row r="28" spans="1:16" x14ac:dyDescent="0.45">
      <c r="A28">
        <v>29</v>
      </c>
      <c r="B28">
        <v>0.2479248</v>
      </c>
      <c r="C28">
        <f t="shared" si="0"/>
        <v>0.24999488009175144</v>
      </c>
      <c r="D28">
        <v>0.24816895</v>
      </c>
      <c r="E28">
        <f t="shared" si="1"/>
        <v>1</v>
      </c>
      <c r="F28">
        <v>0.23681641</v>
      </c>
      <c r="G28">
        <f t="shared" si="2"/>
        <v>0.35714661876313292</v>
      </c>
      <c r="H28">
        <v>0.24609375</v>
      </c>
      <c r="I28">
        <f t="shared" si="3"/>
        <v>0.4</v>
      </c>
      <c r="J28">
        <v>0.25024414</v>
      </c>
      <c r="K28">
        <f t="shared" si="4"/>
        <v>0.5</v>
      </c>
      <c r="M28">
        <f t="shared" si="5"/>
        <v>97.2</v>
      </c>
      <c r="N28">
        <f t="shared" si="7"/>
        <v>0.35828877005347604</v>
      </c>
      <c r="P28">
        <f t="shared" si="6"/>
        <v>0.4</v>
      </c>
    </row>
    <row r="29" spans="1:16" x14ac:dyDescent="0.45">
      <c r="A29">
        <v>30</v>
      </c>
      <c r="B29">
        <v>0.24804688</v>
      </c>
      <c r="C29">
        <f t="shared" si="0"/>
        <v>0.50001023981649706</v>
      </c>
      <c r="D29">
        <v>0.24816895</v>
      </c>
      <c r="E29">
        <f t="shared" si="1"/>
        <v>1</v>
      </c>
      <c r="F29">
        <v>0.23681641</v>
      </c>
      <c r="G29">
        <f t="shared" si="2"/>
        <v>0.35714661876313292</v>
      </c>
      <c r="H29">
        <v>0.24609375</v>
      </c>
      <c r="I29">
        <f t="shared" si="3"/>
        <v>0.4</v>
      </c>
      <c r="J29">
        <v>0.25048828000000001</v>
      </c>
      <c r="K29">
        <f t="shared" si="4"/>
        <v>1</v>
      </c>
      <c r="L29">
        <v>97.2</v>
      </c>
      <c r="M29">
        <f t="shared" si="5"/>
        <v>97.2</v>
      </c>
      <c r="N29">
        <f t="shared" si="7"/>
        <v>0.35828877005347604</v>
      </c>
      <c r="P29">
        <f t="shared" si="6"/>
        <v>0.50001023981649706</v>
      </c>
    </row>
    <row r="30" spans="1:16" x14ac:dyDescent="0.45">
      <c r="A30">
        <v>31</v>
      </c>
      <c r="B30">
        <v>0.2479248</v>
      </c>
      <c r="C30">
        <f t="shared" si="0"/>
        <v>0.24999488009175144</v>
      </c>
      <c r="D30">
        <v>0.24816895</v>
      </c>
      <c r="E30">
        <f t="shared" si="1"/>
        <v>1</v>
      </c>
      <c r="F30">
        <v>0.23669434</v>
      </c>
      <c r="G30">
        <f t="shared" si="2"/>
        <v>0.28571846529236811</v>
      </c>
      <c r="H30">
        <v>0.24621582</v>
      </c>
      <c r="I30">
        <f t="shared" si="3"/>
        <v>0.6</v>
      </c>
      <c r="J30">
        <v>0.25048828000000001</v>
      </c>
      <c r="K30">
        <f t="shared" si="4"/>
        <v>1</v>
      </c>
      <c r="M30">
        <f t="shared" si="5"/>
        <v>96.6</v>
      </c>
      <c r="N30">
        <f t="shared" si="7"/>
        <v>0.32620320855614937</v>
      </c>
      <c r="P30">
        <f t="shared" si="6"/>
        <v>0.6</v>
      </c>
    </row>
    <row r="31" spans="1:16" x14ac:dyDescent="0.45">
      <c r="A31">
        <v>32</v>
      </c>
      <c r="B31">
        <v>0.2479248</v>
      </c>
      <c r="C31">
        <f t="shared" si="0"/>
        <v>0.24999488009175144</v>
      </c>
      <c r="D31">
        <v>0.24816895</v>
      </c>
      <c r="E31">
        <f t="shared" si="1"/>
        <v>1</v>
      </c>
      <c r="F31">
        <v>0.23657227</v>
      </c>
      <c r="G31">
        <f t="shared" si="2"/>
        <v>0.2142903118216033</v>
      </c>
      <c r="H31">
        <v>0.24621582</v>
      </c>
      <c r="I31">
        <f t="shared" si="3"/>
        <v>0.6</v>
      </c>
      <c r="J31">
        <v>0.25048828000000001</v>
      </c>
      <c r="K31">
        <f t="shared" si="4"/>
        <v>1</v>
      </c>
      <c r="L31">
        <v>96.6</v>
      </c>
      <c r="M31">
        <f t="shared" si="5"/>
        <v>96.6</v>
      </c>
      <c r="N31">
        <f t="shared" si="7"/>
        <v>0.32620320855614937</v>
      </c>
      <c r="P31">
        <f t="shared" si="6"/>
        <v>0.6</v>
      </c>
    </row>
    <row r="32" spans="1:16" x14ac:dyDescent="0.45">
      <c r="A32">
        <v>33</v>
      </c>
      <c r="B32">
        <v>0.2479248</v>
      </c>
      <c r="C32">
        <f t="shared" si="0"/>
        <v>0.24999488009175144</v>
      </c>
      <c r="D32">
        <v>0.24816895</v>
      </c>
      <c r="E32">
        <f t="shared" si="1"/>
        <v>1</v>
      </c>
      <c r="F32">
        <v>0.23669434</v>
      </c>
      <c r="G32">
        <f t="shared" si="2"/>
        <v>0.28571846529236811</v>
      </c>
      <c r="H32">
        <v>0.24621582</v>
      </c>
      <c r="I32">
        <f t="shared" si="3"/>
        <v>0.6</v>
      </c>
      <c r="J32">
        <v>0.25048828000000001</v>
      </c>
      <c r="K32">
        <f t="shared" si="4"/>
        <v>1</v>
      </c>
      <c r="M32">
        <f t="shared" si="5"/>
        <v>95.1</v>
      </c>
      <c r="N32">
        <f t="shared" si="7"/>
        <v>0.24598930481283388</v>
      </c>
      <c r="P32">
        <f t="shared" si="6"/>
        <v>0.6</v>
      </c>
    </row>
    <row r="33" spans="1:16" x14ac:dyDescent="0.45">
      <c r="A33">
        <v>34</v>
      </c>
      <c r="B33">
        <v>0.2479248</v>
      </c>
      <c r="C33">
        <f t="shared" si="0"/>
        <v>0.24999488009175144</v>
      </c>
      <c r="D33">
        <v>0.24816895</v>
      </c>
      <c r="E33">
        <f t="shared" si="1"/>
        <v>1</v>
      </c>
      <c r="F33">
        <v>0.23669434</v>
      </c>
      <c r="G33">
        <f t="shared" si="2"/>
        <v>0.28571846529236811</v>
      </c>
      <c r="H33">
        <v>0.24609375</v>
      </c>
      <c r="I33">
        <f t="shared" si="3"/>
        <v>0.4</v>
      </c>
      <c r="J33">
        <v>0.25048828000000001</v>
      </c>
      <c r="K33">
        <f t="shared" si="4"/>
        <v>1</v>
      </c>
      <c r="L33">
        <v>95.1</v>
      </c>
      <c r="M33">
        <f t="shared" si="5"/>
        <v>95.1</v>
      </c>
      <c r="N33">
        <f t="shared" si="7"/>
        <v>0.24598930481283388</v>
      </c>
      <c r="P33">
        <f t="shared" si="6"/>
        <v>0.4</v>
      </c>
    </row>
    <row r="34" spans="1:16" x14ac:dyDescent="0.45">
      <c r="A34">
        <v>35</v>
      </c>
      <c r="B34">
        <v>0.24816895</v>
      </c>
      <c r="C34">
        <f t="shared" ref="C34:C65" si="8">((B34-MIN(B$2:B$83))/(MAX(B$2:B$83)-MIN(B$2:B$83)))</f>
        <v>0.75000511990824859</v>
      </c>
      <c r="D34">
        <v>0.2479248</v>
      </c>
      <c r="E34">
        <f t="shared" ref="E34:E65" si="9">((D34-MIN(D$2:D$83))/(MAX(D$2:D$83)-MIN(D$2:D$83)))</f>
        <v>0.49998976018350288</v>
      </c>
      <c r="F34">
        <v>0.23742675999999999</v>
      </c>
      <c r="G34">
        <f t="shared" ref="G34:G65" si="10">((F34-MIN(F$2:F$83))/(MAX(F$2:F$83)-MIN(F$2:F$83)))</f>
        <v>0.71428738611694076</v>
      </c>
      <c r="H34">
        <v>0.24609375</v>
      </c>
      <c r="I34">
        <f t="shared" ref="I34:I65" si="11">((H34-MIN(H$2:H$83))/(MAX(H$2:H$83)-MIN(H$2:H$83)))</f>
        <v>0.4</v>
      </c>
      <c r="J34">
        <v>0.25048828000000001</v>
      </c>
      <c r="K34">
        <f t="shared" ref="K34:K65" si="12">((J34-MIN(J$2:J$83))/(MAX(J$2:J$83)-MIN(J$2:J$83)))</f>
        <v>1</v>
      </c>
      <c r="M34">
        <f t="shared" si="5"/>
        <v>93.8</v>
      </c>
      <c r="N34">
        <f t="shared" si="7"/>
        <v>0.17647058823529393</v>
      </c>
      <c r="P34">
        <f t="shared" si="6"/>
        <v>0.71428738611694076</v>
      </c>
    </row>
    <row r="35" spans="1:16" x14ac:dyDescent="0.45">
      <c r="A35">
        <v>36</v>
      </c>
      <c r="B35">
        <v>0.24816895</v>
      </c>
      <c r="C35">
        <f t="shared" si="8"/>
        <v>0.75000511990824859</v>
      </c>
      <c r="D35">
        <v>0.2479248</v>
      </c>
      <c r="E35">
        <f t="shared" si="9"/>
        <v>0.49998976018350288</v>
      </c>
      <c r="F35">
        <v>0.23754882999999999</v>
      </c>
      <c r="G35">
        <f t="shared" si="10"/>
        <v>0.78571553958770557</v>
      </c>
      <c r="H35">
        <v>0.24609375</v>
      </c>
      <c r="I35">
        <f t="shared" si="11"/>
        <v>0.4</v>
      </c>
      <c r="J35">
        <v>0.25024414</v>
      </c>
      <c r="K35">
        <f t="shared" si="12"/>
        <v>0.5</v>
      </c>
      <c r="L35">
        <v>93.8</v>
      </c>
      <c r="M35">
        <f t="shared" si="5"/>
        <v>93.8</v>
      </c>
      <c r="N35">
        <f t="shared" si="7"/>
        <v>0.17647058823529393</v>
      </c>
      <c r="P35">
        <f t="shared" si="6"/>
        <v>0.5</v>
      </c>
    </row>
    <row r="36" spans="1:16" x14ac:dyDescent="0.45">
      <c r="A36">
        <v>37</v>
      </c>
      <c r="B36">
        <v>0.24816895</v>
      </c>
      <c r="C36">
        <f t="shared" si="8"/>
        <v>0.75000511990824859</v>
      </c>
      <c r="D36">
        <v>0.2479248</v>
      </c>
      <c r="E36">
        <f t="shared" si="9"/>
        <v>0.49998976018350288</v>
      </c>
      <c r="F36">
        <v>0.23706055000000001</v>
      </c>
      <c r="G36">
        <f t="shared" si="10"/>
        <v>0.50000292570466254</v>
      </c>
      <c r="H36">
        <v>0.24597168</v>
      </c>
      <c r="I36">
        <f t="shared" si="11"/>
        <v>0.2</v>
      </c>
      <c r="J36">
        <v>0.25048828000000001</v>
      </c>
      <c r="K36">
        <f t="shared" si="12"/>
        <v>1</v>
      </c>
      <c r="M36">
        <f t="shared" si="5"/>
        <v>92.6</v>
      </c>
      <c r="N36">
        <f t="shared" si="7"/>
        <v>0.1122994652406414</v>
      </c>
      <c r="P36">
        <f t="shared" si="6"/>
        <v>0.50000292570466254</v>
      </c>
    </row>
    <row r="37" spans="1:16" x14ac:dyDescent="0.45">
      <c r="A37">
        <v>38</v>
      </c>
      <c r="B37">
        <v>0.24816895</v>
      </c>
      <c r="C37">
        <f t="shared" si="8"/>
        <v>0.75000511990824859</v>
      </c>
      <c r="D37">
        <v>0.2479248</v>
      </c>
      <c r="E37">
        <f t="shared" si="9"/>
        <v>0.49998976018350288</v>
      </c>
      <c r="F37">
        <v>0.23742675999999999</v>
      </c>
      <c r="G37">
        <f t="shared" si="10"/>
        <v>0.71428738611694076</v>
      </c>
      <c r="H37">
        <v>0.24597168</v>
      </c>
      <c r="I37">
        <f t="shared" si="11"/>
        <v>0.2</v>
      </c>
      <c r="J37">
        <v>0.25048828000000001</v>
      </c>
      <c r="K37">
        <f t="shared" si="12"/>
        <v>1</v>
      </c>
      <c r="L37">
        <v>92.6</v>
      </c>
      <c r="M37">
        <f t="shared" si="5"/>
        <v>92.6</v>
      </c>
      <c r="N37">
        <f t="shared" si="7"/>
        <v>0.1122994652406414</v>
      </c>
      <c r="P37">
        <f t="shared" si="6"/>
        <v>0.71428738611694076</v>
      </c>
    </row>
    <row r="38" spans="1:16" x14ac:dyDescent="0.45">
      <c r="A38">
        <v>39</v>
      </c>
      <c r="B38">
        <v>0.24829102</v>
      </c>
      <c r="C38">
        <f t="shared" si="8"/>
        <v>1</v>
      </c>
      <c r="D38">
        <v>0.2479248</v>
      </c>
      <c r="E38">
        <f t="shared" si="9"/>
        <v>0.49998976018350288</v>
      </c>
      <c r="F38">
        <v>0.23730469000000001</v>
      </c>
      <c r="G38">
        <f t="shared" si="10"/>
        <v>0.64285923264619216</v>
      </c>
      <c r="H38">
        <v>0.24621582</v>
      </c>
      <c r="I38">
        <f t="shared" si="11"/>
        <v>0.6</v>
      </c>
      <c r="J38">
        <v>0.25048828000000001</v>
      </c>
      <c r="K38">
        <f t="shared" si="12"/>
        <v>1</v>
      </c>
      <c r="M38">
        <f t="shared" si="5"/>
        <v>92.2</v>
      </c>
      <c r="N38">
        <f t="shared" si="7"/>
        <v>9.090909090909105E-2</v>
      </c>
      <c r="P38">
        <f t="shared" si="6"/>
        <v>0.64285923264619216</v>
      </c>
    </row>
    <row r="39" spans="1:16" x14ac:dyDescent="0.45">
      <c r="A39">
        <v>40</v>
      </c>
      <c r="B39">
        <v>0.24816895</v>
      </c>
      <c r="C39">
        <f t="shared" si="8"/>
        <v>0.75000511990824859</v>
      </c>
      <c r="D39">
        <v>0.2479248</v>
      </c>
      <c r="E39">
        <f t="shared" si="9"/>
        <v>0.49998976018350288</v>
      </c>
      <c r="F39">
        <v>0.23681641</v>
      </c>
      <c r="G39">
        <f t="shared" si="10"/>
        <v>0.35714661876313292</v>
      </c>
      <c r="H39">
        <v>0.24609375</v>
      </c>
      <c r="I39">
        <f t="shared" si="11"/>
        <v>0.4</v>
      </c>
      <c r="J39">
        <v>0.25048828000000001</v>
      </c>
      <c r="K39">
        <f t="shared" si="12"/>
        <v>1</v>
      </c>
      <c r="L39">
        <v>92.2</v>
      </c>
      <c r="M39">
        <f t="shared" si="5"/>
        <v>92.2</v>
      </c>
      <c r="N39">
        <f t="shared" si="7"/>
        <v>9.090909090909105E-2</v>
      </c>
      <c r="P39">
        <f t="shared" si="6"/>
        <v>0.49998976018350288</v>
      </c>
    </row>
    <row r="40" spans="1:16" x14ac:dyDescent="0.45">
      <c r="A40">
        <v>41</v>
      </c>
      <c r="B40">
        <v>0.24816895</v>
      </c>
      <c r="C40">
        <f t="shared" si="8"/>
        <v>0.75000511990824859</v>
      </c>
      <c r="D40">
        <v>0.2479248</v>
      </c>
      <c r="E40">
        <f t="shared" si="9"/>
        <v>0.49998976018350288</v>
      </c>
      <c r="F40">
        <v>0.23730469000000001</v>
      </c>
      <c r="G40">
        <f t="shared" si="10"/>
        <v>0.64285923264619216</v>
      </c>
      <c r="H40">
        <v>0.24609375</v>
      </c>
      <c r="I40">
        <f t="shared" si="11"/>
        <v>0.4</v>
      </c>
      <c r="J40">
        <v>0.25024414</v>
      </c>
      <c r="K40">
        <f t="shared" si="12"/>
        <v>0.5</v>
      </c>
      <c r="M40">
        <f t="shared" si="5"/>
        <v>98.4</v>
      </c>
      <c r="N40">
        <f t="shared" si="7"/>
        <v>0.42245989304812859</v>
      </c>
      <c r="P40">
        <f t="shared" si="6"/>
        <v>0.5</v>
      </c>
    </row>
    <row r="41" spans="1:16" x14ac:dyDescent="0.45">
      <c r="A41">
        <v>42</v>
      </c>
      <c r="B41">
        <v>0.24816895</v>
      </c>
      <c r="C41">
        <f t="shared" si="8"/>
        <v>0.75000511990824859</v>
      </c>
      <c r="D41">
        <v>0.24804688</v>
      </c>
      <c r="E41">
        <f t="shared" si="9"/>
        <v>0.75000511990824859</v>
      </c>
      <c r="F41">
        <v>0.23742675999999999</v>
      </c>
      <c r="G41">
        <f t="shared" si="10"/>
        <v>0.71428738611694076</v>
      </c>
      <c r="H41">
        <v>0.24621582</v>
      </c>
      <c r="I41">
        <f t="shared" si="11"/>
        <v>0.6</v>
      </c>
      <c r="J41">
        <v>0.25048828000000001</v>
      </c>
      <c r="K41">
        <f t="shared" si="12"/>
        <v>1</v>
      </c>
      <c r="L41">
        <v>98.4</v>
      </c>
      <c r="M41">
        <f t="shared" si="5"/>
        <v>98.4</v>
      </c>
      <c r="N41">
        <f t="shared" si="7"/>
        <v>0.42245989304812859</v>
      </c>
      <c r="P41">
        <f t="shared" si="6"/>
        <v>0.75000511990824859</v>
      </c>
    </row>
    <row r="42" spans="1:16" x14ac:dyDescent="0.45">
      <c r="A42">
        <v>43</v>
      </c>
      <c r="B42">
        <v>0.24816895</v>
      </c>
      <c r="C42">
        <f t="shared" si="8"/>
        <v>0.75000511990824859</v>
      </c>
      <c r="D42">
        <v>0.24804688</v>
      </c>
      <c r="E42">
        <f t="shared" si="9"/>
        <v>0.75000511990824859</v>
      </c>
      <c r="F42">
        <v>0.23742675999999999</v>
      </c>
      <c r="G42">
        <f t="shared" si="10"/>
        <v>0.71428738611694076</v>
      </c>
      <c r="H42">
        <v>0.24633789</v>
      </c>
      <c r="I42">
        <f t="shared" si="11"/>
        <v>0.8</v>
      </c>
      <c r="J42">
        <v>0.25024414</v>
      </c>
      <c r="K42">
        <f t="shared" si="12"/>
        <v>0.5</v>
      </c>
      <c r="M42">
        <f t="shared" si="5"/>
        <v>103.4</v>
      </c>
      <c r="N42">
        <f t="shared" si="7"/>
        <v>0.68983957219251357</v>
      </c>
      <c r="P42">
        <f t="shared" si="6"/>
        <v>0.75000511990824859</v>
      </c>
    </row>
    <row r="43" spans="1:16" x14ac:dyDescent="0.45">
      <c r="A43">
        <v>44</v>
      </c>
      <c r="B43">
        <v>0.24816895</v>
      </c>
      <c r="C43">
        <f t="shared" si="8"/>
        <v>0.75000511990824859</v>
      </c>
      <c r="D43">
        <v>0.2479248</v>
      </c>
      <c r="E43">
        <f t="shared" si="9"/>
        <v>0.49998976018350288</v>
      </c>
      <c r="F43">
        <v>0.23730469000000001</v>
      </c>
      <c r="G43">
        <f t="shared" si="10"/>
        <v>0.64285923264619216</v>
      </c>
      <c r="H43">
        <v>0.24633789</v>
      </c>
      <c r="I43">
        <f t="shared" si="11"/>
        <v>0.8</v>
      </c>
      <c r="J43">
        <v>0.25048828000000001</v>
      </c>
      <c r="K43">
        <f t="shared" si="12"/>
        <v>1</v>
      </c>
      <c r="L43">
        <v>103.4</v>
      </c>
      <c r="M43">
        <f t="shared" si="5"/>
        <v>103.4</v>
      </c>
      <c r="N43">
        <f t="shared" si="7"/>
        <v>0.68983957219251357</v>
      </c>
      <c r="P43">
        <f t="shared" si="6"/>
        <v>0.75000511990824859</v>
      </c>
    </row>
    <row r="44" spans="1:16" x14ac:dyDescent="0.45">
      <c r="A44">
        <v>45</v>
      </c>
      <c r="B44">
        <v>0.24804688</v>
      </c>
      <c r="C44">
        <f t="shared" si="8"/>
        <v>0.50001023981649706</v>
      </c>
      <c r="D44">
        <v>0.2479248</v>
      </c>
      <c r="E44">
        <f t="shared" si="9"/>
        <v>0.49998976018350288</v>
      </c>
      <c r="F44">
        <v>0.23742675999999999</v>
      </c>
      <c r="G44">
        <f t="shared" si="10"/>
        <v>0.71428738611694076</v>
      </c>
      <c r="H44">
        <v>0.24621582</v>
      </c>
      <c r="I44">
        <f t="shared" si="11"/>
        <v>0.6</v>
      </c>
      <c r="J44">
        <v>0.25048828000000001</v>
      </c>
      <c r="K44">
        <f t="shared" si="12"/>
        <v>1</v>
      </c>
      <c r="M44">
        <f t="shared" si="5"/>
        <v>106.9</v>
      </c>
      <c r="N44">
        <f t="shared" si="7"/>
        <v>0.87700534759358306</v>
      </c>
      <c r="P44">
        <f t="shared" si="6"/>
        <v>0.6</v>
      </c>
    </row>
    <row r="45" spans="1:16" x14ac:dyDescent="0.45">
      <c r="A45">
        <v>46</v>
      </c>
      <c r="B45">
        <v>0.24804688</v>
      </c>
      <c r="C45">
        <f t="shared" si="8"/>
        <v>0.50001023981649706</v>
      </c>
      <c r="D45">
        <v>0.2479248</v>
      </c>
      <c r="E45">
        <f t="shared" si="9"/>
        <v>0.49998976018350288</v>
      </c>
      <c r="F45">
        <v>0.23742675999999999</v>
      </c>
      <c r="G45">
        <f t="shared" si="10"/>
        <v>0.71428738611694076</v>
      </c>
      <c r="H45">
        <v>0.24621582</v>
      </c>
      <c r="I45">
        <f t="shared" si="11"/>
        <v>0.6</v>
      </c>
      <c r="J45">
        <v>0.25048828000000001</v>
      </c>
      <c r="K45">
        <f t="shared" si="12"/>
        <v>1</v>
      </c>
      <c r="L45">
        <v>106.9</v>
      </c>
      <c r="M45">
        <f t="shared" si="5"/>
        <v>106.9</v>
      </c>
      <c r="N45">
        <f t="shared" si="7"/>
        <v>0.87700534759358306</v>
      </c>
      <c r="P45">
        <f t="shared" si="6"/>
        <v>0.6</v>
      </c>
    </row>
    <row r="46" spans="1:16" x14ac:dyDescent="0.45">
      <c r="A46">
        <v>47</v>
      </c>
      <c r="B46">
        <v>0.24816895</v>
      </c>
      <c r="C46">
        <f t="shared" si="8"/>
        <v>0.75000511990824859</v>
      </c>
      <c r="D46">
        <v>0.24816895</v>
      </c>
      <c r="E46">
        <f t="shared" si="9"/>
        <v>1</v>
      </c>
      <c r="F46">
        <v>0.23742675999999999</v>
      </c>
      <c r="G46">
        <f t="shared" si="10"/>
        <v>0.71428738611694076</v>
      </c>
      <c r="H46">
        <v>0.24621582</v>
      </c>
      <c r="I46">
        <f t="shared" si="11"/>
        <v>0.6</v>
      </c>
      <c r="J46">
        <v>0.25024414</v>
      </c>
      <c r="K46">
        <f t="shared" si="12"/>
        <v>0.5</v>
      </c>
      <c r="M46">
        <f t="shared" si="5"/>
        <v>99.3</v>
      </c>
      <c r="N46">
        <f t="shared" si="7"/>
        <v>0.47058823529411742</v>
      </c>
      <c r="P46">
        <f t="shared" si="6"/>
        <v>0.71428738611694076</v>
      </c>
    </row>
    <row r="47" spans="1:16" x14ac:dyDescent="0.45">
      <c r="A47">
        <v>48</v>
      </c>
      <c r="B47">
        <v>0.24804688</v>
      </c>
      <c r="C47">
        <f t="shared" si="8"/>
        <v>0.50001023981649706</v>
      </c>
      <c r="D47">
        <v>0.2479248</v>
      </c>
      <c r="E47">
        <f t="shared" si="9"/>
        <v>0.49998976018350288</v>
      </c>
      <c r="F47">
        <v>0.23693848000000001</v>
      </c>
      <c r="G47">
        <f t="shared" si="10"/>
        <v>0.42857477223389773</v>
      </c>
      <c r="H47">
        <v>0.24621582</v>
      </c>
      <c r="I47">
        <f t="shared" si="11"/>
        <v>0.6</v>
      </c>
      <c r="J47">
        <v>0.25024414</v>
      </c>
      <c r="K47">
        <f t="shared" si="12"/>
        <v>0.5</v>
      </c>
      <c r="L47">
        <v>99.3</v>
      </c>
      <c r="M47">
        <f t="shared" si="5"/>
        <v>99.3</v>
      </c>
      <c r="N47">
        <f t="shared" si="7"/>
        <v>0.47058823529411742</v>
      </c>
      <c r="P47">
        <f t="shared" si="6"/>
        <v>0.5</v>
      </c>
    </row>
    <row r="48" spans="1:16" x14ac:dyDescent="0.45">
      <c r="A48">
        <v>49</v>
      </c>
      <c r="B48">
        <v>0.24804688</v>
      </c>
      <c r="C48">
        <f t="shared" si="8"/>
        <v>0.50001023981649706</v>
      </c>
      <c r="D48">
        <v>0.24804688</v>
      </c>
      <c r="E48">
        <f t="shared" si="9"/>
        <v>0.75000511990824859</v>
      </c>
      <c r="F48">
        <v>0.23669434</v>
      </c>
      <c r="G48">
        <f t="shared" si="10"/>
        <v>0.28571846529236811</v>
      </c>
      <c r="H48">
        <v>0.24645996000000001</v>
      </c>
      <c r="I48">
        <f t="shared" si="11"/>
        <v>1</v>
      </c>
      <c r="J48">
        <v>0.25024414</v>
      </c>
      <c r="K48">
        <f t="shared" si="12"/>
        <v>0.5</v>
      </c>
      <c r="M48">
        <f t="shared" si="5"/>
        <v>98</v>
      </c>
      <c r="N48">
        <f t="shared" si="7"/>
        <v>0.40106951871657748</v>
      </c>
      <c r="P48">
        <f t="shared" si="6"/>
        <v>0.50001023981649706</v>
      </c>
    </row>
    <row r="49" spans="1:16" x14ac:dyDescent="0.45">
      <c r="A49">
        <v>50</v>
      </c>
      <c r="B49">
        <v>0.24804688</v>
      </c>
      <c r="C49">
        <f t="shared" si="8"/>
        <v>0.50001023981649706</v>
      </c>
      <c r="D49">
        <v>0.2479248</v>
      </c>
      <c r="E49">
        <f t="shared" si="9"/>
        <v>0.49998976018350288</v>
      </c>
      <c r="F49">
        <v>0.23718262000000001</v>
      </c>
      <c r="G49">
        <f t="shared" si="10"/>
        <v>0.57143107917542735</v>
      </c>
      <c r="H49">
        <v>0.24633789</v>
      </c>
      <c r="I49">
        <f t="shared" si="11"/>
        <v>0.8</v>
      </c>
      <c r="J49">
        <v>0.25024414</v>
      </c>
      <c r="K49">
        <f t="shared" si="12"/>
        <v>0.5</v>
      </c>
      <c r="L49">
        <v>98</v>
      </c>
      <c r="M49">
        <f t="shared" si="5"/>
        <v>98</v>
      </c>
      <c r="N49">
        <f t="shared" si="7"/>
        <v>0.40106951871657748</v>
      </c>
      <c r="P49">
        <f t="shared" si="6"/>
        <v>0.50001023981649706</v>
      </c>
    </row>
    <row r="50" spans="1:16" x14ac:dyDescent="0.45">
      <c r="A50">
        <v>51</v>
      </c>
      <c r="B50">
        <v>0.24804688</v>
      </c>
      <c r="C50">
        <f t="shared" si="8"/>
        <v>0.50001023981649706</v>
      </c>
      <c r="D50">
        <v>0.24804688</v>
      </c>
      <c r="E50">
        <f t="shared" si="9"/>
        <v>0.75000511990824859</v>
      </c>
      <c r="F50">
        <v>0.23669434</v>
      </c>
      <c r="G50">
        <f t="shared" si="10"/>
        <v>0.28571846529236811</v>
      </c>
      <c r="H50">
        <v>0.24633789</v>
      </c>
      <c r="I50">
        <f t="shared" si="11"/>
        <v>0.8</v>
      </c>
      <c r="J50">
        <v>0.25024414</v>
      </c>
      <c r="K50">
        <f t="shared" si="12"/>
        <v>0.5</v>
      </c>
      <c r="M50">
        <f t="shared" si="5"/>
        <v>104.9</v>
      </c>
      <c r="N50">
        <f t="shared" si="7"/>
        <v>0.77005347593582907</v>
      </c>
      <c r="P50">
        <f t="shared" si="6"/>
        <v>0.50001023981649706</v>
      </c>
    </row>
    <row r="51" spans="1:16" x14ac:dyDescent="0.45">
      <c r="A51">
        <v>52</v>
      </c>
      <c r="B51">
        <v>0.24816895</v>
      </c>
      <c r="C51">
        <f t="shared" si="8"/>
        <v>0.75000511990824859</v>
      </c>
      <c r="D51">
        <v>0.2479248</v>
      </c>
      <c r="E51">
        <f t="shared" si="9"/>
        <v>0.49998976018350288</v>
      </c>
      <c r="F51">
        <v>0.23681641</v>
      </c>
      <c r="G51">
        <f t="shared" si="10"/>
        <v>0.35714661876313292</v>
      </c>
      <c r="H51">
        <v>0.24633789</v>
      </c>
      <c r="I51">
        <f t="shared" si="11"/>
        <v>0.8</v>
      </c>
      <c r="J51">
        <v>0.25024414</v>
      </c>
      <c r="K51">
        <f t="shared" si="12"/>
        <v>0.5</v>
      </c>
      <c r="L51">
        <v>104.9</v>
      </c>
      <c r="M51">
        <f t="shared" si="5"/>
        <v>104.9</v>
      </c>
      <c r="N51">
        <f t="shared" si="7"/>
        <v>0.77005347593582907</v>
      </c>
      <c r="P51">
        <f t="shared" si="6"/>
        <v>0.5</v>
      </c>
    </row>
    <row r="52" spans="1:16" x14ac:dyDescent="0.45">
      <c r="A52">
        <v>53</v>
      </c>
      <c r="B52">
        <v>0.24804688</v>
      </c>
      <c r="C52">
        <f t="shared" si="8"/>
        <v>0.50001023981649706</v>
      </c>
      <c r="D52">
        <v>0.24804688</v>
      </c>
      <c r="E52">
        <f t="shared" si="9"/>
        <v>0.75000511990824859</v>
      </c>
      <c r="F52">
        <v>0.23693848000000001</v>
      </c>
      <c r="G52">
        <f t="shared" si="10"/>
        <v>0.42857477223389773</v>
      </c>
      <c r="H52">
        <v>0.24621582</v>
      </c>
      <c r="I52">
        <f t="shared" si="11"/>
        <v>0.6</v>
      </c>
      <c r="J52">
        <v>0.25024414</v>
      </c>
      <c r="K52">
        <f t="shared" si="12"/>
        <v>0.5</v>
      </c>
      <c r="M52">
        <f t="shared" si="5"/>
        <v>97.9</v>
      </c>
      <c r="N52">
        <f t="shared" si="7"/>
        <v>0.39572192513369009</v>
      </c>
      <c r="P52">
        <f t="shared" si="6"/>
        <v>0.50001023981649706</v>
      </c>
    </row>
    <row r="53" spans="1:16" x14ac:dyDescent="0.45">
      <c r="A53">
        <v>54</v>
      </c>
      <c r="B53">
        <v>0.24804688</v>
      </c>
      <c r="C53">
        <f t="shared" si="8"/>
        <v>0.50001023981649706</v>
      </c>
      <c r="D53">
        <v>0.24804688</v>
      </c>
      <c r="E53">
        <f t="shared" si="9"/>
        <v>0.75000511990824859</v>
      </c>
      <c r="F53">
        <v>0.23693848000000001</v>
      </c>
      <c r="G53">
        <f t="shared" si="10"/>
        <v>0.42857477223389773</v>
      </c>
      <c r="H53">
        <v>0.24609375</v>
      </c>
      <c r="I53">
        <f t="shared" si="11"/>
        <v>0.4</v>
      </c>
      <c r="J53">
        <v>0.25048828000000001</v>
      </c>
      <c r="K53">
        <f t="shared" si="12"/>
        <v>1</v>
      </c>
      <c r="L53">
        <v>97.9</v>
      </c>
      <c r="M53">
        <f t="shared" si="5"/>
        <v>97.9</v>
      </c>
      <c r="N53">
        <f t="shared" si="7"/>
        <v>0.39572192513369009</v>
      </c>
      <c r="P53">
        <f t="shared" si="6"/>
        <v>0.50001023981649706</v>
      </c>
    </row>
    <row r="54" spans="1:16" x14ac:dyDescent="0.45">
      <c r="A54">
        <v>55</v>
      </c>
      <c r="B54">
        <v>0.24804688</v>
      </c>
      <c r="C54">
        <f t="shared" si="8"/>
        <v>0.50001023981649706</v>
      </c>
      <c r="D54">
        <v>0.2479248</v>
      </c>
      <c r="E54">
        <f t="shared" si="9"/>
        <v>0.49998976018350288</v>
      </c>
      <c r="F54">
        <v>0.23693848000000001</v>
      </c>
      <c r="G54">
        <f t="shared" si="10"/>
        <v>0.42857477223389773</v>
      </c>
      <c r="H54">
        <v>0.24609375</v>
      </c>
      <c r="I54">
        <f t="shared" si="11"/>
        <v>0.4</v>
      </c>
      <c r="J54">
        <v>0.25024414</v>
      </c>
      <c r="K54">
        <f t="shared" si="12"/>
        <v>0.5</v>
      </c>
      <c r="M54">
        <f t="shared" si="5"/>
        <v>97.3</v>
      </c>
      <c r="N54">
        <f t="shared" si="7"/>
        <v>0.36363636363636342</v>
      </c>
      <c r="P54">
        <f t="shared" si="6"/>
        <v>0.49998976018350288</v>
      </c>
    </row>
    <row r="55" spans="1:16" x14ac:dyDescent="0.45">
      <c r="A55">
        <v>56</v>
      </c>
      <c r="B55">
        <v>0.24804688</v>
      </c>
      <c r="C55">
        <f t="shared" si="8"/>
        <v>0.50001023981649706</v>
      </c>
      <c r="D55">
        <v>0.2479248</v>
      </c>
      <c r="E55">
        <f t="shared" si="9"/>
        <v>0.49998976018350288</v>
      </c>
      <c r="F55">
        <v>0.23693848000000001</v>
      </c>
      <c r="G55">
        <f t="shared" si="10"/>
        <v>0.42857477223389773</v>
      </c>
      <c r="H55">
        <v>0.24609375</v>
      </c>
      <c r="I55">
        <f t="shared" si="11"/>
        <v>0.4</v>
      </c>
      <c r="J55">
        <v>0.25024414</v>
      </c>
      <c r="K55">
        <f t="shared" si="12"/>
        <v>0.5</v>
      </c>
      <c r="L55">
        <v>97.3</v>
      </c>
      <c r="M55">
        <f t="shared" si="5"/>
        <v>97.3</v>
      </c>
      <c r="N55">
        <f t="shared" si="7"/>
        <v>0.36363636363636342</v>
      </c>
      <c r="P55">
        <f t="shared" si="6"/>
        <v>0.49998976018350288</v>
      </c>
    </row>
    <row r="56" spans="1:16" x14ac:dyDescent="0.45">
      <c r="A56">
        <v>57</v>
      </c>
      <c r="B56">
        <v>0.24804688</v>
      </c>
      <c r="C56">
        <f t="shared" si="8"/>
        <v>0.50001023981649706</v>
      </c>
      <c r="D56">
        <v>0.24780273</v>
      </c>
      <c r="E56">
        <f t="shared" si="9"/>
        <v>0.24999488009175144</v>
      </c>
      <c r="F56">
        <v>0.23718262000000001</v>
      </c>
      <c r="G56">
        <f t="shared" si="10"/>
        <v>0.57143107917542735</v>
      </c>
      <c r="H56">
        <v>0.24597168</v>
      </c>
      <c r="I56">
        <f t="shared" si="11"/>
        <v>0.2</v>
      </c>
      <c r="J56">
        <v>0.25024414</v>
      </c>
      <c r="K56">
        <f t="shared" si="12"/>
        <v>0.5</v>
      </c>
      <c r="M56">
        <f t="shared" si="5"/>
        <v>101.8</v>
      </c>
      <c r="N56">
        <f t="shared" si="7"/>
        <v>0.60427807486630991</v>
      </c>
      <c r="P56">
        <f t="shared" si="6"/>
        <v>0.5</v>
      </c>
    </row>
    <row r="57" spans="1:16" x14ac:dyDescent="0.45">
      <c r="A57">
        <v>58</v>
      </c>
      <c r="B57">
        <v>0.24816895</v>
      </c>
      <c r="C57">
        <f t="shared" si="8"/>
        <v>0.75000511990824859</v>
      </c>
      <c r="D57">
        <v>0.2479248</v>
      </c>
      <c r="E57">
        <f t="shared" si="9"/>
        <v>0.49998976018350288</v>
      </c>
      <c r="F57">
        <v>0.23730469000000001</v>
      </c>
      <c r="G57">
        <f t="shared" si="10"/>
        <v>0.64285923264619216</v>
      </c>
      <c r="H57">
        <v>0.24597168</v>
      </c>
      <c r="I57">
        <f t="shared" si="11"/>
        <v>0.2</v>
      </c>
      <c r="J57">
        <v>0.25048828000000001</v>
      </c>
      <c r="K57">
        <f t="shared" si="12"/>
        <v>1</v>
      </c>
      <c r="L57">
        <v>101.8</v>
      </c>
      <c r="M57">
        <f t="shared" si="5"/>
        <v>101.8</v>
      </c>
      <c r="N57">
        <f t="shared" si="7"/>
        <v>0.60427807486630991</v>
      </c>
      <c r="P57">
        <f t="shared" si="6"/>
        <v>0.64285923264619216</v>
      </c>
    </row>
    <row r="58" spans="1:16" x14ac:dyDescent="0.45">
      <c r="A58">
        <v>59</v>
      </c>
      <c r="B58">
        <v>0.24816895</v>
      </c>
      <c r="C58">
        <f t="shared" si="8"/>
        <v>0.75000511990824859</v>
      </c>
      <c r="D58">
        <v>0.24780273</v>
      </c>
      <c r="E58">
        <f t="shared" si="9"/>
        <v>0.24999488009175144</v>
      </c>
      <c r="F58">
        <v>0.23718262000000001</v>
      </c>
      <c r="G58">
        <f t="shared" si="10"/>
        <v>0.57143107917542735</v>
      </c>
      <c r="H58">
        <v>0.24597168</v>
      </c>
      <c r="I58">
        <f t="shared" si="11"/>
        <v>0.2</v>
      </c>
      <c r="J58">
        <v>0.25024414</v>
      </c>
      <c r="K58">
        <f t="shared" si="12"/>
        <v>0.5</v>
      </c>
      <c r="M58">
        <f t="shared" si="5"/>
        <v>97.6</v>
      </c>
      <c r="N58">
        <f t="shared" si="7"/>
        <v>0.37967914438502637</v>
      </c>
      <c r="P58">
        <f t="shared" si="6"/>
        <v>0.5</v>
      </c>
    </row>
    <row r="59" spans="1:16" x14ac:dyDescent="0.45">
      <c r="A59">
        <v>60</v>
      </c>
      <c r="B59">
        <v>0.24816895</v>
      </c>
      <c r="C59">
        <f t="shared" si="8"/>
        <v>0.75000511990824859</v>
      </c>
      <c r="D59">
        <v>0.2479248</v>
      </c>
      <c r="E59">
        <f t="shared" si="9"/>
        <v>0.49998976018350288</v>
      </c>
      <c r="F59">
        <v>0.23718262000000001</v>
      </c>
      <c r="G59">
        <f t="shared" si="10"/>
        <v>0.57143107917542735</v>
      </c>
      <c r="H59">
        <v>0.24597168</v>
      </c>
      <c r="I59">
        <f t="shared" si="11"/>
        <v>0.2</v>
      </c>
      <c r="J59">
        <v>0.25024414</v>
      </c>
      <c r="K59">
        <f t="shared" si="12"/>
        <v>0.5</v>
      </c>
      <c r="L59">
        <v>97.6</v>
      </c>
      <c r="M59">
        <f t="shared" si="5"/>
        <v>97.6</v>
      </c>
      <c r="N59">
        <f t="shared" si="7"/>
        <v>0.37967914438502637</v>
      </c>
      <c r="P59">
        <f t="shared" si="6"/>
        <v>0.5</v>
      </c>
    </row>
    <row r="60" spans="1:16" x14ac:dyDescent="0.45">
      <c r="A60">
        <v>61</v>
      </c>
      <c r="B60">
        <v>0.24816895</v>
      </c>
      <c r="C60">
        <f t="shared" si="8"/>
        <v>0.75000511990824859</v>
      </c>
      <c r="D60">
        <v>0.24780273</v>
      </c>
      <c r="E60">
        <f t="shared" si="9"/>
        <v>0.24999488009175144</v>
      </c>
      <c r="F60">
        <v>0.23718262000000001</v>
      </c>
      <c r="G60">
        <f t="shared" si="10"/>
        <v>0.57143107917542735</v>
      </c>
      <c r="H60">
        <v>0.24597168</v>
      </c>
      <c r="I60">
        <f t="shared" si="11"/>
        <v>0.2</v>
      </c>
      <c r="J60">
        <v>0.25024414</v>
      </c>
      <c r="K60">
        <f t="shared" si="12"/>
        <v>0.5</v>
      </c>
      <c r="M60">
        <f t="shared" si="5"/>
        <v>97.1</v>
      </c>
      <c r="N60">
        <f t="shared" si="7"/>
        <v>0.35294117647058787</v>
      </c>
      <c r="P60">
        <f t="shared" si="6"/>
        <v>0.5</v>
      </c>
    </row>
    <row r="61" spans="1:16" x14ac:dyDescent="0.45">
      <c r="A61">
        <v>62</v>
      </c>
      <c r="B61">
        <v>0.24804688</v>
      </c>
      <c r="C61">
        <f t="shared" si="8"/>
        <v>0.50001023981649706</v>
      </c>
      <c r="D61">
        <v>0.24804688</v>
      </c>
      <c r="E61">
        <f t="shared" si="9"/>
        <v>0.75000511990824859</v>
      </c>
      <c r="F61">
        <v>0.23730469000000001</v>
      </c>
      <c r="G61">
        <f t="shared" si="10"/>
        <v>0.64285923264619216</v>
      </c>
      <c r="H61">
        <v>0.24597168</v>
      </c>
      <c r="I61">
        <f t="shared" si="11"/>
        <v>0.2</v>
      </c>
      <c r="J61">
        <v>0.25024414</v>
      </c>
      <c r="K61">
        <f t="shared" si="12"/>
        <v>0.5</v>
      </c>
      <c r="L61">
        <v>97.1</v>
      </c>
      <c r="M61">
        <f t="shared" si="5"/>
        <v>97.1</v>
      </c>
      <c r="N61">
        <f t="shared" si="7"/>
        <v>0.35294117647058787</v>
      </c>
      <c r="P61">
        <f t="shared" si="6"/>
        <v>0.50001023981649706</v>
      </c>
    </row>
    <row r="62" spans="1:16" x14ac:dyDescent="0.45">
      <c r="A62">
        <v>63</v>
      </c>
      <c r="B62">
        <v>0.24804688</v>
      </c>
      <c r="C62">
        <f t="shared" si="8"/>
        <v>0.50001023981649706</v>
      </c>
      <c r="D62">
        <v>0.24804688</v>
      </c>
      <c r="E62">
        <f t="shared" si="9"/>
        <v>0.75000511990824859</v>
      </c>
      <c r="F62">
        <v>0.23681641</v>
      </c>
      <c r="G62">
        <f t="shared" si="10"/>
        <v>0.35714661876313292</v>
      </c>
      <c r="H62">
        <v>0.24633789</v>
      </c>
      <c r="I62">
        <f t="shared" si="11"/>
        <v>0.8</v>
      </c>
      <c r="J62">
        <v>0.25024414</v>
      </c>
      <c r="K62">
        <f t="shared" si="12"/>
        <v>0.5</v>
      </c>
      <c r="M62">
        <f t="shared" si="5"/>
        <v>96.8</v>
      </c>
      <c r="N62">
        <f t="shared" si="7"/>
        <v>0.33689839572192493</v>
      </c>
      <c r="P62">
        <f t="shared" si="6"/>
        <v>0.50001023981649706</v>
      </c>
    </row>
    <row r="63" spans="1:16" x14ac:dyDescent="0.45">
      <c r="A63">
        <v>64</v>
      </c>
      <c r="B63">
        <v>0.2479248</v>
      </c>
      <c r="C63">
        <f t="shared" si="8"/>
        <v>0.24999488009175144</v>
      </c>
      <c r="D63">
        <v>0.24804688</v>
      </c>
      <c r="E63">
        <f t="shared" si="9"/>
        <v>0.75000511990824859</v>
      </c>
      <c r="F63">
        <v>0.23754882999999999</v>
      </c>
      <c r="G63">
        <f t="shared" si="10"/>
        <v>0.78571553958770557</v>
      </c>
      <c r="H63">
        <v>0.24633789</v>
      </c>
      <c r="I63">
        <f t="shared" si="11"/>
        <v>0.8</v>
      </c>
      <c r="J63">
        <v>0.25048828000000001</v>
      </c>
      <c r="K63">
        <f t="shared" si="12"/>
        <v>1</v>
      </c>
      <c r="L63">
        <v>96.8</v>
      </c>
      <c r="M63">
        <f t="shared" si="5"/>
        <v>96.8</v>
      </c>
      <c r="N63">
        <f t="shared" si="7"/>
        <v>0.33689839572192493</v>
      </c>
      <c r="P63">
        <f t="shared" si="6"/>
        <v>0.78571553958770557</v>
      </c>
    </row>
    <row r="64" spans="1:16" x14ac:dyDescent="0.45">
      <c r="A64">
        <v>65</v>
      </c>
      <c r="B64">
        <v>0.2479248</v>
      </c>
      <c r="C64">
        <f t="shared" si="8"/>
        <v>0.24999488009175144</v>
      </c>
      <c r="D64">
        <v>0.24816895</v>
      </c>
      <c r="E64">
        <f t="shared" si="9"/>
        <v>1</v>
      </c>
      <c r="F64">
        <v>0.23779296999999999</v>
      </c>
      <c r="G64">
        <f t="shared" si="10"/>
        <v>0.92857184652923519</v>
      </c>
      <c r="H64">
        <v>0.24621582</v>
      </c>
      <c r="I64">
        <f t="shared" si="11"/>
        <v>0.6</v>
      </c>
      <c r="J64">
        <v>0.25024414</v>
      </c>
      <c r="K64">
        <f t="shared" si="12"/>
        <v>0.5</v>
      </c>
      <c r="M64">
        <f t="shared" si="5"/>
        <v>96</v>
      </c>
      <c r="N64">
        <f t="shared" si="7"/>
        <v>0.29411764705882348</v>
      </c>
      <c r="P64">
        <f t="shared" si="6"/>
        <v>0.6</v>
      </c>
    </row>
    <row r="65" spans="1:16" x14ac:dyDescent="0.45">
      <c r="A65">
        <v>66</v>
      </c>
      <c r="B65">
        <v>0.24816895</v>
      </c>
      <c r="C65">
        <f t="shared" si="8"/>
        <v>0.75000511990824859</v>
      </c>
      <c r="D65">
        <v>0.24804688</v>
      </c>
      <c r="E65">
        <f t="shared" si="9"/>
        <v>0.75000511990824859</v>
      </c>
      <c r="F65">
        <v>0.23730469000000001</v>
      </c>
      <c r="G65">
        <f t="shared" si="10"/>
        <v>0.64285923264619216</v>
      </c>
      <c r="H65">
        <v>0.24633789</v>
      </c>
      <c r="I65">
        <f t="shared" si="11"/>
        <v>0.8</v>
      </c>
      <c r="J65">
        <v>0.25048828000000001</v>
      </c>
      <c r="K65">
        <f t="shared" si="12"/>
        <v>1</v>
      </c>
      <c r="L65">
        <v>96</v>
      </c>
      <c r="M65">
        <f t="shared" ref="M65:M83" si="13">IF(L65="",L66,L65)</f>
        <v>96</v>
      </c>
      <c r="N65">
        <f t="shared" si="7"/>
        <v>0.29411764705882348</v>
      </c>
      <c r="P65">
        <f t="shared" ref="P65:P83" si="14">MEDIAN(K65,I65,G65,E65,C65)</f>
        <v>0.75000511990824859</v>
      </c>
    </row>
    <row r="66" spans="1:16" x14ac:dyDescent="0.45">
      <c r="A66">
        <v>67</v>
      </c>
      <c r="B66">
        <v>0.24804688</v>
      </c>
      <c r="C66">
        <f t="shared" ref="C66:C83" si="15">((B66-MIN(B$2:B$83))/(MAX(B$2:B$83)-MIN(B$2:B$83)))</f>
        <v>0.50001023981649706</v>
      </c>
      <c r="D66">
        <v>0.2479248</v>
      </c>
      <c r="E66">
        <f t="shared" ref="E66:E83" si="16">((D66-MIN(D$2:D$83))/(MAX(D$2:D$83)-MIN(D$2:D$83)))</f>
        <v>0.49998976018350288</v>
      </c>
      <c r="F66">
        <v>0.23706055000000001</v>
      </c>
      <c r="G66">
        <f t="shared" ref="G66:G83" si="17">((F66-MIN(F$2:F$83))/(MAX(F$2:F$83)-MIN(F$2:F$83)))</f>
        <v>0.50000292570466254</v>
      </c>
      <c r="H66">
        <v>0.24621582</v>
      </c>
      <c r="I66">
        <f t="shared" ref="I66:I83" si="18">((H66-MIN(H$2:H$83))/(MAX(H$2:H$83)-MIN(H$2:H$83)))</f>
        <v>0.6</v>
      </c>
      <c r="J66">
        <v>0.25024414</v>
      </c>
      <c r="K66">
        <f t="shared" ref="K66:K83" si="19">((J66-MIN(J$2:J$83))/(MAX(J$2:J$83)-MIN(J$2:J$83)))</f>
        <v>0.5</v>
      </c>
      <c r="M66">
        <f t="shared" si="13"/>
        <v>100</v>
      </c>
      <c r="N66">
        <f t="shared" si="7"/>
        <v>0.50802139037433147</v>
      </c>
      <c r="P66">
        <f t="shared" si="14"/>
        <v>0.50000292570466254</v>
      </c>
    </row>
    <row r="67" spans="1:16" x14ac:dyDescent="0.45">
      <c r="A67">
        <v>68</v>
      </c>
      <c r="B67">
        <v>0.2479248</v>
      </c>
      <c r="C67">
        <f t="shared" si="15"/>
        <v>0.24999488009175144</v>
      </c>
      <c r="D67">
        <v>0.24804688</v>
      </c>
      <c r="E67">
        <f t="shared" si="16"/>
        <v>0.75000511990824859</v>
      </c>
      <c r="F67">
        <v>0.23718262000000001</v>
      </c>
      <c r="G67">
        <f t="shared" si="17"/>
        <v>0.57143107917542735</v>
      </c>
      <c r="H67">
        <v>0.24621582</v>
      </c>
      <c r="I67">
        <f t="shared" si="18"/>
        <v>0.6</v>
      </c>
      <c r="J67">
        <v>0.25024414</v>
      </c>
      <c r="K67">
        <f t="shared" si="19"/>
        <v>0.5</v>
      </c>
      <c r="L67">
        <v>100</v>
      </c>
      <c r="M67">
        <f t="shared" si="13"/>
        <v>100</v>
      </c>
      <c r="N67">
        <f t="shared" ref="N67:N83" si="20">((M67-MIN(M$2:M$83))/(MAX(M$2:M$83)-MIN(M$2:M$83)))</f>
        <v>0.50802139037433147</v>
      </c>
      <c r="P67">
        <f t="shared" si="14"/>
        <v>0.57143107917542735</v>
      </c>
    </row>
    <row r="68" spans="1:16" x14ac:dyDescent="0.45">
      <c r="A68">
        <v>69</v>
      </c>
      <c r="B68">
        <v>0.2479248</v>
      </c>
      <c r="C68">
        <f t="shared" si="15"/>
        <v>0.24999488009175144</v>
      </c>
      <c r="D68">
        <v>0.24816895</v>
      </c>
      <c r="E68">
        <f t="shared" si="16"/>
        <v>1</v>
      </c>
      <c r="F68">
        <v>0.23669434</v>
      </c>
      <c r="G68">
        <f t="shared" si="17"/>
        <v>0.28571846529236811</v>
      </c>
      <c r="H68">
        <v>0.24609375</v>
      </c>
      <c r="I68">
        <f t="shared" si="18"/>
        <v>0.4</v>
      </c>
      <c r="J68">
        <v>0.25024414</v>
      </c>
      <c r="K68">
        <f t="shared" si="19"/>
        <v>0.5</v>
      </c>
      <c r="M68">
        <f t="shared" si="13"/>
        <v>106.1</v>
      </c>
      <c r="N68">
        <f t="shared" si="20"/>
        <v>0.83422459893048084</v>
      </c>
      <c r="P68">
        <f t="shared" si="14"/>
        <v>0.4</v>
      </c>
    </row>
    <row r="69" spans="1:16" x14ac:dyDescent="0.45">
      <c r="A69">
        <v>70</v>
      </c>
      <c r="B69">
        <v>0.24804688</v>
      </c>
      <c r="C69">
        <f t="shared" si="15"/>
        <v>0.50001023981649706</v>
      </c>
      <c r="D69">
        <v>0.24816895</v>
      </c>
      <c r="E69">
        <f t="shared" si="16"/>
        <v>1</v>
      </c>
      <c r="F69">
        <v>0.23669434</v>
      </c>
      <c r="G69">
        <f t="shared" si="17"/>
        <v>0.28571846529236811</v>
      </c>
      <c r="H69">
        <v>0.24609375</v>
      </c>
      <c r="I69">
        <f t="shared" si="18"/>
        <v>0.4</v>
      </c>
      <c r="J69">
        <v>0.25024414</v>
      </c>
      <c r="K69">
        <f t="shared" si="19"/>
        <v>0.5</v>
      </c>
      <c r="L69">
        <v>106.1</v>
      </c>
      <c r="M69">
        <f t="shared" si="13"/>
        <v>106.1</v>
      </c>
      <c r="N69">
        <f t="shared" si="20"/>
        <v>0.83422459893048084</v>
      </c>
      <c r="P69">
        <f t="shared" si="14"/>
        <v>0.5</v>
      </c>
    </row>
    <row r="70" spans="1:16" x14ac:dyDescent="0.45">
      <c r="A70">
        <v>71</v>
      </c>
      <c r="B70">
        <v>0.2479248</v>
      </c>
      <c r="C70">
        <f t="shared" si="15"/>
        <v>0.24999488009175144</v>
      </c>
      <c r="D70">
        <v>0.24804688</v>
      </c>
      <c r="E70">
        <f t="shared" si="16"/>
        <v>0.75000511990824859</v>
      </c>
      <c r="F70">
        <v>0.23730469000000001</v>
      </c>
      <c r="G70">
        <f t="shared" si="17"/>
        <v>0.64285923264619216</v>
      </c>
      <c r="H70">
        <v>0.24621582</v>
      </c>
      <c r="I70">
        <f t="shared" si="18"/>
        <v>0.6</v>
      </c>
      <c r="J70">
        <v>0.25024414</v>
      </c>
      <c r="K70">
        <f t="shared" si="19"/>
        <v>0.5</v>
      </c>
      <c r="M70">
        <f t="shared" si="13"/>
        <v>109.2</v>
      </c>
      <c r="N70">
        <f t="shared" si="20"/>
        <v>1</v>
      </c>
      <c r="P70">
        <f t="shared" si="14"/>
        <v>0.6</v>
      </c>
    </row>
    <row r="71" spans="1:16" x14ac:dyDescent="0.45">
      <c r="A71">
        <v>72</v>
      </c>
      <c r="B71">
        <v>0.2479248</v>
      </c>
      <c r="C71">
        <f t="shared" si="15"/>
        <v>0.24999488009175144</v>
      </c>
      <c r="D71">
        <v>0.24804688</v>
      </c>
      <c r="E71">
        <f t="shared" si="16"/>
        <v>0.75000511990824859</v>
      </c>
      <c r="F71">
        <v>0.23767089999999999</v>
      </c>
      <c r="G71">
        <f t="shared" si="17"/>
        <v>0.85714369305847038</v>
      </c>
      <c r="H71">
        <v>0.24597168</v>
      </c>
      <c r="I71">
        <f t="shared" si="18"/>
        <v>0.2</v>
      </c>
      <c r="J71">
        <v>0.25024414</v>
      </c>
      <c r="K71">
        <f t="shared" si="19"/>
        <v>0.5</v>
      </c>
      <c r="L71">
        <v>109.2</v>
      </c>
      <c r="M71">
        <f t="shared" si="13"/>
        <v>109.2</v>
      </c>
      <c r="N71">
        <f t="shared" si="20"/>
        <v>1</v>
      </c>
      <c r="P71">
        <f t="shared" si="14"/>
        <v>0.5</v>
      </c>
    </row>
    <row r="72" spans="1:16" x14ac:dyDescent="0.45">
      <c r="A72">
        <v>73</v>
      </c>
      <c r="B72">
        <v>0.2479248</v>
      </c>
      <c r="C72">
        <f t="shared" si="15"/>
        <v>0.24999488009175144</v>
      </c>
      <c r="D72">
        <v>0.24816895</v>
      </c>
      <c r="E72">
        <f t="shared" si="16"/>
        <v>1</v>
      </c>
      <c r="F72">
        <v>0.23754882999999999</v>
      </c>
      <c r="G72">
        <f t="shared" si="17"/>
        <v>0.78571553958770557</v>
      </c>
      <c r="H72">
        <v>0.24597168</v>
      </c>
      <c r="I72">
        <f t="shared" si="18"/>
        <v>0.2</v>
      </c>
      <c r="J72">
        <v>0.25024414</v>
      </c>
      <c r="K72">
        <f t="shared" si="19"/>
        <v>0.5</v>
      </c>
      <c r="M72">
        <f t="shared" si="13"/>
        <v>109.2</v>
      </c>
      <c r="N72">
        <f t="shared" si="20"/>
        <v>1</v>
      </c>
      <c r="P72">
        <f t="shared" si="14"/>
        <v>0.5</v>
      </c>
    </row>
    <row r="73" spans="1:16" x14ac:dyDescent="0.45">
      <c r="A73">
        <v>74</v>
      </c>
      <c r="B73">
        <v>0.24804688</v>
      </c>
      <c r="C73">
        <f t="shared" si="15"/>
        <v>0.50001023981649706</v>
      </c>
      <c r="D73">
        <v>0.24804688</v>
      </c>
      <c r="E73">
        <f t="shared" si="16"/>
        <v>0.75000511990824859</v>
      </c>
      <c r="F73">
        <v>0.23742675999999999</v>
      </c>
      <c r="G73">
        <f t="shared" si="17"/>
        <v>0.71428738611694076</v>
      </c>
      <c r="H73">
        <v>0.24597168</v>
      </c>
      <c r="I73">
        <f t="shared" si="18"/>
        <v>0.2</v>
      </c>
      <c r="J73">
        <v>0.25024414</v>
      </c>
      <c r="K73">
        <f t="shared" si="19"/>
        <v>0.5</v>
      </c>
      <c r="L73">
        <v>109.2</v>
      </c>
      <c r="M73">
        <f t="shared" si="13"/>
        <v>109.2</v>
      </c>
      <c r="N73">
        <f t="shared" si="20"/>
        <v>1</v>
      </c>
      <c r="P73">
        <f t="shared" si="14"/>
        <v>0.50001023981649706</v>
      </c>
    </row>
    <row r="74" spans="1:16" x14ac:dyDescent="0.45">
      <c r="A74">
        <v>75</v>
      </c>
      <c r="B74">
        <v>0.2479248</v>
      </c>
      <c r="C74">
        <f t="shared" si="15"/>
        <v>0.24999488009175144</v>
      </c>
      <c r="D74">
        <v>0.24804688</v>
      </c>
      <c r="E74">
        <f t="shared" si="16"/>
        <v>0.75000511990824859</v>
      </c>
      <c r="F74">
        <v>0.23779296999999999</v>
      </c>
      <c r="G74">
        <f t="shared" si="17"/>
        <v>0.92857184652923519</v>
      </c>
      <c r="H74">
        <v>0.24597168</v>
      </c>
      <c r="I74">
        <f t="shared" si="18"/>
        <v>0.2</v>
      </c>
      <c r="J74">
        <v>0.25024414</v>
      </c>
      <c r="K74">
        <f t="shared" si="19"/>
        <v>0.5</v>
      </c>
      <c r="M74">
        <f t="shared" si="13"/>
        <v>101.7</v>
      </c>
      <c r="N74">
        <f t="shared" si="20"/>
        <v>0.59893048128342252</v>
      </c>
      <c r="P74">
        <f t="shared" si="14"/>
        <v>0.5</v>
      </c>
    </row>
    <row r="75" spans="1:16" x14ac:dyDescent="0.45">
      <c r="A75">
        <v>76</v>
      </c>
      <c r="B75">
        <v>0.2479248</v>
      </c>
      <c r="C75">
        <f t="shared" si="15"/>
        <v>0.24999488009175144</v>
      </c>
      <c r="D75">
        <v>0.2479248</v>
      </c>
      <c r="E75">
        <f t="shared" si="16"/>
        <v>0.49998976018350288</v>
      </c>
      <c r="F75">
        <v>0.23779296999999999</v>
      </c>
      <c r="G75">
        <f t="shared" si="17"/>
        <v>0.92857184652923519</v>
      </c>
      <c r="H75">
        <v>0.24597168</v>
      </c>
      <c r="I75">
        <f t="shared" si="18"/>
        <v>0.2</v>
      </c>
      <c r="J75">
        <v>0.25024414</v>
      </c>
      <c r="K75">
        <f t="shared" si="19"/>
        <v>0.5</v>
      </c>
      <c r="L75">
        <v>101.7</v>
      </c>
      <c r="M75">
        <f t="shared" si="13"/>
        <v>101.7</v>
      </c>
      <c r="N75">
        <f t="shared" si="20"/>
        <v>0.59893048128342252</v>
      </c>
      <c r="P75">
        <f t="shared" si="14"/>
        <v>0.49998976018350288</v>
      </c>
    </row>
    <row r="76" spans="1:16" x14ac:dyDescent="0.45">
      <c r="A76">
        <v>77</v>
      </c>
      <c r="B76">
        <v>0.2479248</v>
      </c>
      <c r="C76">
        <f t="shared" si="15"/>
        <v>0.24999488009175144</v>
      </c>
      <c r="D76">
        <v>0.2479248</v>
      </c>
      <c r="E76">
        <f t="shared" si="16"/>
        <v>0.49998976018350288</v>
      </c>
      <c r="F76">
        <v>0.23779296999999999</v>
      </c>
      <c r="G76">
        <f t="shared" si="17"/>
        <v>0.92857184652923519</v>
      </c>
      <c r="H76">
        <v>0.24597168</v>
      </c>
      <c r="I76">
        <f t="shared" si="18"/>
        <v>0.2</v>
      </c>
      <c r="J76">
        <v>0.25024414</v>
      </c>
      <c r="K76">
        <f t="shared" si="19"/>
        <v>0.5</v>
      </c>
      <c r="M76">
        <f t="shared" si="13"/>
        <v>99</v>
      </c>
      <c r="N76">
        <f t="shared" si="20"/>
        <v>0.45454545454545447</v>
      </c>
      <c r="P76">
        <f t="shared" si="14"/>
        <v>0.49998976018350288</v>
      </c>
    </row>
    <row r="77" spans="1:16" x14ac:dyDescent="0.45">
      <c r="A77">
        <v>78</v>
      </c>
      <c r="B77">
        <v>0.2479248</v>
      </c>
      <c r="C77">
        <f t="shared" si="15"/>
        <v>0.24999488009175144</v>
      </c>
      <c r="D77">
        <v>0.2479248</v>
      </c>
      <c r="E77">
        <f t="shared" si="16"/>
        <v>0.49998976018350288</v>
      </c>
      <c r="F77">
        <v>0.23791503999999999</v>
      </c>
      <c r="G77">
        <f t="shared" si="17"/>
        <v>1</v>
      </c>
      <c r="H77">
        <v>0.24609375</v>
      </c>
      <c r="I77">
        <f t="shared" si="18"/>
        <v>0.4</v>
      </c>
      <c r="J77">
        <v>0.25024414</v>
      </c>
      <c r="K77">
        <f t="shared" si="19"/>
        <v>0.5</v>
      </c>
      <c r="L77">
        <v>99</v>
      </c>
      <c r="M77">
        <f t="shared" si="13"/>
        <v>99</v>
      </c>
      <c r="N77">
        <f t="shared" si="20"/>
        <v>0.45454545454545447</v>
      </c>
      <c r="P77">
        <f t="shared" si="14"/>
        <v>0.49998976018350288</v>
      </c>
    </row>
    <row r="78" spans="1:16" x14ac:dyDescent="0.45">
      <c r="A78">
        <v>79</v>
      </c>
      <c r="B78">
        <v>0.24780273</v>
      </c>
      <c r="C78">
        <f t="shared" si="15"/>
        <v>0</v>
      </c>
      <c r="D78">
        <v>0.24780273</v>
      </c>
      <c r="E78">
        <f t="shared" si="16"/>
        <v>0.24999488009175144</v>
      </c>
      <c r="F78">
        <v>0.23779296999999999</v>
      </c>
      <c r="G78">
        <f t="shared" si="17"/>
        <v>0.92857184652923519</v>
      </c>
      <c r="H78">
        <v>0.24609375</v>
      </c>
      <c r="I78">
        <f t="shared" si="18"/>
        <v>0.4</v>
      </c>
      <c r="J78">
        <v>0.25</v>
      </c>
      <c r="K78">
        <f t="shared" si="19"/>
        <v>0</v>
      </c>
      <c r="M78">
        <f t="shared" si="13"/>
        <v>105.5</v>
      </c>
      <c r="N78">
        <f t="shared" si="20"/>
        <v>0.80213903743315496</v>
      </c>
      <c r="P78">
        <f t="shared" si="14"/>
        <v>0.24999488009175144</v>
      </c>
    </row>
    <row r="79" spans="1:16" x14ac:dyDescent="0.45">
      <c r="A79">
        <v>80</v>
      </c>
      <c r="B79">
        <v>0.24780273</v>
      </c>
      <c r="C79">
        <f t="shared" si="15"/>
        <v>0</v>
      </c>
      <c r="D79">
        <v>0.2479248</v>
      </c>
      <c r="E79">
        <f t="shared" si="16"/>
        <v>0.49998976018350288</v>
      </c>
      <c r="F79">
        <v>0.23754882999999999</v>
      </c>
      <c r="G79">
        <f t="shared" si="17"/>
        <v>0.78571553958770557</v>
      </c>
      <c r="H79">
        <v>0.24597168</v>
      </c>
      <c r="I79">
        <f t="shared" si="18"/>
        <v>0.2</v>
      </c>
      <c r="J79">
        <v>0.25</v>
      </c>
      <c r="K79">
        <f t="shared" si="19"/>
        <v>0</v>
      </c>
      <c r="L79">
        <v>105.5</v>
      </c>
      <c r="M79">
        <f t="shared" si="13"/>
        <v>105.5</v>
      </c>
      <c r="N79">
        <f t="shared" si="20"/>
        <v>0.80213903743315496</v>
      </c>
      <c r="P79">
        <f t="shared" si="14"/>
        <v>0.2</v>
      </c>
    </row>
    <row r="80" spans="1:16" x14ac:dyDescent="0.45">
      <c r="A80">
        <v>81</v>
      </c>
      <c r="B80">
        <v>0.24780273</v>
      </c>
      <c r="C80">
        <f t="shared" si="15"/>
        <v>0</v>
      </c>
      <c r="D80">
        <v>0.2479248</v>
      </c>
      <c r="E80">
        <f t="shared" si="16"/>
        <v>0.49998976018350288</v>
      </c>
      <c r="F80">
        <v>0.23669434</v>
      </c>
      <c r="G80">
        <f t="shared" si="17"/>
        <v>0.28571846529236811</v>
      </c>
      <c r="H80">
        <v>0.24597168</v>
      </c>
      <c r="I80">
        <f t="shared" si="18"/>
        <v>0.2</v>
      </c>
      <c r="J80">
        <v>0.25</v>
      </c>
      <c r="K80">
        <f t="shared" si="19"/>
        <v>0</v>
      </c>
      <c r="M80">
        <f t="shared" si="13"/>
        <v>98.7</v>
      </c>
      <c r="N80">
        <f t="shared" si="20"/>
        <v>0.43850267379679153</v>
      </c>
      <c r="P80">
        <f t="shared" si="14"/>
        <v>0.2</v>
      </c>
    </row>
    <row r="81" spans="1:16" x14ac:dyDescent="0.45">
      <c r="A81">
        <v>82</v>
      </c>
      <c r="B81">
        <v>0.24780273</v>
      </c>
      <c r="C81">
        <f t="shared" si="15"/>
        <v>0</v>
      </c>
      <c r="D81">
        <v>0.2479248</v>
      </c>
      <c r="E81">
        <f t="shared" si="16"/>
        <v>0.49998976018350288</v>
      </c>
      <c r="F81">
        <v>0.23657227</v>
      </c>
      <c r="G81">
        <f t="shared" si="17"/>
        <v>0.2142903118216033</v>
      </c>
      <c r="H81">
        <v>0.24584961</v>
      </c>
      <c r="I81">
        <f t="shared" si="18"/>
        <v>0</v>
      </c>
      <c r="J81">
        <v>0.25024414</v>
      </c>
      <c r="K81">
        <f t="shared" si="19"/>
        <v>0.5</v>
      </c>
      <c r="L81">
        <v>98.7</v>
      </c>
      <c r="M81">
        <f t="shared" si="13"/>
        <v>98.7</v>
      </c>
      <c r="N81">
        <f t="shared" si="20"/>
        <v>0.43850267379679153</v>
      </c>
      <c r="P81">
        <f t="shared" si="14"/>
        <v>0.2142903118216033</v>
      </c>
    </row>
    <row r="82" spans="1:16" x14ac:dyDescent="0.45">
      <c r="A82">
        <v>83</v>
      </c>
      <c r="B82">
        <v>0.24780273</v>
      </c>
      <c r="C82">
        <f t="shared" si="15"/>
        <v>0</v>
      </c>
      <c r="D82">
        <v>0.2479248</v>
      </c>
      <c r="E82">
        <f t="shared" si="16"/>
        <v>0.49998976018350288</v>
      </c>
      <c r="F82">
        <v>0.23669434</v>
      </c>
      <c r="G82">
        <f t="shared" si="17"/>
        <v>0.28571846529236811</v>
      </c>
      <c r="H82">
        <v>0.24609375</v>
      </c>
      <c r="I82">
        <f t="shared" si="18"/>
        <v>0.4</v>
      </c>
      <c r="J82">
        <v>0.25024414</v>
      </c>
      <c r="K82">
        <f t="shared" si="19"/>
        <v>0.5</v>
      </c>
      <c r="M82">
        <f t="shared" si="13"/>
        <v>97.6</v>
      </c>
      <c r="N82">
        <f t="shared" si="20"/>
        <v>0.37967914438502637</v>
      </c>
      <c r="P82">
        <f t="shared" si="14"/>
        <v>0.4</v>
      </c>
    </row>
    <row r="83" spans="1:16" x14ac:dyDescent="0.45">
      <c r="A83">
        <v>84</v>
      </c>
      <c r="B83">
        <v>0.24780273</v>
      </c>
      <c r="C83">
        <f t="shared" si="15"/>
        <v>0</v>
      </c>
      <c r="D83">
        <v>0.2479248</v>
      </c>
      <c r="E83">
        <f t="shared" si="16"/>
        <v>0.49998976018350288</v>
      </c>
      <c r="F83">
        <v>0.23693848000000001</v>
      </c>
      <c r="G83">
        <f t="shared" si="17"/>
        <v>0.42857477223389773</v>
      </c>
      <c r="H83">
        <v>0.24597168</v>
      </c>
      <c r="I83">
        <f t="shared" si="18"/>
        <v>0.2</v>
      </c>
      <c r="J83">
        <v>0.25</v>
      </c>
      <c r="K83">
        <f t="shared" si="19"/>
        <v>0</v>
      </c>
      <c r="L83">
        <v>97.6</v>
      </c>
      <c r="M83">
        <f t="shared" si="13"/>
        <v>97.6</v>
      </c>
      <c r="N83">
        <f t="shared" si="20"/>
        <v>0.37967914438502637</v>
      </c>
      <c r="P83">
        <f t="shared" si="14"/>
        <v>0.2</v>
      </c>
    </row>
    <row r="89" spans="1:16" x14ac:dyDescent="0.45">
      <c r="C89">
        <f>CORREL($N2:$N83,C2:C83)</f>
        <v>-0.18126436951996411</v>
      </c>
      <c r="E89">
        <f>CORREL($N2:$N83,E2:E83)</f>
        <v>0.10220552203523836</v>
      </c>
      <c r="G89">
        <f>CORREL($N2:$N83,G2:G83)</f>
        <v>0.19790741533227821</v>
      </c>
      <c r="I89">
        <f>CORREL($N2:$N83,I2:I83)</f>
        <v>0.1062147032191746</v>
      </c>
      <c r="K89">
        <f>CORREL($N2:$N83,K2:K83)</f>
        <v>-0.40497694786132271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0749F-50D2-4BA6-A818-ACD91D989595}">
  <sheetPr>
    <tabColor rgb="FF00B050"/>
  </sheetPr>
  <dimension ref="A1:Q91"/>
  <sheetViews>
    <sheetView topLeftCell="E1" workbookViewId="0">
      <selection activeCell="P2" sqref="P2"/>
    </sheetView>
  </sheetViews>
  <sheetFormatPr defaultRowHeight="14.25" x14ac:dyDescent="0.45"/>
  <cols>
    <col min="14" max="14" width="22.06640625" bestFit="1" customWidth="1"/>
  </cols>
  <sheetData>
    <row r="1" spans="1:17" x14ac:dyDescent="0.45">
      <c r="A1" t="s">
        <v>0</v>
      </c>
      <c r="B1" t="s">
        <v>18</v>
      </c>
      <c r="C1" t="s">
        <v>12</v>
      </c>
      <c r="D1" t="s">
        <v>19</v>
      </c>
      <c r="E1" t="s">
        <v>13</v>
      </c>
      <c r="F1" t="s">
        <v>20</v>
      </c>
      <c r="G1" t="s">
        <v>14</v>
      </c>
      <c r="H1" t="s">
        <v>21</v>
      </c>
      <c r="I1" t="s">
        <v>15</v>
      </c>
      <c r="J1" t="s">
        <v>22</v>
      </c>
      <c r="K1" t="s">
        <v>16</v>
      </c>
      <c r="L1" t="s">
        <v>11</v>
      </c>
      <c r="N1" t="s">
        <v>17</v>
      </c>
      <c r="P1" t="s">
        <v>53</v>
      </c>
      <c r="Q1" t="s">
        <v>26</v>
      </c>
    </row>
    <row r="2" spans="1:17" x14ac:dyDescent="0.45">
      <c r="A2">
        <v>1</v>
      </c>
      <c r="B2">
        <v>0.24902344000000001</v>
      </c>
      <c r="C2">
        <f>((B2-MIN(B$2:B$85))/(MAX(B$2:B$85)-MIN(B$2:B$85)))</f>
        <v>1</v>
      </c>
      <c r="D2">
        <v>0.24877930000000001</v>
      </c>
      <c r="E2">
        <f>((D2-MIN(D$2:D$85))/(MAX(D$2:D$85)-MIN(D$2:D$85)))</f>
        <v>1</v>
      </c>
      <c r="F2">
        <v>0.23754882999999999</v>
      </c>
      <c r="G2">
        <f>((F2-MIN(F$2:F$85))/(MAX(F$2:F$85)-MIN(F$2:F$85)))</f>
        <v>0.53846153846153044</v>
      </c>
      <c r="H2">
        <v>0.24694824000000001</v>
      </c>
      <c r="I2">
        <f>((H2-MIN(H$2:H$85))/(MAX(H$2:H$85)-MIN(H$2:H$85)))</f>
        <v>1</v>
      </c>
      <c r="J2">
        <v>0.25073242000000001</v>
      </c>
      <c r="K2">
        <f>((J2-MIN(J$2:J$85))/(MAX(J$2:J$85)-MIN(J$2:J$85)))</f>
        <v>1</v>
      </c>
      <c r="M2">
        <f>IF(L2="",L3,L2)</f>
        <v>80.8</v>
      </c>
      <c r="N2">
        <f>((M2-MIN(M$2:M$85))/(MAX(M$2:M$85)-MIN(M$2:M$85)))</f>
        <v>1.8803418803418712E-2</v>
      </c>
      <c r="P2">
        <f>MEDIAN(K2,I2,G2,E2,C2)</f>
        <v>1</v>
      </c>
    </row>
    <row r="3" spans="1:17" x14ac:dyDescent="0.45">
      <c r="A3">
        <v>2</v>
      </c>
      <c r="B3">
        <v>0.24853516</v>
      </c>
      <c r="C3">
        <f t="shared" ref="C3:C66" si="0">((B3-MIN(B$2:B$85))/(MAX(B$2:B$85)-MIN(B$2:B$85)))</f>
        <v>0.33333333333333331</v>
      </c>
      <c r="D3">
        <v>0.24804688</v>
      </c>
      <c r="E3">
        <f t="shared" ref="E3:E66" si="1">((D3-MIN(D$2:D$85))/(MAX(D$2:D$85)-MIN(D$2:D$85)))</f>
        <v>0</v>
      </c>
      <c r="F3">
        <v>0.23730469000000001</v>
      </c>
      <c r="G3">
        <f t="shared" ref="G3:G66" si="2">((F3-MIN(F$2:F$85))/(MAX(F$2:F$85)-MIN(F$2:F$85)))</f>
        <v>0.38461538461539135</v>
      </c>
      <c r="H3">
        <v>0.24621582</v>
      </c>
      <c r="I3">
        <f t="shared" ref="I3:I66" si="3">((H3-MIN(H$2:H$85))/(MAX(H$2:H$85)-MIN(H$2:H$85)))</f>
        <v>0.14285714285714285</v>
      </c>
      <c r="J3">
        <v>0.25</v>
      </c>
      <c r="K3">
        <f t="shared" ref="K3:K66" si="4">((J3-MIN(J$2:J$85))/(MAX(J$2:J$85)-MIN(J$2:J$85)))</f>
        <v>0.14285714285714285</v>
      </c>
      <c r="L3">
        <v>80.8</v>
      </c>
      <c r="M3">
        <f t="shared" ref="M3:M66" si="5">IF(L3="",L4,L3)</f>
        <v>80.8</v>
      </c>
      <c r="N3">
        <f t="shared" ref="N3:N66" si="6">((M3-MIN(M$2:M$85))/(MAX(M$2:M$85)-MIN(M$2:M$85)))</f>
        <v>1.8803418803418712E-2</v>
      </c>
      <c r="P3">
        <f t="shared" ref="P3:P66" si="7">MEDIAN(K3,I3,G3,E3,C3)</f>
        <v>0.14285714285714285</v>
      </c>
    </row>
    <row r="4" spans="1:17" x14ac:dyDescent="0.45">
      <c r="A4">
        <v>3</v>
      </c>
      <c r="B4">
        <v>0.24853516</v>
      </c>
      <c r="C4">
        <f t="shared" si="0"/>
        <v>0.33333333333333331</v>
      </c>
      <c r="D4">
        <v>0.24816895</v>
      </c>
      <c r="E4">
        <f t="shared" si="1"/>
        <v>0.16666666666666666</v>
      </c>
      <c r="F4">
        <v>0.23706055000000001</v>
      </c>
      <c r="G4">
        <f t="shared" si="2"/>
        <v>0.23076923076923481</v>
      </c>
      <c r="H4">
        <v>0.24633789</v>
      </c>
      <c r="I4">
        <f t="shared" si="3"/>
        <v>0.2857142857142857</v>
      </c>
      <c r="J4">
        <v>0.24987793</v>
      </c>
      <c r="K4">
        <f t="shared" si="4"/>
        <v>0</v>
      </c>
      <c r="M4">
        <f t="shared" si="5"/>
        <v>80.599999999999994</v>
      </c>
      <c r="N4">
        <f t="shared" si="6"/>
        <v>1.5384615384615243E-2</v>
      </c>
      <c r="P4">
        <f t="shared" si="7"/>
        <v>0.23076923076923481</v>
      </c>
    </row>
    <row r="5" spans="1:17" x14ac:dyDescent="0.45">
      <c r="A5">
        <v>4</v>
      </c>
      <c r="B5">
        <v>0.24853516</v>
      </c>
      <c r="C5">
        <f t="shared" si="0"/>
        <v>0.33333333333333331</v>
      </c>
      <c r="D5">
        <v>0.24829102</v>
      </c>
      <c r="E5">
        <f t="shared" si="1"/>
        <v>0.33333333333333331</v>
      </c>
      <c r="F5">
        <v>0.23706055000000001</v>
      </c>
      <c r="G5">
        <f t="shared" si="2"/>
        <v>0.23076923076923481</v>
      </c>
      <c r="H5">
        <v>0.24633789</v>
      </c>
      <c r="I5">
        <f t="shared" si="3"/>
        <v>0.2857142857142857</v>
      </c>
      <c r="J5">
        <v>0.25</v>
      </c>
      <c r="K5">
        <f t="shared" si="4"/>
        <v>0.14285714285714285</v>
      </c>
      <c r="L5">
        <v>80.599999999999994</v>
      </c>
      <c r="M5">
        <f t="shared" si="5"/>
        <v>80.599999999999994</v>
      </c>
      <c r="N5">
        <f t="shared" si="6"/>
        <v>1.5384615384615243E-2</v>
      </c>
      <c r="P5">
        <f t="shared" si="7"/>
        <v>0.2857142857142857</v>
      </c>
    </row>
    <row r="6" spans="1:17" x14ac:dyDescent="0.45">
      <c r="A6">
        <v>5</v>
      </c>
      <c r="B6">
        <v>0.24853516</v>
      </c>
      <c r="C6">
        <f t="shared" si="0"/>
        <v>0.33333333333333331</v>
      </c>
      <c r="D6">
        <v>0.24829102</v>
      </c>
      <c r="E6">
        <f t="shared" si="1"/>
        <v>0.33333333333333331</v>
      </c>
      <c r="F6">
        <v>0.23718262000000001</v>
      </c>
      <c r="G6">
        <f t="shared" si="2"/>
        <v>0.30769230769231309</v>
      </c>
      <c r="H6">
        <v>0.24633789</v>
      </c>
      <c r="I6">
        <f t="shared" si="3"/>
        <v>0.2857142857142857</v>
      </c>
      <c r="J6">
        <v>0.25</v>
      </c>
      <c r="K6">
        <f t="shared" si="4"/>
        <v>0.14285714285714285</v>
      </c>
      <c r="M6">
        <f t="shared" si="5"/>
        <v>80.400000000000006</v>
      </c>
      <c r="N6">
        <f t="shared" si="6"/>
        <v>1.1965811965812017E-2</v>
      </c>
      <c r="P6">
        <f t="shared" si="7"/>
        <v>0.30769230769231309</v>
      </c>
    </row>
    <row r="7" spans="1:17" x14ac:dyDescent="0.45">
      <c r="A7">
        <v>6</v>
      </c>
      <c r="B7">
        <v>0.24841309</v>
      </c>
      <c r="C7">
        <f t="shared" si="0"/>
        <v>0.16666666666666666</v>
      </c>
      <c r="D7">
        <v>0.24829102</v>
      </c>
      <c r="E7">
        <f t="shared" si="1"/>
        <v>0.33333333333333331</v>
      </c>
      <c r="F7">
        <v>0.23706055000000001</v>
      </c>
      <c r="G7">
        <f t="shared" si="2"/>
        <v>0.23076923076923481</v>
      </c>
      <c r="H7">
        <v>0.24633789</v>
      </c>
      <c r="I7">
        <f t="shared" si="3"/>
        <v>0.2857142857142857</v>
      </c>
      <c r="J7">
        <v>0.25</v>
      </c>
      <c r="K7">
        <f t="shared" si="4"/>
        <v>0.14285714285714285</v>
      </c>
      <c r="L7">
        <v>80.400000000000006</v>
      </c>
      <c r="M7">
        <f t="shared" si="5"/>
        <v>80.400000000000006</v>
      </c>
      <c r="N7">
        <f t="shared" si="6"/>
        <v>1.1965811965812017E-2</v>
      </c>
      <c r="P7">
        <f t="shared" si="7"/>
        <v>0.23076923076923481</v>
      </c>
    </row>
    <row r="8" spans="1:17" x14ac:dyDescent="0.45">
      <c r="A8">
        <v>7</v>
      </c>
      <c r="B8">
        <v>0.24841309</v>
      </c>
      <c r="C8">
        <f t="shared" si="0"/>
        <v>0.16666666666666666</v>
      </c>
      <c r="D8">
        <v>0.24841309</v>
      </c>
      <c r="E8">
        <f t="shared" si="1"/>
        <v>0.5</v>
      </c>
      <c r="F8">
        <v>0.23718262000000001</v>
      </c>
      <c r="G8">
        <f t="shared" si="2"/>
        <v>0.30769230769231309</v>
      </c>
      <c r="H8">
        <v>0.24633789</v>
      </c>
      <c r="I8">
        <f t="shared" si="3"/>
        <v>0.2857142857142857</v>
      </c>
      <c r="J8">
        <v>0.25</v>
      </c>
      <c r="K8">
        <f t="shared" si="4"/>
        <v>0.14285714285714285</v>
      </c>
      <c r="M8">
        <f t="shared" si="5"/>
        <v>80.099999999999994</v>
      </c>
      <c r="N8">
        <f t="shared" si="6"/>
        <v>6.8376068376066936E-3</v>
      </c>
      <c r="P8">
        <f t="shared" si="7"/>
        <v>0.2857142857142857</v>
      </c>
    </row>
    <row r="9" spans="1:17" x14ac:dyDescent="0.45">
      <c r="A9">
        <v>8</v>
      </c>
      <c r="B9">
        <v>0.24841309</v>
      </c>
      <c r="C9">
        <f t="shared" si="0"/>
        <v>0.16666666666666666</v>
      </c>
      <c r="D9">
        <v>0.24841309</v>
      </c>
      <c r="E9">
        <f t="shared" si="1"/>
        <v>0.5</v>
      </c>
      <c r="F9">
        <v>0.23693848000000001</v>
      </c>
      <c r="G9">
        <f t="shared" si="2"/>
        <v>0.15384615384615655</v>
      </c>
      <c r="H9">
        <v>0.24633789</v>
      </c>
      <c r="I9">
        <f t="shared" si="3"/>
        <v>0.2857142857142857</v>
      </c>
      <c r="J9">
        <v>0.25</v>
      </c>
      <c r="K9">
        <f t="shared" si="4"/>
        <v>0.14285714285714285</v>
      </c>
      <c r="L9">
        <v>80.099999999999994</v>
      </c>
      <c r="M9">
        <f t="shared" si="5"/>
        <v>80.099999999999994</v>
      </c>
      <c r="N9">
        <f t="shared" si="6"/>
        <v>6.8376068376066936E-3</v>
      </c>
      <c r="P9">
        <f t="shared" si="7"/>
        <v>0.16666666666666666</v>
      </c>
    </row>
    <row r="10" spans="1:17" x14ac:dyDescent="0.45">
      <c r="A10">
        <v>9</v>
      </c>
      <c r="B10">
        <v>0.24829102</v>
      </c>
      <c r="C10">
        <f t="shared" si="0"/>
        <v>0</v>
      </c>
      <c r="D10">
        <v>0.24853516</v>
      </c>
      <c r="E10">
        <f t="shared" si="1"/>
        <v>0.66666666666666663</v>
      </c>
      <c r="F10">
        <v>0.23681641</v>
      </c>
      <c r="G10">
        <f t="shared" si="2"/>
        <v>7.6923076923078273E-2</v>
      </c>
      <c r="H10">
        <v>0.24633789</v>
      </c>
      <c r="I10">
        <f t="shared" si="3"/>
        <v>0.2857142857142857</v>
      </c>
      <c r="J10">
        <v>0.25</v>
      </c>
      <c r="K10">
        <f t="shared" si="4"/>
        <v>0.14285714285714285</v>
      </c>
      <c r="M10">
        <f t="shared" si="5"/>
        <v>79.900000000000006</v>
      </c>
      <c r="N10">
        <f t="shared" si="6"/>
        <v>3.4188034188034682E-3</v>
      </c>
      <c r="P10">
        <f t="shared" si="7"/>
        <v>0.14285714285714285</v>
      </c>
    </row>
    <row r="11" spans="1:17" x14ac:dyDescent="0.45">
      <c r="A11">
        <v>10</v>
      </c>
      <c r="B11">
        <v>0.24829102</v>
      </c>
      <c r="C11">
        <f t="shared" si="0"/>
        <v>0</v>
      </c>
      <c r="D11">
        <v>0.24853516</v>
      </c>
      <c r="E11">
        <f t="shared" si="1"/>
        <v>0.66666666666666663</v>
      </c>
      <c r="F11">
        <v>0.23693848000000001</v>
      </c>
      <c r="G11">
        <f t="shared" si="2"/>
        <v>0.15384615384615655</v>
      </c>
      <c r="H11">
        <v>0.24633789</v>
      </c>
      <c r="I11">
        <f t="shared" si="3"/>
        <v>0.2857142857142857</v>
      </c>
      <c r="J11">
        <v>0.25</v>
      </c>
      <c r="K11">
        <f t="shared" si="4"/>
        <v>0.14285714285714285</v>
      </c>
      <c r="L11">
        <v>79.900000000000006</v>
      </c>
      <c r="M11">
        <f t="shared" si="5"/>
        <v>79.900000000000006</v>
      </c>
      <c r="N11">
        <f t="shared" si="6"/>
        <v>3.4188034188034682E-3</v>
      </c>
      <c r="P11">
        <f t="shared" si="7"/>
        <v>0.15384615384615655</v>
      </c>
    </row>
    <row r="12" spans="1:17" x14ac:dyDescent="0.45">
      <c r="A12">
        <v>11</v>
      </c>
      <c r="B12">
        <v>0.24829102</v>
      </c>
      <c r="C12">
        <f t="shared" si="0"/>
        <v>0</v>
      </c>
      <c r="D12">
        <v>0.24841309</v>
      </c>
      <c r="E12">
        <f t="shared" si="1"/>
        <v>0.5</v>
      </c>
      <c r="F12">
        <v>0.23669434</v>
      </c>
      <c r="G12">
        <f t="shared" si="2"/>
        <v>0</v>
      </c>
      <c r="H12">
        <v>0.24633789</v>
      </c>
      <c r="I12">
        <f t="shared" si="3"/>
        <v>0.2857142857142857</v>
      </c>
      <c r="J12">
        <v>0.25</v>
      </c>
      <c r="K12">
        <f t="shared" si="4"/>
        <v>0.14285714285714285</v>
      </c>
      <c r="M12">
        <f t="shared" si="5"/>
        <v>79.7</v>
      </c>
      <c r="N12">
        <f t="shared" si="6"/>
        <v>0</v>
      </c>
      <c r="P12">
        <f t="shared" si="7"/>
        <v>0.14285714285714285</v>
      </c>
    </row>
    <row r="13" spans="1:17" x14ac:dyDescent="0.45">
      <c r="A13">
        <v>12</v>
      </c>
      <c r="B13">
        <v>0.24829102</v>
      </c>
      <c r="C13">
        <f t="shared" si="0"/>
        <v>0</v>
      </c>
      <c r="D13">
        <v>0.24853516</v>
      </c>
      <c r="E13">
        <f t="shared" si="1"/>
        <v>0.66666666666666663</v>
      </c>
      <c r="F13">
        <v>0.23681641</v>
      </c>
      <c r="G13">
        <f t="shared" si="2"/>
        <v>7.6923076923078273E-2</v>
      </c>
      <c r="H13">
        <v>0.24633789</v>
      </c>
      <c r="I13">
        <f t="shared" si="3"/>
        <v>0.2857142857142857</v>
      </c>
      <c r="J13">
        <v>0.25</v>
      </c>
      <c r="K13">
        <f t="shared" si="4"/>
        <v>0.14285714285714285</v>
      </c>
      <c r="L13">
        <v>79.7</v>
      </c>
      <c r="M13">
        <f t="shared" si="5"/>
        <v>79.7</v>
      </c>
      <c r="N13">
        <f t="shared" si="6"/>
        <v>0</v>
      </c>
      <c r="P13">
        <f t="shared" si="7"/>
        <v>0.14285714285714285</v>
      </c>
    </row>
    <row r="14" spans="1:17" x14ac:dyDescent="0.45">
      <c r="A14">
        <v>13</v>
      </c>
      <c r="B14">
        <v>0.24841309</v>
      </c>
      <c r="C14">
        <f t="shared" si="0"/>
        <v>0.16666666666666666</v>
      </c>
      <c r="D14">
        <v>0.24853516</v>
      </c>
      <c r="E14">
        <f t="shared" si="1"/>
        <v>0.66666666666666663</v>
      </c>
      <c r="F14">
        <v>0.23681641</v>
      </c>
      <c r="G14">
        <f t="shared" si="2"/>
        <v>7.6923076923078273E-2</v>
      </c>
      <c r="H14">
        <v>0.24658203000000001</v>
      </c>
      <c r="I14">
        <f t="shared" si="3"/>
        <v>0.5714285714285714</v>
      </c>
      <c r="J14">
        <v>0.25</v>
      </c>
      <c r="K14">
        <f t="shared" si="4"/>
        <v>0.14285714285714285</v>
      </c>
      <c r="M14">
        <f t="shared" si="5"/>
        <v>97.3</v>
      </c>
      <c r="N14">
        <f t="shared" si="6"/>
        <v>0.30085470085470084</v>
      </c>
      <c r="P14">
        <f t="shared" si="7"/>
        <v>0.16666666666666666</v>
      </c>
    </row>
    <row r="15" spans="1:17" x14ac:dyDescent="0.45">
      <c r="A15">
        <v>14</v>
      </c>
      <c r="B15">
        <v>0.24865723000000001</v>
      </c>
      <c r="C15">
        <f t="shared" si="0"/>
        <v>0.5</v>
      </c>
      <c r="D15">
        <v>0.24829102</v>
      </c>
      <c r="E15">
        <f t="shared" si="1"/>
        <v>0.33333333333333331</v>
      </c>
      <c r="F15">
        <v>0.23693848000000001</v>
      </c>
      <c r="G15">
        <f t="shared" si="2"/>
        <v>0.15384615384615655</v>
      </c>
      <c r="H15">
        <v>0.24633789</v>
      </c>
      <c r="I15">
        <f t="shared" si="3"/>
        <v>0.2857142857142857</v>
      </c>
      <c r="J15">
        <v>0.25</v>
      </c>
      <c r="K15">
        <f t="shared" si="4"/>
        <v>0.14285714285714285</v>
      </c>
      <c r="L15">
        <v>97.3</v>
      </c>
      <c r="M15">
        <f t="shared" si="5"/>
        <v>97.3</v>
      </c>
      <c r="N15">
        <f t="shared" si="6"/>
        <v>0.30085470085470084</v>
      </c>
      <c r="P15">
        <f t="shared" si="7"/>
        <v>0.2857142857142857</v>
      </c>
    </row>
    <row r="16" spans="1:17" x14ac:dyDescent="0.45">
      <c r="A16">
        <v>15</v>
      </c>
      <c r="B16">
        <v>0.24865723000000001</v>
      </c>
      <c r="C16">
        <f t="shared" si="0"/>
        <v>0.5</v>
      </c>
      <c r="D16">
        <v>0.24829102</v>
      </c>
      <c r="E16">
        <f t="shared" si="1"/>
        <v>0.33333333333333331</v>
      </c>
      <c r="F16">
        <v>0.23706055000000001</v>
      </c>
      <c r="G16">
        <f t="shared" si="2"/>
        <v>0.23076923076923481</v>
      </c>
      <c r="H16">
        <v>0.24633789</v>
      </c>
      <c r="I16">
        <f t="shared" si="3"/>
        <v>0.2857142857142857</v>
      </c>
      <c r="J16">
        <v>0.25</v>
      </c>
      <c r="K16">
        <f t="shared" si="4"/>
        <v>0.14285714285714285</v>
      </c>
      <c r="M16">
        <f t="shared" si="5"/>
        <v>108.3</v>
      </c>
      <c r="N16">
        <f t="shared" si="6"/>
        <v>0.48888888888888893</v>
      </c>
      <c r="P16">
        <f t="shared" si="7"/>
        <v>0.2857142857142857</v>
      </c>
    </row>
    <row r="17" spans="1:16" x14ac:dyDescent="0.45">
      <c r="A17">
        <v>16</v>
      </c>
      <c r="B17">
        <v>0.24865723000000001</v>
      </c>
      <c r="C17">
        <f t="shared" si="0"/>
        <v>0.5</v>
      </c>
      <c r="D17">
        <v>0.24841309</v>
      </c>
      <c r="E17">
        <f t="shared" si="1"/>
        <v>0.5</v>
      </c>
      <c r="F17">
        <v>0.23730469000000001</v>
      </c>
      <c r="G17">
        <f t="shared" si="2"/>
        <v>0.38461538461539135</v>
      </c>
      <c r="H17">
        <v>0.24633789</v>
      </c>
      <c r="I17">
        <f t="shared" si="3"/>
        <v>0.2857142857142857</v>
      </c>
      <c r="J17">
        <v>0.25024414</v>
      </c>
      <c r="K17">
        <f t="shared" si="4"/>
        <v>0.42857142857142855</v>
      </c>
      <c r="L17">
        <v>108.3</v>
      </c>
      <c r="M17">
        <f t="shared" si="5"/>
        <v>108.3</v>
      </c>
      <c r="N17">
        <f t="shared" si="6"/>
        <v>0.48888888888888893</v>
      </c>
      <c r="P17">
        <f t="shared" si="7"/>
        <v>0.42857142857142855</v>
      </c>
    </row>
    <row r="18" spans="1:16" x14ac:dyDescent="0.45">
      <c r="A18">
        <v>17</v>
      </c>
      <c r="B18">
        <v>0.24865723000000001</v>
      </c>
      <c r="C18">
        <f t="shared" si="0"/>
        <v>0.5</v>
      </c>
      <c r="D18">
        <v>0.24816895</v>
      </c>
      <c r="E18">
        <f t="shared" si="1"/>
        <v>0.16666666666666666</v>
      </c>
      <c r="F18">
        <v>0.23754882999999999</v>
      </c>
      <c r="G18">
        <f t="shared" si="2"/>
        <v>0.53846153846153044</v>
      </c>
      <c r="H18">
        <v>0.24633789</v>
      </c>
      <c r="I18">
        <f t="shared" si="3"/>
        <v>0.2857142857142857</v>
      </c>
      <c r="J18">
        <v>0.25024414</v>
      </c>
      <c r="K18">
        <f t="shared" si="4"/>
        <v>0.42857142857142855</v>
      </c>
      <c r="M18">
        <f t="shared" si="5"/>
        <v>116.9</v>
      </c>
      <c r="N18">
        <f t="shared" si="6"/>
        <v>0.63589743589743608</v>
      </c>
      <c r="P18">
        <f t="shared" si="7"/>
        <v>0.42857142857142855</v>
      </c>
    </row>
    <row r="19" spans="1:16" x14ac:dyDescent="0.45">
      <c r="A19">
        <v>18</v>
      </c>
      <c r="B19">
        <v>0.24865723000000001</v>
      </c>
      <c r="C19">
        <f t="shared" si="0"/>
        <v>0.5</v>
      </c>
      <c r="D19">
        <v>0.24829102</v>
      </c>
      <c r="E19">
        <f t="shared" si="1"/>
        <v>0.33333333333333331</v>
      </c>
      <c r="F19">
        <v>0.23706055000000001</v>
      </c>
      <c r="G19">
        <f t="shared" si="2"/>
        <v>0.23076923076923481</v>
      </c>
      <c r="H19">
        <v>0.24621582</v>
      </c>
      <c r="I19">
        <f t="shared" si="3"/>
        <v>0.14285714285714285</v>
      </c>
      <c r="J19">
        <v>0.25</v>
      </c>
      <c r="K19">
        <f t="shared" si="4"/>
        <v>0.14285714285714285</v>
      </c>
      <c r="L19">
        <v>116.9</v>
      </c>
      <c r="M19">
        <f t="shared" si="5"/>
        <v>116.9</v>
      </c>
      <c r="N19">
        <f t="shared" si="6"/>
        <v>0.63589743589743608</v>
      </c>
      <c r="P19">
        <f t="shared" si="7"/>
        <v>0.23076923076923481</v>
      </c>
    </row>
    <row r="20" spans="1:16" x14ac:dyDescent="0.45">
      <c r="A20">
        <v>19</v>
      </c>
      <c r="B20">
        <v>0.24865723000000001</v>
      </c>
      <c r="C20">
        <f t="shared" si="0"/>
        <v>0.5</v>
      </c>
      <c r="D20">
        <v>0.24841309</v>
      </c>
      <c r="E20">
        <f t="shared" si="1"/>
        <v>0.5</v>
      </c>
      <c r="F20">
        <v>0.23681641</v>
      </c>
      <c r="G20">
        <f t="shared" si="2"/>
        <v>7.6923076923078273E-2</v>
      </c>
      <c r="H20">
        <v>0.24645996000000001</v>
      </c>
      <c r="I20">
        <f t="shared" si="3"/>
        <v>0.42857142857142855</v>
      </c>
      <c r="J20">
        <v>0.25024414</v>
      </c>
      <c r="K20">
        <f t="shared" si="4"/>
        <v>0.42857142857142855</v>
      </c>
      <c r="M20">
        <f t="shared" si="5"/>
        <v>122.7</v>
      </c>
      <c r="N20">
        <f t="shared" si="6"/>
        <v>0.73504273504273521</v>
      </c>
      <c r="P20">
        <f t="shared" si="7"/>
        <v>0.42857142857142855</v>
      </c>
    </row>
    <row r="21" spans="1:16" x14ac:dyDescent="0.45">
      <c r="A21">
        <v>20</v>
      </c>
      <c r="B21">
        <v>0.24853516</v>
      </c>
      <c r="C21">
        <f t="shared" si="0"/>
        <v>0.33333333333333331</v>
      </c>
      <c r="D21">
        <v>0.24829102</v>
      </c>
      <c r="E21">
        <f t="shared" si="1"/>
        <v>0.33333333333333331</v>
      </c>
      <c r="F21">
        <v>0.23706055000000001</v>
      </c>
      <c r="G21">
        <f t="shared" si="2"/>
        <v>0.23076923076923481</v>
      </c>
      <c r="H21">
        <v>0.24633789</v>
      </c>
      <c r="I21">
        <f t="shared" si="3"/>
        <v>0.2857142857142857</v>
      </c>
      <c r="J21">
        <v>0.25</v>
      </c>
      <c r="K21">
        <f t="shared" si="4"/>
        <v>0.14285714285714285</v>
      </c>
      <c r="L21">
        <v>122.7</v>
      </c>
      <c r="M21">
        <f t="shared" si="5"/>
        <v>122.7</v>
      </c>
      <c r="N21">
        <f t="shared" si="6"/>
        <v>0.73504273504273521</v>
      </c>
      <c r="P21">
        <f t="shared" si="7"/>
        <v>0.2857142857142857</v>
      </c>
    </row>
    <row r="22" spans="1:16" x14ac:dyDescent="0.45">
      <c r="A22">
        <v>21</v>
      </c>
      <c r="B22">
        <v>0.24841309</v>
      </c>
      <c r="C22">
        <f t="shared" si="0"/>
        <v>0.16666666666666666</v>
      </c>
      <c r="D22">
        <v>0.24841309</v>
      </c>
      <c r="E22">
        <f t="shared" si="1"/>
        <v>0.5</v>
      </c>
      <c r="F22">
        <v>0.23718262000000001</v>
      </c>
      <c r="G22">
        <f t="shared" si="2"/>
        <v>0.30769230769231309</v>
      </c>
      <c r="H22">
        <v>0.24621582</v>
      </c>
      <c r="I22">
        <f t="shared" si="3"/>
        <v>0.14285714285714285</v>
      </c>
      <c r="J22">
        <v>0.25</v>
      </c>
      <c r="K22">
        <f t="shared" si="4"/>
        <v>0.14285714285714285</v>
      </c>
      <c r="M22">
        <f t="shared" si="5"/>
        <v>127.5</v>
      </c>
      <c r="N22">
        <f t="shared" si="6"/>
        <v>0.81709401709401719</v>
      </c>
      <c r="P22">
        <f t="shared" si="7"/>
        <v>0.16666666666666666</v>
      </c>
    </row>
    <row r="23" spans="1:16" x14ac:dyDescent="0.45">
      <c r="A23">
        <v>22</v>
      </c>
      <c r="B23">
        <v>0.24877930000000001</v>
      </c>
      <c r="C23">
        <f t="shared" si="0"/>
        <v>0.66666666666666663</v>
      </c>
      <c r="D23">
        <v>0.24829102</v>
      </c>
      <c r="E23">
        <f t="shared" si="1"/>
        <v>0.33333333333333331</v>
      </c>
      <c r="F23">
        <v>0.23706055000000001</v>
      </c>
      <c r="G23">
        <f t="shared" si="2"/>
        <v>0.23076923076923481</v>
      </c>
      <c r="H23">
        <v>0.24621582</v>
      </c>
      <c r="I23">
        <f t="shared" si="3"/>
        <v>0.14285714285714285</v>
      </c>
      <c r="J23">
        <v>0.25024414</v>
      </c>
      <c r="K23">
        <f t="shared" si="4"/>
        <v>0.42857142857142855</v>
      </c>
      <c r="L23">
        <v>127.5</v>
      </c>
      <c r="M23">
        <f t="shared" si="5"/>
        <v>127.5</v>
      </c>
      <c r="N23">
        <f t="shared" si="6"/>
        <v>0.81709401709401719</v>
      </c>
      <c r="P23">
        <f t="shared" si="7"/>
        <v>0.33333333333333331</v>
      </c>
    </row>
    <row r="24" spans="1:16" x14ac:dyDescent="0.45">
      <c r="A24">
        <v>23</v>
      </c>
      <c r="B24">
        <v>0.24877930000000001</v>
      </c>
      <c r="C24">
        <f t="shared" si="0"/>
        <v>0.66666666666666663</v>
      </c>
      <c r="D24">
        <v>0.24829102</v>
      </c>
      <c r="E24">
        <f t="shared" si="1"/>
        <v>0.33333333333333331</v>
      </c>
      <c r="F24">
        <v>0.23693848000000001</v>
      </c>
      <c r="G24">
        <f t="shared" si="2"/>
        <v>0.15384615384615655</v>
      </c>
      <c r="H24">
        <v>0.24633789</v>
      </c>
      <c r="I24">
        <f t="shared" si="3"/>
        <v>0.2857142857142857</v>
      </c>
      <c r="J24">
        <v>0.25024414</v>
      </c>
      <c r="K24">
        <f t="shared" si="4"/>
        <v>0.42857142857142855</v>
      </c>
      <c r="M24">
        <f t="shared" si="5"/>
        <v>130.80000000000001</v>
      </c>
      <c r="N24">
        <f t="shared" si="6"/>
        <v>0.87350427350427384</v>
      </c>
      <c r="P24">
        <f t="shared" si="7"/>
        <v>0.33333333333333331</v>
      </c>
    </row>
    <row r="25" spans="1:16" x14ac:dyDescent="0.45">
      <c r="A25">
        <v>24</v>
      </c>
      <c r="B25">
        <v>0.24890137000000001</v>
      </c>
      <c r="C25">
        <f t="shared" si="0"/>
        <v>0.83333333333333337</v>
      </c>
      <c r="D25">
        <v>0.24816895</v>
      </c>
      <c r="E25">
        <f t="shared" si="1"/>
        <v>0.16666666666666666</v>
      </c>
      <c r="F25">
        <v>0.23718262000000001</v>
      </c>
      <c r="G25">
        <f t="shared" si="2"/>
        <v>0.30769230769231309</v>
      </c>
      <c r="H25">
        <v>0.24633789</v>
      </c>
      <c r="I25">
        <f t="shared" si="3"/>
        <v>0.2857142857142857</v>
      </c>
      <c r="J25">
        <v>0.25024414</v>
      </c>
      <c r="K25">
        <f t="shared" si="4"/>
        <v>0.42857142857142855</v>
      </c>
      <c r="L25">
        <v>130.80000000000001</v>
      </c>
      <c r="M25">
        <f t="shared" si="5"/>
        <v>130.80000000000001</v>
      </c>
      <c r="N25">
        <f t="shared" si="6"/>
        <v>0.87350427350427384</v>
      </c>
      <c r="P25">
        <f t="shared" si="7"/>
        <v>0.30769230769231309</v>
      </c>
    </row>
    <row r="26" spans="1:16" x14ac:dyDescent="0.45">
      <c r="A26">
        <v>25</v>
      </c>
      <c r="B26">
        <v>0.24890137000000001</v>
      </c>
      <c r="C26">
        <f t="shared" si="0"/>
        <v>0.83333333333333337</v>
      </c>
      <c r="D26">
        <v>0.24816895</v>
      </c>
      <c r="E26">
        <f t="shared" si="1"/>
        <v>0.16666666666666666</v>
      </c>
      <c r="F26">
        <v>0.23718262000000001</v>
      </c>
      <c r="G26">
        <f t="shared" si="2"/>
        <v>0.30769230769231309</v>
      </c>
      <c r="H26">
        <v>0.24609375</v>
      </c>
      <c r="I26">
        <f t="shared" si="3"/>
        <v>0</v>
      </c>
      <c r="J26">
        <v>0.25</v>
      </c>
      <c r="K26">
        <f t="shared" si="4"/>
        <v>0.14285714285714285</v>
      </c>
      <c r="M26">
        <f t="shared" si="5"/>
        <v>117.7</v>
      </c>
      <c r="N26">
        <f t="shared" si="6"/>
        <v>0.64957264957264971</v>
      </c>
      <c r="P26">
        <f t="shared" si="7"/>
        <v>0.16666666666666666</v>
      </c>
    </row>
    <row r="27" spans="1:16" x14ac:dyDescent="0.45">
      <c r="A27">
        <v>26</v>
      </c>
      <c r="B27">
        <v>0.24877930000000001</v>
      </c>
      <c r="C27">
        <f t="shared" si="0"/>
        <v>0.66666666666666663</v>
      </c>
      <c r="D27">
        <v>0.24816895</v>
      </c>
      <c r="E27">
        <f t="shared" si="1"/>
        <v>0.16666666666666666</v>
      </c>
      <c r="F27">
        <v>0.23718262000000001</v>
      </c>
      <c r="G27">
        <f t="shared" si="2"/>
        <v>0.30769230769231309</v>
      </c>
      <c r="H27">
        <v>0.24645996000000001</v>
      </c>
      <c r="I27">
        <f t="shared" si="3"/>
        <v>0.42857142857142855</v>
      </c>
      <c r="J27">
        <v>0.25024414</v>
      </c>
      <c r="K27">
        <f t="shared" si="4"/>
        <v>0.42857142857142855</v>
      </c>
      <c r="L27">
        <v>117.7</v>
      </c>
      <c r="M27">
        <f t="shared" si="5"/>
        <v>117.7</v>
      </c>
      <c r="N27">
        <f t="shared" si="6"/>
        <v>0.64957264957264971</v>
      </c>
      <c r="P27">
        <f t="shared" si="7"/>
        <v>0.42857142857142855</v>
      </c>
    </row>
    <row r="28" spans="1:16" x14ac:dyDescent="0.45">
      <c r="A28">
        <v>27</v>
      </c>
      <c r="B28">
        <v>0.24877930000000001</v>
      </c>
      <c r="C28">
        <f t="shared" si="0"/>
        <v>0.66666666666666663</v>
      </c>
      <c r="D28">
        <v>0.24816895</v>
      </c>
      <c r="E28">
        <f t="shared" si="1"/>
        <v>0.16666666666666666</v>
      </c>
      <c r="F28">
        <v>0.23742675999999999</v>
      </c>
      <c r="G28">
        <f t="shared" si="2"/>
        <v>0.46153846153845213</v>
      </c>
      <c r="H28">
        <v>0.24645996000000001</v>
      </c>
      <c r="I28">
        <f t="shared" si="3"/>
        <v>0.42857142857142855</v>
      </c>
      <c r="J28">
        <v>0.25024414</v>
      </c>
      <c r="K28">
        <f t="shared" si="4"/>
        <v>0.42857142857142855</v>
      </c>
      <c r="M28">
        <f t="shared" si="5"/>
        <v>112.6</v>
      </c>
      <c r="N28">
        <f t="shared" si="6"/>
        <v>0.56239316239316239</v>
      </c>
      <c r="P28">
        <f t="shared" si="7"/>
        <v>0.42857142857142855</v>
      </c>
    </row>
    <row r="29" spans="1:16" x14ac:dyDescent="0.45">
      <c r="A29">
        <v>28</v>
      </c>
      <c r="B29">
        <v>0.24877930000000001</v>
      </c>
      <c r="C29">
        <f t="shared" si="0"/>
        <v>0.66666666666666663</v>
      </c>
      <c r="D29">
        <v>0.24816895</v>
      </c>
      <c r="E29">
        <f t="shared" si="1"/>
        <v>0.16666666666666666</v>
      </c>
      <c r="F29">
        <v>0.23730469000000001</v>
      </c>
      <c r="G29">
        <f t="shared" si="2"/>
        <v>0.38461538461539135</v>
      </c>
      <c r="H29">
        <v>0.24645996000000001</v>
      </c>
      <c r="I29">
        <f t="shared" si="3"/>
        <v>0.42857142857142855</v>
      </c>
      <c r="J29">
        <v>0.25024414</v>
      </c>
      <c r="K29">
        <f t="shared" si="4"/>
        <v>0.42857142857142855</v>
      </c>
      <c r="L29">
        <v>112.6</v>
      </c>
      <c r="M29">
        <f t="shared" si="5"/>
        <v>112.6</v>
      </c>
      <c r="N29">
        <f t="shared" si="6"/>
        <v>0.56239316239316239</v>
      </c>
      <c r="P29">
        <f t="shared" si="7"/>
        <v>0.42857142857142855</v>
      </c>
    </row>
    <row r="30" spans="1:16" x14ac:dyDescent="0.45">
      <c r="A30">
        <v>29</v>
      </c>
      <c r="B30">
        <v>0.24853516</v>
      </c>
      <c r="C30">
        <f t="shared" si="0"/>
        <v>0.33333333333333331</v>
      </c>
      <c r="D30">
        <v>0.24841309</v>
      </c>
      <c r="E30">
        <f t="shared" si="1"/>
        <v>0.5</v>
      </c>
      <c r="F30">
        <v>0.23730469000000001</v>
      </c>
      <c r="G30">
        <f t="shared" si="2"/>
        <v>0.38461538461539135</v>
      </c>
      <c r="H30">
        <v>0.24645996000000001</v>
      </c>
      <c r="I30">
        <f t="shared" si="3"/>
        <v>0.42857142857142855</v>
      </c>
      <c r="J30">
        <v>0.25</v>
      </c>
      <c r="K30">
        <f t="shared" si="4"/>
        <v>0.14285714285714285</v>
      </c>
      <c r="M30">
        <f t="shared" si="5"/>
        <v>108.8</v>
      </c>
      <c r="N30">
        <f t="shared" si="6"/>
        <v>0.49743589743589745</v>
      </c>
      <c r="P30">
        <f t="shared" si="7"/>
        <v>0.38461538461539135</v>
      </c>
    </row>
    <row r="31" spans="1:16" x14ac:dyDescent="0.45">
      <c r="A31">
        <v>30</v>
      </c>
      <c r="B31">
        <v>0.24853516</v>
      </c>
      <c r="C31">
        <f t="shared" si="0"/>
        <v>0.33333333333333331</v>
      </c>
      <c r="D31">
        <v>0.24829102</v>
      </c>
      <c r="E31">
        <f t="shared" si="1"/>
        <v>0.33333333333333331</v>
      </c>
      <c r="F31">
        <v>0.23693848000000001</v>
      </c>
      <c r="G31">
        <f t="shared" si="2"/>
        <v>0.15384615384615655</v>
      </c>
      <c r="H31">
        <v>0.24645996000000001</v>
      </c>
      <c r="I31">
        <f t="shared" si="3"/>
        <v>0.42857142857142855</v>
      </c>
      <c r="J31">
        <v>0.25024414</v>
      </c>
      <c r="K31">
        <f t="shared" si="4"/>
        <v>0.42857142857142855</v>
      </c>
      <c r="L31">
        <v>108.8</v>
      </c>
      <c r="M31">
        <f t="shared" si="5"/>
        <v>108.8</v>
      </c>
      <c r="N31">
        <f t="shared" si="6"/>
        <v>0.49743589743589745</v>
      </c>
      <c r="P31">
        <f t="shared" si="7"/>
        <v>0.33333333333333331</v>
      </c>
    </row>
    <row r="32" spans="1:16" x14ac:dyDescent="0.45">
      <c r="A32">
        <v>31</v>
      </c>
      <c r="B32">
        <v>0.24853516</v>
      </c>
      <c r="C32">
        <f t="shared" si="0"/>
        <v>0.33333333333333331</v>
      </c>
      <c r="D32">
        <v>0.24829102</v>
      </c>
      <c r="E32">
        <f t="shared" si="1"/>
        <v>0.33333333333333331</v>
      </c>
      <c r="F32">
        <v>0.23669434</v>
      </c>
      <c r="G32">
        <f t="shared" si="2"/>
        <v>0</v>
      </c>
      <c r="H32">
        <v>0.24645996000000001</v>
      </c>
      <c r="I32">
        <f t="shared" si="3"/>
        <v>0.42857142857142855</v>
      </c>
      <c r="J32">
        <v>0.25</v>
      </c>
      <c r="K32">
        <f t="shared" si="4"/>
        <v>0.14285714285714285</v>
      </c>
      <c r="M32">
        <f t="shared" si="5"/>
        <v>105.9</v>
      </c>
      <c r="N32">
        <f t="shared" si="6"/>
        <v>0.44786324786324799</v>
      </c>
      <c r="P32">
        <f t="shared" si="7"/>
        <v>0.33333333333333331</v>
      </c>
    </row>
    <row r="33" spans="1:16" x14ac:dyDescent="0.45">
      <c r="A33">
        <v>32</v>
      </c>
      <c r="B33">
        <v>0.24853516</v>
      </c>
      <c r="C33">
        <f t="shared" si="0"/>
        <v>0.33333333333333331</v>
      </c>
      <c r="D33">
        <v>0.24829102</v>
      </c>
      <c r="E33">
        <f t="shared" si="1"/>
        <v>0.33333333333333331</v>
      </c>
      <c r="F33">
        <v>0.23681641</v>
      </c>
      <c r="G33">
        <f t="shared" si="2"/>
        <v>7.6923076923078273E-2</v>
      </c>
      <c r="H33">
        <v>0.24645996000000001</v>
      </c>
      <c r="I33">
        <f t="shared" si="3"/>
        <v>0.42857142857142855</v>
      </c>
      <c r="J33">
        <v>0.25024414</v>
      </c>
      <c r="K33">
        <f t="shared" si="4"/>
        <v>0.42857142857142855</v>
      </c>
      <c r="L33">
        <v>105.9</v>
      </c>
      <c r="M33">
        <f t="shared" si="5"/>
        <v>105.9</v>
      </c>
      <c r="N33">
        <f t="shared" si="6"/>
        <v>0.44786324786324799</v>
      </c>
      <c r="P33">
        <f t="shared" si="7"/>
        <v>0.33333333333333331</v>
      </c>
    </row>
    <row r="34" spans="1:16" x14ac:dyDescent="0.45">
      <c r="A34">
        <v>33</v>
      </c>
      <c r="B34">
        <v>0.24853516</v>
      </c>
      <c r="C34">
        <f t="shared" si="0"/>
        <v>0.33333333333333331</v>
      </c>
      <c r="D34">
        <v>0.24829102</v>
      </c>
      <c r="E34">
        <f t="shared" si="1"/>
        <v>0.33333333333333331</v>
      </c>
      <c r="F34">
        <v>0.23706055000000001</v>
      </c>
      <c r="G34">
        <f t="shared" si="2"/>
        <v>0.23076923076923481</v>
      </c>
      <c r="H34">
        <v>0.24645996000000001</v>
      </c>
      <c r="I34">
        <f t="shared" si="3"/>
        <v>0.42857142857142855</v>
      </c>
      <c r="J34">
        <v>0.25024414</v>
      </c>
      <c r="K34">
        <f t="shared" si="4"/>
        <v>0.42857142857142855</v>
      </c>
      <c r="M34">
        <f t="shared" si="5"/>
        <v>103.2</v>
      </c>
      <c r="N34">
        <f t="shared" si="6"/>
        <v>0.40170940170940178</v>
      </c>
      <c r="P34">
        <f t="shared" si="7"/>
        <v>0.33333333333333331</v>
      </c>
    </row>
    <row r="35" spans="1:16" x14ac:dyDescent="0.45">
      <c r="A35">
        <v>34</v>
      </c>
      <c r="B35">
        <v>0.24865723000000001</v>
      </c>
      <c r="C35">
        <f t="shared" si="0"/>
        <v>0.5</v>
      </c>
      <c r="D35">
        <v>0.24841309</v>
      </c>
      <c r="E35">
        <f t="shared" si="1"/>
        <v>0.5</v>
      </c>
      <c r="F35">
        <v>0.23730469000000001</v>
      </c>
      <c r="G35">
        <f t="shared" si="2"/>
        <v>0.38461538461539135</v>
      </c>
      <c r="H35">
        <v>0.24645996000000001</v>
      </c>
      <c r="I35">
        <f t="shared" si="3"/>
        <v>0.42857142857142855</v>
      </c>
      <c r="J35">
        <v>0.25024414</v>
      </c>
      <c r="K35">
        <f t="shared" si="4"/>
        <v>0.42857142857142855</v>
      </c>
      <c r="L35">
        <v>103.2</v>
      </c>
      <c r="M35">
        <f t="shared" si="5"/>
        <v>103.2</v>
      </c>
      <c r="N35">
        <f t="shared" si="6"/>
        <v>0.40170940170940178</v>
      </c>
      <c r="P35">
        <f t="shared" si="7"/>
        <v>0.42857142857142855</v>
      </c>
    </row>
    <row r="36" spans="1:16" x14ac:dyDescent="0.45">
      <c r="A36">
        <v>35</v>
      </c>
      <c r="B36">
        <v>0.24865723000000001</v>
      </c>
      <c r="C36">
        <f t="shared" si="0"/>
        <v>0.5</v>
      </c>
      <c r="D36">
        <v>0.24829102</v>
      </c>
      <c r="E36">
        <f t="shared" si="1"/>
        <v>0.33333333333333331</v>
      </c>
      <c r="F36">
        <v>0.23742675999999999</v>
      </c>
      <c r="G36">
        <f t="shared" si="2"/>
        <v>0.46153846153845213</v>
      </c>
      <c r="H36">
        <v>0.24633789</v>
      </c>
      <c r="I36">
        <f t="shared" si="3"/>
        <v>0.2857142857142857</v>
      </c>
      <c r="J36">
        <v>0.25024414</v>
      </c>
      <c r="K36">
        <f t="shared" si="4"/>
        <v>0.42857142857142855</v>
      </c>
      <c r="M36">
        <f t="shared" si="5"/>
        <v>100.9</v>
      </c>
      <c r="N36">
        <f t="shared" si="6"/>
        <v>0.36239316239316255</v>
      </c>
      <c r="P36">
        <f t="shared" si="7"/>
        <v>0.42857142857142855</v>
      </c>
    </row>
    <row r="37" spans="1:16" x14ac:dyDescent="0.45">
      <c r="A37">
        <v>36</v>
      </c>
      <c r="B37">
        <v>0.24877930000000001</v>
      </c>
      <c r="C37">
        <f t="shared" si="0"/>
        <v>0.66666666666666663</v>
      </c>
      <c r="D37">
        <v>0.24829102</v>
      </c>
      <c r="E37">
        <f t="shared" si="1"/>
        <v>0.33333333333333331</v>
      </c>
      <c r="F37">
        <v>0.23730469000000001</v>
      </c>
      <c r="G37">
        <f t="shared" si="2"/>
        <v>0.38461538461539135</v>
      </c>
      <c r="H37">
        <v>0.24645996000000001</v>
      </c>
      <c r="I37">
        <f t="shared" si="3"/>
        <v>0.42857142857142855</v>
      </c>
      <c r="J37">
        <v>0.25024414</v>
      </c>
      <c r="K37">
        <f t="shared" si="4"/>
        <v>0.42857142857142855</v>
      </c>
      <c r="L37">
        <v>100.9</v>
      </c>
      <c r="M37">
        <f t="shared" si="5"/>
        <v>100.9</v>
      </c>
      <c r="N37">
        <f t="shared" si="6"/>
        <v>0.36239316239316255</v>
      </c>
      <c r="P37">
        <f t="shared" si="7"/>
        <v>0.42857142857142855</v>
      </c>
    </row>
    <row r="38" spans="1:16" x14ac:dyDescent="0.45">
      <c r="A38">
        <v>37</v>
      </c>
      <c r="B38">
        <v>0.24865723000000001</v>
      </c>
      <c r="C38">
        <f t="shared" si="0"/>
        <v>0.5</v>
      </c>
      <c r="D38">
        <v>0.24841309</v>
      </c>
      <c r="E38">
        <f t="shared" si="1"/>
        <v>0.5</v>
      </c>
      <c r="F38">
        <v>0.23718262000000001</v>
      </c>
      <c r="G38">
        <f t="shared" si="2"/>
        <v>0.30769230769231309</v>
      </c>
      <c r="H38">
        <v>0.24645996000000001</v>
      </c>
      <c r="I38">
        <f t="shared" si="3"/>
        <v>0.42857142857142855</v>
      </c>
      <c r="J38">
        <v>0.25024414</v>
      </c>
      <c r="K38">
        <f t="shared" si="4"/>
        <v>0.42857142857142855</v>
      </c>
      <c r="M38">
        <f t="shared" si="5"/>
        <v>115.8</v>
      </c>
      <c r="N38">
        <f t="shared" si="6"/>
        <v>0.61709401709401712</v>
      </c>
      <c r="P38">
        <f t="shared" si="7"/>
        <v>0.42857142857142855</v>
      </c>
    </row>
    <row r="39" spans="1:16" x14ac:dyDescent="0.45">
      <c r="A39">
        <v>38</v>
      </c>
      <c r="B39">
        <v>0.24853516</v>
      </c>
      <c r="C39">
        <f t="shared" si="0"/>
        <v>0.33333333333333331</v>
      </c>
      <c r="D39">
        <v>0.24841309</v>
      </c>
      <c r="E39">
        <f t="shared" si="1"/>
        <v>0.5</v>
      </c>
      <c r="F39">
        <v>0.23693848000000001</v>
      </c>
      <c r="G39">
        <f t="shared" si="2"/>
        <v>0.15384615384615655</v>
      </c>
      <c r="H39">
        <v>0.24645996000000001</v>
      </c>
      <c r="I39">
        <f t="shared" si="3"/>
        <v>0.42857142857142855</v>
      </c>
      <c r="J39">
        <v>0.25024414</v>
      </c>
      <c r="K39">
        <f t="shared" si="4"/>
        <v>0.42857142857142855</v>
      </c>
      <c r="L39">
        <v>115.8</v>
      </c>
      <c r="M39">
        <f t="shared" si="5"/>
        <v>115.8</v>
      </c>
      <c r="N39">
        <f t="shared" si="6"/>
        <v>0.61709401709401712</v>
      </c>
      <c r="P39">
        <f t="shared" si="7"/>
        <v>0.42857142857142855</v>
      </c>
    </row>
    <row r="40" spans="1:16" x14ac:dyDescent="0.45">
      <c r="A40">
        <v>39</v>
      </c>
      <c r="B40">
        <v>0.24853516</v>
      </c>
      <c r="C40">
        <f t="shared" si="0"/>
        <v>0.33333333333333331</v>
      </c>
      <c r="D40">
        <v>0.24841309</v>
      </c>
      <c r="E40">
        <f t="shared" si="1"/>
        <v>0.5</v>
      </c>
      <c r="F40">
        <v>0.23718262000000001</v>
      </c>
      <c r="G40">
        <f t="shared" si="2"/>
        <v>0.30769230769231309</v>
      </c>
      <c r="H40">
        <v>0.24645996000000001</v>
      </c>
      <c r="I40">
        <f t="shared" si="3"/>
        <v>0.42857142857142855</v>
      </c>
      <c r="J40">
        <v>0.25024414</v>
      </c>
      <c r="K40">
        <f t="shared" si="4"/>
        <v>0.42857142857142855</v>
      </c>
      <c r="M40">
        <f t="shared" si="5"/>
        <v>123.2</v>
      </c>
      <c r="N40">
        <f t="shared" si="6"/>
        <v>0.74358974358974372</v>
      </c>
      <c r="P40">
        <f t="shared" si="7"/>
        <v>0.42857142857142855</v>
      </c>
    </row>
    <row r="41" spans="1:16" x14ac:dyDescent="0.45">
      <c r="A41">
        <v>40</v>
      </c>
      <c r="B41">
        <v>0.24853516</v>
      </c>
      <c r="C41">
        <f t="shared" si="0"/>
        <v>0.33333333333333331</v>
      </c>
      <c r="D41">
        <v>0.24841309</v>
      </c>
      <c r="E41">
        <f t="shared" si="1"/>
        <v>0.5</v>
      </c>
      <c r="F41">
        <v>0.23730469000000001</v>
      </c>
      <c r="G41">
        <f t="shared" si="2"/>
        <v>0.38461538461539135</v>
      </c>
      <c r="H41">
        <v>0.24645996000000001</v>
      </c>
      <c r="I41">
        <f t="shared" si="3"/>
        <v>0.42857142857142855</v>
      </c>
      <c r="J41">
        <v>0.25048828000000001</v>
      </c>
      <c r="K41">
        <f t="shared" si="4"/>
        <v>0.7142857142857143</v>
      </c>
      <c r="L41">
        <v>123.2</v>
      </c>
      <c r="M41">
        <f t="shared" si="5"/>
        <v>123.2</v>
      </c>
      <c r="N41">
        <f t="shared" si="6"/>
        <v>0.74358974358974372</v>
      </c>
      <c r="P41">
        <f t="shared" si="7"/>
        <v>0.42857142857142855</v>
      </c>
    </row>
    <row r="42" spans="1:16" x14ac:dyDescent="0.45">
      <c r="A42">
        <v>41</v>
      </c>
      <c r="B42">
        <v>0.24853516</v>
      </c>
      <c r="C42">
        <f t="shared" si="0"/>
        <v>0.33333333333333331</v>
      </c>
      <c r="D42">
        <v>0.24853516</v>
      </c>
      <c r="E42">
        <f t="shared" si="1"/>
        <v>0.66666666666666663</v>
      </c>
      <c r="F42">
        <v>0.23706055000000001</v>
      </c>
      <c r="G42">
        <f t="shared" si="2"/>
        <v>0.23076923076923481</v>
      </c>
      <c r="H42">
        <v>0.24645996000000001</v>
      </c>
      <c r="I42">
        <f t="shared" si="3"/>
        <v>0.42857142857142855</v>
      </c>
      <c r="J42">
        <v>0.25024414</v>
      </c>
      <c r="K42">
        <f t="shared" si="4"/>
        <v>0.42857142857142855</v>
      </c>
      <c r="M42">
        <f t="shared" si="5"/>
        <v>128</v>
      </c>
      <c r="N42">
        <f t="shared" si="6"/>
        <v>0.82564102564102582</v>
      </c>
      <c r="P42">
        <f t="shared" si="7"/>
        <v>0.42857142857142855</v>
      </c>
    </row>
    <row r="43" spans="1:16" x14ac:dyDescent="0.45">
      <c r="A43">
        <v>42</v>
      </c>
      <c r="B43">
        <v>0.24865723000000001</v>
      </c>
      <c r="C43">
        <f t="shared" si="0"/>
        <v>0.5</v>
      </c>
      <c r="D43">
        <v>0.24853516</v>
      </c>
      <c r="E43">
        <f t="shared" si="1"/>
        <v>0.66666666666666663</v>
      </c>
      <c r="F43">
        <v>0.23718262000000001</v>
      </c>
      <c r="G43">
        <f t="shared" si="2"/>
        <v>0.30769230769231309</v>
      </c>
      <c r="H43">
        <v>0.24633789</v>
      </c>
      <c r="I43">
        <f t="shared" si="3"/>
        <v>0.2857142857142857</v>
      </c>
      <c r="J43">
        <v>0.25024414</v>
      </c>
      <c r="K43">
        <f t="shared" si="4"/>
        <v>0.42857142857142855</v>
      </c>
      <c r="L43">
        <v>128</v>
      </c>
      <c r="M43">
        <f t="shared" si="5"/>
        <v>128</v>
      </c>
      <c r="N43">
        <f t="shared" si="6"/>
        <v>0.82564102564102582</v>
      </c>
      <c r="P43">
        <f t="shared" si="7"/>
        <v>0.42857142857142855</v>
      </c>
    </row>
    <row r="44" spans="1:16" x14ac:dyDescent="0.45">
      <c r="A44">
        <v>43</v>
      </c>
      <c r="B44">
        <v>0.24865723000000001</v>
      </c>
      <c r="C44">
        <f t="shared" si="0"/>
        <v>0.5</v>
      </c>
      <c r="D44">
        <v>0.24841309</v>
      </c>
      <c r="E44">
        <f t="shared" si="1"/>
        <v>0.5</v>
      </c>
      <c r="F44">
        <v>0.23754882999999999</v>
      </c>
      <c r="G44">
        <f t="shared" si="2"/>
        <v>0.53846153846153044</v>
      </c>
      <c r="H44">
        <v>0.24633789</v>
      </c>
      <c r="I44">
        <f t="shared" si="3"/>
        <v>0.2857142857142857</v>
      </c>
      <c r="J44">
        <v>0.25024414</v>
      </c>
      <c r="K44">
        <f t="shared" si="4"/>
        <v>0.42857142857142855</v>
      </c>
      <c r="M44">
        <f t="shared" si="5"/>
        <v>131.6</v>
      </c>
      <c r="N44">
        <f t="shared" si="6"/>
        <v>0.88717948717948725</v>
      </c>
      <c r="P44">
        <f t="shared" si="7"/>
        <v>0.5</v>
      </c>
    </row>
    <row r="45" spans="1:16" x14ac:dyDescent="0.45">
      <c r="A45">
        <v>44</v>
      </c>
      <c r="B45">
        <v>0.24865723000000001</v>
      </c>
      <c r="C45">
        <f t="shared" si="0"/>
        <v>0.5</v>
      </c>
      <c r="D45">
        <v>0.24853516</v>
      </c>
      <c r="E45">
        <f t="shared" si="1"/>
        <v>0.66666666666666663</v>
      </c>
      <c r="F45">
        <v>0.23767089999999999</v>
      </c>
      <c r="G45">
        <f t="shared" si="2"/>
        <v>0.61538461538460865</v>
      </c>
      <c r="H45">
        <v>0.24658203000000001</v>
      </c>
      <c r="I45">
        <f t="shared" si="3"/>
        <v>0.5714285714285714</v>
      </c>
      <c r="J45">
        <v>0.25048828000000001</v>
      </c>
      <c r="K45">
        <f t="shared" si="4"/>
        <v>0.7142857142857143</v>
      </c>
      <c r="L45">
        <v>131.6</v>
      </c>
      <c r="M45">
        <f t="shared" si="5"/>
        <v>131.6</v>
      </c>
      <c r="N45">
        <f t="shared" si="6"/>
        <v>0.88717948717948725</v>
      </c>
      <c r="P45">
        <f t="shared" si="7"/>
        <v>0.61538461538460865</v>
      </c>
    </row>
    <row r="46" spans="1:16" x14ac:dyDescent="0.45">
      <c r="A46">
        <v>45</v>
      </c>
      <c r="B46">
        <v>0.24865723000000001</v>
      </c>
      <c r="C46">
        <f t="shared" si="0"/>
        <v>0.5</v>
      </c>
      <c r="D46">
        <v>0.24853516</v>
      </c>
      <c r="E46">
        <f t="shared" si="1"/>
        <v>0.66666666666666663</v>
      </c>
      <c r="F46">
        <v>0.23779296999999999</v>
      </c>
      <c r="G46">
        <f t="shared" si="2"/>
        <v>0.69230769230768696</v>
      </c>
      <c r="H46">
        <v>0.24658203000000001</v>
      </c>
      <c r="I46">
        <f t="shared" si="3"/>
        <v>0.5714285714285714</v>
      </c>
      <c r="J46">
        <v>0.25024414</v>
      </c>
      <c r="K46">
        <f t="shared" si="4"/>
        <v>0.42857142857142855</v>
      </c>
      <c r="M46">
        <f t="shared" si="5"/>
        <v>133.80000000000001</v>
      </c>
      <c r="N46">
        <f t="shared" si="6"/>
        <v>0.92478632478632516</v>
      </c>
      <c r="P46">
        <f t="shared" si="7"/>
        <v>0.5714285714285714</v>
      </c>
    </row>
    <row r="47" spans="1:16" x14ac:dyDescent="0.45">
      <c r="A47">
        <v>46</v>
      </c>
      <c r="B47">
        <v>0.24877930000000001</v>
      </c>
      <c r="C47">
        <f t="shared" si="0"/>
        <v>0.66666666666666663</v>
      </c>
      <c r="D47">
        <v>0.24853516</v>
      </c>
      <c r="E47">
        <f t="shared" si="1"/>
        <v>0.66666666666666663</v>
      </c>
      <c r="F47">
        <v>0.23779296999999999</v>
      </c>
      <c r="G47">
        <f t="shared" si="2"/>
        <v>0.69230769230768696</v>
      </c>
      <c r="H47">
        <v>0.24658203000000001</v>
      </c>
      <c r="I47">
        <f t="shared" si="3"/>
        <v>0.5714285714285714</v>
      </c>
      <c r="J47">
        <v>0.25048828000000001</v>
      </c>
      <c r="K47">
        <f t="shared" si="4"/>
        <v>0.7142857142857143</v>
      </c>
      <c r="L47">
        <v>133.80000000000001</v>
      </c>
      <c r="M47">
        <f t="shared" si="5"/>
        <v>133.80000000000001</v>
      </c>
      <c r="N47">
        <f t="shared" si="6"/>
        <v>0.92478632478632516</v>
      </c>
      <c r="P47">
        <f t="shared" si="7"/>
        <v>0.66666666666666663</v>
      </c>
    </row>
    <row r="48" spans="1:16" x14ac:dyDescent="0.45">
      <c r="A48">
        <v>47</v>
      </c>
      <c r="B48">
        <v>0.24865723000000001</v>
      </c>
      <c r="C48">
        <f t="shared" si="0"/>
        <v>0.5</v>
      </c>
      <c r="D48">
        <v>0.24841309</v>
      </c>
      <c r="E48">
        <f t="shared" si="1"/>
        <v>0.5</v>
      </c>
      <c r="F48">
        <v>0.23791503999999999</v>
      </c>
      <c r="G48">
        <f t="shared" si="2"/>
        <v>0.76923076923076517</v>
      </c>
      <c r="H48">
        <v>0.24658203000000001</v>
      </c>
      <c r="I48">
        <f t="shared" si="3"/>
        <v>0.5714285714285714</v>
      </c>
      <c r="J48">
        <v>0.25024414</v>
      </c>
      <c r="K48">
        <f t="shared" si="4"/>
        <v>0.42857142857142855</v>
      </c>
      <c r="M48">
        <f t="shared" si="5"/>
        <v>135.69999999999999</v>
      </c>
      <c r="N48">
        <f t="shared" si="6"/>
        <v>0.95726495726495731</v>
      </c>
      <c r="P48">
        <f t="shared" si="7"/>
        <v>0.5</v>
      </c>
    </row>
    <row r="49" spans="1:16" x14ac:dyDescent="0.45">
      <c r="A49">
        <v>48</v>
      </c>
      <c r="B49">
        <v>0.24865723000000001</v>
      </c>
      <c r="C49">
        <f t="shared" si="0"/>
        <v>0.5</v>
      </c>
      <c r="D49">
        <v>0.24829102</v>
      </c>
      <c r="E49">
        <f t="shared" si="1"/>
        <v>0.33333333333333331</v>
      </c>
      <c r="F49">
        <v>0.23767089999999999</v>
      </c>
      <c r="G49">
        <f t="shared" si="2"/>
        <v>0.61538461538460865</v>
      </c>
      <c r="H49">
        <v>0.24645996000000001</v>
      </c>
      <c r="I49">
        <f t="shared" si="3"/>
        <v>0.42857142857142855</v>
      </c>
      <c r="J49">
        <v>0.25024414</v>
      </c>
      <c r="K49">
        <f t="shared" si="4"/>
        <v>0.42857142857142855</v>
      </c>
      <c r="L49">
        <v>135.69999999999999</v>
      </c>
      <c r="M49">
        <f t="shared" si="5"/>
        <v>135.69999999999999</v>
      </c>
      <c r="N49">
        <f t="shared" si="6"/>
        <v>0.95726495726495731</v>
      </c>
      <c r="P49">
        <f t="shared" si="7"/>
        <v>0.42857142857142855</v>
      </c>
    </row>
    <row r="50" spans="1:16" x14ac:dyDescent="0.45">
      <c r="A50">
        <v>49</v>
      </c>
      <c r="B50">
        <v>0.24865723000000001</v>
      </c>
      <c r="C50">
        <f t="shared" si="0"/>
        <v>0.5</v>
      </c>
      <c r="D50">
        <v>0.24841309</v>
      </c>
      <c r="E50">
        <f t="shared" si="1"/>
        <v>0.5</v>
      </c>
      <c r="F50">
        <v>0.23754882999999999</v>
      </c>
      <c r="G50">
        <f t="shared" si="2"/>
        <v>0.53846153846153044</v>
      </c>
      <c r="H50">
        <v>0.24645996000000001</v>
      </c>
      <c r="I50">
        <f t="shared" si="3"/>
        <v>0.42857142857142855</v>
      </c>
      <c r="J50">
        <v>0.25</v>
      </c>
      <c r="K50">
        <f t="shared" si="4"/>
        <v>0.14285714285714285</v>
      </c>
      <c r="M50">
        <f t="shared" si="5"/>
        <v>123.6</v>
      </c>
      <c r="N50">
        <f t="shared" si="6"/>
        <v>0.75042735042735043</v>
      </c>
      <c r="P50">
        <f t="shared" si="7"/>
        <v>0.5</v>
      </c>
    </row>
    <row r="51" spans="1:16" x14ac:dyDescent="0.45">
      <c r="A51">
        <v>50</v>
      </c>
      <c r="B51">
        <v>0.24853516</v>
      </c>
      <c r="C51">
        <f t="shared" si="0"/>
        <v>0.33333333333333331</v>
      </c>
      <c r="D51">
        <v>0.24841309</v>
      </c>
      <c r="E51">
        <f t="shared" si="1"/>
        <v>0.5</v>
      </c>
      <c r="F51">
        <v>0.23754882999999999</v>
      </c>
      <c r="G51">
        <f t="shared" si="2"/>
        <v>0.53846153846153044</v>
      </c>
      <c r="H51">
        <v>0.24658203000000001</v>
      </c>
      <c r="I51">
        <f t="shared" si="3"/>
        <v>0.5714285714285714</v>
      </c>
      <c r="J51">
        <v>0.25</v>
      </c>
      <c r="K51">
        <f t="shared" si="4"/>
        <v>0.14285714285714285</v>
      </c>
      <c r="L51">
        <v>123.6</v>
      </c>
      <c r="M51">
        <f t="shared" si="5"/>
        <v>123.6</v>
      </c>
      <c r="N51">
        <f t="shared" si="6"/>
        <v>0.75042735042735043</v>
      </c>
      <c r="P51">
        <f t="shared" si="7"/>
        <v>0.5</v>
      </c>
    </row>
    <row r="52" spans="1:16" x14ac:dyDescent="0.45">
      <c r="A52">
        <v>51</v>
      </c>
      <c r="B52">
        <v>0.24853516</v>
      </c>
      <c r="C52">
        <f t="shared" si="0"/>
        <v>0.33333333333333331</v>
      </c>
      <c r="D52">
        <v>0.24841309</v>
      </c>
      <c r="E52">
        <f t="shared" si="1"/>
        <v>0.5</v>
      </c>
      <c r="F52">
        <v>0.23754882999999999</v>
      </c>
      <c r="G52">
        <f t="shared" si="2"/>
        <v>0.53846153846153044</v>
      </c>
      <c r="H52">
        <v>0.24645996000000001</v>
      </c>
      <c r="I52">
        <f t="shared" si="3"/>
        <v>0.42857142857142855</v>
      </c>
      <c r="J52">
        <v>0.25</v>
      </c>
      <c r="K52">
        <f t="shared" si="4"/>
        <v>0.14285714285714285</v>
      </c>
      <c r="M52">
        <f t="shared" si="5"/>
        <v>118</v>
      </c>
      <c r="N52">
        <f t="shared" si="6"/>
        <v>0.65470085470085482</v>
      </c>
      <c r="P52">
        <f t="shared" si="7"/>
        <v>0.42857142857142855</v>
      </c>
    </row>
    <row r="53" spans="1:16" x14ac:dyDescent="0.45">
      <c r="A53">
        <v>52</v>
      </c>
      <c r="B53">
        <v>0.24865723000000001</v>
      </c>
      <c r="C53">
        <f t="shared" si="0"/>
        <v>0.5</v>
      </c>
      <c r="D53">
        <v>0.24841309</v>
      </c>
      <c r="E53">
        <f t="shared" si="1"/>
        <v>0.5</v>
      </c>
      <c r="F53">
        <v>0.23742675999999999</v>
      </c>
      <c r="G53">
        <f t="shared" si="2"/>
        <v>0.46153846153845213</v>
      </c>
      <c r="H53">
        <v>0.24645996000000001</v>
      </c>
      <c r="I53">
        <f t="shared" si="3"/>
        <v>0.42857142857142855</v>
      </c>
      <c r="J53">
        <v>0.25</v>
      </c>
      <c r="K53">
        <f t="shared" si="4"/>
        <v>0.14285714285714285</v>
      </c>
      <c r="L53">
        <v>118</v>
      </c>
      <c r="M53">
        <f t="shared" si="5"/>
        <v>118</v>
      </c>
      <c r="N53">
        <f t="shared" si="6"/>
        <v>0.65470085470085482</v>
      </c>
      <c r="P53">
        <f t="shared" si="7"/>
        <v>0.46153846153845213</v>
      </c>
    </row>
    <row r="54" spans="1:16" x14ac:dyDescent="0.45">
      <c r="A54">
        <v>53</v>
      </c>
      <c r="B54">
        <v>0.24865723000000001</v>
      </c>
      <c r="C54">
        <f t="shared" si="0"/>
        <v>0.5</v>
      </c>
      <c r="D54">
        <v>0.24841309</v>
      </c>
      <c r="E54">
        <f t="shared" si="1"/>
        <v>0.5</v>
      </c>
      <c r="F54">
        <v>0.23742675999999999</v>
      </c>
      <c r="G54">
        <f t="shared" si="2"/>
        <v>0.46153846153845213</v>
      </c>
      <c r="H54">
        <v>0.24670410000000001</v>
      </c>
      <c r="I54">
        <f t="shared" si="3"/>
        <v>0.7142857142857143</v>
      </c>
      <c r="J54">
        <v>0.25024414</v>
      </c>
      <c r="K54">
        <f t="shared" si="4"/>
        <v>0.42857142857142855</v>
      </c>
      <c r="M54">
        <f t="shared" si="5"/>
        <v>114</v>
      </c>
      <c r="N54">
        <f t="shared" si="6"/>
        <v>0.58632478632478646</v>
      </c>
      <c r="P54">
        <f t="shared" si="7"/>
        <v>0.5</v>
      </c>
    </row>
    <row r="55" spans="1:16" x14ac:dyDescent="0.45">
      <c r="A55">
        <v>54</v>
      </c>
      <c r="B55">
        <v>0.24865723000000001</v>
      </c>
      <c r="C55">
        <f t="shared" si="0"/>
        <v>0.5</v>
      </c>
      <c r="D55">
        <v>0.24841309</v>
      </c>
      <c r="E55">
        <f t="shared" si="1"/>
        <v>0.5</v>
      </c>
      <c r="F55">
        <v>0.23730469000000001</v>
      </c>
      <c r="G55">
        <f t="shared" si="2"/>
        <v>0.38461538461539135</v>
      </c>
      <c r="H55">
        <v>0.24670410000000001</v>
      </c>
      <c r="I55">
        <f t="shared" si="3"/>
        <v>0.7142857142857143</v>
      </c>
      <c r="J55">
        <v>0.25024414</v>
      </c>
      <c r="K55">
        <f t="shared" si="4"/>
        <v>0.42857142857142855</v>
      </c>
      <c r="L55">
        <v>114</v>
      </c>
      <c r="M55">
        <f t="shared" si="5"/>
        <v>114</v>
      </c>
      <c r="N55">
        <f t="shared" si="6"/>
        <v>0.58632478632478646</v>
      </c>
      <c r="P55">
        <f t="shared" si="7"/>
        <v>0.5</v>
      </c>
    </row>
    <row r="56" spans="1:16" x14ac:dyDescent="0.45">
      <c r="A56">
        <v>55</v>
      </c>
      <c r="B56">
        <v>0.24865723000000001</v>
      </c>
      <c r="C56">
        <f t="shared" si="0"/>
        <v>0.5</v>
      </c>
      <c r="D56">
        <v>0.24829102</v>
      </c>
      <c r="E56">
        <f t="shared" si="1"/>
        <v>0.33333333333333331</v>
      </c>
      <c r="F56">
        <v>0.23754882999999999</v>
      </c>
      <c r="G56">
        <f t="shared" si="2"/>
        <v>0.53846153846153044</v>
      </c>
      <c r="H56">
        <v>0.24670410000000001</v>
      </c>
      <c r="I56">
        <f t="shared" si="3"/>
        <v>0.7142857142857143</v>
      </c>
      <c r="J56">
        <v>0.25024414</v>
      </c>
      <c r="K56">
        <f t="shared" si="4"/>
        <v>0.42857142857142855</v>
      </c>
      <c r="M56">
        <f t="shared" si="5"/>
        <v>110.6</v>
      </c>
      <c r="N56">
        <f t="shared" si="6"/>
        <v>0.52820512820512822</v>
      </c>
      <c r="P56">
        <f t="shared" si="7"/>
        <v>0.5</v>
      </c>
    </row>
    <row r="57" spans="1:16" x14ac:dyDescent="0.45">
      <c r="A57">
        <v>56</v>
      </c>
      <c r="B57">
        <v>0.24865723000000001</v>
      </c>
      <c r="C57">
        <f t="shared" si="0"/>
        <v>0.5</v>
      </c>
      <c r="D57">
        <v>0.24829102</v>
      </c>
      <c r="E57">
        <f t="shared" si="1"/>
        <v>0.33333333333333331</v>
      </c>
      <c r="F57">
        <v>0.23754882999999999</v>
      </c>
      <c r="G57">
        <f t="shared" si="2"/>
        <v>0.53846153846153044</v>
      </c>
      <c r="H57">
        <v>0.24670410000000001</v>
      </c>
      <c r="I57">
        <f t="shared" si="3"/>
        <v>0.7142857142857143</v>
      </c>
      <c r="J57">
        <v>0.25024414</v>
      </c>
      <c r="K57">
        <f t="shared" si="4"/>
        <v>0.42857142857142855</v>
      </c>
      <c r="L57">
        <v>110.6</v>
      </c>
      <c r="M57">
        <f t="shared" si="5"/>
        <v>110.6</v>
      </c>
      <c r="N57">
        <f t="shared" si="6"/>
        <v>0.52820512820512822</v>
      </c>
      <c r="P57">
        <f t="shared" si="7"/>
        <v>0.5</v>
      </c>
    </row>
    <row r="58" spans="1:16" x14ac:dyDescent="0.45">
      <c r="A58">
        <v>57</v>
      </c>
      <c r="B58">
        <v>0.24865723000000001</v>
      </c>
      <c r="C58">
        <f t="shared" si="0"/>
        <v>0.5</v>
      </c>
      <c r="D58">
        <v>0.24829102</v>
      </c>
      <c r="E58">
        <f t="shared" si="1"/>
        <v>0.33333333333333331</v>
      </c>
      <c r="F58">
        <v>0.23767089999999999</v>
      </c>
      <c r="G58">
        <f t="shared" si="2"/>
        <v>0.61538461538460865</v>
      </c>
      <c r="H58">
        <v>0.24670410000000001</v>
      </c>
      <c r="I58">
        <f t="shared" si="3"/>
        <v>0.7142857142857143</v>
      </c>
      <c r="J58">
        <v>0.25024414</v>
      </c>
      <c r="K58">
        <f t="shared" si="4"/>
        <v>0.42857142857142855</v>
      </c>
      <c r="M58">
        <f t="shared" si="5"/>
        <v>107.7</v>
      </c>
      <c r="N58">
        <f t="shared" si="6"/>
        <v>0.47863247863247876</v>
      </c>
      <c r="P58">
        <f t="shared" si="7"/>
        <v>0.5</v>
      </c>
    </row>
    <row r="59" spans="1:16" x14ac:dyDescent="0.45">
      <c r="A59">
        <v>58</v>
      </c>
      <c r="B59">
        <v>0.24865723000000001</v>
      </c>
      <c r="C59">
        <f t="shared" si="0"/>
        <v>0.5</v>
      </c>
      <c r="D59">
        <v>0.24841309</v>
      </c>
      <c r="E59">
        <f t="shared" si="1"/>
        <v>0.5</v>
      </c>
      <c r="F59">
        <v>0.23767089999999999</v>
      </c>
      <c r="G59">
        <f t="shared" si="2"/>
        <v>0.61538461538460865</v>
      </c>
      <c r="H59">
        <v>0.24670410000000001</v>
      </c>
      <c r="I59">
        <f t="shared" si="3"/>
        <v>0.7142857142857143</v>
      </c>
      <c r="J59">
        <v>0.25</v>
      </c>
      <c r="K59">
        <f t="shared" si="4"/>
        <v>0.14285714285714285</v>
      </c>
      <c r="L59">
        <v>107.7</v>
      </c>
      <c r="M59">
        <f t="shared" si="5"/>
        <v>107.7</v>
      </c>
      <c r="N59">
        <f t="shared" si="6"/>
        <v>0.47863247863247876</v>
      </c>
      <c r="P59">
        <f t="shared" si="7"/>
        <v>0.5</v>
      </c>
    </row>
    <row r="60" spans="1:16" x14ac:dyDescent="0.45">
      <c r="A60">
        <v>59</v>
      </c>
      <c r="B60">
        <v>0.24865723000000001</v>
      </c>
      <c r="C60">
        <f t="shared" si="0"/>
        <v>0.5</v>
      </c>
      <c r="D60">
        <v>0.24841309</v>
      </c>
      <c r="E60">
        <f t="shared" si="1"/>
        <v>0.5</v>
      </c>
      <c r="F60">
        <v>0.23767089999999999</v>
      </c>
      <c r="G60">
        <f t="shared" si="2"/>
        <v>0.61538461538460865</v>
      </c>
      <c r="H60">
        <v>0.24670410000000001</v>
      </c>
      <c r="I60">
        <f t="shared" si="3"/>
        <v>0.7142857142857143</v>
      </c>
      <c r="J60">
        <v>0.24987793</v>
      </c>
      <c r="K60">
        <f t="shared" si="4"/>
        <v>0</v>
      </c>
      <c r="M60">
        <f t="shared" si="5"/>
        <v>105.5</v>
      </c>
      <c r="N60">
        <f t="shared" si="6"/>
        <v>0.44102564102564107</v>
      </c>
      <c r="P60">
        <f t="shared" si="7"/>
        <v>0.5</v>
      </c>
    </row>
    <row r="61" spans="1:16" x14ac:dyDescent="0.45">
      <c r="A61">
        <v>60</v>
      </c>
      <c r="B61">
        <v>0.24865723000000001</v>
      </c>
      <c r="C61">
        <f t="shared" si="0"/>
        <v>0.5</v>
      </c>
      <c r="D61">
        <v>0.24841309</v>
      </c>
      <c r="E61">
        <f t="shared" si="1"/>
        <v>0.5</v>
      </c>
      <c r="F61">
        <v>0.23742675999999999</v>
      </c>
      <c r="G61">
        <f t="shared" si="2"/>
        <v>0.46153846153845213</v>
      </c>
      <c r="H61">
        <v>0.24682617000000001</v>
      </c>
      <c r="I61">
        <f t="shared" si="3"/>
        <v>0.8571428571428571</v>
      </c>
      <c r="J61">
        <v>0.25024414</v>
      </c>
      <c r="K61">
        <f t="shared" si="4"/>
        <v>0.42857142857142855</v>
      </c>
      <c r="L61">
        <v>105.5</v>
      </c>
      <c r="M61">
        <f t="shared" si="5"/>
        <v>105.5</v>
      </c>
      <c r="N61">
        <f t="shared" si="6"/>
        <v>0.44102564102564107</v>
      </c>
      <c r="P61">
        <f t="shared" si="7"/>
        <v>0.5</v>
      </c>
    </row>
    <row r="62" spans="1:16" x14ac:dyDescent="0.45">
      <c r="A62">
        <v>61</v>
      </c>
      <c r="B62">
        <v>0.24877930000000001</v>
      </c>
      <c r="C62">
        <f t="shared" si="0"/>
        <v>0.66666666666666663</v>
      </c>
      <c r="D62">
        <v>0.24865723000000001</v>
      </c>
      <c r="E62">
        <f t="shared" si="1"/>
        <v>0.83333333333333337</v>
      </c>
      <c r="F62">
        <v>0.23767089999999999</v>
      </c>
      <c r="G62">
        <f t="shared" si="2"/>
        <v>0.61538461538460865</v>
      </c>
      <c r="H62">
        <v>0.24670410000000001</v>
      </c>
      <c r="I62">
        <f t="shared" si="3"/>
        <v>0.7142857142857143</v>
      </c>
      <c r="J62">
        <v>0.25</v>
      </c>
      <c r="K62">
        <f t="shared" si="4"/>
        <v>0.14285714285714285</v>
      </c>
      <c r="M62">
        <f t="shared" si="5"/>
        <v>119.5</v>
      </c>
      <c r="N62">
        <f t="shared" si="6"/>
        <v>0.68034188034188048</v>
      </c>
      <c r="P62">
        <f t="shared" si="7"/>
        <v>0.66666666666666663</v>
      </c>
    </row>
    <row r="63" spans="1:16" x14ac:dyDescent="0.45">
      <c r="A63">
        <v>62</v>
      </c>
      <c r="B63">
        <v>0.24877930000000001</v>
      </c>
      <c r="C63">
        <f t="shared" si="0"/>
        <v>0.66666666666666663</v>
      </c>
      <c r="D63">
        <v>0.24841309</v>
      </c>
      <c r="E63">
        <f t="shared" si="1"/>
        <v>0.5</v>
      </c>
      <c r="F63">
        <v>0.23742675999999999</v>
      </c>
      <c r="G63">
        <f t="shared" si="2"/>
        <v>0.46153846153845213</v>
      </c>
      <c r="H63">
        <v>0.24658203000000001</v>
      </c>
      <c r="I63">
        <f t="shared" si="3"/>
        <v>0.5714285714285714</v>
      </c>
      <c r="J63">
        <v>0.25</v>
      </c>
      <c r="K63">
        <f t="shared" si="4"/>
        <v>0.14285714285714285</v>
      </c>
      <c r="L63">
        <v>119.5</v>
      </c>
      <c r="M63">
        <f t="shared" si="5"/>
        <v>119.5</v>
      </c>
      <c r="N63">
        <f t="shared" si="6"/>
        <v>0.68034188034188048</v>
      </c>
      <c r="P63">
        <f t="shared" si="7"/>
        <v>0.5</v>
      </c>
    </row>
    <row r="64" spans="1:16" x14ac:dyDescent="0.45">
      <c r="A64">
        <v>63</v>
      </c>
      <c r="B64">
        <v>0.24890137000000001</v>
      </c>
      <c r="C64">
        <f t="shared" si="0"/>
        <v>0.83333333333333337</v>
      </c>
      <c r="D64">
        <v>0.24841309</v>
      </c>
      <c r="E64">
        <f t="shared" si="1"/>
        <v>0.5</v>
      </c>
      <c r="F64">
        <v>0.23730469000000001</v>
      </c>
      <c r="G64">
        <f t="shared" si="2"/>
        <v>0.38461538461539135</v>
      </c>
      <c r="H64">
        <v>0.24645996000000001</v>
      </c>
      <c r="I64">
        <f t="shared" si="3"/>
        <v>0.42857142857142855</v>
      </c>
      <c r="J64">
        <v>0.25024414</v>
      </c>
      <c r="K64">
        <f t="shared" si="4"/>
        <v>0.42857142857142855</v>
      </c>
      <c r="M64">
        <f t="shared" si="5"/>
        <v>126.7</v>
      </c>
      <c r="N64">
        <f t="shared" si="6"/>
        <v>0.80341880341880356</v>
      </c>
      <c r="P64">
        <f t="shared" si="7"/>
        <v>0.42857142857142855</v>
      </c>
    </row>
    <row r="65" spans="1:16" x14ac:dyDescent="0.45">
      <c r="A65">
        <v>64</v>
      </c>
      <c r="B65">
        <v>0.24865723000000001</v>
      </c>
      <c r="C65">
        <f t="shared" si="0"/>
        <v>0.5</v>
      </c>
      <c r="D65">
        <v>0.24829102</v>
      </c>
      <c r="E65">
        <f t="shared" si="1"/>
        <v>0.33333333333333331</v>
      </c>
      <c r="F65">
        <v>0.23754882999999999</v>
      </c>
      <c r="G65">
        <f t="shared" si="2"/>
        <v>0.53846153846153044</v>
      </c>
      <c r="H65">
        <v>0.24645996000000001</v>
      </c>
      <c r="I65">
        <f t="shared" si="3"/>
        <v>0.42857142857142855</v>
      </c>
      <c r="J65">
        <v>0.25024414</v>
      </c>
      <c r="K65">
        <f t="shared" si="4"/>
        <v>0.42857142857142855</v>
      </c>
      <c r="L65">
        <v>126.7</v>
      </c>
      <c r="M65">
        <f t="shared" si="5"/>
        <v>126.7</v>
      </c>
      <c r="N65">
        <f t="shared" si="6"/>
        <v>0.80341880341880356</v>
      </c>
      <c r="P65">
        <f t="shared" si="7"/>
        <v>0.42857142857142855</v>
      </c>
    </row>
    <row r="66" spans="1:16" x14ac:dyDescent="0.45">
      <c r="A66">
        <v>65</v>
      </c>
      <c r="B66">
        <v>0.24865723000000001</v>
      </c>
      <c r="C66">
        <f t="shared" si="0"/>
        <v>0.5</v>
      </c>
      <c r="D66">
        <v>0.24853516</v>
      </c>
      <c r="E66">
        <f t="shared" si="1"/>
        <v>0.66666666666666663</v>
      </c>
      <c r="F66">
        <v>0.23791503999999999</v>
      </c>
      <c r="G66">
        <f t="shared" si="2"/>
        <v>0.76923076923076517</v>
      </c>
      <c r="H66">
        <v>0.24633789</v>
      </c>
      <c r="I66">
        <f t="shared" si="3"/>
        <v>0.2857142857142857</v>
      </c>
      <c r="J66">
        <v>0.25024414</v>
      </c>
      <c r="K66">
        <f t="shared" si="4"/>
        <v>0.42857142857142855</v>
      </c>
      <c r="M66">
        <f t="shared" si="5"/>
        <v>130.80000000000001</v>
      </c>
      <c r="N66">
        <f t="shared" si="6"/>
        <v>0.87350427350427384</v>
      </c>
      <c r="P66">
        <f t="shared" si="7"/>
        <v>0.5</v>
      </c>
    </row>
    <row r="67" spans="1:16" x14ac:dyDescent="0.45">
      <c r="A67">
        <v>66</v>
      </c>
      <c r="B67">
        <v>0.24865723000000001</v>
      </c>
      <c r="C67">
        <f t="shared" ref="C67:C86" si="8">((B67-MIN(B$2:B$85))/(MAX(B$2:B$85)-MIN(B$2:B$85)))</f>
        <v>0.5</v>
      </c>
      <c r="D67">
        <v>0.24841309</v>
      </c>
      <c r="E67">
        <f t="shared" ref="E67:E86" si="9">((D67-MIN(D$2:D$85))/(MAX(D$2:D$85)-MIN(D$2:D$85)))</f>
        <v>0.5</v>
      </c>
      <c r="F67">
        <v>0.23791503999999999</v>
      </c>
      <c r="G67">
        <f t="shared" ref="G67:G86" si="10">((F67-MIN(F$2:F$85))/(MAX(F$2:F$85)-MIN(F$2:F$85)))</f>
        <v>0.76923076923076517</v>
      </c>
      <c r="H67">
        <v>0.24645996000000001</v>
      </c>
      <c r="I67">
        <f t="shared" ref="I67:I86" si="11">((H67-MIN(H$2:H$85))/(MAX(H$2:H$85)-MIN(H$2:H$85)))</f>
        <v>0.42857142857142855</v>
      </c>
      <c r="J67">
        <v>0.25024414</v>
      </c>
      <c r="K67">
        <f t="shared" ref="K67:K86" si="12">((J67-MIN(J$2:J$85))/(MAX(J$2:J$85)-MIN(J$2:J$85)))</f>
        <v>0.42857142857142855</v>
      </c>
      <c r="L67">
        <v>130.80000000000001</v>
      </c>
      <c r="M67">
        <f t="shared" ref="M67:M85" si="13">IF(L67="",L68,L67)</f>
        <v>130.80000000000001</v>
      </c>
      <c r="N67">
        <f t="shared" ref="N67:N86" si="14">((M67-MIN(M$2:M$85))/(MAX(M$2:M$85)-MIN(M$2:M$85)))</f>
        <v>0.87350427350427384</v>
      </c>
      <c r="P67">
        <f t="shared" ref="P67:P86" si="15">MEDIAN(K67,I67,G67,E67,C67)</f>
        <v>0.5</v>
      </c>
    </row>
    <row r="68" spans="1:16" x14ac:dyDescent="0.45">
      <c r="A68">
        <v>67</v>
      </c>
      <c r="B68">
        <v>0.24865723000000001</v>
      </c>
      <c r="C68">
        <f t="shared" si="8"/>
        <v>0.5</v>
      </c>
      <c r="D68">
        <v>0.24853516</v>
      </c>
      <c r="E68">
        <f t="shared" si="9"/>
        <v>0.66666666666666663</v>
      </c>
      <c r="F68">
        <v>0.23815918</v>
      </c>
      <c r="G68">
        <f t="shared" si="10"/>
        <v>0.92307692307692168</v>
      </c>
      <c r="H68">
        <v>0.24658203000000001</v>
      </c>
      <c r="I68">
        <f t="shared" si="11"/>
        <v>0.5714285714285714</v>
      </c>
      <c r="J68">
        <v>0.25024414</v>
      </c>
      <c r="K68">
        <f t="shared" si="12"/>
        <v>0.42857142857142855</v>
      </c>
      <c r="M68">
        <f t="shared" si="13"/>
        <v>134</v>
      </c>
      <c r="N68">
        <f t="shared" si="14"/>
        <v>0.92820512820512835</v>
      </c>
      <c r="P68">
        <f t="shared" si="15"/>
        <v>0.5714285714285714</v>
      </c>
    </row>
    <row r="69" spans="1:16" x14ac:dyDescent="0.45">
      <c r="A69">
        <v>68</v>
      </c>
      <c r="B69">
        <v>0.24865723000000001</v>
      </c>
      <c r="C69">
        <f t="shared" si="8"/>
        <v>0.5</v>
      </c>
      <c r="D69">
        <v>0.24841309</v>
      </c>
      <c r="E69">
        <f t="shared" si="9"/>
        <v>0.5</v>
      </c>
      <c r="F69">
        <v>0.23815918</v>
      </c>
      <c r="G69">
        <f t="shared" si="10"/>
        <v>0.92307692307692168</v>
      </c>
      <c r="H69">
        <v>0.24658203000000001</v>
      </c>
      <c r="I69">
        <f t="shared" si="11"/>
        <v>0.5714285714285714</v>
      </c>
      <c r="J69">
        <v>0.25024414</v>
      </c>
      <c r="K69">
        <f t="shared" si="12"/>
        <v>0.42857142857142855</v>
      </c>
      <c r="L69">
        <v>134</v>
      </c>
      <c r="M69">
        <f t="shared" si="13"/>
        <v>134</v>
      </c>
      <c r="N69">
        <f t="shared" si="14"/>
        <v>0.92820512820512835</v>
      </c>
      <c r="P69">
        <f t="shared" si="15"/>
        <v>0.5</v>
      </c>
    </row>
    <row r="70" spans="1:16" x14ac:dyDescent="0.45">
      <c r="A70">
        <v>69</v>
      </c>
      <c r="B70">
        <v>0.24853516</v>
      </c>
      <c r="C70">
        <f t="shared" si="8"/>
        <v>0.33333333333333331</v>
      </c>
      <c r="D70">
        <v>0.24829102</v>
      </c>
      <c r="E70">
        <f t="shared" si="9"/>
        <v>0.33333333333333331</v>
      </c>
      <c r="F70">
        <v>0.23803711</v>
      </c>
      <c r="G70">
        <f t="shared" si="10"/>
        <v>0.84615384615384348</v>
      </c>
      <c r="H70">
        <v>0.24658203000000001</v>
      </c>
      <c r="I70">
        <f t="shared" si="11"/>
        <v>0.5714285714285714</v>
      </c>
      <c r="J70">
        <v>0.25024414</v>
      </c>
      <c r="K70">
        <f t="shared" si="12"/>
        <v>0.42857142857142855</v>
      </c>
      <c r="M70">
        <f t="shared" si="13"/>
        <v>136.19999999999999</v>
      </c>
      <c r="N70">
        <f t="shared" si="14"/>
        <v>0.96581196581196582</v>
      </c>
      <c r="P70">
        <f t="shared" si="15"/>
        <v>0.42857142857142855</v>
      </c>
    </row>
    <row r="71" spans="1:16" x14ac:dyDescent="0.45">
      <c r="A71">
        <v>70</v>
      </c>
      <c r="B71">
        <v>0.24877930000000001</v>
      </c>
      <c r="C71">
        <f t="shared" si="8"/>
        <v>0.66666666666666663</v>
      </c>
      <c r="D71">
        <v>0.24841309</v>
      </c>
      <c r="E71">
        <f t="shared" si="9"/>
        <v>0.5</v>
      </c>
      <c r="F71">
        <v>0.23815918</v>
      </c>
      <c r="G71">
        <f t="shared" si="10"/>
        <v>0.92307692307692168</v>
      </c>
      <c r="H71">
        <v>0.24645996000000001</v>
      </c>
      <c r="I71">
        <f t="shared" si="11"/>
        <v>0.42857142857142855</v>
      </c>
      <c r="J71">
        <v>0.25024414</v>
      </c>
      <c r="K71">
        <f t="shared" si="12"/>
        <v>0.42857142857142855</v>
      </c>
      <c r="L71">
        <v>136.19999999999999</v>
      </c>
      <c r="M71">
        <f t="shared" si="13"/>
        <v>136.19999999999999</v>
      </c>
      <c r="N71">
        <f t="shared" si="14"/>
        <v>0.96581196581196582</v>
      </c>
      <c r="P71">
        <f t="shared" si="15"/>
        <v>0.5</v>
      </c>
    </row>
    <row r="72" spans="1:16" x14ac:dyDescent="0.45">
      <c r="A72">
        <v>71</v>
      </c>
      <c r="B72">
        <v>0.24877930000000001</v>
      </c>
      <c r="C72">
        <f t="shared" si="8"/>
        <v>0.66666666666666663</v>
      </c>
      <c r="D72">
        <v>0.24816895</v>
      </c>
      <c r="E72">
        <f t="shared" si="9"/>
        <v>0.16666666666666666</v>
      </c>
      <c r="F72">
        <v>0.23828125</v>
      </c>
      <c r="G72">
        <f t="shared" si="10"/>
        <v>1</v>
      </c>
      <c r="H72">
        <v>0.24645996000000001</v>
      </c>
      <c r="I72">
        <f t="shared" si="11"/>
        <v>0.42857142857142855</v>
      </c>
      <c r="J72">
        <v>0.25</v>
      </c>
      <c r="K72">
        <f t="shared" si="12"/>
        <v>0.14285714285714285</v>
      </c>
      <c r="M72">
        <f t="shared" si="13"/>
        <v>138.19999999999999</v>
      </c>
      <c r="N72">
        <f t="shared" si="14"/>
        <v>1</v>
      </c>
      <c r="P72">
        <f t="shared" si="15"/>
        <v>0.42857142857142855</v>
      </c>
    </row>
    <row r="73" spans="1:16" x14ac:dyDescent="0.45">
      <c r="A73">
        <v>72</v>
      </c>
      <c r="B73">
        <v>0.24877930000000001</v>
      </c>
      <c r="C73">
        <f t="shared" si="8"/>
        <v>0.66666666666666663</v>
      </c>
      <c r="D73">
        <v>0.24816895</v>
      </c>
      <c r="E73">
        <f t="shared" si="9"/>
        <v>0.16666666666666666</v>
      </c>
      <c r="F73">
        <v>0.23803711</v>
      </c>
      <c r="G73">
        <f t="shared" si="10"/>
        <v>0.84615384615384348</v>
      </c>
      <c r="H73">
        <v>0.24645996000000001</v>
      </c>
      <c r="I73">
        <f t="shared" si="11"/>
        <v>0.42857142857142855</v>
      </c>
      <c r="J73">
        <v>0.25</v>
      </c>
      <c r="K73">
        <f t="shared" si="12"/>
        <v>0.14285714285714285</v>
      </c>
      <c r="L73">
        <v>138.19999999999999</v>
      </c>
      <c r="M73">
        <f t="shared" si="13"/>
        <v>138.19999999999999</v>
      </c>
      <c r="N73">
        <f t="shared" si="14"/>
        <v>1</v>
      </c>
      <c r="P73">
        <f t="shared" si="15"/>
        <v>0.42857142857142855</v>
      </c>
    </row>
    <row r="74" spans="1:16" x14ac:dyDescent="0.45">
      <c r="A74">
        <v>73</v>
      </c>
      <c r="B74">
        <v>0.24853516</v>
      </c>
      <c r="C74">
        <f t="shared" si="8"/>
        <v>0.33333333333333331</v>
      </c>
      <c r="D74">
        <v>0.24829102</v>
      </c>
      <c r="E74">
        <f t="shared" si="9"/>
        <v>0.33333333333333331</v>
      </c>
      <c r="F74">
        <v>0.23767089999999999</v>
      </c>
      <c r="G74">
        <f t="shared" si="10"/>
        <v>0.61538461538460865</v>
      </c>
      <c r="H74">
        <v>0.24621582</v>
      </c>
      <c r="I74">
        <f t="shared" si="11"/>
        <v>0.14285714285714285</v>
      </c>
      <c r="J74">
        <v>0.25</v>
      </c>
      <c r="K74">
        <f t="shared" si="12"/>
        <v>0.14285714285714285</v>
      </c>
      <c r="M74">
        <f t="shared" si="13"/>
        <v>125.8</v>
      </c>
      <c r="N74">
        <f t="shared" si="14"/>
        <v>0.78803418803418812</v>
      </c>
      <c r="P74">
        <f t="shared" si="15"/>
        <v>0.33333333333333331</v>
      </c>
    </row>
    <row r="75" spans="1:16" x14ac:dyDescent="0.45">
      <c r="A75">
        <v>74</v>
      </c>
      <c r="B75">
        <v>0.24853516</v>
      </c>
      <c r="C75">
        <f t="shared" si="8"/>
        <v>0.33333333333333331</v>
      </c>
      <c r="D75">
        <v>0.24829102</v>
      </c>
      <c r="E75">
        <f t="shared" si="9"/>
        <v>0.33333333333333331</v>
      </c>
      <c r="F75">
        <v>0.23791503999999999</v>
      </c>
      <c r="G75">
        <f t="shared" si="10"/>
        <v>0.76923076923076517</v>
      </c>
      <c r="H75">
        <v>0.24621582</v>
      </c>
      <c r="I75">
        <f t="shared" si="11"/>
        <v>0.14285714285714285</v>
      </c>
      <c r="J75">
        <v>0.25</v>
      </c>
      <c r="K75">
        <f t="shared" si="12"/>
        <v>0.14285714285714285</v>
      </c>
      <c r="L75">
        <v>125.8</v>
      </c>
      <c r="M75">
        <f t="shared" si="13"/>
        <v>125.8</v>
      </c>
      <c r="N75">
        <f t="shared" si="14"/>
        <v>0.78803418803418812</v>
      </c>
      <c r="P75">
        <f t="shared" si="15"/>
        <v>0.33333333333333331</v>
      </c>
    </row>
    <row r="76" spans="1:16" x14ac:dyDescent="0.45">
      <c r="A76">
        <v>75</v>
      </c>
      <c r="B76">
        <v>0.24865723000000001</v>
      </c>
      <c r="C76">
        <f t="shared" si="8"/>
        <v>0.5</v>
      </c>
      <c r="D76">
        <v>0.24841309</v>
      </c>
      <c r="E76">
        <f t="shared" si="9"/>
        <v>0.5</v>
      </c>
      <c r="F76">
        <v>0.23754882999999999</v>
      </c>
      <c r="G76">
        <f t="shared" si="10"/>
        <v>0.53846153846153044</v>
      </c>
      <c r="H76">
        <v>0.24621582</v>
      </c>
      <c r="I76">
        <f t="shared" si="11"/>
        <v>0.14285714285714285</v>
      </c>
      <c r="J76">
        <v>0.25024414</v>
      </c>
      <c r="K76">
        <f t="shared" si="12"/>
        <v>0.42857142857142855</v>
      </c>
      <c r="M76">
        <f t="shared" si="13"/>
        <v>120.3</v>
      </c>
      <c r="N76">
        <f t="shared" si="14"/>
        <v>0.6940170940170941</v>
      </c>
      <c r="P76">
        <f t="shared" si="15"/>
        <v>0.5</v>
      </c>
    </row>
    <row r="77" spans="1:16" x14ac:dyDescent="0.45">
      <c r="A77">
        <v>76</v>
      </c>
      <c r="B77">
        <v>0.24865723000000001</v>
      </c>
      <c r="C77">
        <f t="shared" si="8"/>
        <v>0.5</v>
      </c>
      <c r="D77">
        <v>0.24841309</v>
      </c>
      <c r="E77">
        <f t="shared" si="9"/>
        <v>0.5</v>
      </c>
      <c r="F77">
        <v>0.23803711</v>
      </c>
      <c r="G77">
        <f t="shared" si="10"/>
        <v>0.84615384615384348</v>
      </c>
      <c r="H77">
        <v>0.24645996000000001</v>
      </c>
      <c r="I77">
        <f t="shared" si="11"/>
        <v>0.42857142857142855</v>
      </c>
      <c r="J77">
        <v>0.25</v>
      </c>
      <c r="K77">
        <f t="shared" si="12"/>
        <v>0.14285714285714285</v>
      </c>
      <c r="L77">
        <v>120.3</v>
      </c>
      <c r="M77">
        <f t="shared" si="13"/>
        <v>120.3</v>
      </c>
      <c r="N77">
        <f t="shared" si="14"/>
        <v>0.6940170940170941</v>
      </c>
      <c r="P77">
        <f t="shared" si="15"/>
        <v>0.5</v>
      </c>
    </row>
    <row r="78" spans="1:16" x14ac:dyDescent="0.45">
      <c r="A78">
        <v>77</v>
      </c>
      <c r="B78">
        <v>0.24865723000000001</v>
      </c>
      <c r="C78">
        <f t="shared" si="8"/>
        <v>0.5</v>
      </c>
      <c r="D78">
        <v>0.24841309</v>
      </c>
      <c r="E78">
        <f t="shared" si="9"/>
        <v>0.5</v>
      </c>
      <c r="F78">
        <v>0.23779296999999999</v>
      </c>
      <c r="G78">
        <f t="shared" si="10"/>
        <v>0.69230769230768696</v>
      </c>
      <c r="H78">
        <v>0.24645996000000001</v>
      </c>
      <c r="I78">
        <f t="shared" si="11"/>
        <v>0.42857142857142855</v>
      </c>
      <c r="J78">
        <v>0.25</v>
      </c>
      <c r="K78">
        <f t="shared" si="12"/>
        <v>0.14285714285714285</v>
      </c>
      <c r="M78">
        <f t="shared" si="13"/>
        <v>116.2</v>
      </c>
      <c r="N78">
        <f t="shared" si="14"/>
        <v>0.62393162393162405</v>
      </c>
      <c r="P78">
        <f t="shared" si="15"/>
        <v>0.5</v>
      </c>
    </row>
    <row r="79" spans="1:16" x14ac:dyDescent="0.45">
      <c r="A79">
        <v>78</v>
      </c>
      <c r="B79">
        <v>0.24865723000000001</v>
      </c>
      <c r="C79">
        <f t="shared" si="8"/>
        <v>0.5</v>
      </c>
      <c r="D79">
        <v>0.24841309</v>
      </c>
      <c r="E79">
        <f t="shared" si="9"/>
        <v>0.5</v>
      </c>
      <c r="F79">
        <v>0.23742675999999999</v>
      </c>
      <c r="G79">
        <f t="shared" si="10"/>
        <v>0.46153846153845213</v>
      </c>
      <c r="H79">
        <v>0.24645996000000001</v>
      </c>
      <c r="I79">
        <f t="shared" si="11"/>
        <v>0.42857142857142855</v>
      </c>
      <c r="J79">
        <v>0.25</v>
      </c>
      <c r="K79">
        <f t="shared" si="12"/>
        <v>0.14285714285714285</v>
      </c>
      <c r="L79">
        <v>116.2</v>
      </c>
      <c r="M79">
        <f t="shared" si="13"/>
        <v>116.2</v>
      </c>
      <c r="N79">
        <f t="shared" si="14"/>
        <v>0.62393162393162405</v>
      </c>
      <c r="P79">
        <f t="shared" si="15"/>
        <v>0.46153846153845213</v>
      </c>
    </row>
    <row r="80" spans="1:16" x14ac:dyDescent="0.45">
      <c r="A80">
        <v>79</v>
      </c>
      <c r="B80">
        <v>0.24853516</v>
      </c>
      <c r="C80">
        <f t="shared" si="8"/>
        <v>0.33333333333333331</v>
      </c>
      <c r="D80">
        <v>0.24853516</v>
      </c>
      <c r="E80">
        <f t="shared" si="9"/>
        <v>0.66666666666666663</v>
      </c>
      <c r="F80">
        <v>0.23742675999999999</v>
      </c>
      <c r="G80">
        <f t="shared" si="10"/>
        <v>0.46153846153845213</v>
      </c>
      <c r="H80">
        <v>0.24645996000000001</v>
      </c>
      <c r="I80">
        <f t="shared" si="11"/>
        <v>0.42857142857142855</v>
      </c>
      <c r="J80">
        <v>0.25</v>
      </c>
      <c r="K80">
        <f t="shared" si="12"/>
        <v>0.14285714285714285</v>
      </c>
      <c r="M80">
        <f t="shared" si="13"/>
        <v>112.8</v>
      </c>
      <c r="N80">
        <f t="shared" si="14"/>
        <v>0.5658119658119658</v>
      </c>
      <c r="P80">
        <f t="shared" si="15"/>
        <v>0.42857142857142855</v>
      </c>
    </row>
    <row r="81" spans="1:16" x14ac:dyDescent="0.45">
      <c r="A81">
        <v>80</v>
      </c>
      <c r="B81">
        <v>0.24865723000000001</v>
      </c>
      <c r="C81">
        <f t="shared" si="8"/>
        <v>0.5</v>
      </c>
      <c r="D81">
        <v>0.24841309</v>
      </c>
      <c r="E81">
        <f t="shared" si="9"/>
        <v>0.5</v>
      </c>
      <c r="F81">
        <v>0.23730469000000001</v>
      </c>
      <c r="G81">
        <f t="shared" si="10"/>
        <v>0.38461538461539135</v>
      </c>
      <c r="H81">
        <v>0.24658203000000001</v>
      </c>
      <c r="I81">
        <f t="shared" si="11"/>
        <v>0.5714285714285714</v>
      </c>
      <c r="J81">
        <v>0.25024414</v>
      </c>
      <c r="K81">
        <f t="shared" si="12"/>
        <v>0.42857142857142855</v>
      </c>
      <c r="L81">
        <v>112.8</v>
      </c>
      <c r="M81">
        <f t="shared" si="13"/>
        <v>112.8</v>
      </c>
      <c r="N81">
        <f t="shared" si="14"/>
        <v>0.5658119658119658</v>
      </c>
      <c r="P81">
        <f t="shared" si="15"/>
        <v>0.5</v>
      </c>
    </row>
    <row r="82" spans="1:16" x14ac:dyDescent="0.45">
      <c r="A82">
        <v>81</v>
      </c>
      <c r="B82">
        <v>0.24877930000000001</v>
      </c>
      <c r="C82">
        <f t="shared" si="8"/>
        <v>0.66666666666666663</v>
      </c>
      <c r="D82">
        <v>0.24841309</v>
      </c>
      <c r="E82">
        <f t="shared" si="9"/>
        <v>0.5</v>
      </c>
      <c r="F82">
        <v>0.23742675999999999</v>
      </c>
      <c r="G82">
        <f t="shared" si="10"/>
        <v>0.46153846153845213</v>
      </c>
      <c r="H82">
        <v>0.24658203000000001</v>
      </c>
      <c r="I82">
        <f t="shared" si="11"/>
        <v>0.5714285714285714</v>
      </c>
      <c r="J82">
        <v>0.24987793</v>
      </c>
      <c r="K82">
        <f t="shared" si="12"/>
        <v>0</v>
      </c>
      <c r="M82">
        <f t="shared" si="13"/>
        <v>109.9</v>
      </c>
      <c r="N82">
        <f t="shared" si="14"/>
        <v>0.5162393162393164</v>
      </c>
      <c r="P82">
        <f t="shared" si="15"/>
        <v>0.5</v>
      </c>
    </row>
    <row r="83" spans="1:16" x14ac:dyDescent="0.45">
      <c r="A83">
        <v>82</v>
      </c>
      <c r="B83">
        <v>0.24865723000000001</v>
      </c>
      <c r="C83">
        <f t="shared" si="8"/>
        <v>0.5</v>
      </c>
      <c r="D83">
        <v>0.24841309</v>
      </c>
      <c r="E83">
        <f t="shared" si="9"/>
        <v>0.5</v>
      </c>
      <c r="F83">
        <v>0.23742675999999999</v>
      </c>
      <c r="G83">
        <f t="shared" si="10"/>
        <v>0.46153846153845213</v>
      </c>
      <c r="H83">
        <v>0.24658203000000001</v>
      </c>
      <c r="I83">
        <f t="shared" si="11"/>
        <v>0.5714285714285714</v>
      </c>
      <c r="J83">
        <v>0.25</v>
      </c>
      <c r="K83">
        <f t="shared" si="12"/>
        <v>0.14285714285714285</v>
      </c>
      <c r="L83">
        <v>109.9</v>
      </c>
      <c r="M83">
        <f t="shared" si="13"/>
        <v>109.9</v>
      </c>
      <c r="N83">
        <f t="shared" si="14"/>
        <v>0.5162393162393164</v>
      </c>
      <c r="P83">
        <f t="shared" si="15"/>
        <v>0.5</v>
      </c>
    </row>
    <row r="84" spans="1:16" x14ac:dyDescent="0.45">
      <c r="A84">
        <v>83</v>
      </c>
      <c r="B84">
        <v>0.24865723000000001</v>
      </c>
      <c r="C84">
        <f t="shared" si="8"/>
        <v>0.5</v>
      </c>
      <c r="D84">
        <v>0.24853516</v>
      </c>
      <c r="E84">
        <f t="shared" si="9"/>
        <v>0.66666666666666663</v>
      </c>
      <c r="F84">
        <v>0.23742675999999999</v>
      </c>
      <c r="G84">
        <f t="shared" si="10"/>
        <v>0.46153846153845213</v>
      </c>
      <c r="H84">
        <v>0.24670410000000001</v>
      </c>
      <c r="I84">
        <f t="shared" si="11"/>
        <v>0.7142857142857143</v>
      </c>
      <c r="J84">
        <v>0.25</v>
      </c>
      <c r="K84">
        <f t="shared" si="12"/>
        <v>0.14285714285714285</v>
      </c>
      <c r="M84">
        <f t="shared" si="13"/>
        <v>107.3</v>
      </c>
      <c r="N84">
        <f t="shared" si="14"/>
        <v>0.47179487179487184</v>
      </c>
      <c r="P84">
        <f t="shared" si="15"/>
        <v>0.5</v>
      </c>
    </row>
    <row r="85" spans="1:16" x14ac:dyDescent="0.45">
      <c r="A85">
        <v>84</v>
      </c>
      <c r="B85">
        <v>0.24865723000000001</v>
      </c>
      <c r="C85">
        <f t="shared" si="8"/>
        <v>0.5</v>
      </c>
      <c r="D85">
        <v>0.24853516</v>
      </c>
      <c r="E85">
        <f t="shared" si="9"/>
        <v>0.66666666666666663</v>
      </c>
      <c r="F85">
        <v>0.23767089999999999</v>
      </c>
      <c r="G85">
        <f t="shared" si="10"/>
        <v>0.61538461538460865</v>
      </c>
      <c r="H85">
        <v>0.24670410000000001</v>
      </c>
      <c r="I85">
        <f t="shared" si="11"/>
        <v>0.7142857142857143</v>
      </c>
      <c r="J85">
        <v>0.24987793</v>
      </c>
      <c r="K85">
        <f t="shared" si="12"/>
        <v>0</v>
      </c>
      <c r="L85">
        <v>107.3</v>
      </c>
      <c r="M85">
        <f t="shared" si="13"/>
        <v>107.3</v>
      </c>
      <c r="N85">
        <f t="shared" si="14"/>
        <v>0.47179487179487184</v>
      </c>
      <c r="P85">
        <f t="shared" si="15"/>
        <v>0.61538461538460865</v>
      </c>
    </row>
    <row r="86" spans="1:16" x14ac:dyDescent="0.45">
      <c r="A86">
        <v>85</v>
      </c>
      <c r="B86">
        <v>0.24865723000000001</v>
      </c>
      <c r="C86">
        <f t="shared" si="8"/>
        <v>0.5</v>
      </c>
      <c r="D86">
        <v>0.24853516</v>
      </c>
      <c r="E86">
        <f t="shared" si="9"/>
        <v>0.66666666666666663</v>
      </c>
      <c r="F86">
        <v>0.23779296999999999</v>
      </c>
      <c r="G86">
        <f t="shared" si="10"/>
        <v>0.69230769230768696</v>
      </c>
      <c r="H86">
        <v>0.24670410000000001</v>
      </c>
      <c r="I86">
        <f t="shared" si="11"/>
        <v>0.7142857142857143</v>
      </c>
      <c r="J86">
        <v>0.24975586</v>
      </c>
      <c r="K86">
        <f t="shared" si="12"/>
        <v>-0.14285714285714285</v>
      </c>
      <c r="M86">
        <v>107.3</v>
      </c>
      <c r="N86">
        <f t="shared" si="14"/>
        <v>0.47179487179487184</v>
      </c>
      <c r="P86">
        <f t="shared" si="15"/>
        <v>0.66666666666666663</v>
      </c>
    </row>
    <row r="91" spans="1:16" x14ac:dyDescent="0.45">
      <c r="C91">
        <f>CORREL($N2:$N85,C2:C85)</f>
        <v>0.47778100793694084</v>
      </c>
      <c r="E91">
        <f>CORREL($N2:$N85,E2:E85)</f>
        <v>-1.6641480847857382E-2</v>
      </c>
      <c r="G91">
        <f>CORREL($N2:$N85,G2:G85)</f>
        <v>0.58361854340728392</v>
      </c>
      <c r="I91">
        <f>CORREL($N2:$N85,I2:I85)</f>
        <v>6.8467328507004335E-2</v>
      </c>
      <c r="K91">
        <f>CORREL($N2:$N85,K2:K85)</f>
        <v>0.31746017018414679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40F33-8AB2-4F12-AF19-DF1AC7B13169}">
  <sheetPr>
    <tabColor rgb="FF00B050"/>
  </sheetPr>
  <dimension ref="A1:Q91"/>
  <sheetViews>
    <sheetView topLeftCell="L1" workbookViewId="0">
      <selection activeCell="P2" sqref="P2"/>
    </sheetView>
  </sheetViews>
  <sheetFormatPr defaultRowHeight="14.25" x14ac:dyDescent="0.45"/>
  <cols>
    <col min="14" max="14" width="22.06640625" bestFit="1" customWidth="1"/>
  </cols>
  <sheetData>
    <row r="1" spans="1:17" x14ac:dyDescent="0.45">
      <c r="A1" t="s">
        <v>0</v>
      </c>
      <c r="B1" t="s">
        <v>18</v>
      </c>
      <c r="C1" t="s">
        <v>12</v>
      </c>
      <c r="D1" t="s">
        <v>19</v>
      </c>
      <c r="E1" t="s">
        <v>13</v>
      </c>
      <c r="F1" t="s">
        <v>20</v>
      </c>
      <c r="G1" t="s">
        <v>14</v>
      </c>
      <c r="H1" t="s">
        <v>21</v>
      </c>
      <c r="I1" t="s">
        <v>15</v>
      </c>
      <c r="J1" t="s">
        <v>22</v>
      </c>
      <c r="K1" t="s">
        <v>16</v>
      </c>
      <c r="L1" t="s">
        <v>11</v>
      </c>
      <c r="N1" t="s">
        <v>17</v>
      </c>
      <c r="P1" t="s">
        <v>53</v>
      </c>
      <c r="Q1" t="s">
        <v>26</v>
      </c>
    </row>
    <row r="2" spans="1:17" x14ac:dyDescent="0.45">
      <c r="A2">
        <v>1</v>
      </c>
      <c r="B2">
        <v>0.24987793</v>
      </c>
      <c r="C2">
        <f>((B2-MIN(B$2:B$85))/(MAX(B$2:B$85)-MIN(B$2:B$85)))</f>
        <v>1</v>
      </c>
      <c r="D2">
        <v>0.24890137000000001</v>
      </c>
      <c r="E2">
        <f>((D2-MIN(D$2:D$85))/(MAX(D$2:D$85)-MIN(D$2:D$85)))</f>
        <v>0.37500000000001066</v>
      </c>
      <c r="F2">
        <v>0.23815918</v>
      </c>
      <c r="G2">
        <f>((F2-MIN(F$2:F$85))/(MAX(F$2:F$85)-MIN(F$2:F$85)))</f>
        <v>0.53333333333332622</v>
      </c>
      <c r="H2">
        <v>0.24890137000000001</v>
      </c>
      <c r="I2">
        <f>((H2-MIN(H$2:H$85))/(MAX(H$2:H$85)-MIN(H$2:H$85)))</f>
        <v>0.75000000000002132</v>
      </c>
      <c r="J2">
        <v>0.24987793</v>
      </c>
      <c r="K2">
        <f>((J2-MIN(J$2:J$85))/(MAX(J$2:J$85)-MIN(J$2:J$85)))</f>
        <v>0.66666666666666663</v>
      </c>
      <c r="M2">
        <f>IF(L2="",L3,L2)</f>
        <v>75.3</v>
      </c>
      <c r="N2">
        <f>((M2-MIN(M$2:M$85))/(MAX(M$2:M$85)-MIN(M$2:M$85)))</f>
        <v>3.571428571428617E-2</v>
      </c>
      <c r="P2">
        <f>MEDIAN(K2,I2,G2,E2,C2)</f>
        <v>0.66666666666666663</v>
      </c>
    </row>
    <row r="3" spans="1:17" x14ac:dyDescent="0.45">
      <c r="A3">
        <v>2</v>
      </c>
      <c r="B3">
        <v>0.24987793</v>
      </c>
      <c r="C3">
        <f t="shared" ref="C3:C66" si="0">((B3-MIN(B$2:B$85))/(MAX(B$2:B$85)-MIN(B$2:B$85)))</f>
        <v>1</v>
      </c>
      <c r="D3">
        <v>0.24902344000000001</v>
      </c>
      <c r="E3">
        <f t="shared" ref="E3:E66" si="1">((D3-MIN(D$2:D$85))/(MAX(D$2:D$85)-MIN(D$2:D$85)))</f>
        <v>0.50000000000001421</v>
      </c>
      <c r="F3">
        <v>0.23803711</v>
      </c>
      <c r="G3">
        <f t="shared" ref="G3:G66" si="2">((F3-MIN(F$2:F$85))/(MAX(F$2:F$85)-MIN(F$2:F$85)))</f>
        <v>0.46666666666665857</v>
      </c>
      <c r="H3">
        <v>0.24902344000000001</v>
      </c>
      <c r="I3">
        <f t="shared" ref="I3:I66" si="3">((H3-MIN(H$2:H$85))/(MAX(H$2:H$85)-MIN(H$2:H$85)))</f>
        <v>0.87500000000002487</v>
      </c>
      <c r="J3">
        <v>0.24963378999999999</v>
      </c>
      <c r="K3">
        <f t="shared" ref="K3:K66" si="4">((J3-MIN(J$2:J$85))/(MAX(J$2:J$85)-MIN(J$2:J$85)))</f>
        <v>0.44444444444444442</v>
      </c>
      <c r="L3">
        <v>75.3</v>
      </c>
      <c r="M3">
        <f t="shared" ref="M3:M66" si="5">IF(L3="",L4,L3)</f>
        <v>75.3</v>
      </c>
      <c r="N3">
        <f t="shared" ref="N3:N66" si="6">((M3-MIN(M$2:M$85))/(MAX(M$2:M$85)-MIN(M$2:M$85)))</f>
        <v>3.571428571428617E-2</v>
      </c>
      <c r="P3">
        <f t="shared" ref="P3:P66" si="7">MEDIAN(K3,I3,G3,E3,C3)</f>
        <v>0.50000000000001421</v>
      </c>
    </row>
    <row r="4" spans="1:17" x14ac:dyDescent="0.45">
      <c r="A4">
        <v>3</v>
      </c>
      <c r="B4">
        <v>0.24987793</v>
      </c>
      <c r="C4">
        <f t="shared" si="0"/>
        <v>1</v>
      </c>
      <c r="D4">
        <v>0.24890137000000001</v>
      </c>
      <c r="E4">
        <f t="shared" si="1"/>
        <v>0.37500000000001066</v>
      </c>
      <c r="F4">
        <v>0.23803711</v>
      </c>
      <c r="G4">
        <f t="shared" si="2"/>
        <v>0.46666666666665857</v>
      </c>
      <c r="H4">
        <v>0.24902344000000001</v>
      </c>
      <c r="I4">
        <f t="shared" si="3"/>
        <v>0.87500000000002487</v>
      </c>
      <c r="J4">
        <v>0.24951171999999999</v>
      </c>
      <c r="K4">
        <f t="shared" si="4"/>
        <v>0.33333333333333331</v>
      </c>
      <c r="M4">
        <f t="shared" si="5"/>
        <v>75.5</v>
      </c>
      <c r="N4">
        <f t="shared" si="6"/>
        <v>7.1428571428572341E-2</v>
      </c>
      <c r="P4">
        <f t="shared" si="7"/>
        <v>0.46666666666665857</v>
      </c>
    </row>
    <row r="5" spans="1:17" x14ac:dyDescent="0.45">
      <c r="A5">
        <v>4</v>
      </c>
      <c r="B5">
        <v>0.24987793</v>
      </c>
      <c r="C5">
        <f t="shared" si="0"/>
        <v>1</v>
      </c>
      <c r="D5">
        <v>0.24890137000000001</v>
      </c>
      <c r="E5">
        <f t="shared" si="1"/>
        <v>0.37500000000001066</v>
      </c>
      <c r="F5">
        <v>0.23791503999999999</v>
      </c>
      <c r="G5">
        <f t="shared" si="2"/>
        <v>0.39999999999999092</v>
      </c>
      <c r="H5">
        <v>0.24890137000000001</v>
      </c>
      <c r="I5">
        <f t="shared" si="3"/>
        <v>0.75000000000002132</v>
      </c>
      <c r="J5">
        <v>0.24951171999999999</v>
      </c>
      <c r="K5">
        <f t="shared" si="4"/>
        <v>0.33333333333333331</v>
      </c>
      <c r="L5">
        <v>75.5</v>
      </c>
      <c r="M5">
        <f t="shared" si="5"/>
        <v>75.5</v>
      </c>
      <c r="N5">
        <f t="shared" si="6"/>
        <v>7.1428571428572341E-2</v>
      </c>
      <c r="P5">
        <f t="shared" si="7"/>
        <v>0.39999999999999092</v>
      </c>
    </row>
    <row r="6" spans="1:17" x14ac:dyDescent="0.45">
      <c r="A6">
        <v>5</v>
      </c>
      <c r="B6">
        <v>0.24987793</v>
      </c>
      <c r="C6">
        <f t="shared" si="0"/>
        <v>1</v>
      </c>
      <c r="D6">
        <v>0.24890137000000001</v>
      </c>
      <c r="E6">
        <f t="shared" si="1"/>
        <v>0.37500000000001066</v>
      </c>
      <c r="F6">
        <v>0.23779296999999999</v>
      </c>
      <c r="G6">
        <f t="shared" si="2"/>
        <v>0.33333333333332321</v>
      </c>
      <c r="H6">
        <v>0.24890137000000001</v>
      </c>
      <c r="I6">
        <f t="shared" si="3"/>
        <v>0.75000000000002132</v>
      </c>
      <c r="J6">
        <v>0.24951171999999999</v>
      </c>
      <c r="K6">
        <f t="shared" si="4"/>
        <v>0.33333333333333331</v>
      </c>
      <c r="M6">
        <f t="shared" si="5"/>
        <v>75.3</v>
      </c>
      <c r="N6">
        <f t="shared" si="6"/>
        <v>3.571428571428617E-2</v>
      </c>
      <c r="P6">
        <f t="shared" si="7"/>
        <v>0.37500000000001066</v>
      </c>
    </row>
    <row r="7" spans="1:17" x14ac:dyDescent="0.45">
      <c r="A7">
        <v>6</v>
      </c>
      <c r="B7">
        <v>0.24987793</v>
      </c>
      <c r="C7">
        <f t="shared" si="0"/>
        <v>1</v>
      </c>
      <c r="D7">
        <v>0.24890137000000001</v>
      </c>
      <c r="E7">
        <f t="shared" si="1"/>
        <v>0.37500000000001066</v>
      </c>
      <c r="F7">
        <v>0.23767089999999999</v>
      </c>
      <c r="G7">
        <f t="shared" si="2"/>
        <v>0.26666666666665556</v>
      </c>
      <c r="H7">
        <v>0.24890137000000001</v>
      </c>
      <c r="I7">
        <f t="shared" si="3"/>
        <v>0.75000000000002132</v>
      </c>
      <c r="J7">
        <v>0.24951171999999999</v>
      </c>
      <c r="K7">
        <f t="shared" si="4"/>
        <v>0.33333333333333331</v>
      </c>
      <c r="L7">
        <v>75.3</v>
      </c>
      <c r="M7">
        <f t="shared" si="5"/>
        <v>75.3</v>
      </c>
      <c r="N7">
        <f t="shared" si="6"/>
        <v>3.571428571428617E-2</v>
      </c>
      <c r="P7">
        <f t="shared" si="7"/>
        <v>0.37500000000001066</v>
      </c>
    </row>
    <row r="8" spans="1:17" x14ac:dyDescent="0.45">
      <c r="A8">
        <v>7</v>
      </c>
      <c r="B8">
        <v>0.24975586</v>
      </c>
      <c r="C8">
        <f t="shared" si="0"/>
        <v>0.90909090909090717</v>
      </c>
      <c r="D8">
        <v>0.24890137000000001</v>
      </c>
      <c r="E8">
        <f t="shared" si="1"/>
        <v>0.37500000000001066</v>
      </c>
      <c r="F8">
        <v>0.23754882999999999</v>
      </c>
      <c r="G8">
        <f t="shared" si="2"/>
        <v>0.19999999999998788</v>
      </c>
      <c r="H8">
        <v>0.24877930000000001</v>
      </c>
      <c r="I8">
        <f t="shared" si="3"/>
        <v>0.62500000000001776</v>
      </c>
      <c r="J8">
        <v>0.24951171999999999</v>
      </c>
      <c r="K8">
        <f t="shared" si="4"/>
        <v>0.33333333333333331</v>
      </c>
      <c r="M8">
        <f t="shared" si="5"/>
        <v>75.3</v>
      </c>
      <c r="N8">
        <f t="shared" si="6"/>
        <v>3.571428571428617E-2</v>
      </c>
      <c r="P8">
        <f t="shared" si="7"/>
        <v>0.37500000000001066</v>
      </c>
    </row>
    <row r="9" spans="1:17" x14ac:dyDescent="0.45">
      <c r="A9">
        <v>8</v>
      </c>
      <c r="B9">
        <v>0.24975586</v>
      </c>
      <c r="C9">
        <f t="shared" si="0"/>
        <v>0.90909090909090717</v>
      </c>
      <c r="D9">
        <v>0.24890137000000001</v>
      </c>
      <c r="E9">
        <f t="shared" si="1"/>
        <v>0.37500000000001066</v>
      </c>
      <c r="F9">
        <v>0.23742675999999999</v>
      </c>
      <c r="G9">
        <f t="shared" si="2"/>
        <v>0.1333333333333202</v>
      </c>
      <c r="H9">
        <v>0.24877930000000001</v>
      </c>
      <c r="I9">
        <f t="shared" si="3"/>
        <v>0.62500000000001776</v>
      </c>
      <c r="J9">
        <v>0.24963378999999999</v>
      </c>
      <c r="K9">
        <f t="shared" si="4"/>
        <v>0.44444444444444442</v>
      </c>
      <c r="L9">
        <v>75.3</v>
      </c>
      <c r="M9">
        <f t="shared" si="5"/>
        <v>75.3</v>
      </c>
      <c r="N9">
        <f t="shared" si="6"/>
        <v>3.571428571428617E-2</v>
      </c>
      <c r="P9">
        <f t="shared" si="7"/>
        <v>0.44444444444444442</v>
      </c>
    </row>
    <row r="10" spans="1:17" x14ac:dyDescent="0.45">
      <c r="A10">
        <v>9</v>
      </c>
      <c r="B10">
        <v>0.24975586</v>
      </c>
      <c r="C10">
        <f t="shared" si="0"/>
        <v>0.90909090909090717</v>
      </c>
      <c r="D10">
        <v>0.24890137000000001</v>
      </c>
      <c r="E10">
        <f t="shared" si="1"/>
        <v>0.37500000000001066</v>
      </c>
      <c r="F10">
        <v>0.23730469000000001</v>
      </c>
      <c r="G10">
        <f t="shared" si="2"/>
        <v>6.6666666666667679E-2</v>
      </c>
      <c r="H10">
        <v>0.24877930000000001</v>
      </c>
      <c r="I10">
        <f t="shared" si="3"/>
        <v>0.62500000000001776</v>
      </c>
      <c r="J10">
        <v>0.24914550999999999</v>
      </c>
      <c r="K10">
        <f t="shared" si="4"/>
        <v>0</v>
      </c>
      <c r="M10">
        <f t="shared" si="5"/>
        <v>75.099999999999994</v>
      </c>
      <c r="N10">
        <f t="shared" si="6"/>
        <v>0</v>
      </c>
      <c r="P10">
        <f t="shared" si="7"/>
        <v>0.37500000000001066</v>
      </c>
    </row>
    <row r="11" spans="1:17" x14ac:dyDescent="0.45">
      <c r="A11">
        <v>10</v>
      </c>
      <c r="B11">
        <v>0.24975586</v>
      </c>
      <c r="C11">
        <f t="shared" si="0"/>
        <v>0.90909090909090717</v>
      </c>
      <c r="D11">
        <v>0.24890137000000001</v>
      </c>
      <c r="E11">
        <f t="shared" si="1"/>
        <v>0.37500000000001066</v>
      </c>
      <c r="F11">
        <v>0.23718262000000001</v>
      </c>
      <c r="G11">
        <f t="shared" si="2"/>
        <v>0</v>
      </c>
      <c r="H11">
        <v>0.24890137000000001</v>
      </c>
      <c r="I11">
        <f t="shared" si="3"/>
        <v>0.75000000000002132</v>
      </c>
      <c r="J11">
        <v>0.24963378999999999</v>
      </c>
      <c r="K11">
        <f t="shared" si="4"/>
        <v>0.44444444444444442</v>
      </c>
      <c r="L11">
        <v>75.099999999999994</v>
      </c>
      <c r="M11">
        <f t="shared" si="5"/>
        <v>75.099999999999994</v>
      </c>
      <c r="N11">
        <f t="shared" si="6"/>
        <v>0</v>
      </c>
      <c r="P11">
        <f t="shared" si="7"/>
        <v>0.44444444444444442</v>
      </c>
    </row>
    <row r="12" spans="1:17" x14ac:dyDescent="0.45">
      <c r="A12">
        <v>11</v>
      </c>
      <c r="B12">
        <v>0.24975586</v>
      </c>
      <c r="C12">
        <f t="shared" si="0"/>
        <v>0.90909090909090717</v>
      </c>
      <c r="D12">
        <v>0.24890137000000001</v>
      </c>
      <c r="E12">
        <f t="shared" si="1"/>
        <v>0.37500000000001066</v>
      </c>
      <c r="F12">
        <v>0.23718262000000001</v>
      </c>
      <c r="G12">
        <f t="shared" si="2"/>
        <v>0</v>
      </c>
      <c r="H12">
        <v>0.24890137000000001</v>
      </c>
      <c r="I12">
        <f t="shared" si="3"/>
        <v>0.75000000000002132</v>
      </c>
      <c r="J12">
        <v>0.24926757999999999</v>
      </c>
      <c r="K12">
        <f t="shared" si="4"/>
        <v>0.1111111111111111</v>
      </c>
      <c r="M12">
        <f t="shared" si="5"/>
        <v>75.2</v>
      </c>
      <c r="N12">
        <f t="shared" si="6"/>
        <v>1.7857142857144351E-2</v>
      </c>
      <c r="P12">
        <f t="shared" si="7"/>
        <v>0.37500000000001066</v>
      </c>
    </row>
    <row r="13" spans="1:17" x14ac:dyDescent="0.45">
      <c r="A13">
        <v>12</v>
      </c>
      <c r="B13">
        <v>0.24951171999999999</v>
      </c>
      <c r="C13">
        <f t="shared" si="0"/>
        <v>0.72727272727272163</v>
      </c>
      <c r="D13">
        <v>0.24877930000000001</v>
      </c>
      <c r="E13">
        <f t="shared" si="1"/>
        <v>0.25000000000000711</v>
      </c>
      <c r="F13">
        <v>0.23730469000000001</v>
      </c>
      <c r="G13">
        <f t="shared" si="2"/>
        <v>6.6666666666667679E-2</v>
      </c>
      <c r="H13">
        <v>0.24877930000000001</v>
      </c>
      <c r="I13">
        <f t="shared" si="3"/>
        <v>0.62500000000001776</v>
      </c>
      <c r="J13">
        <v>0.24938964999999999</v>
      </c>
      <c r="K13">
        <f t="shared" si="4"/>
        <v>0.22222222222222221</v>
      </c>
      <c r="L13">
        <v>75.2</v>
      </c>
      <c r="M13">
        <f t="shared" si="5"/>
        <v>75.2</v>
      </c>
      <c r="N13">
        <f t="shared" si="6"/>
        <v>1.7857142857144351E-2</v>
      </c>
      <c r="P13">
        <f t="shared" si="7"/>
        <v>0.25000000000000711</v>
      </c>
    </row>
    <row r="14" spans="1:17" x14ac:dyDescent="0.45">
      <c r="A14">
        <v>13</v>
      </c>
      <c r="B14">
        <v>0.24951171999999999</v>
      </c>
      <c r="C14">
        <f t="shared" si="0"/>
        <v>0.72727272727272163</v>
      </c>
      <c r="D14">
        <v>0.24914550999999999</v>
      </c>
      <c r="E14">
        <f t="shared" si="1"/>
        <v>0.62499999999998934</v>
      </c>
      <c r="F14">
        <v>0.23754882999999999</v>
      </c>
      <c r="G14">
        <f t="shared" si="2"/>
        <v>0.19999999999998788</v>
      </c>
      <c r="H14">
        <v>0.24877930000000001</v>
      </c>
      <c r="I14">
        <f t="shared" si="3"/>
        <v>0.62500000000001776</v>
      </c>
      <c r="J14">
        <v>0.25024414</v>
      </c>
      <c r="K14">
        <f t="shared" si="4"/>
        <v>1</v>
      </c>
      <c r="M14">
        <f t="shared" si="5"/>
        <v>77.2</v>
      </c>
      <c r="N14">
        <f t="shared" si="6"/>
        <v>0.37500000000000094</v>
      </c>
      <c r="P14">
        <f t="shared" si="7"/>
        <v>0.62500000000001776</v>
      </c>
    </row>
    <row r="15" spans="1:17" x14ac:dyDescent="0.45">
      <c r="A15">
        <v>14</v>
      </c>
      <c r="B15">
        <v>0.24951171999999999</v>
      </c>
      <c r="C15">
        <f t="shared" si="0"/>
        <v>0.72727272727272163</v>
      </c>
      <c r="D15">
        <v>0.24914550999999999</v>
      </c>
      <c r="E15">
        <f t="shared" si="1"/>
        <v>0.62499999999998934</v>
      </c>
      <c r="F15">
        <v>0.23779296999999999</v>
      </c>
      <c r="G15">
        <f t="shared" si="2"/>
        <v>0.33333333333332321</v>
      </c>
      <c r="H15">
        <v>0.24877930000000001</v>
      </c>
      <c r="I15">
        <f t="shared" si="3"/>
        <v>0.62500000000001776</v>
      </c>
      <c r="J15">
        <v>0.25</v>
      </c>
      <c r="K15">
        <f t="shared" si="4"/>
        <v>0.77777777777777779</v>
      </c>
      <c r="L15">
        <v>77.2</v>
      </c>
      <c r="M15">
        <f t="shared" si="5"/>
        <v>77.2</v>
      </c>
      <c r="N15">
        <f t="shared" si="6"/>
        <v>0.37500000000000094</v>
      </c>
      <c r="P15">
        <f t="shared" si="7"/>
        <v>0.62500000000001776</v>
      </c>
    </row>
    <row r="16" spans="1:17" x14ac:dyDescent="0.45">
      <c r="A16">
        <v>15</v>
      </c>
      <c r="B16">
        <v>0.24938964999999999</v>
      </c>
      <c r="C16">
        <f t="shared" si="0"/>
        <v>0.6363636363636288</v>
      </c>
      <c r="D16">
        <v>0.24926757999999999</v>
      </c>
      <c r="E16">
        <f t="shared" si="1"/>
        <v>0.74999999999999289</v>
      </c>
      <c r="F16">
        <v>0.23791503999999999</v>
      </c>
      <c r="G16">
        <f t="shared" si="2"/>
        <v>0.39999999999999092</v>
      </c>
      <c r="H16">
        <v>0.24877930000000001</v>
      </c>
      <c r="I16">
        <f t="shared" si="3"/>
        <v>0.62500000000001776</v>
      </c>
      <c r="J16">
        <v>0.25024414</v>
      </c>
      <c r="K16">
        <f t="shared" si="4"/>
        <v>1</v>
      </c>
      <c r="M16">
        <f t="shared" si="5"/>
        <v>78.3</v>
      </c>
      <c r="N16">
        <f t="shared" si="6"/>
        <v>0.57142857142857106</v>
      </c>
      <c r="P16">
        <f t="shared" si="7"/>
        <v>0.6363636363636288</v>
      </c>
    </row>
    <row r="17" spans="1:16" x14ac:dyDescent="0.45">
      <c r="A17">
        <v>16</v>
      </c>
      <c r="B17">
        <v>0.24963378999999999</v>
      </c>
      <c r="C17">
        <f t="shared" si="0"/>
        <v>0.81818181818181446</v>
      </c>
      <c r="D17">
        <v>0.24926757999999999</v>
      </c>
      <c r="E17">
        <f t="shared" si="1"/>
        <v>0.74999999999999289</v>
      </c>
      <c r="F17">
        <v>0.23803711</v>
      </c>
      <c r="G17">
        <f t="shared" si="2"/>
        <v>0.46666666666665857</v>
      </c>
      <c r="H17">
        <v>0.24890137000000001</v>
      </c>
      <c r="I17">
        <f t="shared" si="3"/>
        <v>0.75000000000002132</v>
      </c>
      <c r="J17">
        <v>0.24975586</v>
      </c>
      <c r="K17">
        <f t="shared" si="4"/>
        <v>0.55555555555555558</v>
      </c>
      <c r="L17">
        <v>78.3</v>
      </c>
      <c r="M17">
        <f t="shared" si="5"/>
        <v>78.3</v>
      </c>
      <c r="N17">
        <f t="shared" si="6"/>
        <v>0.57142857142857106</v>
      </c>
      <c r="P17">
        <f t="shared" si="7"/>
        <v>0.74999999999999289</v>
      </c>
    </row>
    <row r="18" spans="1:16" x14ac:dyDescent="0.45">
      <c r="A18">
        <v>17</v>
      </c>
      <c r="B18">
        <v>0.24938964999999999</v>
      </c>
      <c r="C18">
        <f t="shared" si="0"/>
        <v>0.6363636363636288</v>
      </c>
      <c r="D18">
        <v>0.24914550999999999</v>
      </c>
      <c r="E18">
        <f t="shared" si="1"/>
        <v>0.62499999999998934</v>
      </c>
      <c r="F18">
        <v>0.23852539</v>
      </c>
      <c r="G18">
        <f t="shared" si="2"/>
        <v>0.73333333333332928</v>
      </c>
      <c r="H18">
        <v>0.24890137000000001</v>
      </c>
      <c r="I18">
        <f t="shared" si="3"/>
        <v>0.75000000000002132</v>
      </c>
      <c r="J18">
        <v>0.25</v>
      </c>
      <c r="K18">
        <f t="shared" si="4"/>
        <v>0.77777777777777779</v>
      </c>
      <c r="M18">
        <f t="shared" si="5"/>
        <v>78.900000000000006</v>
      </c>
      <c r="N18">
        <f t="shared" si="6"/>
        <v>0.6785714285714296</v>
      </c>
      <c r="P18">
        <f t="shared" si="7"/>
        <v>0.73333333333332928</v>
      </c>
    </row>
    <row r="19" spans="1:16" x14ac:dyDescent="0.45">
      <c r="A19">
        <v>18</v>
      </c>
      <c r="B19">
        <v>0.24975586</v>
      </c>
      <c r="C19">
        <f t="shared" si="0"/>
        <v>0.90909090909090717</v>
      </c>
      <c r="D19">
        <v>0.24914550999999999</v>
      </c>
      <c r="E19">
        <f t="shared" si="1"/>
        <v>0.62499999999998934</v>
      </c>
      <c r="F19">
        <v>0.23791503999999999</v>
      </c>
      <c r="G19">
        <f t="shared" si="2"/>
        <v>0.39999999999999092</v>
      </c>
      <c r="H19">
        <v>0.24890137000000001</v>
      </c>
      <c r="I19">
        <f t="shared" si="3"/>
        <v>0.75000000000002132</v>
      </c>
      <c r="J19">
        <v>0.24987793</v>
      </c>
      <c r="K19">
        <f t="shared" si="4"/>
        <v>0.66666666666666663</v>
      </c>
      <c r="L19">
        <v>78.900000000000006</v>
      </c>
      <c r="M19">
        <f t="shared" si="5"/>
        <v>78.900000000000006</v>
      </c>
      <c r="N19">
        <f t="shared" si="6"/>
        <v>0.6785714285714296</v>
      </c>
      <c r="P19">
        <f t="shared" si="7"/>
        <v>0.66666666666666663</v>
      </c>
    </row>
    <row r="20" spans="1:16" x14ac:dyDescent="0.45">
      <c r="A20">
        <v>19</v>
      </c>
      <c r="B20">
        <v>0.24926757999999999</v>
      </c>
      <c r="C20">
        <f t="shared" si="0"/>
        <v>0.54545454545453609</v>
      </c>
      <c r="D20">
        <v>0.24938964999999999</v>
      </c>
      <c r="E20">
        <f t="shared" si="1"/>
        <v>0.87499999999999645</v>
      </c>
      <c r="F20">
        <v>0.23803711</v>
      </c>
      <c r="G20">
        <f t="shared" si="2"/>
        <v>0.46666666666665857</v>
      </c>
      <c r="H20">
        <v>0.24890137000000001</v>
      </c>
      <c r="I20">
        <f t="shared" si="3"/>
        <v>0.75000000000002132</v>
      </c>
      <c r="J20">
        <v>0.25</v>
      </c>
      <c r="K20">
        <f t="shared" si="4"/>
        <v>0.77777777777777779</v>
      </c>
      <c r="M20">
        <f t="shared" si="5"/>
        <v>79.2</v>
      </c>
      <c r="N20">
        <f t="shared" si="6"/>
        <v>0.73214285714285754</v>
      </c>
      <c r="P20">
        <f t="shared" si="7"/>
        <v>0.75000000000002132</v>
      </c>
    </row>
    <row r="21" spans="1:16" x14ac:dyDescent="0.45">
      <c r="A21">
        <v>20</v>
      </c>
      <c r="B21">
        <v>0.24963378999999999</v>
      </c>
      <c r="C21">
        <f t="shared" si="0"/>
        <v>0.81818181818181446</v>
      </c>
      <c r="D21">
        <v>0.24938964999999999</v>
      </c>
      <c r="E21">
        <f t="shared" si="1"/>
        <v>0.87499999999999645</v>
      </c>
      <c r="F21">
        <v>0.23815918</v>
      </c>
      <c r="G21">
        <f t="shared" si="2"/>
        <v>0.53333333333332622</v>
      </c>
      <c r="H21">
        <v>0.24890137000000001</v>
      </c>
      <c r="I21">
        <f t="shared" si="3"/>
        <v>0.75000000000002132</v>
      </c>
      <c r="J21">
        <v>0.25</v>
      </c>
      <c r="K21">
        <f t="shared" si="4"/>
        <v>0.77777777777777779</v>
      </c>
      <c r="L21">
        <v>79.2</v>
      </c>
      <c r="M21">
        <f t="shared" si="5"/>
        <v>79.2</v>
      </c>
      <c r="N21">
        <f t="shared" si="6"/>
        <v>0.73214285714285754</v>
      </c>
      <c r="P21">
        <f t="shared" si="7"/>
        <v>0.77777777777777779</v>
      </c>
    </row>
    <row r="22" spans="1:16" x14ac:dyDescent="0.45">
      <c r="A22">
        <v>21</v>
      </c>
      <c r="B22">
        <v>0.24926757999999999</v>
      </c>
      <c r="C22">
        <f t="shared" si="0"/>
        <v>0.54545454545453609</v>
      </c>
      <c r="D22">
        <v>0.24926757999999999</v>
      </c>
      <c r="E22">
        <f t="shared" si="1"/>
        <v>0.74999999999999289</v>
      </c>
      <c r="F22">
        <v>0.23815918</v>
      </c>
      <c r="G22">
        <f t="shared" si="2"/>
        <v>0.53333333333332622</v>
      </c>
      <c r="H22">
        <v>0.24890137000000001</v>
      </c>
      <c r="I22">
        <f t="shared" si="3"/>
        <v>0.75000000000002132</v>
      </c>
      <c r="J22">
        <v>0.25024414</v>
      </c>
      <c r="K22">
        <f t="shared" si="4"/>
        <v>1</v>
      </c>
      <c r="M22">
        <f t="shared" si="5"/>
        <v>79.5</v>
      </c>
      <c r="N22">
        <f t="shared" si="6"/>
        <v>0.78571428571428559</v>
      </c>
      <c r="P22">
        <f t="shared" si="7"/>
        <v>0.74999999999999289</v>
      </c>
    </row>
    <row r="23" spans="1:16" x14ac:dyDescent="0.45">
      <c r="A23">
        <v>22</v>
      </c>
      <c r="B23">
        <v>0.24963378999999999</v>
      </c>
      <c r="C23">
        <f t="shared" si="0"/>
        <v>0.81818181818181446</v>
      </c>
      <c r="D23">
        <v>0.24926757999999999</v>
      </c>
      <c r="E23">
        <f t="shared" si="1"/>
        <v>0.74999999999999289</v>
      </c>
      <c r="F23">
        <v>0.23803711</v>
      </c>
      <c r="G23">
        <f t="shared" si="2"/>
        <v>0.46666666666665857</v>
      </c>
      <c r="H23">
        <v>0.24890137000000001</v>
      </c>
      <c r="I23">
        <f t="shared" si="3"/>
        <v>0.75000000000002132</v>
      </c>
      <c r="J23">
        <v>0.25024414</v>
      </c>
      <c r="K23">
        <f t="shared" si="4"/>
        <v>1</v>
      </c>
      <c r="L23">
        <v>79.5</v>
      </c>
      <c r="M23">
        <f t="shared" si="5"/>
        <v>79.5</v>
      </c>
      <c r="N23">
        <f t="shared" si="6"/>
        <v>0.78571428571428559</v>
      </c>
      <c r="P23">
        <f t="shared" si="7"/>
        <v>0.75000000000002132</v>
      </c>
    </row>
    <row r="24" spans="1:16" x14ac:dyDescent="0.45">
      <c r="A24">
        <v>23</v>
      </c>
      <c r="B24">
        <v>0.24938964999999999</v>
      </c>
      <c r="C24">
        <f t="shared" si="0"/>
        <v>0.6363636363636288</v>
      </c>
      <c r="D24">
        <v>0.24914550999999999</v>
      </c>
      <c r="E24">
        <f t="shared" si="1"/>
        <v>0.62499999999998934</v>
      </c>
      <c r="F24">
        <v>0.23791503999999999</v>
      </c>
      <c r="G24">
        <f t="shared" si="2"/>
        <v>0.39999999999999092</v>
      </c>
      <c r="H24">
        <v>0.24890137000000001</v>
      </c>
      <c r="I24">
        <f t="shared" si="3"/>
        <v>0.75000000000002132</v>
      </c>
      <c r="J24">
        <v>0.25</v>
      </c>
      <c r="K24">
        <f t="shared" si="4"/>
        <v>0.77777777777777779</v>
      </c>
      <c r="M24">
        <f t="shared" si="5"/>
        <v>79.7</v>
      </c>
      <c r="N24">
        <f t="shared" si="6"/>
        <v>0.82142857142857173</v>
      </c>
      <c r="P24">
        <f t="shared" si="7"/>
        <v>0.6363636363636288</v>
      </c>
    </row>
    <row r="25" spans="1:16" x14ac:dyDescent="0.45">
      <c r="A25">
        <v>24</v>
      </c>
      <c r="B25">
        <v>0.24938964999999999</v>
      </c>
      <c r="C25">
        <f t="shared" si="0"/>
        <v>0.6363636363636288</v>
      </c>
      <c r="D25">
        <v>0.24951171999999999</v>
      </c>
      <c r="E25">
        <f t="shared" si="1"/>
        <v>1</v>
      </c>
      <c r="F25">
        <v>0.23791503999999999</v>
      </c>
      <c r="G25">
        <f t="shared" si="2"/>
        <v>0.39999999999999092</v>
      </c>
      <c r="H25">
        <v>0.24902344000000001</v>
      </c>
      <c r="I25">
        <f t="shared" si="3"/>
        <v>0.87500000000002487</v>
      </c>
      <c r="J25">
        <v>0.25</v>
      </c>
      <c r="K25">
        <f t="shared" si="4"/>
        <v>0.77777777777777779</v>
      </c>
      <c r="L25">
        <v>79.7</v>
      </c>
      <c r="M25">
        <f t="shared" si="5"/>
        <v>79.7</v>
      </c>
      <c r="N25">
        <f t="shared" si="6"/>
        <v>0.82142857142857173</v>
      </c>
      <c r="P25">
        <f t="shared" si="7"/>
        <v>0.77777777777777779</v>
      </c>
    </row>
    <row r="26" spans="1:16" x14ac:dyDescent="0.45">
      <c r="A26">
        <v>25</v>
      </c>
      <c r="B26">
        <v>0.24914550999999999</v>
      </c>
      <c r="C26">
        <f t="shared" si="0"/>
        <v>0.45454545454544326</v>
      </c>
      <c r="D26">
        <v>0.24926757999999999</v>
      </c>
      <c r="E26">
        <f t="shared" si="1"/>
        <v>0.74999999999999289</v>
      </c>
      <c r="F26">
        <v>0.23840332</v>
      </c>
      <c r="G26">
        <f t="shared" si="2"/>
        <v>0.66666666666666163</v>
      </c>
      <c r="H26">
        <v>0.24865723000000001</v>
      </c>
      <c r="I26">
        <f t="shared" si="3"/>
        <v>0.50000000000001421</v>
      </c>
      <c r="J26">
        <v>0.25024414</v>
      </c>
      <c r="K26">
        <f t="shared" si="4"/>
        <v>1</v>
      </c>
      <c r="M26">
        <f t="shared" si="5"/>
        <v>77.8</v>
      </c>
      <c r="N26">
        <f t="shared" si="6"/>
        <v>0.48214285714285693</v>
      </c>
      <c r="P26">
        <f t="shared" si="7"/>
        <v>0.66666666666666163</v>
      </c>
    </row>
    <row r="27" spans="1:16" x14ac:dyDescent="0.45">
      <c r="A27">
        <v>26</v>
      </c>
      <c r="B27">
        <v>0.24938964999999999</v>
      </c>
      <c r="C27">
        <f t="shared" si="0"/>
        <v>0.6363636363636288</v>
      </c>
      <c r="D27">
        <v>0.24938964999999999</v>
      </c>
      <c r="E27">
        <f t="shared" si="1"/>
        <v>0.87499999999999645</v>
      </c>
      <c r="F27">
        <v>0.23840332</v>
      </c>
      <c r="G27">
        <f t="shared" si="2"/>
        <v>0.66666666666666163</v>
      </c>
      <c r="H27">
        <v>0.24877930000000001</v>
      </c>
      <c r="I27">
        <f t="shared" si="3"/>
        <v>0.62500000000001776</v>
      </c>
      <c r="J27">
        <v>0.24987793</v>
      </c>
      <c r="K27">
        <f t="shared" si="4"/>
        <v>0.66666666666666663</v>
      </c>
      <c r="L27">
        <v>77.8</v>
      </c>
      <c r="M27">
        <f t="shared" si="5"/>
        <v>77.8</v>
      </c>
      <c r="N27">
        <f t="shared" si="6"/>
        <v>0.48214285714285693</v>
      </c>
      <c r="P27">
        <f t="shared" si="7"/>
        <v>0.66666666666666163</v>
      </c>
    </row>
    <row r="28" spans="1:16" x14ac:dyDescent="0.45">
      <c r="A28">
        <v>27</v>
      </c>
      <c r="B28">
        <v>0.24938964999999999</v>
      </c>
      <c r="C28">
        <f t="shared" si="0"/>
        <v>0.6363636363636288</v>
      </c>
      <c r="D28">
        <v>0.24914550999999999</v>
      </c>
      <c r="E28">
        <f t="shared" si="1"/>
        <v>0.62499999999998934</v>
      </c>
      <c r="F28">
        <v>0.23864746000000001</v>
      </c>
      <c r="G28">
        <f t="shared" si="2"/>
        <v>0.79999999999999694</v>
      </c>
      <c r="H28">
        <v>0.24890137000000001</v>
      </c>
      <c r="I28">
        <f t="shared" si="3"/>
        <v>0.75000000000002132</v>
      </c>
      <c r="J28">
        <v>0.24975586</v>
      </c>
      <c r="K28">
        <f t="shared" si="4"/>
        <v>0.55555555555555558</v>
      </c>
      <c r="M28">
        <f t="shared" si="5"/>
        <v>77.2</v>
      </c>
      <c r="N28">
        <f t="shared" si="6"/>
        <v>0.37500000000000094</v>
      </c>
      <c r="P28">
        <f t="shared" si="7"/>
        <v>0.6363636363636288</v>
      </c>
    </row>
    <row r="29" spans="1:16" x14ac:dyDescent="0.45">
      <c r="A29">
        <v>28</v>
      </c>
      <c r="B29">
        <v>0.24938964999999999</v>
      </c>
      <c r="C29">
        <f t="shared" si="0"/>
        <v>0.6363636363636288</v>
      </c>
      <c r="D29">
        <v>0.24902344000000001</v>
      </c>
      <c r="E29">
        <f t="shared" si="1"/>
        <v>0.50000000000001421</v>
      </c>
      <c r="F29">
        <v>0.23864746000000001</v>
      </c>
      <c r="G29">
        <f t="shared" si="2"/>
        <v>0.79999999999999694</v>
      </c>
      <c r="H29">
        <v>0.24877930000000001</v>
      </c>
      <c r="I29">
        <f t="shared" si="3"/>
        <v>0.62500000000001776</v>
      </c>
      <c r="J29">
        <v>0.24987793</v>
      </c>
      <c r="K29">
        <f t="shared" si="4"/>
        <v>0.66666666666666663</v>
      </c>
      <c r="L29">
        <v>77.2</v>
      </c>
      <c r="M29">
        <f t="shared" si="5"/>
        <v>77.2</v>
      </c>
      <c r="N29">
        <f t="shared" si="6"/>
        <v>0.37500000000000094</v>
      </c>
      <c r="P29">
        <f t="shared" si="7"/>
        <v>0.6363636363636288</v>
      </c>
    </row>
    <row r="30" spans="1:16" x14ac:dyDescent="0.45">
      <c r="A30">
        <v>29</v>
      </c>
      <c r="B30">
        <v>0.24914550999999999</v>
      </c>
      <c r="C30">
        <f t="shared" si="0"/>
        <v>0.45454545454544326</v>
      </c>
      <c r="D30">
        <v>0.24902344000000001</v>
      </c>
      <c r="E30">
        <f t="shared" si="1"/>
        <v>0.50000000000001421</v>
      </c>
      <c r="F30">
        <v>0.23876953000000001</v>
      </c>
      <c r="G30">
        <f t="shared" si="2"/>
        <v>0.8666666666666647</v>
      </c>
      <c r="H30">
        <v>0.24853516</v>
      </c>
      <c r="I30">
        <f t="shared" si="3"/>
        <v>0.37500000000001066</v>
      </c>
      <c r="J30">
        <v>0.24951171999999999</v>
      </c>
      <c r="K30">
        <f t="shared" si="4"/>
        <v>0.33333333333333331</v>
      </c>
      <c r="M30">
        <f t="shared" si="5"/>
        <v>76.8</v>
      </c>
      <c r="N30">
        <f t="shared" si="6"/>
        <v>0.3035714285714286</v>
      </c>
      <c r="P30">
        <f t="shared" si="7"/>
        <v>0.45454545454544326</v>
      </c>
    </row>
    <row r="31" spans="1:16" x14ac:dyDescent="0.45">
      <c r="A31">
        <v>30</v>
      </c>
      <c r="B31">
        <v>0.24914550999999999</v>
      </c>
      <c r="C31">
        <f t="shared" si="0"/>
        <v>0.45454545454544326</v>
      </c>
      <c r="D31">
        <v>0.24926757999999999</v>
      </c>
      <c r="E31">
        <f t="shared" si="1"/>
        <v>0.74999999999999289</v>
      </c>
      <c r="F31">
        <v>0.23864746000000001</v>
      </c>
      <c r="G31">
        <f t="shared" si="2"/>
        <v>0.79999999999999694</v>
      </c>
      <c r="H31">
        <v>0.24877930000000001</v>
      </c>
      <c r="I31">
        <f t="shared" si="3"/>
        <v>0.62500000000001776</v>
      </c>
      <c r="J31">
        <v>0.25</v>
      </c>
      <c r="K31">
        <f t="shared" si="4"/>
        <v>0.77777777777777779</v>
      </c>
      <c r="L31">
        <v>76.8</v>
      </c>
      <c r="M31">
        <f t="shared" si="5"/>
        <v>76.8</v>
      </c>
      <c r="N31">
        <f t="shared" si="6"/>
        <v>0.3035714285714286</v>
      </c>
      <c r="P31">
        <f t="shared" si="7"/>
        <v>0.74999999999999289</v>
      </c>
    </row>
    <row r="32" spans="1:16" x14ac:dyDescent="0.45">
      <c r="A32">
        <v>31</v>
      </c>
      <c r="B32">
        <v>0.24914550999999999</v>
      </c>
      <c r="C32">
        <f t="shared" si="0"/>
        <v>0.45454545454544326</v>
      </c>
      <c r="D32">
        <v>0.24926757999999999</v>
      </c>
      <c r="E32">
        <f t="shared" si="1"/>
        <v>0.74999999999999289</v>
      </c>
      <c r="F32">
        <v>0.23852539</v>
      </c>
      <c r="G32">
        <f t="shared" si="2"/>
        <v>0.73333333333332928</v>
      </c>
      <c r="H32">
        <v>0.24877930000000001</v>
      </c>
      <c r="I32">
        <f t="shared" si="3"/>
        <v>0.62500000000001776</v>
      </c>
      <c r="J32">
        <v>0.24975586</v>
      </c>
      <c r="K32">
        <f t="shared" si="4"/>
        <v>0.55555555555555558</v>
      </c>
      <c r="M32">
        <f t="shared" si="5"/>
        <v>76.599999999999994</v>
      </c>
      <c r="N32">
        <f t="shared" si="6"/>
        <v>0.26785714285714246</v>
      </c>
      <c r="P32">
        <f t="shared" si="7"/>
        <v>0.62500000000001776</v>
      </c>
    </row>
    <row r="33" spans="1:16" x14ac:dyDescent="0.45">
      <c r="A33">
        <v>32</v>
      </c>
      <c r="B33">
        <v>0.24914550999999999</v>
      </c>
      <c r="C33">
        <f t="shared" si="0"/>
        <v>0.45454545454544326</v>
      </c>
      <c r="D33">
        <v>0.24926757999999999</v>
      </c>
      <c r="E33">
        <f t="shared" si="1"/>
        <v>0.74999999999999289</v>
      </c>
      <c r="F33">
        <v>0.23840332</v>
      </c>
      <c r="G33">
        <f t="shared" si="2"/>
        <v>0.66666666666666163</v>
      </c>
      <c r="H33">
        <v>0.24877930000000001</v>
      </c>
      <c r="I33">
        <f t="shared" si="3"/>
        <v>0.62500000000001776</v>
      </c>
      <c r="J33">
        <v>0.25024414</v>
      </c>
      <c r="K33">
        <f t="shared" si="4"/>
        <v>1</v>
      </c>
      <c r="L33">
        <v>76.599999999999994</v>
      </c>
      <c r="M33">
        <f t="shared" si="5"/>
        <v>76.599999999999994</v>
      </c>
      <c r="N33">
        <f t="shared" si="6"/>
        <v>0.26785714285714246</v>
      </c>
      <c r="P33">
        <f t="shared" si="7"/>
        <v>0.66666666666666163</v>
      </c>
    </row>
    <row r="34" spans="1:16" x14ac:dyDescent="0.45">
      <c r="A34">
        <v>33</v>
      </c>
      <c r="B34">
        <v>0.24902344000000001</v>
      </c>
      <c r="C34">
        <f t="shared" si="0"/>
        <v>0.36363636363637114</v>
      </c>
      <c r="D34">
        <v>0.24926757999999999</v>
      </c>
      <c r="E34">
        <f t="shared" si="1"/>
        <v>0.74999999999999289</v>
      </c>
      <c r="F34">
        <v>0.23803711</v>
      </c>
      <c r="G34">
        <f t="shared" si="2"/>
        <v>0.46666666666665857</v>
      </c>
      <c r="H34">
        <v>0.24865723000000001</v>
      </c>
      <c r="I34">
        <f t="shared" si="3"/>
        <v>0.50000000000001421</v>
      </c>
      <c r="J34">
        <v>0.24951171999999999</v>
      </c>
      <c r="K34">
        <f t="shared" si="4"/>
        <v>0.33333333333333331</v>
      </c>
      <c r="M34">
        <f t="shared" si="5"/>
        <v>76.5</v>
      </c>
      <c r="N34">
        <f t="shared" si="6"/>
        <v>0.25000000000000061</v>
      </c>
      <c r="P34">
        <f t="shared" si="7"/>
        <v>0.46666666666665857</v>
      </c>
    </row>
    <row r="35" spans="1:16" x14ac:dyDescent="0.45">
      <c r="A35">
        <v>34</v>
      </c>
      <c r="B35">
        <v>0.24877930000000001</v>
      </c>
      <c r="C35">
        <f t="shared" si="0"/>
        <v>0.18181818181818557</v>
      </c>
      <c r="D35">
        <v>0.24926757999999999</v>
      </c>
      <c r="E35">
        <f t="shared" si="1"/>
        <v>0.74999999999999289</v>
      </c>
      <c r="F35">
        <v>0.23779296999999999</v>
      </c>
      <c r="G35">
        <f t="shared" si="2"/>
        <v>0.33333333333332321</v>
      </c>
      <c r="H35">
        <v>0.24865723000000001</v>
      </c>
      <c r="I35">
        <f t="shared" si="3"/>
        <v>0.50000000000001421</v>
      </c>
      <c r="J35">
        <v>0.25</v>
      </c>
      <c r="K35">
        <f t="shared" si="4"/>
        <v>0.77777777777777779</v>
      </c>
      <c r="L35">
        <v>76.5</v>
      </c>
      <c r="M35">
        <f t="shared" si="5"/>
        <v>76.5</v>
      </c>
      <c r="N35">
        <f t="shared" si="6"/>
        <v>0.25000000000000061</v>
      </c>
      <c r="P35">
        <f t="shared" si="7"/>
        <v>0.50000000000001421</v>
      </c>
    </row>
    <row r="36" spans="1:16" x14ac:dyDescent="0.45">
      <c r="A36">
        <v>35</v>
      </c>
      <c r="B36">
        <v>0.24902344000000001</v>
      </c>
      <c r="C36">
        <f t="shared" si="0"/>
        <v>0.36363636363637114</v>
      </c>
      <c r="D36">
        <v>0.24902344000000001</v>
      </c>
      <c r="E36">
        <f t="shared" si="1"/>
        <v>0.50000000000001421</v>
      </c>
      <c r="F36">
        <v>0.23779296999999999</v>
      </c>
      <c r="G36">
        <f t="shared" si="2"/>
        <v>0.33333333333332321</v>
      </c>
      <c r="H36">
        <v>0.24865723000000001</v>
      </c>
      <c r="I36">
        <f t="shared" si="3"/>
        <v>0.50000000000001421</v>
      </c>
      <c r="J36">
        <v>0.24975586</v>
      </c>
      <c r="K36">
        <f t="shared" si="4"/>
        <v>0.55555555555555558</v>
      </c>
      <c r="M36">
        <f t="shared" si="5"/>
        <v>76.5</v>
      </c>
      <c r="N36">
        <f t="shared" si="6"/>
        <v>0.25000000000000061</v>
      </c>
      <c r="P36">
        <f t="shared" si="7"/>
        <v>0.50000000000001421</v>
      </c>
    </row>
    <row r="37" spans="1:16" x14ac:dyDescent="0.45">
      <c r="A37">
        <v>36</v>
      </c>
      <c r="B37">
        <v>0.24963378999999999</v>
      </c>
      <c r="C37">
        <f t="shared" si="0"/>
        <v>0.81818181818181446</v>
      </c>
      <c r="D37">
        <v>0.24902344000000001</v>
      </c>
      <c r="E37">
        <f t="shared" si="1"/>
        <v>0.50000000000001421</v>
      </c>
      <c r="F37">
        <v>0.23779296999999999</v>
      </c>
      <c r="G37">
        <f t="shared" si="2"/>
        <v>0.33333333333332321</v>
      </c>
      <c r="H37">
        <v>0.24877930000000001</v>
      </c>
      <c r="I37">
        <f t="shared" si="3"/>
        <v>0.62500000000001776</v>
      </c>
      <c r="J37">
        <v>0.24963378999999999</v>
      </c>
      <c r="K37">
        <f t="shared" si="4"/>
        <v>0.44444444444444442</v>
      </c>
      <c r="L37">
        <v>76.5</v>
      </c>
      <c r="M37">
        <f t="shared" si="5"/>
        <v>76.5</v>
      </c>
      <c r="N37">
        <f t="shared" si="6"/>
        <v>0.25000000000000061</v>
      </c>
      <c r="P37">
        <f t="shared" si="7"/>
        <v>0.50000000000001421</v>
      </c>
    </row>
    <row r="38" spans="1:16" x14ac:dyDescent="0.45">
      <c r="A38">
        <v>37</v>
      </c>
      <c r="B38">
        <v>0.24975586</v>
      </c>
      <c r="C38">
        <f t="shared" si="0"/>
        <v>0.90909090909090717</v>
      </c>
      <c r="D38">
        <v>0.24926757999999999</v>
      </c>
      <c r="E38">
        <f t="shared" si="1"/>
        <v>0.74999999999999289</v>
      </c>
      <c r="F38">
        <v>0.23779296999999999</v>
      </c>
      <c r="G38">
        <f t="shared" si="2"/>
        <v>0.33333333333332321</v>
      </c>
      <c r="H38">
        <v>0.24902344000000001</v>
      </c>
      <c r="I38">
        <f t="shared" si="3"/>
        <v>0.87500000000002487</v>
      </c>
      <c r="J38">
        <v>0.25</v>
      </c>
      <c r="K38">
        <f t="shared" si="4"/>
        <v>0.77777777777777779</v>
      </c>
      <c r="M38">
        <f t="shared" si="5"/>
        <v>78.400000000000006</v>
      </c>
      <c r="N38">
        <f t="shared" si="6"/>
        <v>0.58928571428571541</v>
      </c>
      <c r="P38">
        <f t="shared" si="7"/>
        <v>0.77777777777777779</v>
      </c>
    </row>
    <row r="39" spans="1:16" x14ac:dyDescent="0.45">
      <c r="A39">
        <v>38</v>
      </c>
      <c r="B39">
        <v>0.24987793</v>
      </c>
      <c r="C39">
        <f t="shared" si="0"/>
        <v>1</v>
      </c>
      <c r="D39">
        <v>0.24926757999999999</v>
      </c>
      <c r="E39">
        <f t="shared" si="1"/>
        <v>0.74999999999999289</v>
      </c>
      <c r="F39">
        <v>0.23803711</v>
      </c>
      <c r="G39">
        <f t="shared" si="2"/>
        <v>0.46666666666665857</v>
      </c>
      <c r="H39">
        <v>0.24902344000000001</v>
      </c>
      <c r="I39">
        <f t="shared" si="3"/>
        <v>0.87500000000002487</v>
      </c>
      <c r="J39">
        <v>0.24987793</v>
      </c>
      <c r="K39">
        <f t="shared" si="4"/>
        <v>0.66666666666666663</v>
      </c>
      <c r="L39">
        <v>78.400000000000006</v>
      </c>
      <c r="M39">
        <f t="shared" si="5"/>
        <v>78.400000000000006</v>
      </c>
      <c r="N39">
        <f t="shared" si="6"/>
        <v>0.58928571428571541</v>
      </c>
      <c r="P39">
        <f t="shared" si="7"/>
        <v>0.74999999999999289</v>
      </c>
    </row>
    <row r="40" spans="1:16" x14ac:dyDescent="0.45">
      <c r="A40">
        <v>39</v>
      </c>
      <c r="B40">
        <v>0.24963378999999999</v>
      </c>
      <c r="C40">
        <f t="shared" si="0"/>
        <v>0.81818181818181446</v>
      </c>
      <c r="D40">
        <v>0.24926757999999999</v>
      </c>
      <c r="E40">
        <f t="shared" si="1"/>
        <v>0.74999999999999289</v>
      </c>
      <c r="F40">
        <v>0.23828125</v>
      </c>
      <c r="G40">
        <f t="shared" si="2"/>
        <v>0.59999999999999398</v>
      </c>
      <c r="H40">
        <v>0.24902344000000001</v>
      </c>
      <c r="I40">
        <f t="shared" si="3"/>
        <v>0.87500000000002487</v>
      </c>
      <c r="J40">
        <v>0.25</v>
      </c>
      <c r="K40">
        <f t="shared" si="4"/>
        <v>0.77777777777777779</v>
      </c>
      <c r="M40">
        <f t="shared" si="5"/>
        <v>79.3</v>
      </c>
      <c r="N40">
        <f t="shared" si="6"/>
        <v>0.74999999999999933</v>
      </c>
      <c r="P40">
        <f t="shared" si="7"/>
        <v>0.77777777777777779</v>
      </c>
    </row>
    <row r="41" spans="1:16" x14ac:dyDescent="0.45">
      <c r="A41">
        <v>40</v>
      </c>
      <c r="B41">
        <v>0.24975586</v>
      </c>
      <c r="C41">
        <f t="shared" si="0"/>
        <v>0.90909090909090717</v>
      </c>
      <c r="D41">
        <v>0.24938964999999999</v>
      </c>
      <c r="E41">
        <f t="shared" si="1"/>
        <v>0.87499999999999645</v>
      </c>
      <c r="F41">
        <v>0.23864746000000001</v>
      </c>
      <c r="G41">
        <f t="shared" si="2"/>
        <v>0.79999999999999694</v>
      </c>
      <c r="H41">
        <v>0.24914550999999999</v>
      </c>
      <c r="I41">
        <f t="shared" si="3"/>
        <v>1</v>
      </c>
      <c r="J41">
        <v>0.25024414</v>
      </c>
      <c r="K41">
        <f t="shared" si="4"/>
        <v>1</v>
      </c>
      <c r="L41">
        <v>79.3</v>
      </c>
      <c r="M41">
        <f t="shared" si="5"/>
        <v>79.3</v>
      </c>
      <c r="N41">
        <f t="shared" si="6"/>
        <v>0.74999999999999933</v>
      </c>
      <c r="P41">
        <f t="shared" si="7"/>
        <v>0.90909090909090717</v>
      </c>
    </row>
    <row r="42" spans="1:16" x14ac:dyDescent="0.45">
      <c r="A42">
        <v>41</v>
      </c>
      <c r="B42">
        <v>0.24987793</v>
      </c>
      <c r="C42">
        <f t="shared" si="0"/>
        <v>1</v>
      </c>
      <c r="D42">
        <v>0.24938964999999999</v>
      </c>
      <c r="E42">
        <f t="shared" si="1"/>
        <v>0.87499999999999645</v>
      </c>
      <c r="F42">
        <v>0.23876953000000001</v>
      </c>
      <c r="G42">
        <f t="shared" si="2"/>
        <v>0.8666666666666647</v>
      </c>
      <c r="H42">
        <v>0.24914550999999999</v>
      </c>
      <c r="I42">
        <f t="shared" si="3"/>
        <v>1</v>
      </c>
      <c r="J42">
        <v>0.25024414</v>
      </c>
      <c r="K42">
        <f t="shared" si="4"/>
        <v>1</v>
      </c>
      <c r="M42">
        <f t="shared" si="5"/>
        <v>79.900000000000006</v>
      </c>
      <c r="N42">
        <f t="shared" si="6"/>
        <v>0.85714285714285787</v>
      </c>
      <c r="P42">
        <f t="shared" si="7"/>
        <v>1</v>
      </c>
    </row>
    <row r="43" spans="1:16" x14ac:dyDescent="0.45">
      <c r="A43">
        <v>42</v>
      </c>
      <c r="B43">
        <v>0.24975586</v>
      </c>
      <c r="C43">
        <f t="shared" si="0"/>
        <v>0.90909090909090717</v>
      </c>
      <c r="D43">
        <v>0.24938964999999999</v>
      </c>
      <c r="E43">
        <f t="shared" si="1"/>
        <v>0.87499999999999645</v>
      </c>
      <c r="F43">
        <v>0.23840332</v>
      </c>
      <c r="G43">
        <f t="shared" si="2"/>
        <v>0.66666666666666163</v>
      </c>
      <c r="H43">
        <v>0.24902344000000001</v>
      </c>
      <c r="I43">
        <f t="shared" si="3"/>
        <v>0.87500000000002487</v>
      </c>
      <c r="J43">
        <v>0.25</v>
      </c>
      <c r="K43">
        <f t="shared" si="4"/>
        <v>0.77777777777777779</v>
      </c>
      <c r="L43">
        <v>79.900000000000006</v>
      </c>
      <c r="M43">
        <f t="shared" si="5"/>
        <v>79.900000000000006</v>
      </c>
      <c r="N43">
        <f t="shared" si="6"/>
        <v>0.85714285714285787</v>
      </c>
      <c r="P43">
        <f t="shared" si="7"/>
        <v>0.87499999999999645</v>
      </c>
    </row>
    <row r="44" spans="1:16" x14ac:dyDescent="0.45">
      <c r="A44">
        <v>43</v>
      </c>
      <c r="B44">
        <v>0.24914550999999999</v>
      </c>
      <c r="C44">
        <f t="shared" si="0"/>
        <v>0.45454545454544326</v>
      </c>
      <c r="D44">
        <v>0.24951171999999999</v>
      </c>
      <c r="E44">
        <f t="shared" si="1"/>
        <v>1</v>
      </c>
      <c r="F44">
        <v>0.23840332</v>
      </c>
      <c r="G44">
        <f t="shared" si="2"/>
        <v>0.66666666666666163</v>
      </c>
      <c r="H44">
        <v>0.24902344000000001</v>
      </c>
      <c r="I44">
        <f t="shared" si="3"/>
        <v>0.87500000000002487</v>
      </c>
      <c r="J44">
        <v>0.25</v>
      </c>
      <c r="K44">
        <f t="shared" si="4"/>
        <v>0.77777777777777779</v>
      </c>
      <c r="M44">
        <f t="shared" si="5"/>
        <v>80.099999999999994</v>
      </c>
      <c r="N44">
        <f t="shared" si="6"/>
        <v>0.89285714285714146</v>
      </c>
      <c r="P44">
        <f t="shared" si="7"/>
        <v>0.77777777777777779</v>
      </c>
    </row>
    <row r="45" spans="1:16" x14ac:dyDescent="0.45">
      <c r="A45">
        <v>44</v>
      </c>
      <c r="B45">
        <v>0.24926757999999999</v>
      </c>
      <c r="C45">
        <f t="shared" si="0"/>
        <v>0.54545454545453609</v>
      </c>
      <c r="D45">
        <v>0.24938964999999999</v>
      </c>
      <c r="E45">
        <f t="shared" si="1"/>
        <v>0.87499999999999645</v>
      </c>
      <c r="F45">
        <v>0.23876953000000001</v>
      </c>
      <c r="G45">
        <f t="shared" si="2"/>
        <v>0.8666666666666647</v>
      </c>
      <c r="H45">
        <v>0.24902344000000001</v>
      </c>
      <c r="I45">
        <f t="shared" si="3"/>
        <v>0.87500000000002487</v>
      </c>
      <c r="J45">
        <v>0.25</v>
      </c>
      <c r="K45">
        <f t="shared" si="4"/>
        <v>0.77777777777777779</v>
      </c>
      <c r="L45">
        <v>80.099999999999994</v>
      </c>
      <c r="M45">
        <f t="shared" si="5"/>
        <v>80.099999999999994</v>
      </c>
      <c r="N45">
        <f t="shared" si="6"/>
        <v>0.89285714285714146</v>
      </c>
      <c r="P45">
        <f t="shared" si="7"/>
        <v>0.8666666666666647</v>
      </c>
    </row>
    <row r="46" spans="1:16" x14ac:dyDescent="0.45">
      <c r="A46">
        <v>45</v>
      </c>
      <c r="B46">
        <v>0.24951171999999999</v>
      </c>
      <c r="C46">
        <f t="shared" si="0"/>
        <v>0.72727272727272163</v>
      </c>
      <c r="D46">
        <v>0.24938964999999999</v>
      </c>
      <c r="E46">
        <f t="shared" si="1"/>
        <v>0.87499999999999645</v>
      </c>
      <c r="F46">
        <v>0.23889160000000001</v>
      </c>
      <c r="G46">
        <f t="shared" si="2"/>
        <v>0.93333333333333235</v>
      </c>
      <c r="H46">
        <v>0.24902344000000001</v>
      </c>
      <c r="I46">
        <f t="shared" si="3"/>
        <v>0.87500000000002487</v>
      </c>
      <c r="J46">
        <v>0.25</v>
      </c>
      <c r="K46">
        <f t="shared" si="4"/>
        <v>0.77777777777777779</v>
      </c>
      <c r="M46">
        <f t="shared" si="5"/>
        <v>80.3</v>
      </c>
      <c r="N46">
        <f t="shared" si="6"/>
        <v>0.92857142857142771</v>
      </c>
      <c r="P46">
        <f t="shared" si="7"/>
        <v>0.87499999999999645</v>
      </c>
    </row>
    <row r="47" spans="1:16" x14ac:dyDescent="0.45">
      <c r="A47">
        <v>46</v>
      </c>
      <c r="B47">
        <v>0.24963378999999999</v>
      </c>
      <c r="C47">
        <f t="shared" si="0"/>
        <v>0.81818181818181446</v>
      </c>
      <c r="D47">
        <v>0.24938964999999999</v>
      </c>
      <c r="E47">
        <f t="shared" si="1"/>
        <v>0.87499999999999645</v>
      </c>
      <c r="F47">
        <v>0.23864746000000001</v>
      </c>
      <c r="G47">
        <f t="shared" si="2"/>
        <v>0.79999999999999694</v>
      </c>
      <c r="H47">
        <v>0.24902344000000001</v>
      </c>
      <c r="I47">
        <f t="shared" si="3"/>
        <v>0.87500000000002487</v>
      </c>
      <c r="J47">
        <v>0.25024414</v>
      </c>
      <c r="K47">
        <f t="shared" si="4"/>
        <v>1</v>
      </c>
      <c r="L47">
        <v>80.3</v>
      </c>
      <c r="M47">
        <f t="shared" si="5"/>
        <v>80.3</v>
      </c>
      <c r="N47">
        <f t="shared" si="6"/>
        <v>0.92857142857142771</v>
      </c>
      <c r="P47">
        <f t="shared" si="7"/>
        <v>0.87499999999999645</v>
      </c>
    </row>
    <row r="48" spans="1:16" x14ac:dyDescent="0.45">
      <c r="A48">
        <v>47</v>
      </c>
      <c r="B48">
        <v>0.24938964999999999</v>
      </c>
      <c r="C48">
        <f t="shared" si="0"/>
        <v>0.6363636363636288</v>
      </c>
      <c r="D48">
        <v>0.24914550999999999</v>
      </c>
      <c r="E48">
        <f t="shared" si="1"/>
        <v>0.62499999999998934</v>
      </c>
      <c r="F48">
        <v>0.23852539</v>
      </c>
      <c r="G48">
        <f t="shared" si="2"/>
        <v>0.73333333333332928</v>
      </c>
      <c r="H48">
        <v>0.24902344000000001</v>
      </c>
      <c r="I48">
        <f t="shared" si="3"/>
        <v>0.87500000000002487</v>
      </c>
      <c r="J48">
        <v>0.25024414</v>
      </c>
      <c r="K48">
        <f t="shared" si="4"/>
        <v>1</v>
      </c>
      <c r="M48">
        <f t="shared" si="5"/>
        <v>80.400000000000006</v>
      </c>
      <c r="N48">
        <f t="shared" si="6"/>
        <v>0.94642857142857206</v>
      </c>
      <c r="P48">
        <f t="shared" si="7"/>
        <v>0.73333333333332928</v>
      </c>
    </row>
    <row r="49" spans="1:16" x14ac:dyDescent="0.45">
      <c r="A49">
        <v>48</v>
      </c>
      <c r="B49">
        <v>0.24902344000000001</v>
      </c>
      <c r="C49">
        <f t="shared" si="0"/>
        <v>0.36363636363637114</v>
      </c>
      <c r="D49">
        <v>0.24938964999999999</v>
      </c>
      <c r="E49">
        <f t="shared" si="1"/>
        <v>0.87499999999999645</v>
      </c>
      <c r="F49">
        <v>0.23852539</v>
      </c>
      <c r="G49">
        <f t="shared" si="2"/>
        <v>0.73333333333332928</v>
      </c>
      <c r="H49">
        <v>0.24890137000000001</v>
      </c>
      <c r="I49">
        <f t="shared" si="3"/>
        <v>0.75000000000002132</v>
      </c>
      <c r="J49">
        <v>0.24975586</v>
      </c>
      <c r="K49">
        <f t="shared" si="4"/>
        <v>0.55555555555555558</v>
      </c>
      <c r="L49">
        <v>80.400000000000006</v>
      </c>
      <c r="M49">
        <f t="shared" si="5"/>
        <v>80.400000000000006</v>
      </c>
      <c r="N49">
        <f t="shared" si="6"/>
        <v>0.94642857142857206</v>
      </c>
      <c r="P49">
        <f t="shared" si="7"/>
        <v>0.73333333333332928</v>
      </c>
    </row>
    <row r="50" spans="1:16" x14ac:dyDescent="0.45">
      <c r="A50">
        <v>49</v>
      </c>
      <c r="B50">
        <v>0.24926757999999999</v>
      </c>
      <c r="C50">
        <f t="shared" si="0"/>
        <v>0.54545454545453609</v>
      </c>
      <c r="D50">
        <v>0.24914550999999999</v>
      </c>
      <c r="E50">
        <f t="shared" si="1"/>
        <v>0.62499999999998934</v>
      </c>
      <c r="F50">
        <v>0.23840332</v>
      </c>
      <c r="G50">
        <f t="shared" si="2"/>
        <v>0.66666666666666163</v>
      </c>
      <c r="H50">
        <v>0.24829102</v>
      </c>
      <c r="I50">
        <f t="shared" si="3"/>
        <v>0.12500000000000355</v>
      </c>
      <c r="J50">
        <v>0.25024414</v>
      </c>
      <c r="K50">
        <f t="shared" si="4"/>
        <v>1</v>
      </c>
      <c r="M50">
        <f t="shared" si="5"/>
        <v>78.3</v>
      </c>
      <c r="N50">
        <f t="shared" si="6"/>
        <v>0.57142857142857106</v>
      </c>
      <c r="P50">
        <f t="shared" si="7"/>
        <v>0.62499999999998934</v>
      </c>
    </row>
    <row r="51" spans="1:16" x14ac:dyDescent="0.45">
      <c r="A51">
        <v>50</v>
      </c>
      <c r="B51">
        <v>0.24938964999999999</v>
      </c>
      <c r="C51">
        <f t="shared" si="0"/>
        <v>0.6363636363636288</v>
      </c>
      <c r="D51">
        <v>0.24938964999999999</v>
      </c>
      <c r="E51">
        <f t="shared" si="1"/>
        <v>0.87499999999999645</v>
      </c>
      <c r="F51">
        <v>0.23840332</v>
      </c>
      <c r="G51">
        <f t="shared" si="2"/>
        <v>0.66666666666666163</v>
      </c>
      <c r="H51">
        <v>0.24829102</v>
      </c>
      <c r="I51">
        <f t="shared" si="3"/>
        <v>0.12500000000000355</v>
      </c>
      <c r="J51">
        <v>0.24963378999999999</v>
      </c>
      <c r="K51">
        <f t="shared" si="4"/>
        <v>0.44444444444444442</v>
      </c>
      <c r="L51">
        <v>78.3</v>
      </c>
      <c r="M51">
        <f t="shared" si="5"/>
        <v>78.3</v>
      </c>
      <c r="N51">
        <f t="shared" si="6"/>
        <v>0.57142857142857106</v>
      </c>
      <c r="P51">
        <f t="shared" si="7"/>
        <v>0.6363636363636288</v>
      </c>
    </row>
    <row r="52" spans="1:16" x14ac:dyDescent="0.45">
      <c r="A52">
        <v>51</v>
      </c>
      <c r="B52">
        <v>0.24914550999999999</v>
      </c>
      <c r="C52">
        <f t="shared" si="0"/>
        <v>0.45454545454544326</v>
      </c>
      <c r="D52">
        <v>0.24926757999999999</v>
      </c>
      <c r="E52">
        <f t="shared" si="1"/>
        <v>0.74999999999999289</v>
      </c>
      <c r="F52">
        <v>0.23852539</v>
      </c>
      <c r="G52">
        <f t="shared" si="2"/>
        <v>0.73333333333332928</v>
      </c>
      <c r="H52">
        <v>0.24865723000000001</v>
      </c>
      <c r="I52">
        <f t="shared" si="3"/>
        <v>0.50000000000001421</v>
      </c>
      <c r="J52">
        <v>0.24951171999999999</v>
      </c>
      <c r="K52">
        <f t="shared" si="4"/>
        <v>0.33333333333333331</v>
      </c>
      <c r="M52">
        <f t="shared" si="5"/>
        <v>77.7</v>
      </c>
      <c r="N52">
        <f t="shared" si="6"/>
        <v>0.46428571428571508</v>
      </c>
      <c r="P52">
        <f t="shared" si="7"/>
        <v>0.50000000000001421</v>
      </c>
    </row>
    <row r="53" spans="1:16" x14ac:dyDescent="0.45">
      <c r="A53">
        <v>52</v>
      </c>
      <c r="B53">
        <v>0.24926757999999999</v>
      </c>
      <c r="C53">
        <f t="shared" si="0"/>
        <v>0.54545454545453609</v>
      </c>
      <c r="D53">
        <v>0.24902344000000001</v>
      </c>
      <c r="E53">
        <f t="shared" si="1"/>
        <v>0.50000000000001421</v>
      </c>
      <c r="F53">
        <v>0.23864746000000001</v>
      </c>
      <c r="G53">
        <f t="shared" si="2"/>
        <v>0.79999999999999694</v>
      </c>
      <c r="H53">
        <v>0.24877930000000001</v>
      </c>
      <c r="I53">
        <f t="shared" si="3"/>
        <v>0.62500000000001776</v>
      </c>
      <c r="J53">
        <v>0.24926757999999999</v>
      </c>
      <c r="K53">
        <f t="shared" si="4"/>
        <v>0.1111111111111111</v>
      </c>
      <c r="L53">
        <v>77.7</v>
      </c>
      <c r="M53">
        <f t="shared" si="5"/>
        <v>77.7</v>
      </c>
      <c r="N53">
        <f t="shared" si="6"/>
        <v>0.46428571428571508</v>
      </c>
      <c r="P53">
        <f t="shared" si="7"/>
        <v>0.54545454545453609</v>
      </c>
    </row>
    <row r="54" spans="1:16" x14ac:dyDescent="0.45">
      <c r="A54">
        <v>53</v>
      </c>
      <c r="B54">
        <v>0.24877930000000001</v>
      </c>
      <c r="C54">
        <f t="shared" si="0"/>
        <v>0.18181818181818557</v>
      </c>
      <c r="D54">
        <v>0.24902344000000001</v>
      </c>
      <c r="E54">
        <f t="shared" si="1"/>
        <v>0.50000000000001421</v>
      </c>
      <c r="F54">
        <v>0.23852539</v>
      </c>
      <c r="G54">
        <f t="shared" si="2"/>
        <v>0.73333333333332928</v>
      </c>
      <c r="H54">
        <v>0.24890137000000001</v>
      </c>
      <c r="I54">
        <f t="shared" si="3"/>
        <v>0.75000000000002132</v>
      </c>
      <c r="J54">
        <v>0.24951171999999999</v>
      </c>
      <c r="K54">
        <f t="shared" si="4"/>
        <v>0.33333333333333331</v>
      </c>
      <c r="M54">
        <f t="shared" si="5"/>
        <v>77.400000000000006</v>
      </c>
      <c r="N54">
        <f t="shared" si="6"/>
        <v>0.41071428571428714</v>
      </c>
      <c r="P54">
        <f t="shared" si="7"/>
        <v>0.50000000000001421</v>
      </c>
    </row>
    <row r="55" spans="1:16" x14ac:dyDescent="0.45">
      <c r="A55">
        <v>54</v>
      </c>
      <c r="B55">
        <v>0.24890137000000001</v>
      </c>
      <c r="C55">
        <f t="shared" si="0"/>
        <v>0.27272727272727837</v>
      </c>
      <c r="D55">
        <v>0.24902344000000001</v>
      </c>
      <c r="E55">
        <f t="shared" si="1"/>
        <v>0.50000000000001421</v>
      </c>
      <c r="F55">
        <v>0.23852539</v>
      </c>
      <c r="G55">
        <f t="shared" si="2"/>
        <v>0.73333333333332928</v>
      </c>
      <c r="H55">
        <v>0.24890137000000001</v>
      </c>
      <c r="I55">
        <f t="shared" si="3"/>
        <v>0.75000000000002132</v>
      </c>
      <c r="J55">
        <v>0.24951171999999999</v>
      </c>
      <c r="K55">
        <f t="shared" si="4"/>
        <v>0.33333333333333331</v>
      </c>
      <c r="L55">
        <v>77.400000000000006</v>
      </c>
      <c r="M55">
        <f t="shared" si="5"/>
        <v>77.400000000000006</v>
      </c>
      <c r="N55">
        <f t="shared" si="6"/>
        <v>0.41071428571428714</v>
      </c>
      <c r="P55">
        <f t="shared" si="7"/>
        <v>0.50000000000001421</v>
      </c>
    </row>
    <row r="56" spans="1:16" x14ac:dyDescent="0.45">
      <c r="A56">
        <v>55</v>
      </c>
      <c r="B56">
        <v>0.24877930000000001</v>
      </c>
      <c r="C56">
        <f t="shared" si="0"/>
        <v>0.18181818181818557</v>
      </c>
      <c r="D56">
        <v>0.24902344000000001</v>
      </c>
      <c r="E56">
        <f t="shared" si="1"/>
        <v>0.50000000000001421</v>
      </c>
      <c r="F56">
        <v>0.23840332</v>
      </c>
      <c r="G56">
        <f t="shared" si="2"/>
        <v>0.66666666666666163</v>
      </c>
      <c r="H56">
        <v>0.24902344000000001</v>
      </c>
      <c r="I56">
        <f t="shared" si="3"/>
        <v>0.87500000000002487</v>
      </c>
      <c r="J56">
        <v>0.24951171999999999</v>
      </c>
      <c r="K56">
        <f t="shared" si="4"/>
        <v>0.33333333333333331</v>
      </c>
      <c r="M56">
        <f t="shared" si="5"/>
        <v>77.2</v>
      </c>
      <c r="N56">
        <f t="shared" si="6"/>
        <v>0.37500000000000094</v>
      </c>
      <c r="P56">
        <f t="shared" si="7"/>
        <v>0.50000000000001421</v>
      </c>
    </row>
    <row r="57" spans="1:16" x14ac:dyDescent="0.45">
      <c r="A57">
        <v>56</v>
      </c>
      <c r="B57">
        <v>0.24890137000000001</v>
      </c>
      <c r="C57">
        <f t="shared" si="0"/>
        <v>0.27272727272727837</v>
      </c>
      <c r="D57">
        <v>0.24902344000000001</v>
      </c>
      <c r="E57">
        <f t="shared" si="1"/>
        <v>0.50000000000001421</v>
      </c>
      <c r="F57">
        <v>0.23864746000000001</v>
      </c>
      <c r="G57">
        <f t="shared" si="2"/>
        <v>0.79999999999999694</v>
      </c>
      <c r="H57">
        <v>0.24877930000000001</v>
      </c>
      <c r="I57">
        <f t="shared" si="3"/>
        <v>0.62500000000001776</v>
      </c>
      <c r="J57">
        <v>0.24938964999999999</v>
      </c>
      <c r="K57">
        <f t="shared" si="4"/>
        <v>0.22222222222222221</v>
      </c>
      <c r="L57">
        <v>77.2</v>
      </c>
      <c r="M57">
        <f t="shared" si="5"/>
        <v>77.2</v>
      </c>
      <c r="N57">
        <f t="shared" si="6"/>
        <v>0.37500000000000094</v>
      </c>
      <c r="P57">
        <f t="shared" si="7"/>
        <v>0.50000000000001421</v>
      </c>
    </row>
    <row r="58" spans="1:16" x14ac:dyDescent="0.45">
      <c r="A58">
        <v>57</v>
      </c>
      <c r="B58">
        <v>0.24902344000000001</v>
      </c>
      <c r="C58">
        <f t="shared" si="0"/>
        <v>0.36363636363637114</v>
      </c>
      <c r="D58">
        <v>0.24890137000000001</v>
      </c>
      <c r="E58">
        <f t="shared" si="1"/>
        <v>0.37500000000001066</v>
      </c>
      <c r="F58">
        <v>0.23840332</v>
      </c>
      <c r="G58">
        <f t="shared" si="2"/>
        <v>0.66666666666666163</v>
      </c>
      <c r="H58">
        <v>0.24890137000000001</v>
      </c>
      <c r="I58">
        <f t="shared" si="3"/>
        <v>0.75000000000002132</v>
      </c>
      <c r="J58">
        <v>0.24926757999999999</v>
      </c>
      <c r="K58">
        <f t="shared" si="4"/>
        <v>0.1111111111111111</v>
      </c>
      <c r="M58">
        <f t="shared" si="5"/>
        <v>77.099999999999994</v>
      </c>
      <c r="N58">
        <f t="shared" si="6"/>
        <v>0.3571428571428566</v>
      </c>
      <c r="P58">
        <f t="shared" si="7"/>
        <v>0.37500000000001066</v>
      </c>
    </row>
    <row r="59" spans="1:16" x14ac:dyDescent="0.45">
      <c r="A59">
        <v>58</v>
      </c>
      <c r="B59">
        <v>0.24926757999999999</v>
      </c>
      <c r="C59">
        <f t="shared" si="0"/>
        <v>0.54545454545453609</v>
      </c>
      <c r="D59">
        <v>0.24902344000000001</v>
      </c>
      <c r="E59">
        <f t="shared" si="1"/>
        <v>0.50000000000001421</v>
      </c>
      <c r="F59">
        <v>0.23876953000000001</v>
      </c>
      <c r="G59">
        <f t="shared" si="2"/>
        <v>0.8666666666666647</v>
      </c>
      <c r="H59">
        <v>0.24865723000000001</v>
      </c>
      <c r="I59">
        <f t="shared" si="3"/>
        <v>0.50000000000001421</v>
      </c>
      <c r="J59">
        <v>0.24926757999999999</v>
      </c>
      <c r="K59">
        <f t="shared" si="4"/>
        <v>0.1111111111111111</v>
      </c>
      <c r="L59">
        <v>77.099999999999994</v>
      </c>
      <c r="M59">
        <f t="shared" si="5"/>
        <v>77.099999999999994</v>
      </c>
      <c r="N59">
        <f t="shared" si="6"/>
        <v>0.3571428571428566</v>
      </c>
      <c r="P59">
        <f t="shared" si="7"/>
        <v>0.50000000000001421</v>
      </c>
    </row>
    <row r="60" spans="1:16" x14ac:dyDescent="0.45">
      <c r="A60">
        <v>59</v>
      </c>
      <c r="B60">
        <v>0.24938964999999999</v>
      </c>
      <c r="C60">
        <f t="shared" si="0"/>
        <v>0.6363636363636288</v>
      </c>
      <c r="D60">
        <v>0.24890137000000001</v>
      </c>
      <c r="E60">
        <f t="shared" si="1"/>
        <v>0.37500000000001066</v>
      </c>
      <c r="F60">
        <v>0.23852539</v>
      </c>
      <c r="G60">
        <f t="shared" si="2"/>
        <v>0.73333333333332928</v>
      </c>
      <c r="H60">
        <v>0.24865723000000001</v>
      </c>
      <c r="I60">
        <f t="shared" si="3"/>
        <v>0.50000000000001421</v>
      </c>
      <c r="J60">
        <v>0.24926757999999999</v>
      </c>
      <c r="K60">
        <f t="shared" si="4"/>
        <v>0.1111111111111111</v>
      </c>
      <c r="M60">
        <f t="shared" si="5"/>
        <v>77</v>
      </c>
      <c r="N60">
        <f t="shared" si="6"/>
        <v>0.3392857142857148</v>
      </c>
      <c r="P60">
        <f t="shared" si="7"/>
        <v>0.50000000000001421</v>
      </c>
    </row>
    <row r="61" spans="1:16" x14ac:dyDescent="0.45">
      <c r="A61">
        <v>60</v>
      </c>
      <c r="B61">
        <v>0.24975586</v>
      </c>
      <c r="C61">
        <f t="shared" si="0"/>
        <v>0.90909090909090717</v>
      </c>
      <c r="D61">
        <v>0.24914550999999999</v>
      </c>
      <c r="E61">
        <f t="shared" si="1"/>
        <v>0.62499999999998934</v>
      </c>
      <c r="F61">
        <v>0.23876953000000001</v>
      </c>
      <c r="G61">
        <f t="shared" si="2"/>
        <v>0.8666666666666647</v>
      </c>
      <c r="H61">
        <v>0.24902344000000001</v>
      </c>
      <c r="I61">
        <f t="shared" si="3"/>
        <v>0.87500000000002487</v>
      </c>
      <c r="J61">
        <v>0.24963378999999999</v>
      </c>
      <c r="K61">
        <f t="shared" si="4"/>
        <v>0.44444444444444442</v>
      </c>
      <c r="L61">
        <v>77</v>
      </c>
      <c r="M61">
        <f t="shared" si="5"/>
        <v>77</v>
      </c>
      <c r="N61">
        <f t="shared" si="6"/>
        <v>0.3392857142857148</v>
      </c>
      <c r="P61">
        <f t="shared" si="7"/>
        <v>0.8666666666666647</v>
      </c>
    </row>
    <row r="62" spans="1:16" x14ac:dyDescent="0.45">
      <c r="A62">
        <v>61</v>
      </c>
      <c r="B62">
        <v>0.24951171999999999</v>
      </c>
      <c r="C62">
        <f t="shared" si="0"/>
        <v>0.72727272727272163</v>
      </c>
      <c r="D62">
        <v>0.24902344000000001</v>
      </c>
      <c r="E62">
        <f t="shared" si="1"/>
        <v>0.50000000000001421</v>
      </c>
      <c r="F62">
        <v>0.23889160000000001</v>
      </c>
      <c r="G62">
        <f t="shared" si="2"/>
        <v>0.93333333333333235</v>
      </c>
      <c r="H62">
        <v>0.24902344000000001</v>
      </c>
      <c r="I62">
        <f t="shared" si="3"/>
        <v>0.87500000000002487</v>
      </c>
      <c r="J62">
        <v>0.24987793</v>
      </c>
      <c r="K62">
        <f t="shared" si="4"/>
        <v>0.66666666666666663</v>
      </c>
      <c r="M62">
        <f t="shared" si="5"/>
        <v>79.099999999999994</v>
      </c>
      <c r="N62">
        <f t="shared" si="6"/>
        <v>0.71428571428571319</v>
      </c>
      <c r="P62">
        <f t="shared" si="7"/>
        <v>0.72727272727272163</v>
      </c>
    </row>
    <row r="63" spans="1:16" x14ac:dyDescent="0.45">
      <c r="A63">
        <v>62</v>
      </c>
      <c r="B63">
        <v>0.24951171999999999</v>
      </c>
      <c r="C63">
        <f t="shared" si="0"/>
        <v>0.72727272727272163</v>
      </c>
      <c r="D63">
        <v>0.24890137000000001</v>
      </c>
      <c r="E63">
        <f t="shared" si="1"/>
        <v>0.37500000000001066</v>
      </c>
      <c r="F63">
        <v>0.23889160000000001</v>
      </c>
      <c r="G63">
        <f t="shared" si="2"/>
        <v>0.93333333333333235</v>
      </c>
      <c r="H63">
        <v>0.24902344000000001</v>
      </c>
      <c r="I63">
        <f t="shared" si="3"/>
        <v>0.87500000000002487</v>
      </c>
      <c r="J63">
        <v>0.24975586</v>
      </c>
      <c r="K63">
        <f t="shared" si="4"/>
        <v>0.55555555555555558</v>
      </c>
      <c r="L63">
        <v>79.099999999999994</v>
      </c>
      <c r="M63">
        <f t="shared" si="5"/>
        <v>79.099999999999994</v>
      </c>
      <c r="N63">
        <f t="shared" si="6"/>
        <v>0.71428571428571319</v>
      </c>
      <c r="P63">
        <f t="shared" si="7"/>
        <v>0.72727272727272163</v>
      </c>
    </row>
    <row r="64" spans="1:16" x14ac:dyDescent="0.45">
      <c r="A64">
        <v>63</v>
      </c>
      <c r="B64">
        <v>0.24963378999999999</v>
      </c>
      <c r="C64">
        <f t="shared" si="0"/>
        <v>0.81818181818181446</v>
      </c>
      <c r="D64">
        <v>0.24902344000000001</v>
      </c>
      <c r="E64">
        <f t="shared" si="1"/>
        <v>0.50000000000001421</v>
      </c>
      <c r="F64">
        <v>0.23901367000000001</v>
      </c>
      <c r="G64">
        <f t="shared" si="2"/>
        <v>1</v>
      </c>
      <c r="H64">
        <v>0.24890137000000001</v>
      </c>
      <c r="I64">
        <f t="shared" si="3"/>
        <v>0.75000000000002132</v>
      </c>
      <c r="J64">
        <v>0.24975586</v>
      </c>
      <c r="K64">
        <f t="shared" si="4"/>
        <v>0.55555555555555558</v>
      </c>
      <c r="M64">
        <f t="shared" si="5"/>
        <v>79.900000000000006</v>
      </c>
      <c r="N64">
        <f t="shared" si="6"/>
        <v>0.85714285714285787</v>
      </c>
      <c r="P64">
        <f t="shared" si="7"/>
        <v>0.75000000000002132</v>
      </c>
    </row>
    <row r="65" spans="1:16" x14ac:dyDescent="0.45">
      <c r="A65">
        <v>64</v>
      </c>
      <c r="B65">
        <v>0.24963378999999999</v>
      </c>
      <c r="C65">
        <f t="shared" si="0"/>
        <v>0.81818181818181446</v>
      </c>
      <c r="D65">
        <v>0.24890137000000001</v>
      </c>
      <c r="E65">
        <f t="shared" si="1"/>
        <v>0.37500000000001066</v>
      </c>
      <c r="F65">
        <v>0.23876953000000001</v>
      </c>
      <c r="G65">
        <f t="shared" si="2"/>
        <v>0.8666666666666647</v>
      </c>
      <c r="H65">
        <v>0.24890137000000001</v>
      </c>
      <c r="I65">
        <f t="shared" si="3"/>
        <v>0.75000000000002132</v>
      </c>
      <c r="J65">
        <v>0.25</v>
      </c>
      <c r="K65">
        <f t="shared" si="4"/>
        <v>0.77777777777777779</v>
      </c>
      <c r="L65">
        <v>79.900000000000006</v>
      </c>
      <c r="M65">
        <f t="shared" si="5"/>
        <v>79.900000000000006</v>
      </c>
      <c r="N65">
        <f t="shared" si="6"/>
        <v>0.85714285714285787</v>
      </c>
      <c r="P65">
        <f t="shared" si="7"/>
        <v>0.77777777777777779</v>
      </c>
    </row>
    <row r="66" spans="1:16" x14ac:dyDescent="0.45">
      <c r="A66">
        <v>65</v>
      </c>
      <c r="B66">
        <v>0.24938964999999999</v>
      </c>
      <c r="C66">
        <f t="shared" si="0"/>
        <v>0.6363636363636288</v>
      </c>
      <c r="D66">
        <v>0.24914550999999999</v>
      </c>
      <c r="E66">
        <f t="shared" si="1"/>
        <v>0.62499999999998934</v>
      </c>
      <c r="F66">
        <v>0.23864746000000001</v>
      </c>
      <c r="G66">
        <f t="shared" si="2"/>
        <v>0.79999999999999694</v>
      </c>
      <c r="H66">
        <v>0.24902344000000001</v>
      </c>
      <c r="I66">
        <f t="shared" si="3"/>
        <v>0.87500000000002487</v>
      </c>
      <c r="J66">
        <v>0.25</v>
      </c>
      <c r="K66">
        <f t="shared" si="4"/>
        <v>0.77777777777777779</v>
      </c>
      <c r="M66">
        <f t="shared" si="5"/>
        <v>80.2</v>
      </c>
      <c r="N66">
        <f t="shared" si="6"/>
        <v>0.91071428571428581</v>
      </c>
      <c r="P66">
        <f t="shared" si="7"/>
        <v>0.77777777777777779</v>
      </c>
    </row>
    <row r="67" spans="1:16" x14ac:dyDescent="0.45">
      <c r="A67">
        <v>66</v>
      </c>
      <c r="B67">
        <v>0.24963378999999999</v>
      </c>
      <c r="C67">
        <f t="shared" ref="C67:C86" si="8">((B67-MIN(B$2:B$85))/(MAX(B$2:B$85)-MIN(B$2:B$85)))</f>
        <v>0.81818181818181446</v>
      </c>
      <c r="D67">
        <v>0.24926757999999999</v>
      </c>
      <c r="E67">
        <f t="shared" ref="E67:E86" si="9">((D67-MIN(D$2:D$85))/(MAX(D$2:D$85)-MIN(D$2:D$85)))</f>
        <v>0.74999999999999289</v>
      </c>
      <c r="F67">
        <v>0.23852539</v>
      </c>
      <c r="G67">
        <f t="shared" ref="G67:G86" si="10">((F67-MIN(F$2:F$85))/(MAX(F$2:F$85)-MIN(F$2:F$85)))</f>
        <v>0.73333333333332928</v>
      </c>
      <c r="H67">
        <v>0.24902344000000001</v>
      </c>
      <c r="I67">
        <f t="shared" ref="I67:I86" si="11">((H67-MIN(H$2:H$85))/(MAX(H$2:H$85)-MIN(H$2:H$85)))</f>
        <v>0.87500000000002487</v>
      </c>
      <c r="J67">
        <v>0.24987793</v>
      </c>
      <c r="K67">
        <f t="shared" ref="K67:K86" si="12">((J67-MIN(J$2:J$85))/(MAX(J$2:J$85)-MIN(J$2:J$85)))</f>
        <v>0.66666666666666663</v>
      </c>
      <c r="L67">
        <v>80.2</v>
      </c>
      <c r="M67">
        <f t="shared" ref="M67:M85" si="13">IF(L67="",L68,L67)</f>
        <v>80.2</v>
      </c>
      <c r="N67">
        <f t="shared" ref="N67:N85" si="14">((M67-MIN(M$2:M$85))/(MAX(M$2:M$85)-MIN(M$2:M$85)))</f>
        <v>0.91071428571428581</v>
      </c>
      <c r="P67">
        <f t="shared" ref="P67:P86" si="15">MEDIAN(K67,I67,G67,E67,C67)</f>
        <v>0.74999999999999289</v>
      </c>
    </row>
    <row r="68" spans="1:16" x14ac:dyDescent="0.45">
      <c r="A68">
        <v>67</v>
      </c>
      <c r="B68">
        <v>0.24963378999999999</v>
      </c>
      <c r="C68">
        <f t="shared" si="8"/>
        <v>0.81818181818181446</v>
      </c>
      <c r="D68">
        <v>0.24938964999999999</v>
      </c>
      <c r="E68">
        <f t="shared" si="9"/>
        <v>0.87499999999999645</v>
      </c>
      <c r="F68">
        <v>0.23840332</v>
      </c>
      <c r="G68">
        <f t="shared" si="10"/>
        <v>0.66666666666666163</v>
      </c>
      <c r="H68">
        <v>0.24902344000000001</v>
      </c>
      <c r="I68">
        <f t="shared" si="11"/>
        <v>0.87500000000002487</v>
      </c>
      <c r="J68">
        <v>0.25</v>
      </c>
      <c r="K68">
        <f t="shared" si="12"/>
        <v>0.77777777777777779</v>
      </c>
      <c r="M68">
        <f t="shared" si="13"/>
        <v>80.7</v>
      </c>
      <c r="N68">
        <f t="shared" si="14"/>
        <v>1</v>
      </c>
      <c r="P68">
        <f t="shared" si="15"/>
        <v>0.81818181818181446</v>
      </c>
    </row>
    <row r="69" spans="1:16" x14ac:dyDescent="0.45">
      <c r="A69">
        <v>68</v>
      </c>
      <c r="B69">
        <v>0.24975586</v>
      </c>
      <c r="C69">
        <f t="shared" si="8"/>
        <v>0.90909090909090717</v>
      </c>
      <c r="D69">
        <v>0.24926757999999999</v>
      </c>
      <c r="E69">
        <f t="shared" si="9"/>
        <v>0.74999999999999289</v>
      </c>
      <c r="F69">
        <v>0.23828125</v>
      </c>
      <c r="G69">
        <f t="shared" si="10"/>
        <v>0.59999999999999398</v>
      </c>
      <c r="H69">
        <v>0.24890137000000001</v>
      </c>
      <c r="I69">
        <f t="shared" si="11"/>
        <v>0.75000000000002132</v>
      </c>
      <c r="J69">
        <v>0.25</v>
      </c>
      <c r="K69">
        <f t="shared" si="12"/>
        <v>0.77777777777777779</v>
      </c>
      <c r="L69">
        <v>80.7</v>
      </c>
      <c r="M69">
        <f t="shared" si="13"/>
        <v>80.7</v>
      </c>
      <c r="N69">
        <f t="shared" si="14"/>
        <v>1</v>
      </c>
      <c r="P69">
        <f t="shared" si="15"/>
        <v>0.75000000000002132</v>
      </c>
    </row>
    <row r="70" spans="1:16" x14ac:dyDescent="0.45">
      <c r="A70">
        <v>69</v>
      </c>
      <c r="B70">
        <v>0.24951171999999999</v>
      </c>
      <c r="C70">
        <f t="shared" si="8"/>
        <v>0.72727272727272163</v>
      </c>
      <c r="D70">
        <v>0.24926757999999999</v>
      </c>
      <c r="E70">
        <f t="shared" si="9"/>
        <v>0.74999999999999289</v>
      </c>
      <c r="F70">
        <v>0.23815918</v>
      </c>
      <c r="G70">
        <f t="shared" si="10"/>
        <v>0.53333333333332622</v>
      </c>
      <c r="H70">
        <v>0.24902344000000001</v>
      </c>
      <c r="I70">
        <f t="shared" si="11"/>
        <v>0.87500000000002487</v>
      </c>
      <c r="J70">
        <v>0.25</v>
      </c>
      <c r="K70">
        <f t="shared" si="12"/>
        <v>0.77777777777777779</v>
      </c>
      <c r="M70">
        <f t="shared" si="13"/>
        <v>80.7</v>
      </c>
      <c r="N70">
        <f t="shared" si="14"/>
        <v>1</v>
      </c>
      <c r="P70">
        <f t="shared" si="15"/>
        <v>0.74999999999999289</v>
      </c>
    </row>
    <row r="71" spans="1:16" x14ac:dyDescent="0.45">
      <c r="A71">
        <v>70</v>
      </c>
      <c r="B71">
        <v>0.24926757999999999</v>
      </c>
      <c r="C71">
        <f t="shared" si="8"/>
        <v>0.54545454545453609</v>
      </c>
      <c r="D71">
        <v>0.24902344000000001</v>
      </c>
      <c r="E71">
        <f t="shared" si="9"/>
        <v>0.50000000000001421</v>
      </c>
      <c r="F71">
        <v>0.23828125</v>
      </c>
      <c r="G71">
        <f t="shared" si="10"/>
        <v>0.59999999999999398</v>
      </c>
      <c r="H71">
        <v>0.24890137000000001</v>
      </c>
      <c r="I71">
        <f t="shared" si="11"/>
        <v>0.75000000000002132</v>
      </c>
      <c r="J71">
        <v>0.24987793</v>
      </c>
      <c r="K71">
        <f t="shared" si="12"/>
        <v>0.66666666666666663</v>
      </c>
      <c r="L71">
        <v>80.7</v>
      </c>
      <c r="M71">
        <f t="shared" si="13"/>
        <v>80.7</v>
      </c>
      <c r="N71">
        <f t="shared" si="14"/>
        <v>1</v>
      </c>
      <c r="P71">
        <f t="shared" si="15"/>
        <v>0.59999999999999398</v>
      </c>
    </row>
    <row r="72" spans="1:16" x14ac:dyDescent="0.45">
      <c r="A72">
        <v>71</v>
      </c>
      <c r="B72">
        <v>0.24938964999999999</v>
      </c>
      <c r="C72">
        <f t="shared" si="8"/>
        <v>0.6363636363636288</v>
      </c>
      <c r="D72">
        <v>0.24926757999999999</v>
      </c>
      <c r="E72">
        <f t="shared" si="9"/>
        <v>0.74999999999999289</v>
      </c>
      <c r="F72">
        <v>0.23828125</v>
      </c>
      <c r="G72">
        <f t="shared" si="10"/>
        <v>0.59999999999999398</v>
      </c>
      <c r="H72">
        <v>0.24902344000000001</v>
      </c>
      <c r="I72">
        <f t="shared" si="11"/>
        <v>0.87500000000002487</v>
      </c>
      <c r="J72">
        <v>0.25</v>
      </c>
      <c r="K72">
        <f t="shared" si="12"/>
        <v>0.77777777777777779</v>
      </c>
      <c r="M72">
        <f t="shared" si="13"/>
        <v>80.7</v>
      </c>
      <c r="N72">
        <f t="shared" si="14"/>
        <v>1</v>
      </c>
      <c r="P72">
        <f t="shared" si="15"/>
        <v>0.74999999999999289</v>
      </c>
    </row>
    <row r="73" spans="1:16" x14ac:dyDescent="0.45">
      <c r="A73">
        <v>72</v>
      </c>
      <c r="B73">
        <v>0.24890137000000001</v>
      </c>
      <c r="C73">
        <f t="shared" si="8"/>
        <v>0.27272727272727837</v>
      </c>
      <c r="D73">
        <v>0.24877930000000001</v>
      </c>
      <c r="E73">
        <f t="shared" si="9"/>
        <v>0.25000000000000711</v>
      </c>
      <c r="F73">
        <v>0.23828125</v>
      </c>
      <c r="G73">
        <f t="shared" si="10"/>
        <v>0.59999999999999398</v>
      </c>
      <c r="H73">
        <v>0.24865723000000001</v>
      </c>
      <c r="I73">
        <f t="shared" si="11"/>
        <v>0.50000000000001421</v>
      </c>
      <c r="J73">
        <v>0.24975586</v>
      </c>
      <c r="K73">
        <f t="shared" si="12"/>
        <v>0.55555555555555558</v>
      </c>
      <c r="L73">
        <v>80.7</v>
      </c>
      <c r="M73">
        <f t="shared" si="13"/>
        <v>80.7</v>
      </c>
      <c r="N73">
        <f t="shared" si="14"/>
        <v>1</v>
      </c>
      <c r="P73">
        <f t="shared" si="15"/>
        <v>0.50000000000001421</v>
      </c>
    </row>
    <row r="74" spans="1:16" x14ac:dyDescent="0.45">
      <c r="A74">
        <v>73</v>
      </c>
      <c r="B74">
        <v>0.24914550999999999</v>
      </c>
      <c r="C74">
        <f t="shared" si="8"/>
        <v>0.45454545454544326</v>
      </c>
      <c r="D74">
        <v>0.24890137000000001</v>
      </c>
      <c r="E74">
        <f t="shared" si="9"/>
        <v>0.37500000000001066</v>
      </c>
      <c r="F74">
        <v>0.23815918</v>
      </c>
      <c r="G74">
        <f t="shared" si="10"/>
        <v>0.53333333333332622</v>
      </c>
      <c r="H74">
        <v>0.24890137000000001</v>
      </c>
      <c r="I74">
        <f t="shared" si="11"/>
        <v>0.75000000000002132</v>
      </c>
      <c r="J74">
        <v>0.24938964999999999</v>
      </c>
      <c r="K74">
        <f t="shared" si="12"/>
        <v>0.22222222222222221</v>
      </c>
      <c r="M74">
        <f t="shared" si="13"/>
        <v>78.2</v>
      </c>
      <c r="N74">
        <f t="shared" si="14"/>
        <v>0.55357142857142927</v>
      </c>
      <c r="P74">
        <f t="shared" si="15"/>
        <v>0.45454545454544326</v>
      </c>
    </row>
    <row r="75" spans="1:16" x14ac:dyDescent="0.45">
      <c r="A75">
        <v>74</v>
      </c>
      <c r="B75">
        <v>0.24951171999999999</v>
      </c>
      <c r="C75">
        <f t="shared" si="8"/>
        <v>0.72727272727272163</v>
      </c>
      <c r="D75">
        <v>0.24877930000000001</v>
      </c>
      <c r="E75">
        <f t="shared" si="9"/>
        <v>0.25000000000000711</v>
      </c>
      <c r="F75">
        <v>0.23803711</v>
      </c>
      <c r="G75">
        <f t="shared" si="10"/>
        <v>0.46666666666665857</v>
      </c>
      <c r="H75">
        <v>0.24841309</v>
      </c>
      <c r="I75">
        <f t="shared" si="11"/>
        <v>0.25000000000000711</v>
      </c>
      <c r="J75">
        <v>0.24975586</v>
      </c>
      <c r="K75">
        <f t="shared" si="12"/>
        <v>0.55555555555555558</v>
      </c>
      <c r="L75">
        <v>78.2</v>
      </c>
      <c r="M75">
        <f t="shared" si="13"/>
        <v>78.2</v>
      </c>
      <c r="N75">
        <f t="shared" si="14"/>
        <v>0.55357142857142927</v>
      </c>
      <c r="P75">
        <f t="shared" si="15"/>
        <v>0.46666666666665857</v>
      </c>
    </row>
    <row r="76" spans="1:16" x14ac:dyDescent="0.45">
      <c r="A76">
        <v>75</v>
      </c>
      <c r="B76">
        <v>0.24853516</v>
      </c>
      <c r="C76">
        <f t="shared" si="8"/>
        <v>0</v>
      </c>
      <c r="D76">
        <v>0.24865723000000001</v>
      </c>
      <c r="E76">
        <f t="shared" si="9"/>
        <v>0.12500000000000355</v>
      </c>
      <c r="F76">
        <v>0.23803711</v>
      </c>
      <c r="G76">
        <f t="shared" si="10"/>
        <v>0.46666666666665857</v>
      </c>
      <c r="H76">
        <v>0.24816895</v>
      </c>
      <c r="I76">
        <f t="shared" si="11"/>
        <v>0</v>
      </c>
      <c r="J76">
        <v>0.24926757999999999</v>
      </c>
      <c r="K76">
        <f t="shared" si="12"/>
        <v>0.1111111111111111</v>
      </c>
      <c r="M76">
        <f t="shared" si="13"/>
        <v>77.7</v>
      </c>
      <c r="N76">
        <f t="shared" si="14"/>
        <v>0.46428571428571508</v>
      </c>
      <c r="P76">
        <f t="shared" si="15"/>
        <v>0.1111111111111111</v>
      </c>
    </row>
    <row r="77" spans="1:16" x14ac:dyDescent="0.45">
      <c r="A77">
        <v>76</v>
      </c>
      <c r="B77">
        <v>0.24914550999999999</v>
      </c>
      <c r="C77">
        <f t="shared" si="8"/>
        <v>0.45454545454544326</v>
      </c>
      <c r="D77">
        <v>0.24865723000000001</v>
      </c>
      <c r="E77">
        <f t="shared" si="9"/>
        <v>0.12500000000000355</v>
      </c>
      <c r="F77">
        <v>0.23803711</v>
      </c>
      <c r="G77">
        <f t="shared" si="10"/>
        <v>0.46666666666665857</v>
      </c>
      <c r="H77">
        <v>0.24841309</v>
      </c>
      <c r="I77">
        <f t="shared" si="11"/>
        <v>0.25000000000000711</v>
      </c>
      <c r="J77">
        <v>0.24938964999999999</v>
      </c>
      <c r="K77">
        <f t="shared" si="12"/>
        <v>0.22222222222222221</v>
      </c>
      <c r="L77">
        <v>77.7</v>
      </c>
      <c r="M77">
        <f t="shared" si="13"/>
        <v>77.7</v>
      </c>
      <c r="N77">
        <f t="shared" si="14"/>
        <v>0.46428571428571508</v>
      </c>
      <c r="P77">
        <f t="shared" si="15"/>
        <v>0.25000000000000711</v>
      </c>
    </row>
    <row r="78" spans="1:16" x14ac:dyDescent="0.45">
      <c r="A78">
        <v>77</v>
      </c>
      <c r="B78">
        <v>0.24914550999999999</v>
      </c>
      <c r="C78">
        <f t="shared" si="8"/>
        <v>0.45454545454544326</v>
      </c>
      <c r="D78">
        <v>0.24853516</v>
      </c>
      <c r="E78">
        <f t="shared" si="9"/>
        <v>0</v>
      </c>
      <c r="F78">
        <v>0.23803711</v>
      </c>
      <c r="G78">
        <f t="shared" si="10"/>
        <v>0.46666666666665857</v>
      </c>
      <c r="H78">
        <v>0.24829102</v>
      </c>
      <c r="I78">
        <f t="shared" si="11"/>
        <v>0.12500000000000355</v>
      </c>
      <c r="J78">
        <v>0.24938964999999999</v>
      </c>
      <c r="K78">
        <f t="shared" si="12"/>
        <v>0.22222222222222221</v>
      </c>
      <c r="M78">
        <f t="shared" si="13"/>
        <v>77.3</v>
      </c>
      <c r="N78">
        <f t="shared" si="14"/>
        <v>0.39285714285714279</v>
      </c>
      <c r="P78">
        <f t="shared" si="15"/>
        <v>0.22222222222222221</v>
      </c>
    </row>
    <row r="79" spans="1:16" x14ac:dyDescent="0.45">
      <c r="A79">
        <v>78</v>
      </c>
      <c r="B79">
        <v>0.24914550999999999</v>
      </c>
      <c r="C79">
        <f t="shared" si="8"/>
        <v>0.45454545454544326</v>
      </c>
      <c r="D79">
        <v>0.24865723000000001</v>
      </c>
      <c r="E79">
        <f t="shared" si="9"/>
        <v>0.12500000000000355</v>
      </c>
      <c r="F79">
        <v>0.23815918</v>
      </c>
      <c r="G79">
        <f t="shared" si="10"/>
        <v>0.53333333333332622</v>
      </c>
      <c r="H79">
        <v>0.24865723000000001</v>
      </c>
      <c r="I79">
        <f t="shared" si="11"/>
        <v>0.50000000000001421</v>
      </c>
      <c r="J79">
        <v>0.24914550999999999</v>
      </c>
      <c r="K79">
        <f t="shared" si="12"/>
        <v>0</v>
      </c>
      <c r="L79">
        <v>77.3</v>
      </c>
      <c r="M79">
        <f t="shared" si="13"/>
        <v>77.3</v>
      </c>
      <c r="N79">
        <f t="shared" si="14"/>
        <v>0.39285714285714279</v>
      </c>
      <c r="P79">
        <f t="shared" si="15"/>
        <v>0.45454545454544326</v>
      </c>
    </row>
    <row r="80" spans="1:16" x14ac:dyDescent="0.45">
      <c r="A80">
        <v>79</v>
      </c>
      <c r="B80">
        <v>0.24926757999999999</v>
      </c>
      <c r="C80">
        <f t="shared" si="8"/>
        <v>0.54545454545453609</v>
      </c>
      <c r="D80">
        <v>0.24865723000000001</v>
      </c>
      <c r="E80">
        <f t="shared" si="9"/>
        <v>0.12500000000000355</v>
      </c>
      <c r="F80">
        <v>0.23815918</v>
      </c>
      <c r="G80">
        <f t="shared" si="10"/>
        <v>0.53333333333332622</v>
      </c>
      <c r="H80">
        <v>0.24877930000000001</v>
      </c>
      <c r="I80">
        <f t="shared" si="11"/>
        <v>0.62500000000001776</v>
      </c>
      <c r="J80">
        <v>0.24987793</v>
      </c>
      <c r="K80">
        <f t="shared" si="12"/>
        <v>0.66666666666666663</v>
      </c>
      <c r="M80">
        <f t="shared" si="13"/>
        <v>77.099999999999994</v>
      </c>
      <c r="N80">
        <f t="shared" si="14"/>
        <v>0.3571428571428566</v>
      </c>
      <c r="P80">
        <f t="shared" si="15"/>
        <v>0.54545454545453609</v>
      </c>
    </row>
    <row r="81" spans="1:16" x14ac:dyDescent="0.45">
      <c r="A81">
        <v>80</v>
      </c>
      <c r="B81">
        <v>0.24926757999999999</v>
      </c>
      <c r="C81">
        <f t="shared" si="8"/>
        <v>0.54545454545453609</v>
      </c>
      <c r="D81">
        <v>0.24865723000000001</v>
      </c>
      <c r="E81">
        <f t="shared" si="9"/>
        <v>0.12500000000000355</v>
      </c>
      <c r="F81">
        <v>0.23815918</v>
      </c>
      <c r="G81">
        <f t="shared" si="10"/>
        <v>0.53333333333332622</v>
      </c>
      <c r="H81">
        <v>0.24865723000000001</v>
      </c>
      <c r="I81">
        <f t="shared" si="11"/>
        <v>0.50000000000001421</v>
      </c>
      <c r="J81">
        <v>0.24975586</v>
      </c>
      <c r="K81">
        <f t="shared" si="12"/>
        <v>0.55555555555555558</v>
      </c>
      <c r="L81">
        <v>77.099999999999994</v>
      </c>
      <c r="M81">
        <f t="shared" si="13"/>
        <v>77.099999999999994</v>
      </c>
      <c r="N81">
        <f t="shared" si="14"/>
        <v>0.3571428571428566</v>
      </c>
      <c r="P81">
        <f t="shared" si="15"/>
        <v>0.53333333333332622</v>
      </c>
    </row>
    <row r="82" spans="1:16" x14ac:dyDescent="0.45">
      <c r="A82">
        <v>81</v>
      </c>
      <c r="B82">
        <v>0.24938964999999999</v>
      </c>
      <c r="C82">
        <f t="shared" si="8"/>
        <v>0.6363636363636288</v>
      </c>
      <c r="D82">
        <v>0.24865723000000001</v>
      </c>
      <c r="E82">
        <f t="shared" si="9"/>
        <v>0.12500000000000355</v>
      </c>
      <c r="F82">
        <v>0.23815918</v>
      </c>
      <c r="G82">
        <f t="shared" si="10"/>
        <v>0.53333333333332622</v>
      </c>
      <c r="H82">
        <v>0.24865723000000001</v>
      </c>
      <c r="I82">
        <f t="shared" si="11"/>
        <v>0.50000000000001421</v>
      </c>
      <c r="J82">
        <v>0.24975586</v>
      </c>
      <c r="K82">
        <f t="shared" si="12"/>
        <v>0.55555555555555558</v>
      </c>
      <c r="M82">
        <f t="shared" si="13"/>
        <v>77</v>
      </c>
      <c r="N82">
        <f t="shared" si="14"/>
        <v>0.3392857142857148</v>
      </c>
      <c r="P82">
        <f t="shared" si="15"/>
        <v>0.53333333333332622</v>
      </c>
    </row>
    <row r="83" spans="1:16" x14ac:dyDescent="0.45">
      <c r="A83">
        <v>82</v>
      </c>
      <c r="B83">
        <v>0.24951171999999999</v>
      </c>
      <c r="C83">
        <f t="shared" si="8"/>
        <v>0.72727272727272163</v>
      </c>
      <c r="D83">
        <v>0.24865723000000001</v>
      </c>
      <c r="E83">
        <f t="shared" si="9"/>
        <v>0.12500000000000355</v>
      </c>
      <c r="F83">
        <v>0.23803711</v>
      </c>
      <c r="G83">
        <f t="shared" si="10"/>
        <v>0.46666666666665857</v>
      </c>
      <c r="H83">
        <v>0.24865723000000001</v>
      </c>
      <c r="I83">
        <f t="shared" si="11"/>
        <v>0.50000000000001421</v>
      </c>
      <c r="J83">
        <v>0.24926757999999999</v>
      </c>
      <c r="K83">
        <f t="shared" si="12"/>
        <v>0.1111111111111111</v>
      </c>
      <c r="L83">
        <v>77</v>
      </c>
      <c r="M83">
        <f t="shared" si="13"/>
        <v>77</v>
      </c>
      <c r="N83">
        <f t="shared" si="14"/>
        <v>0.3392857142857148</v>
      </c>
      <c r="P83">
        <f t="shared" si="15"/>
        <v>0.46666666666665857</v>
      </c>
    </row>
    <row r="84" spans="1:16" x14ac:dyDescent="0.45">
      <c r="A84">
        <v>83</v>
      </c>
      <c r="B84">
        <v>0.24938964999999999</v>
      </c>
      <c r="C84">
        <f t="shared" si="8"/>
        <v>0.6363636363636288</v>
      </c>
      <c r="D84">
        <v>0.24890137000000001</v>
      </c>
      <c r="E84">
        <f t="shared" si="9"/>
        <v>0.37500000000001066</v>
      </c>
      <c r="F84">
        <v>0.23815918</v>
      </c>
      <c r="G84">
        <f t="shared" si="10"/>
        <v>0.53333333333332622</v>
      </c>
      <c r="H84">
        <v>0.24865723000000001</v>
      </c>
      <c r="I84">
        <f t="shared" si="11"/>
        <v>0.50000000000001421</v>
      </c>
      <c r="J84">
        <v>0.24951171999999999</v>
      </c>
      <c r="K84">
        <f t="shared" si="12"/>
        <v>0.33333333333333331</v>
      </c>
      <c r="M84">
        <f t="shared" si="13"/>
        <v>77</v>
      </c>
      <c r="N84">
        <f t="shared" si="14"/>
        <v>0.3392857142857148</v>
      </c>
      <c r="P84">
        <f t="shared" si="15"/>
        <v>0.50000000000001421</v>
      </c>
    </row>
    <row r="85" spans="1:16" x14ac:dyDescent="0.45">
      <c r="A85">
        <v>84</v>
      </c>
      <c r="B85">
        <v>0.24951171999999999</v>
      </c>
      <c r="C85">
        <f t="shared" si="8"/>
        <v>0.72727272727272163</v>
      </c>
      <c r="D85">
        <v>0.24877930000000001</v>
      </c>
      <c r="E85">
        <f t="shared" si="9"/>
        <v>0.25000000000000711</v>
      </c>
      <c r="F85">
        <v>0.23803711</v>
      </c>
      <c r="G85">
        <f t="shared" si="10"/>
        <v>0.46666666666665857</v>
      </c>
      <c r="H85">
        <v>0.24865723000000001</v>
      </c>
      <c r="I85">
        <f t="shared" si="11"/>
        <v>0.50000000000001421</v>
      </c>
      <c r="J85">
        <v>0.24951171999999999</v>
      </c>
      <c r="K85">
        <f t="shared" si="12"/>
        <v>0.33333333333333331</v>
      </c>
      <c r="L85">
        <v>77</v>
      </c>
      <c r="M85">
        <f t="shared" si="13"/>
        <v>77</v>
      </c>
      <c r="N85">
        <f t="shared" si="14"/>
        <v>0.3392857142857148</v>
      </c>
      <c r="P85">
        <f t="shared" si="15"/>
        <v>0.46666666666665857</v>
      </c>
    </row>
    <row r="86" spans="1:16" x14ac:dyDescent="0.45">
      <c r="A86">
        <v>85</v>
      </c>
      <c r="B86">
        <v>0.24951171999999999</v>
      </c>
      <c r="C86">
        <f t="shared" si="8"/>
        <v>0.72727272727272163</v>
      </c>
      <c r="D86">
        <v>0.24877930000000001</v>
      </c>
      <c r="E86">
        <f t="shared" si="9"/>
        <v>0.25000000000000711</v>
      </c>
      <c r="F86">
        <v>0.23815918</v>
      </c>
      <c r="G86">
        <f t="shared" si="10"/>
        <v>0.53333333333332622</v>
      </c>
      <c r="H86">
        <v>0.24865723000000001</v>
      </c>
      <c r="I86">
        <f t="shared" si="11"/>
        <v>0.50000000000001421</v>
      </c>
      <c r="J86">
        <v>0.24938964999999999</v>
      </c>
      <c r="K86">
        <f t="shared" si="12"/>
        <v>0.22222222222222221</v>
      </c>
      <c r="P86">
        <f t="shared" si="15"/>
        <v>0.50000000000001421</v>
      </c>
    </row>
    <row r="91" spans="1:16" x14ac:dyDescent="0.45">
      <c r="C91">
        <f>CORREL($N2:$N85,C2:C85)</f>
        <v>-7.5164202200723548E-2</v>
      </c>
      <c r="E91">
        <f>CORREL($N2:$N85,E2:E85)</f>
        <v>0.52369036431277072</v>
      </c>
      <c r="G91">
        <f>CORREL($N2:$N85,G2:G85)</f>
        <v>0.52461387233651435</v>
      </c>
      <c r="I91">
        <f>CORREL($N2:$N85,I2:I85)</f>
        <v>0.32980764884283209</v>
      </c>
      <c r="K91">
        <f>CORREL($N2:$N85,K2:K85)</f>
        <v>0.579577987076622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BB964-6A1F-42F0-8907-F9F2B85EA31C}">
  <sheetPr>
    <tabColor theme="8" tint="0.79998168889431442"/>
  </sheetPr>
  <dimension ref="A1:Q91"/>
  <sheetViews>
    <sheetView workbookViewId="0">
      <selection activeCell="P2" sqref="P2"/>
    </sheetView>
  </sheetViews>
  <sheetFormatPr defaultRowHeight="14.25" x14ac:dyDescent="0.45"/>
  <cols>
    <col min="14" max="14" width="22.06640625" bestFit="1" customWidth="1"/>
  </cols>
  <sheetData>
    <row r="1" spans="1:17" x14ac:dyDescent="0.45">
      <c r="A1" t="s">
        <v>0</v>
      </c>
      <c r="B1" t="s">
        <v>18</v>
      </c>
      <c r="C1" t="s">
        <v>12</v>
      </c>
      <c r="D1" t="s">
        <v>19</v>
      </c>
      <c r="E1" t="s">
        <v>13</v>
      </c>
      <c r="F1" t="s">
        <v>20</v>
      </c>
      <c r="G1" t="s">
        <v>14</v>
      </c>
      <c r="H1" t="s">
        <v>21</v>
      </c>
      <c r="I1" t="s">
        <v>15</v>
      </c>
      <c r="J1" t="s">
        <v>22</v>
      </c>
      <c r="K1" t="s">
        <v>16</v>
      </c>
      <c r="L1" t="s">
        <v>11</v>
      </c>
      <c r="N1" t="s">
        <v>17</v>
      </c>
      <c r="P1" t="s">
        <v>53</v>
      </c>
      <c r="Q1" t="s">
        <v>27</v>
      </c>
    </row>
    <row r="2" spans="1:17" x14ac:dyDescent="0.45">
      <c r="A2">
        <v>1</v>
      </c>
      <c r="B2">
        <v>0.21813964999999999</v>
      </c>
      <c r="C2">
        <f>((B2-MIN(B$2:B$85))/(MAX(B$2:B$85)-MIN(B$2:B$85)))</f>
        <v>0.42857142857141001</v>
      </c>
      <c r="D2">
        <v>0.21618651999999999</v>
      </c>
      <c r="E2">
        <f>((D2-MIN(D$2:D$85))/(MAX(D$2:D$85)-MIN(D$2:D$85)))</f>
        <v>0.33333029927911029</v>
      </c>
      <c r="F2">
        <v>0.21252441</v>
      </c>
      <c r="G2">
        <f>((F2-MIN(F$2:F$85))/(MAX(F$2:F$85)-MIN(F$2:F$85)))</f>
        <v>0.14285547103569426</v>
      </c>
      <c r="H2">
        <v>0.21740723000000001</v>
      </c>
      <c r="I2">
        <f>((H2-MIN(H$2:H$85))/(MAX(H$2:H$85)-MIN(H$2:H$85)))</f>
        <v>0.50000000000001421</v>
      </c>
      <c r="J2">
        <v>0.21679688</v>
      </c>
      <c r="K2">
        <f>((J2-MIN(J$2:J$85))/(MAX(J$2:J$85)-MIN(J$2:J$85)))</f>
        <v>1</v>
      </c>
      <c r="M2">
        <f>IF(L2="",L3,L2)</f>
        <v>76.900000000000006</v>
      </c>
      <c r="N2">
        <f>((M2-MIN(M$2:M$85))/(MAX(M$2:M$85)-MIN(M$2:M$85)))</f>
        <v>0</v>
      </c>
      <c r="P2">
        <f>MEDIAN(K2,I2,G2,E2,C2)</f>
        <v>0.42857142857141001</v>
      </c>
    </row>
    <row r="3" spans="1:17" x14ac:dyDescent="0.45">
      <c r="A3">
        <v>2</v>
      </c>
      <c r="B3">
        <v>0.21801757999999999</v>
      </c>
      <c r="C3">
        <f t="shared" ref="C3:C66" si="0">((B3-MIN(B$2:B$85))/(MAX(B$2:B$85)-MIN(B$2:B$85)))</f>
        <v>0.28571428571426249</v>
      </c>
      <c r="D3">
        <v>0.21618651999999999</v>
      </c>
      <c r="E3">
        <f t="shared" ref="E3:E66" si="1">((D3-MIN(D$2:D$85))/(MAX(D$2:D$85)-MIN(D$2:D$85)))</f>
        <v>0.33333029927911029</v>
      </c>
      <c r="F3">
        <v>0.21240234</v>
      </c>
      <c r="G3">
        <f t="shared" ref="G3:G66" si="2">((F3-MIN(F$2:F$85))/(MAX(F$2:F$85)-MIN(F$2:F$85)))</f>
        <v>0</v>
      </c>
      <c r="H3">
        <v>0.21716309</v>
      </c>
      <c r="I3">
        <f t="shared" ref="I3:I66" si="3">((H3-MIN(H$2:H$85))/(MAX(H$2:H$85)-MIN(H$2:H$85)))</f>
        <v>0.25000000000000711</v>
      </c>
      <c r="J3">
        <v>0.21679688</v>
      </c>
      <c r="K3">
        <f t="shared" ref="K3:K66" si="4">((J3-MIN(J$2:J$85))/(MAX(J$2:J$85)-MIN(J$2:J$85)))</f>
        <v>1</v>
      </c>
      <c r="L3">
        <v>76.900000000000006</v>
      </c>
      <c r="M3">
        <f t="shared" ref="M3:M66" si="5">IF(L3="",L4,L3)</f>
        <v>76.900000000000006</v>
      </c>
      <c r="N3">
        <f t="shared" ref="N3:N66" si="6">((M3-MIN(M$2:M$85))/(MAX(M$2:M$85)-MIN(M$2:M$85)))</f>
        <v>0</v>
      </c>
      <c r="P3">
        <f t="shared" ref="P3:P66" si="7">MEDIAN(K3,I3,G3,E3,C3)</f>
        <v>0.28571428571426249</v>
      </c>
    </row>
    <row r="4" spans="1:17" x14ac:dyDescent="0.45">
      <c r="A4">
        <v>3</v>
      </c>
      <c r="B4">
        <v>0.21801757999999999</v>
      </c>
      <c r="C4">
        <f t="shared" si="0"/>
        <v>0.28571428571426249</v>
      </c>
      <c r="D4">
        <v>0.21606444999999999</v>
      </c>
      <c r="E4">
        <f t="shared" si="1"/>
        <v>0.22222019951940689</v>
      </c>
      <c r="F4">
        <v>0.21240234</v>
      </c>
      <c r="G4">
        <f t="shared" si="2"/>
        <v>0</v>
      </c>
      <c r="H4">
        <v>0.21740723000000001</v>
      </c>
      <c r="I4">
        <f t="shared" si="3"/>
        <v>0.50000000000001421</v>
      </c>
      <c r="J4">
        <v>0.21655273</v>
      </c>
      <c r="K4">
        <f t="shared" si="4"/>
        <v>0.33332423133635997</v>
      </c>
      <c r="M4">
        <f t="shared" si="5"/>
        <v>77.2</v>
      </c>
      <c r="N4">
        <f t="shared" si="6"/>
        <v>3.9999999999999619E-2</v>
      </c>
      <c r="P4">
        <f t="shared" si="7"/>
        <v>0.28571428571426249</v>
      </c>
    </row>
    <row r="5" spans="1:17" x14ac:dyDescent="0.45">
      <c r="A5">
        <v>4</v>
      </c>
      <c r="B5">
        <v>0.21801757999999999</v>
      </c>
      <c r="C5">
        <f t="shared" si="0"/>
        <v>0.28571428571426249</v>
      </c>
      <c r="D5">
        <v>0.21618651999999999</v>
      </c>
      <c r="E5">
        <f t="shared" si="1"/>
        <v>0.33333029927911029</v>
      </c>
      <c r="F5">
        <v>0.21264648</v>
      </c>
      <c r="G5">
        <f t="shared" si="2"/>
        <v>0.28571094207138853</v>
      </c>
      <c r="H5">
        <v>0.21740723000000001</v>
      </c>
      <c r="I5">
        <f t="shared" si="3"/>
        <v>0.50000000000001421</v>
      </c>
      <c r="J5">
        <v>0.21655273</v>
      </c>
      <c r="K5">
        <f t="shared" si="4"/>
        <v>0.33332423133635997</v>
      </c>
      <c r="L5">
        <v>77.2</v>
      </c>
      <c r="M5">
        <f t="shared" si="5"/>
        <v>77.2</v>
      </c>
      <c r="N5">
        <f t="shared" si="6"/>
        <v>3.9999999999999619E-2</v>
      </c>
      <c r="P5">
        <f t="shared" si="7"/>
        <v>0.33332423133635997</v>
      </c>
    </row>
    <row r="6" spans="1:17" x14ac:dyDescent="0.45">
      <c r="A6">
        <v>5</v>
      </c>
      <c r="B6">
        <v>0.21801757999999999</v>
      </c>
      <c r="C6">
        <f t="shared" si="0"/>
        <v>0.28571428571426249</v>
      </c>
      <c r="D6">
        <v>0.21618651999999999</v>
      </c>
      <c r="E6">
        <f t="shared" si="1"/>
        <v>0.33333029927911029</v>
      </c>
      <c r="F6">
        <v>0.21264648</v>
      </c>
      <c r="G6">
        <f t="shared" si="2"/>
        <v>0.28571094207138853</v>
      </c>
      <c r="H6">
        <v>0.21740723000000001</v>
      </c>
      <c r="I6">
        <f t="shared" si="3"/>
        <v>0.50000000000001421</v>
      </c>
      <c r="J6">
        <v>0.21655273</v>
      </c>
      <c r="K6">
        <f t="shared" si="4"/>
        <v>0.33332423133635997</v>
      </c>
      <c r="M6">
        <f t="shared" si="5"/>
        <v>77.2</v>
      </c>
      <c r="N6">
        <f t="shared" si="6"/>
        <v>3.9999999999999619E-2</v>
      </c>
      <c r="P6">
        <f t="shared" si="7"/>
        <v>0.33332423133635997</v>
      </c>
    </row>
    <row r="7" spans="1:17" x14ac:dyDescent="0.45">
      <c r="A7">
        <v>6</v>
      </c>
      <c r="B7">
        <v>0.21801757999999999</v>
      </c>
      <c r="C7">
        <f t="shared" si="0"/>
        <v>0.28571428571426249</v>
      </c>
      <c r="D7">
        <v>0.21618651999999999</v>
      </c>
      <c r="E7">
        <f t="shared" si="1"/>
        <v>0.33333029927911029</v>
      </c>
      <c r="F7">
        <v>0.21264648</v>
      </c>
      <c r="G7">
        <f t="shared" si="2"/>
        <v>0.28571094207138853</v>
      </c>
      <c r="H7">
        <v>0.21740723000000001</v>
      </c>
      <c r="I7">
        <f t="shared" si="3"/>
        <v>0.50000000000001421</v>
      </c>
      <c r="J7">
        <v>0.21655273</v>
      </c>
      <c r="K7">
        <f t="shared" si="4"/>
        <v>0.33332423133635997</v>
      </c>
      <c r="L7">
        <v>77.2</v>
      </c>
      <c r="M7">
        <f t="shared" si="5"/>
        <v>77.2</v>
      </c>
      <c r="N7">
        <f t="shared" si="6"/>
        <v>3.9999999999999619E-2</v>
      </c>
      <c r="P7">
        <f t="shared" si="7"/>
        <v>0.33332423133635997</v>
      </c>
    </row>
    <row r="8" spans="1:17" x14ac:dyDescent="0.45">
      <c r="A8">
        <v>7</v>
      </c>
      <c r="B8">
        <v>0.21801757999999999</v>
      </c>
      <c r="C8">
        <f t="shared" si="0"/>
        <v>0.28571428571426249</v>
      </c>
      <c r="D8">
        <v>0.21618651999999999</v>
      </c>
      <c r="E8">
        <f t="shared" si="1"/>
        <v>0.33333029927911029</v>
      </c>
      <c r="F8">
        <v>0.21264648</v>
      </c>
      <c r="G8">
        <f t="shared" si="2"/>
        <v>0.28571094207138853</v>
      </c>
      <c r="H8">
        <v>0.21740723000000001</v>
      </c>
      <c r="I8">
        <f t="shared" si="3"/>
        <v>0.50000000000001421</v>
      </c>
      <c r="J8">
        <v>0.21655273</v>
      </c>
      <c r="K8">
        <f t="shared" si="4"/>
        <v>0.33332423133635997</v>
      </c>
      <c r="M8">
        <f t="shared" si="5"/>
        <v>77.5</v>
      </c>
      <c r="N8">
        <f t="shared" si="6"/>
        <v>7.9999999999999238E-2</v>
      </c>
      <c r="P8">
        <f t="shared" si="7"/>
        <v>0.33332423133635997</v>
      </c>
    </row>
    <row r="9" spans="1:17" x14ac:dyDescent="0.45">
      <c r="A9">
        <v>8</v>
      </c>
      <c r="B9">
        <v>0.21801757999999999</v>
      </c>
      <c r="C9">
        <f t="shared" si="0"/>
        <v>0.28571428571426249</v>
      </c>
      <c r="D9">
        <v>0.21618651999999999</v>
      </c>
      <c r="E9">
        <f t="shared" si="1"/>
        <v>0.33333029927911029</v>
      </c>
      <c r="F9">
        <v>0.21264648</v>
      </c>
      <c r="G9">
        <f t="shared" si="2"/>
        <v>0.28571094207138853</v>
      </c>
      <c r="H9">
        <v>0.21740723000000001</v>
      </c>
      <c r="I9">
        <f t="shared" si="3"/>
        <v>0.50000000000001421</v>
      </c>
      <c r="J9">
        <v>0.21655273</v>
      </c>
      <c r="K9">
        <f t="shared" si="4"/>
        <v>0.33332423133635997</v>
      </c>
      <c r="L9">
        <v>77.5</v>
      </c>
      <c r="M9">
        <f t="shared" si="5"/>
        <v>77.5</v>
      </c>
      <c r="N9">
        <f t="shared" si="6"/>
        <v>7.9999999999999238E-2</v>
      </c>
      <c r="P9">
        <f t="shared" si="7"/>
        <v>0.33332423133635997</v>
      </c>
    </row>
    <row r="10" spans="1:17" x14ac:dyDescent="0.45">
      <c r="A10">
        <v>9</v>
      </c>
      <c r="B10">
        <v>0.21801757999999999</v>
      </c>
      <c r="C10">
        <f t="shared" si="0"/>
        <v>0.28571428571426249</v>
      </c>
      <c r="D10">
        <v>0.21618651999999999</v>
      </c>
      <c r="E10">
        <f t="shared" si="1"/>
        <v>0.33333029927911029</v>
      </c>
      <c r="F10">
        <v>0.21264648</v>
      </c>
      <c r="G10">
        <f t="shared" si="2"/>
        <v>0.28571094207138853</v>
      </c>
      <c r="H10">
        <v>0.21740723000000001</v>
      </c>
      <c r="I10">
        <f t="shared" si="3"/>
        <v>0.50000000000001421</v>
      </c>
      <c r="J10">
        <v>0.21655273</v>
      </c>
      <c r="K10">
        <f t="shared" si="4"/>
        <v>0.33332423133635997</v>
      </c>
      <c r="M10">
        <f t="shared" si="5"/>
        <v>77.5</v>
      </c>
      <c r="N10">
        <f t="shared" si="6"/>
        <v>7.9999999999999238E-2</v>
      </c>
      <c r="P10">
        <f t="shared" si="7"/>
        <v>0.33332423133635997</v>
      </c>
    </row>
    <row r="11" spans="1:17" x14ac:dyDescent="0.45">
      <c r="A11">
        <v>10</v>
      </c>
      <c r="B11">
        <v>0.21801757999999999</v>
      </c>
      <c r="C11">
        <f t="shared" si="0"/>
        <v>0.28571428571426249</v>
      </c>
      <c r="D11">
        <v>0.21618651999999999</v>
      </c>
      <c r="E11">
        <f t="shared" si="1"/>
        <v>0.33333029927911029</v>
      </c>
      <c r="F11">
        <v>0.21264648</v>
      </c>
      <c r="G11">
        <f t="shared" si="2"/>
        <v>0.28571094207138853</v>
      </c>
      <c r="H11">
        <v>0.21740723000000001</v>
      </c>
      <c r="I11">
        <f t="shared" si="3"/>
        <v>0.50000000000001421</v>
      </c>
      <c r="J11">
        <v>0.21655273</v>
      </c>
      <c r="K11">
        <f t="shared" si="4"/>
        <v>0.33332423133635997</v>
      </c>
      <c r="L11">
        <v>77.5</v>
      </c>
      <c r="M11">
        <f t="shared" si="5"/>
        <v>77.5</v>
      </c>
      <c r="N11">
        <f t="shared" si="6"/>
        <v>7.9999999999999238E-2</v>
      </c>
      <c r="P11">
        <f t="shared" si="7"/>
        <v>0.33332423133635997</v>
      </c>
    </row>
    <row r="12" spans="1:17" x14ac:dyDescent="0.45">
      <c r="A12">
        <v>11</v>
      </c>
      <c r="B12">
        <v>0.21801757999999999</v>
      </c>
      <c r="C12">
        <f t="shared" si="0"/>
        <v>0.28571428571426249</v>
      </c>
      <c r="D12">
        <v>0.21618651999999999</v>
      </c>
      <c r="E12">
        <f t="shared" si="1"/>
        <v>0.33333029927911029</v>
      </c>
      <c r="F12">
        <v>0.21264648</v>
      </c>
      <c r="G12">
        <f t="shared" si="2"/>
        <v>0.28571094207138853</v>
      </c>
      <c r="H12">
        <v>0.21740723000000001</v>
      </c>
      <c r="I12">
        <f t="shared" si="3"/>
        <v>0.50000000000001421</v>
      </c>
      <c r="J12">
        <v>0.21655273</v>
      </c>
      <c r="K12">
        <f t="shared" si="4"/>
        <v>0.33332423133635997</v>
      </c>
      <c r="M12">
        <f t="shared" si="5"/>
        <v>77.5</v>
      </c>
      <c r="N12">
        <f t="shared" si="6"/>
        <v>7.9999999999999238E-2</v>
      </c>
      <c r="P12">
        <f t="shared" si="7"/>
        <v>0.33332423133635997</v>
      </c>
    </row>
    <row r="13" spans="1:17" x14ac:dyDescent="0.45">
      <c r="A13">
        <v>12</v>
      </c>
      <c r="B13">
        <v>0.21777344000000001</v>
      </c>
      <c r="C13">
        <f t="shared" si="0"/>
        <v>0</v>
      </c>
      <c r="D13">
        <v>0.21655273</v>
      </c>
      <c r="E13">
        <f t="shared" si="1"/>
        <v>0.66666059855822057</v>
      </c>
      <c r="F13">
        <v>0.21252441</v>
      </c>
      <c r="G13">
        <f t="shared" si="2"/>
        <v>0.14285547103569426</v>
      </c>
      <c r="H13">
        <v>0.21740723000000001</v>
      </c>
      <c r="I13">
        <f t="shared" si="3"/>
        <v>0.50000000000001421</v>
      </c>
      <c r="J13">
        <v>0.21643066</v>
      </c>
      <c r="K13">
        <f t="shared" si="4"/>
        <v>0</v>
      </c>
      <c r="L13">
        <v>77.5</v>
      </c>
      <c r="M13">
        <f t="shared" si="5"/>
        <v>77.5</v>
      </c>
      <c r="N13">
        <f t="shared" si="6"/>
        <v>7.9999999999999238E-2</v>
      </c>
      <c r="P13">
        <f t="shared" si="7"/>
        <v>0.14285547103569426</v>
      </c>
    </row>
    <row r="14" spans="1:17" x14ac:dyDescent="0.45">
      <c r="A14">
        <v>13</v>
      </c>
      <c r="B14">
        <v>0.21801757999999999</v>
      </c>
      <c r="C14">
        <f t="shared" si="0"/>
        <v>0.28571428571426249</v>
      </c>
      <c r="D14">
        <v>0.21655273</v>
      </c>
      <c r="E14">
        <f t="shared" si="1"/>
        <v>0.66666059855822057</v>
      </c>
      <c r="F14">
        <v>0.21252441</v>
      </c>
      <c r="G14">
        <f t="shared" si="2"/>
        <v>0.14285547103569426</v>
      </c>
      <c r="H14">
        <v>0.21752930000000001</v>
      </c>
      <c r="I14">
        <f t="shared" si="3"/>
        <v>0.62500000000001776</v>
      </c>
      <c r="J14">
        <v>0.2166748</v>
      </c>
      <c r="K14">
        <f t="shared" si="4"/>
        <v>0.66664846267271993</v>
      </c>
      <c r="M14">
        <f t="shared" si="5"/>
        <v>80.400000000000006</v>
      </c>
      <c r="N14">
        <f t="shared" si="6"/>
        <v>0.46666666666666667</v>
      </c>
      <c r="P14">
        <f t="shared" si="7"/>
        <v>0.62500000000001776</v>
      </c>
    </row>
    <row r="15" spans="1:17" x14ac:dyDescent="0.45">
      <c r="A15">
        <v>14</v>
      </c>
      <c r="B15">
        <v>0.21813964999999999</v>
      </c>
      <c r="C15">
        <f t="shared" si="0"/>
        <v>0.42857142857141001</v>
      </c>
      <c r="D15">
        <v>0.21679688</v>
      </c>
      <c r="E15">
        <f t="shared" si="1"/>
        <v>0.88888990024029657</v>
      </c>
      <c r="F15">
        <v>0.21240234</v>
      </c>
      <c r="G15">
        <f t="shared" si="2"/>
        <v>0</v>
      </c>
      <c r="H15">
        <v>0.21765137000000001</v>
      </c>
      <c r="I15">
        <f t="shared" si="3"/>
        <v>0.75000000000002132</v>
      </c>
      <c r="J15">
        <v>0.21655273</v>
      </c>
      <c r="K15">
        <f t="shared" si="4"/>
        <v>0.33332423133635997</v>
      </c>
      <c r="L15">
        <v>80.400000000000006</v>
      </c>
      <c r="M15">
        <f t="shared" si="5"/>
        <v>80.400000000000006</v>
      </c>
      <c r="N15">
        <f t="shared" si="6"/>
        <v>0.46666666666666667</v>
      </c>
      <c r="P15">
        <f t="shared" si="7"/>
        <v>0.42857142857141001</v>
      </c>
    </row>
    <row r="16" spans="1:17" x14ac:dyDescent="0.45">
      <c r="A16">
        <v>15</v>
      </c>
      <c r="B16">
        <v>0.21813964999999999</v>
      </c>
      <c r="C16">
        <f t="shared" si="0"/>
        <v>0.42857142857141001</v>
      </c>
      <c r="D16">
        <v>0.21691895</v>
      </c>
      <c r="E16">
        <f t="shared" si="1"/>
        <v>1</v>
      </c>
      <c r="F16">
        <v>0.21240234</v>
      </c>
      <c r="G16">
        <f t="shared" si="2"/>
        <v>0</v>
      </c>
      <c r="H16">
        <v>0.21765137000000001</v>
      </c>
      <c r="I16">
        <f t="shared" si="3"/>
        <v>0.75000000000002132</v>
      </c>
      <c r="J16">
        <v>0.2166748</v>
      </c>
      <c r="K16">
        <f t="shared" si="4"/>
        <v>0.66664846267271993</v>
      </c>
      <c r="M16">
        <f t="shared" si="5"/>
        <v>81.3</v>
      </c>
      <c r="N16">
        <f t="shared" si="6"/>
        <v>0.58666666666666556</v>
      </c>
      <c r="P16">
        <f t="shared" si="7"/>
        <v>0.66664846267271993</v>
      </c>
    </row>
    <row r="17" spans="1:16" x14ac:dyDescent="0.45">
      <c r="A17">
        <v>16</v>
      </c>
      <c r="B17">
        <v>0.21801757999999999</v>
      </c>
      <c r="C17">
        <f t="shared" si="0"/>
        <v>0.28571428571426249</v>
      </c>
      <c r="D17">
        <v>0.21679688</v>
      </c>
      <c r="E17">
        <f t="shared" si="1"/>
        <v>0.88888990024029657</v>
      </c>
      <c r="F17">
        <v>0.21252441</v>
      </c>
      <c r="G17">
        <f t="shared" si="2"/>
        <v>0.14285547103569426</v>
      </c>
      <c r="H17">
        <v>0.21752930000000001</v>
      </c>
      <c r="I17">
        <f t="shared" si="3"/>
        <v>0.62500000000001776</v>
      </c>
      <c r="J17">
        <v>0.2166748</v>
      </c>
      <c r="K17">
        <f t="shared" si="4"/>
        <v>0.66664846267271993</v>
      </c>
      <c r="L17">
        <v>81.3</v>
      </c>
      <c r="M17">
        <f t="shared" si="5"/>
        <v>81.3</v>
      </c>
      <c r="N17">
        <f t="shared" si="6"/>
        <v>0.58666666666666556</v>
      </c>
      <c r="P17">
        <f t="shared" si="7"/>
        <v>0.62500000000001776</v>
      </c>
    </row>
    <row r="18" spans="1:16" x14ac:dyDescent="0.45">
      <c r="A18">
        <v>17</v>
      </c>
      <c r="B18">
        <v>0.21826171999999999</v>
      </c>
      <c r="C18">
        <f t="shared" si="0"/>
        <v>0.57142857142855752</v>
      </c>
      <c r="D18">
        <v>0.2166748</v>
      </c>
      <c r="E18">
        <f t="shared" si="1"/>
        <v>0.77777069831792411</v>
      </c>
      <c r="F18">
        <v>0.21264648</v>
      </c>
      <c r="G18">
        <f t="shared" si="2"/>
        <v>0.28571094207138853</v>
      </c>
      <c r="H18">
        <v>0.21752930000000001</v>
      </c>
      <c r="I18">
        <f t="shared" si="3"/>
        <v>0.62500000000001776</v>
      </c>
      <c r="J18">
        <v>0.2166748</v>
      </c>
      <c r="K18">
        <f t="shared" si="4"/>
        <v>0.66664846267271993</v>
      </c>
      <c r="M18">
        <f t="shared" si="5"/>
        <v>81.8</v>
      </c>
      <c r="N18">
        <f t="shared" si="6"/>
        <v>0.65333333333333221</v>
      </c>
      <c r="P18">
        <f t="shared" si="7"/>
        <v>0.62500000000001776</v>
      </c>
    </row>
    <row r="19" spans="1:16" x14ac:dyDescent="0.45">
      <c r="A19">
        <v>18</v>
      </c>
      <c r="B19">
        <v>0.21838378999999999</v>
      </c>
      <c r="C19">
        <f t="shared" si="0"/>
        <v>0.71428571428570498</v>
      </c>
      <c r="D19">
        <v>0.21679688</v>
      </c>
      <c r="E19">
        <f t="shared" si="1"/>
        <v>0.88888990024029657</v>
      </c>
      <c r="F19">
        <v>0.21264648</v>
      </c>
      <c r="G19">
        <f t="shared" si="2"/>
        <v>0.28571094207138853</v>
      </c>
      <c r="H19">
        <v>0.21765137000000001</v>
      </c>
      <c r="I19">
        <f t="shared" si="3"/>
        <v>0.75000000000002132</v>
      </c>
      <c r="J19">
        <v>0.2166748</v>
      </c>
      <c r="K19">
        <f t="shared" si="4"/>
        <v>0.66664846267271993</v>
      </c>
      <c r="L19">
        <v>81.8</v>
      </c>
      <c r="M19">
        <f t="shared" si="5"/>
        <v>81.8</v>
      </c>
      <c r="N19">
        <f t="shared" si="6"/>
        <v>0.65333333333333221</v>
      </c>
      <c r="P19">
        <f t="shared" si="7"/>
        <v>0.71428571428570498</v>
      </c>
    </row>
    <row r="20" spans="1:16" x14ac:dyDescent="0.45">
      <c r="A20">
        <v>19</v>
      </c>
      <c r="B20">
        <v>0.21850586</v>
      </c>
      <c r="C20">
        <f t="shared" si="0"/>
        <v>0.85714285714285254</v>
      </c>
      <c r="D20">
        <v>0.21679688</v>
      </c>
      <c r="E20">
        <f t="shared" si="1"/>
        <v>0.88888990024029657</v>
      </c>
      <c r="F20">
        <v>0.21252441</v>
      </c>
      <c r="G20">
        <f t="shared" si="2"/>
        <v>0.14285547103569426</v>
      </c>
      <c r="H20">
        <v>0.21752930000000001</v>
      </c>
      <c r="I20">
        <f t="shared" si="3"/>
        <v>0.62500000000001776</v>
      </c>
      <c r="J20">
        <v>0.2166748</v>
      </c>
      <c r="K20">
        <f t="shared" si="4"/>
        <v>0.66664846267271993</v>
      </c>
      <c r="M20">
        <f t="shared" si="5"/>
        <v>82.2</v>
      </c>
      <c r="N20">
        <f t="shared" si="6"/>
        <v>0.70666666666666633</v>
      </c>
      <c r="P20">
        <f t="shared" si="7"/>
        <v>0.66664846267271993</v>
      </c>
    </row>
    <row r="21" spans="1:16" x14ac:dyDescent="0.45">
      <c r="A21">
        <v>20</v>
      </c>
      <c r="B21">
        <v>0.21862793</v>
      </c>
      <c r="C21">
        <f t="shared" si="0"/>
        <v>1</v>
      </c>
      <c r="D21">
        <v>0.21679688</v>
      </c>
      <c r="E21">
        <f t="shared" si="1"/>
        <v>0.88888990024029657</v>
      </c>
      <c r="F21">
        <v>0.21264648</v>
      </c>
      <c r="G21">
        <f t="shared" si="2"/>
        <v>0.28571094207138853</v>
      </c>
      <c r="H21">
        <v>0.21752930000000001</v>
      </c>
      <c r="I21">
        <f t="shared" si="3"/>
        <v>0.62500000000001776</v>
      </c>
      <c r="J21">
        <v>0.21643066</v>
      </c>
      <c r="K21">
        <f t="shared" si="4"/>
        <v>0</v>
      </c>
      <c r="L21">
        <v>82.2</v>
      </c>
      <c r="M21">
        <f t="shared" si="5"/>
        <v>82.2</v>
      </c>
      <c r="N21">
        <f t="shared" si="6"/>
        <v>0.70666666666666633</v>
      </c>
      <c r="P21">
        <f t="shared" si="7"/>
        <v>0.62500000000001776</v>
      </c>
    </row>
    <row r="22" spans="1:16" x14ac:dyDescent="0.45">
      <c r="A22">
        <v>21</v>
      </c>
      <c r="B22">
        <v>0.21850586</v>
      </c>
      <c r="C22">
        <f t="shared" si="0"/>
        <v>0.85714285714285254</v>
      </c>
      <c r="D22">
        <v>0.2166748</v>
      </c>
      <c r="E22">
        <f t="shared" si="1"/>
        <v>0.77777069831792411</v>
      </c>
      <c r="F22">
        <v>0.21276855</v>
      </c>
      <c r="G22">
        <f t="shared" si="2"/>
        <v>0.42856641310708282</v>
      </c>
      <c r="H22">
        <v>0.21765137000000001</v>
      </c>
      <c r="I22">
        <f t="shared" si="3"/>
        <v>0.75000000000002132</v>
      </c>
      <c r="J22">
        <v>0.21679688</v>
      </c>
      <c r="K22">
        <f t="shared" si="4"/>
        <v>1</v>
      </c>
      <c r="M22">
        <f t="shared" si="5"/>
        <v>82.3</v>
      </c>
      <c r="N22">
        <f t="shared" si="6"/>
        <v>0.71999999999999886</v>
      </c>
      <c r="P22">
        <f t="shared" si="7"/>
        <v>0.77777069831792411</v>
      </c>
    </row>
    <row r="23" spans="1:16" x14ac:dyDescent="0.45">
      <c r="A23">
        <v>22</v>
      </c>
      <c r="B23">
        <v>0.21850586</v>
      </c>
      <c r="C23">
        <f t="shared" si="0"/>
        <v>0.85714285714285254</v>
      </c>
      <c r="D23">
        <v>0.21679688</v>
      </c>
      <c r="E23">
        <f t="shared" si="1"/>
        <v>0.88888990024029657</v>
      </c>
      <c r="F23">
        <v>0.21264648</v>
      </c>
      <c r="G23">
        <f t="shared" si="2"/>
        <v>0.28571094207138853</v>
      </c>
      <c r="H23">
        <v>0.21765137000000001</v>
      </c>
      <c r="I23">
        <f t="shared" si="3"/>
        <v>0.75000000000002132</v>
      </c>
      <c r="J23">
        <v>0.2166748</v>
      </c>
      <c r="K23">
        <f t="shared" si="4"/>
        <v>0.66664846267271993</v>
      </c>
      <c r="L23">
        <v>82.3</v>
      </c>
      <c r="M23">
        <f t="shared" si="5"/>
        <v>82.3</v>
      </c>
      <c r="N23">
        <f t="shared" si="6"/>
        <v>0.71999999999999886</v>
      </c>
      <c r="P23">
        <f t="shared" si="7"/>
        <v>0.75000000000002132</v>
      </c>
    </row>
    <row r="24" spans="1:16" x14ac:dyDescent="0.45">
      <c r="A24">
        <v>23</v>
      </c>
      <c r="B24">
        <v>0.21838378999999999</v>
      </c>
      <c r="C24">
        <f t="shared" si="0"/>
        <v>0.71428571428570498</v>
      </c>
      <c r="D24">
        <v>0.2166748</v>
      </c>
      <c r="E24">
        <f t="shared" si="1"/>
        <v>0.77777069831792411</v>
      </c>
      <c r="F24">
        <v>0.21252441</v>
      </c>
      <c r="G24">
        <f t="shared" si="2"/>
        <v>0.14285547103569426</v>
      </c>
      <c r="H24">
        <v>0.21777344000000001</v>
      </c>
      <c r="I24">
        <f t="shared" si="3"/>
        <v>0.87500000000002487</v>
      </c>
      <c r="J24">
        <v>0.2166748</v>
      </c>
      <c r="K24">
        <f t="shared" si="4"/>
        <v>0.66664846267271993</v>
      </c>
      <c r="M24">
        <f t="shared" si="5"/>
        <v>82.2</v>
      </c>
      <c r="N24">
        <f t="shared" si="6"/>
        <v>0.70666666666666633</v>
      </c>
      <c r="P24">
        <f t="shared" si="7"/>
        <v>0.71428571428570498</v>
      </c>
    </row>
    <row r="25" spans="1:16" x14ac:dyDescent="0.45">
      <c r="A25">
        <v>24</v>
      </c>
      <c r="B25">
        <v>0.21826171999999999</v>
      </c>
      <c r="C25">
        <f t="shared" si="0"/>
        <v>0.57142857142855752</v>
      </c>
      <c r="D25">
        <v>0.21618651999999999</v>
      </c>
      <c r="E25">
        <f t="shared" si="1"/>
        <v>0.33333029927911029</v>
      </c>
      <c r="F25">
        <v>0.21240234</v>
      </c>
      <c r="G25">
        <f t="shared" si="2"/>
        <v>0</v>
      </c>
      <c r="H25">
        <v>0.21740723000000001</v>
      </c>
      <c r="I25">
        <f t="shared" si="3"/>
        <v>0.50000000000001421</v>
      </c>
      <c r="J25">
        <v>0.21643066</v>
      </c>
      <c r="K25">
        <f t="shared" si="4"/>
        <v>0</v>
      </c>
      <c r="L25">
        <v>82.2</v>
      </c>
      <c r="M25">
        <f t="shared" si="5"/>
        <v>82.2</v>
      </c>
      <c r="N25">
        <f t="shared" si="6"/>
        <v>0.70666666666666633</v>
      </c>
      <c r="P25">
        <f t="shared" si="7"/>
        <v>0.33333029927911029</v>
      </c>
    </row>
    <row r="26" spans="1:16" x14ac:dyDescent="0.45">
      <c r="A26">
        <v>25</v>
      </c>
      <c r="B26">
        <v>0.21801757999999999</v>
      </c>
      <c r="C26">
        <f t="shared" si="0"/>
        <v>0.28571428571426249</v>
      </c>
      <c r="D26">
        <v>0.21594237999999999</v>
      </c>
      <c r="E26">
        <f t="shared" si="1"/>
        <v>0.11111009975970344</v>
      </c>
      <c r="F26">
        <v>0.21313477</v>
      </c>
      <c r="G26">
        <f t="shared" si="2"/>
        <v>0.85714452896430571</v>
      </c>
      <c r="H26">
        <v>0.21752930000000001</v>
      </c>
      <c r="I26">
        <f t="shared" si="3"/>
        <v>0.62500000000001776</v>
      </c>
      <c r="J26">
        <v>0.2166748</v>
      </c>
      <c r="K26">
        <f t="shared" si="4"/>
        <v>0.66664846267271993</v>
      </c>
      <c r="M26">
        <f t="shared" si="5"/>
        <v>79.900000000000006</v>
      </c>
      <c r="N26">
        <f t="shared" si="6"/>
        <v>0.4</v>
      </c>
      <c r="P26">
        <f t="shared" si="7"/>
        <v>0.62500000000001776</v>
      </c>
    </row>
    <row r="27" spans="1:16" x14ac:dyDescent="0.45">
      <c r="A27">
        <v>26</v>
      </c>
      <c r="B27">
        <v>0.21801757999999999</v>
      </c>
      <c r="C27">
        <f t="shared" si="0"/>
        <v>0.28571428571426249</v>
      </c>
      <c r="D27">
        <v>0.21582030999999999</v>
      </c>
      <c r="E27">
        <f t="shared" si="1"/>
        <v>0</v>
      </c>
      <c r="F27">
        <v>0.2130127</v>
      </c>
      <c r="G27">
        <f t="shared" si="2"/>
        <v>0.71428905792861141</v>
      </c>
      <c r="H27">
        <v>0.21728516</v>
      </c>
      <c r="I27">
        <f t="shared" si="3"/>
        <v>0.37500000000001066</v>
      </c>
      <c r="J27">
        <v>0.21679688</v>
      </c>
      <c r="K27">
        <f t="shared" si="4"/>
        <v>1</v>
      </c>
      <c r="L27">
        <v>79.900000000000006</v>
      </c>
      <c r="M27">
        <f t="shared" si="5"/>
        <v>79.900000000000006</v>
      </c>
      <c r="N27">
        <f t="shared" si="6"/>
        <v>0.4</v>
      </c>
      <c r="P27">
        <f t="shared" si="7"/>
        <v>0.37500000000001066</v>
      </c>
    </row>
    <row r="28" spans="1:16" x14ac:dyDescent="0.45">
      <c r="A28">
        <v>27</v>
      </c>
      <c r="B28">
        <v>0.21850586</v>
      </c>
      <c r="C28">
        <f t="shared" si="0"/>
        <v>0.85714285714285254</v>
      </c>
      <c r="D28">
        <v>0.21643066</v>
      </c>
      <c r="E28">
        <f t="shared" si="1"/>
        <v>0.55555049879851715</v>
      </c>
      <c r="F28">
        <v>0.2130127</v>
      </c>
      <c r="G28">
        <f t="shared" si="2"/>
        <v>0.71428905792861141</v>
      </c>
      <c r="H28">
        <v>0.21704102</v>
      </c>
      <c r="I28">
        <f t="shared" si="3"/>
        <v>0.12500000000000355</v>
      </c>
      <c r="J28">
        <v>0.2166748</v>
      </c>
      <c r="K28">
        <f t="shared" si="4"/>
        <v>0.66664846267271993</v>
      </c>
      <c r="M28">
        <f t="shared" si="5"/>
        <v>79.7</v>
      </c>
      <c r="N28">
        <f t="shared" si="6"/>
        <v>0.37333333333333296</v>
      </c>
      <c r="P28">
        <f t="shared" si="7"/>
        <v>0.66664846267271993</v>
      </c>
    </row>
    <row r="29" spans="1:16" x14ac:dyDescent="0.45">
      <c r="A29">
        <v>28</v>
      </c>
      <c r="B29">
        <v>0.21862793</v>
      </c>
      <c r="C29">
        <f t="shared" si="0"/>
        <v>1</v>
      </c>
      <c r="D29">
        <v>0.21643066</v>
      </c>
      <c r="E29">
        <f t="shared" si="1"/>
        <v>0.55555049879851715</v>
      </c>
      <c r="F29">
        <v>0.21325684</v>
      </c>
      <c r="G29">
        <f t="shared" si="2"/>
        <v>1</v>
      </c>
      <c r="H29">
        <v>0.21728516</v>
      </c>
      <c r="I29">
        <f t="shared" si="3"/>
        <v>0.37500000000001066</v>
      </c>
      <c r="J29">
        <v>0.2166748</v>
      </c>
      <c r="K29">
        <f t="shared" si="4"/>
        <v>0.66664846267271993</v>
      </c>
      <c r="L29">
        <v>79.7</v>
      </c>
      <c r="M29">
        <f t="shared" si="5"/>
        <v>79.7</v>
      </c>
      <c r="N29">
        <f t="shared" si="6"/>
        <v>0.37333333333333296</v>
      </c>
      <c r="P29">
        <f t="shared" si="7"/>
        <v>0.66664846267271993</v>
      </c>
    </row>
    <row r="30" spans="1:16" x14ac:dyDescent="0.45">
      <c r="A30">
        <v>29</v>
      </c>
      <c r="B30">
        <v>0.21826171999999999</v>
      </c>
      <c r="C30">
        <f t="shared" si="0"/>
        <v>0.57142857142855752</v>
      </c>
      <c r="D30">
        <v>0.2166748</v>
      </c>
      <c r="E30">
        <f t="shared" si="1"/>
        <v>0.77777069831792411</v>
      </c>
      <c r="F30">
        <v>0.21313477</v>
      </c>
      <c r="G30">
        <f t="shared" si="2"/>
        <v>0.85714452896430571</v>
      </c>
      <c r="H30">
        <v>0.21740723000000001</v>
      </c>
      <c r="I30">
        <f t="shared" si="3"/>
        <v>0.50000000000001421</v>
      </c>
      <c r="J30">
        <v>0.21655273</v>
      </c>
      <c r="K30">
        <f t="shared" si="4"/>
        <v>0.33332423133635997</v>
      </c>
      <c r="M30">
        <f t="shared" si="5"/>
        <v>79.599999999999994</v>
      </c>
      <c r="N30">
        <f t="shared" si="6"/>
        <v>0.35999999999999849</v>
      </c>
      <c r="P30">
        <f t="shared" si="7"/>
        <v>0.57142857142855752</v>
      </c>
    </row>
    <row r="31" spans="1:16" x14ac:dyDescent="0.45">
      <c r="A31">
        <v>30</v>
      </c>
      <c r="B31">
        <v>0.21826171999999999</v>
      </c>
      <c r="C31">
        <f t="shared" si="0"/>
        <v>0.57142857142855752</v>
      </c>
      <c r="D31">
        <v>0.21655273</v>
      </c>
      <c r="E31">
        <f t="shared" si="1"/>
        <v>0.66666059855822057</v>
      </c>
      <c r="F31">
        <v>0.21313477</v>
      </c>
      <c r="G31">
        <f t="shared" si="2"/>
        <v>0.85714452896430571</v>
      </c>
      <c r="H31">
        <v>0.21728516</v>
      </c>
      <c r="I31">
        <f t="shared" si="3"/>
        <v>0.37500000000001066</v>
      </c>
      <c r="J31">
        <v>0.2166748</v>
      </c>
      <c r="K31">
        <f t="shared" si="4"/>
        <v>0.66664846267271993</v>
      </c>
      <c r="L31">
        <v>79.599999999999994</v>
      </c>
      <c r="M31">
        <f t="shared" si="5"/>
        <v>79.599999999999994</v>
      </c>
      <c r="N31">
        <f t="shared" si="6"/>
        <v>0.35999999999999849</v>
      </c>
      <c r="P31">
        <f t="shared" si="7"/>
        <v>0.66664846267271993</v>
      </c>
    </row>
    <row r="32" spans="1:16" x14ac:dyDescent="0.45">
      <c r="A32">
        <v>31</v>
      </c>
      <c r="B32">
        <v>0.21813964999999999</v>
      </c>
      <c r="C32">
        <f t="shared" si="0"/>
        <v>0.42857142857141001</v>
      </c>
      <c r="D32">
        <v>0.2166748</v>
      </c>
      <c r="E32">
        <f t="shared" si="1"/>
        <v>0.77777069831792411</v>
      </c>
      <c r="F32">
        <v>0.21313477</v>
      </c>
      <c r="G32">
        <f t="shared" si="2"/>
        <v>0.85714452896430571</v>
      </c>
      <c r="H32">
        <v>0.21740723000000001</v>
      </c>
      <c r="I32">
        <f t="shared" si="3"/>
        <v>0.50000000000001421</v>
      </c>
      <c r="J32">
        <v>0.2166748</v>
      </c>
      <c r="K32">
        <f t="shared" si="4"/>
        <v>0.66664846267271993</v>
      </c>
      <c r="M32">
        <f t="shared" si="5"/>
        <v>79.400000000000006</v>
      </c>
      <c r="N32">
        <f t="shared" si="6"/>
        <v>0.33333333333333331</v>
      </c>
      <c r="P32">
        <f t="shared" si="7"/>
        <v>0.66664846267271993</v>
      </c>
    </row>
    <row r="33" spans="1:16" x14ac:dyDescent="0.45">
      <c r="A33">
        <v>32</v>
      </c>
      <c r="B33">
        <v>0.21826171999999999</v>
      </c>
      <c r="C33">
        <f t="shared" si="0"/>
        <v>0.57142857142855752</v>
      </c>
      <c r="D33">
        <v>0.2166748</v>
      </c>
      <c r="E33">
        <f t="shared" si="1"/>
        <v>0.77777069831792411</v>
      </c>
      <c r="F33">
        <v>0.2130127</v>
      </c>
      <c r="G33">
        <f t="shared" si="2"/>
        <v>0.71428905792861141</v>
      </c>
      <c r="H33">
        <v>0.21740723000000001</v>
      </c>
      <c r="I33">
        <f t="shared" si="3"/>
        <v>0.50000000000001421</v>
      </c>
      <c r="J33">
        <v>0.21655273</v>
      </c>
      <c r="K33">
        <f t="shared" si="4"/>
        <v>0.33332423133635997</v>
      </c>
      <c r="L33">
        <v>79.400000000000006</v>
      </c>
      <c r="M33">
        <f t="shared" si="5"/>
        <v>79.400000000000006</v>
      </c>
      <c r="N33">
        <f t="shared" si="6"/>
        <v>0.33333333333333331</v>
      </c>
      <c r="P33">
        <f t="shared" si="7"/>
        <v>0.57142857142855752</v>
      </c>
    </row>
    <row r="34" spans="1:16" x14ac:dyDescent="0.45">
      <c r="A34">
        <v>33</v>
      </c>
      <c r="B34">
        <v>0.21826171999999999</v>
      </c>
      <c r="C34">
        <f t="shared" si="0"/>
        <v>0.57142857142855752</v>
      </c>
      <c r="D34">
        <v>0.21679688</v>
      </c>
      <c r="E34">
        <f t="shared" si="1"/>
        <v>0.88888990024029657</v>
      </c>
      <c r="F34">
        <v>0.2130127</v>
      </c>
      <c r="G34">
        <f t="shared" si="2"/>
        <v>0.71428905792861141</v>
      </c>
      <c r="H34">
        <v>0.21740723000000001</v>
      </c>
      <c r="I34">
        <f t="shared" si="3"/>
        <v>0.50000000000001421</v>
      </c>
      <c r="J34">
        <v>0.2166748</v>
      </c>
      <c r="K34">
        <f t="shared" si="4"/>
        <v>0.66664846267271993</v>
      </c>
      <c r="M34">
        <f t="shared" si="5"/>
        <v>79.3</v>
      </c>
      <c r="N34">
        <f t="shared" si="6"/>
        <v>0.31999999999999884</v>
      </c>
      <c r="P34">
        <f t="shared" si="7"/>
        <v>0.66664846267271993</v>
      </c>
    </row>
    <row r="35" spans="1:16" x14ac:dyDescent="0.45">
      <c r="A35">
        <v>34</v>
      </c>
      <c r="B35">
        <v>0.21826171999999999</v>
      </c>
      <c r="C35">
        <f t="shared" si="0"/>
        <v>0.57142857142855752</v>
      </c>
      <c r="D35">
        <v>0.2166748</v>
      </c>
      <c r="E35">
        <f t="shared" si="1"/>
        <v>0.77777069831792411</v>
      </c>
      <c r="F35">
        <v>0.21313477</v>
      </c>
      <c r="G35">
        <f t="shared" si="2"/>
        <v>0.85714452896430571</v>
      </c>
      <c r="H35">
        <v>0.21728516</v>
      </c>
      <c r="I35">
        <f t="shared" si="3"/>
        <v>0.37500000000001066</v>
      </c>
      <c r="J35">
        <v>0.21655273</v>
      </c>
      <c r="K35">
        <f t="shared" si="4"/>
        <v>0.33332423133635997</v>
      </c>
      <c r="L35">
        <v>79.3</v>
      </c>
      <c r="M35">
        <f t="shared" si="5"/>
        <v>79.3</v>
      </c>
      <c r="N35">
        <f t="shared" si="6"/>
        <v>0.31999999999999884</v>
      </c>
      <c r="P35">
        <f t="shared" si="7"/>
        <v>0.57142857142855752</v>
      </c>
    </row>
    <row r="36" spans="1:16" x14ac:dyDescent="0.45">
      <c r="A36">
        <v>35</v>
      </c>
      <c r="B36">
        <v>0.21826171999999999</v>
      </c>
      <c r="C36">
        <f t="shared" si="0"/>
        <v>0.57142857142855752</v>
      </c>
      <c r="D36">
        <v>0.2166748</v>
      </c>
      <c r="E36">
        <f t="shared" si="1"/>
        <v>0.77777069831792411</v>
      </c>
      <c r="F36">
        <v>0.21313477</v>
      </c>
      <c r="G36">
        <f t="shared" si="2"/>
        <v>0.85714452896430571</v>
      </c>
      <c r="H36">
        <v>0.21716309</v>
      </c>
      <c r="I36">
        <f t="shared" si="3"/>
        <v>0.25000000000000711</v>
      </c>
      <c r="J36">
        <v>0.21655273</v>
      </c>
      <c r="K36">
        <f t="shared" si="4"/>
        <v>0.33332423133635997</v>
      </c>
      <c r="M36">
        <f t="shared" si="5"/>
        <v>80</v>
      </c>
      <c r="N36">
        <f t="shared" si="6"/>
        <v>0.41333333333333255</v>
      </c>
      <c r="P36">
        <f t="shared" si="7"/>
        <v>0.57142857142855752</v>
      </c>
    </row>
    <row r="37" spans="1:16" x14ac:dyDescent="0.45">
      <c r="A37">
        <v>36</v>
      </c>
      <c r="B37">
        <v>0.21838378999999999</v>
      </c>
      <c r="C37">
        <f t="shared" si="0"/>
        <v>0.71428571428570498</v>
      </c>
      <c r="D37">
        <v>0.2166748</v>
      </c>
      <c r="E37">
        <f t="shared" si="1"/>
        <v>0.77777069831792411</v>
      </c>
      <c r="F37">
        <v>0.21276855</v>
      </c>
      <c r="G37">
        <f t="shared" si="2"/>
        <v>0.42856641310708282</v>
      </c>
      <c r="H37">
        <v>0.21765137000000001</v>
      </c>
      <c r="I37">
        <f t="shared" si="3"/>
        <v>0.75000000000002132</v>
      </c>
      <c r="J37">
        <v>0.21655273</v>
      </c>
      <c r="K37">
        <f t="shared" si="4"/>
        <v>0.33332423133635997</v>
      </c>
      <c r="L37">
        <v>80</v>
      </c>
      <c r="M37">
        <f t="shared" si="5"/>
        <v>80</v>
      </c>
      <c r="N37">
        <f t="shared" si="6"/>
        <v>0.41333333333333255</v>
      </c>
      <c r="P37">
        <f t="shared" si="7"/>
        <v>0.71428571428570498</v>
      </c>
    </row>
    <row r="38" spans="1:16" x14ac:dyDescent="0.45">
      <c r="A38">
        <v>37</v>
      </c>
      <c r="B38">
        <v>0.21850586</v>
      </c>
      <c r="C38">
        <f t="shared" si="0"/>
        <v>0.85714285714285254</v>
      </c>
      <c r="D38">
        <v>0.21679688</v>
      </c>
      <c r="E38">
        <f t="shared" si="1"/>
        <v>0.88888990024029657</v>
      </c>
      <c r="F38">
        <v>0.21289062</v>
      </c>
      <c r="G38">
        <f t="shared" si="2"/>
        <v>0.57142188414277706</v>
      </c>
      <c r="H38">
        <v>0.21789550999999999</v>
      </c>
      <c r="I38">
        <f t="shared" si="3"/>
        <v>1</v>
      </c>
      <c r="J38">
        <v>0.2166748</v>
      </c>
      <c r="K38">
        <f t="shared" si="4"/>
        <v>0.66664846267271993</v>
      </c>
      <c r="M38">
        <f t="shared" si="5"/>
        <v>82.1</v>
      </c>
      <c r="N38">
        <f t="shared" si="6"/>
        <v>0.6933333333333318</v>
      </c>
      <c r="P38">
        <f t="shared" si="7"/>
        <v>0.85714285714285254</v>
      </c>
    </row>
    <row r="39" spans="1:16" x14ac:dyDescent="0.45">
      <c r="A39">
        <v>38</v>
      </c>
      <c r="B39">
        <v>0.21850586</v>
      </c>
      <c r="C39">
        <f t="shared" si="0"/>
        <v>0.85714285714285254</v>
      </c>
      <c r="D39">
        <v>0.21679688</v>
      </c>
      <c r="E39">
        <f t="shared" si="1"/>
        <v>0.88888990024029657</v>
      </c>
      <c r="F39">
        <v>0.21276855</v>
      </c>
      <c r="G39">
        <f t="shared" si="2"/>
        <v>0.42856641310708282</v>
      </c>
      <c r="H39">
        <v>0.21777344000000001</v>
      </c>
      <c r="I39">
        <f t="shared" si="3"/>
        <v>0.87500000000002487</v>
      </c>
      <c r="J39">
        <v>0.2166748</v>
      </c>
      <c r="K39">
        <f t="shared" si="4"/>
        <v>0.66664846267271993</v>
      </c>
      <c r="L39">
        <v>82.1</v>
      </c>
      <c r="M39">
        <f t="shared" si="5"/>
        <v>82.1</v>
      </c>
      <c r="N39">
        <f t="shared" si="6"/>
        <v>0.6933333333333318</v>
      </c>
      <c r="P39">
        <f t="shared" si="7"/>
        <v>0.85714285714285254</v>
      </c>
    </row>
    <row r="40" spans="1:16" x14ac:dyDescent="0.45">
      <c r="A40">
        <v>39</v>
      </c>
      <c r="B40">
        <v>0.21850586</v>
      </c>
      <c r="C40">
        <f t="shared" si="0"/>
        <v>0.85714285714285254</v>
      </c>
      <c r="D40">
        <v>0.21679688</v>
      </c>
      <c r="E40">
        <f t="shared" si="1"/>
        <v>0.88888990024029657</v>
      </c>
      <c r="F40">
        <v>0.21264648</v>
      </c>
      <c r="G40">
        <f t="shared" si="2"/>
        <v>0.28571094207138853</v>
      </c>
      <c r="H40">
        <v>0.21765137000000001</v>
      </c>
      <c r="I40">
        <f t="shared" si="3"/>
        <v>0.75000000000002132</v>
      </c>
      <c r="J40">
        <v>0.21679688</v>
      </c>
      <c r="K40">
        <f t="shared" si="4"/>
        <v>1</v>
      </c>
      <c r="M40">
        <f t="shared" si="5"/>
        <v>82.9</v>
      </c>
      <c r="N40">
        <f t="shared" si="6"/>
        <v>0.8</v>
      </c>
      <c r="P40">
        <f t="shared" si="7"/>
        <v>0.85714285714285254</v>
      </c>
    </row>
    <row r="41" spans="1:16" x14ac:dyDescent="0.45">
      <c r="A41">
        <v>40</v>
      </c>
      <c r="B41">
        <v>0.21838378999999999</v>
      </c>
      <c r="C41">
        <f t="shared" si="0"/>
        <v>0.71428571428570498</v>
      </c>
      <c r="D41">
        <v>0.21679688</v>
      </c>
      <c r="E41">
        <f t="shared" si="1"/>
        <v>0.88888990024029657</v>
      </c>
      <c r="F41">
        <v>0.21276855</v>
      </c>
      <c r="G41">
        <f t="shared" si="2"/>
        <v>0.42856641310708282</v>
      </c>
      <c r="H41">
        <v>0.21765137000000001</v>
      </c>
      <c r="I41">
        <f t="shared" si="3"/>
        <v>0.75000000000002132</v>
      </c>
      <c r="J41">
        <v>0.2166748</v>
      </c>
      <c r="K41">
        <f t="shared" si="4"/>
        <v>0.66664846267271993</v>
      </c>
      <c r="L41">
        <v>82.9</v>
      </c>
      <c r="M41">
        <f t="shared" si="5"/>
        <v>82.9</v>
      </c>
      <c r="N41">
        <f t="shared" si="6"/>
        <v>0.8</v>
      </c>
      <c r="P41">
        <f t="shared" si="7"/>
        <v>0.71428571428570498</v>
      </c>
    </row>
    <row r="42" spans="1:16" x14ac:dyDescent="0.45">
      <c r="A42">
        <v>41</v>
      </c>
      <c r="B42">
        <v>0.21850586</v>
      </c>
      <c r="C42">
        <f t="shared" si="0"/>
        <v>0.85714285714285254</v>
      </c>
      <c r="D42">
        <v>0.2166748</v>
      </c>
      <c r="E42">
        <f t="shared" si="1"/>
        <v>0.77777069831792411</v>
      </c>
      <c r="F42">
        <v>0.21276855</v>
      </c>
      <c r="G42">
        <f t="shared" si="2"/>
        <v>0.42856641310708282</v>
      </c>
      <c r="H42">
        <v>0.21765137000000001</v>
      </c>
      <c r="I42">
        <f t="shared" si="3"/>
        <v>0.75000000000002132</v>
      </c>
      <c r="J42">
        <v>0.2166748</v>
      </c>
      <c r="K42">
        <f t="shared" si="4"/>
        <v>0.66664846267271993</v>
      </c>
      <c r="M42">
        <f t="shared" si="5"/>
        <v>83.4</v>
      </c>
      <c r="N42">
        <f t="shared" si="6"/>
        <v>0.8666666666666667</v>
      </c>
      <c r="P42">
        <f t="shared" si="7"/>
        <v>0.75000000000002132</v>
      </c>
    </row>
    <row r="43" spans="1:16" x14ac:dyDescent="0.45">
      <c r="A43">
        <v>42</v>
      </c>
      <c r="B43">
        <v>0.21850586</v>
      </c>
      <c r="C43">
        <f t="shared" si="0"/>
        <v>0.85714285714285254</v>
      </c>
      <c r="D43">
        <v>0.21679688</v>
      </c>
      <c r="E43">
        <f t="shared" si="1"/>
        <v>0.88888990024029657</v>
      </c>
      <c r="F43">
        <v>0.21289062</v>
      </c>
      <c r="G43">
        <f t="shared" si="2"/>
        <v>0.57142188414277706</v>
      </c>
      <c r="H43">
        <v>0.21765137000000001</v>
      </c>
      <c r="I43">
        <f t="shared" si="3"/>
        <v>0.75000000000002132</v>
      </c>
      <c r="J43">
        <v>0.2166748</v>
      </c>
      <c r="K43">
        <f t="shared" si="4"/>
        <v>0.66664846267271993</v>
      </c>
      <c r="L43">
        <v>83.4</v>
      </c>
      <c r="M43">
        <f t="shared" si="5"/>
        <v>83.4</v>
      </c>
      <c r="N43">
        <f t="shared" si="6"/>
        <v>0.8666666666666667</v>
      </c>
      <c r="P43">
        <f t="shared" si="7"/>
        <v>0.75000000000002132</v>
      </c>
    </row>
    <row r="44" spans="1:16" x14ac:dyDescent="0.45">
      <c r="A44">
        <v>43</v>
      </c>
      <c r="B44">
        <v>0.21850586</v>
      </c>
      <c r="C44">
        <f t="shared" si="0"/>
        <v>0.85714285714285254</v>
      </c>
      <c r="D44">
        <v>0.21679688</v>
      </c>
      <c r="E44">
        <f t="shared" si="1"/>
        <v>0.88888990024029657</v>
      </c>
      <c r="F44">
        <v>0.21264648</v>
      </c>
      <c r="G44">
        <f t="shared" si="2"/>
        <v>0.28571094207138853</v>
      </c>
      <c r="H44">
        <v>0.21765137000000001</v>
      </c>
      <c r="I44">
        <f t="shared" si="3"/>
        <v>0.75000000000002132</v>
      </c>
      <c r="J44">
        <v>0.2166748</v>
      </c>
      <c r="K44">
        <f t="shared" si="4"/>
        <v>0.66664846267271993</v>
      </c>
      <c r="M44">
        <f t="shared" si="5"/>
        <v>83.6</v>
      </c>
      <c r="N44">
        <f t="shared" si="6"/>
        <v>0.89333333333333187</v>
      </c>
      <c r="P44">
        <f t="shared" si="7"/>
        <v>0.75000000000002132</v>
      </c>
    </row>
    <row r="45" spans="1:16" x14ac:dyDescent="0.45">
      <c r="A45">
        <v>44</v>
      </c>
      <c r="B45">
        <v>0.21850586</v>
      </c>
      <c r="C45">
        <f t="shared" si="0"/>
        <v>0.85714285714285254</v>
      </c>
      <c r="D45">
        <v>0.2166748</v>
      </c>
      <c r="E45">
        <f t="shared" si="1"/>
        <v>0.77777069831792411</v>
      </c>
      <c r="F45">
        <v>0.21276855</v>
      </c>
      <c r="G45">
        <f t="shared" si="2"/>
        <v>0.42856641310708282</v>
      </c>
      <c r="H45">
        <v>0.21777344000000001</v>
      </c>
      <c r="I45">
        <f t="shared" si="3"/>
        <v>0.87500000000002487</v>
      </c>
      <c r="J45">
        <v>0.21679688</v>
      </c>
      <c r="K45">
        <f t="shared" si="4"/>
        <v>1</v>
      </c>
      <c r="L45">
        <v>83.6</v>
      </c>
      <c r="M45">
        <f t="shared" si="5"/>
        <v>83.6</v>
      </c>
      <c r="N45">
        <f t="shared" si="6"/>
        <v>0.89333333333333187</v>
      </c>
      <c r="P45">
        <f t="shared" si="7"/>
        <v>0.85714285714285254</v>
      </c>
    </row>
    <row r="46" spans="1:16" x14ac:dyDescent="0.45">
      <c r="A46">
        <v>45</v>
      </c>
      <c r="B46">
        <v>0.21850586</v>
      </c>
      <c r="C46">
        <f t="shared" si="0"/>
        <v>0.85714285714285254</v>
      </c>
      <c r="D46">
        <v>0.21679688</v>
      </c>
      <c r="E46">
        <f t="shared" si="1"/>
        <v>0.88888990024029657</v>
      </c>
      <c r="F46">
        <v>0.21289062</v>
      </c>
      <c r="G46">
        <f t="shared" si="2"/>
        <v>0.57142188414277706</v>
      </c>
      <c r="H46">
        <v>0.21777344000000001</v>
      </c>
      <c r="I46">
        <f t="shared" si="3"/>
        <v>0.87500000000002487</v>
      </c>
      <c r="J46">
        <v>0.21679688</v>
      </c>
      <c r="K46">
        <f t="shared" si="4"/>
        <v>1</v>
      </c>
      <c r="M46">
        <f t="shared" si="5"/>
        <v>84</v>
      </c>
      <c r="N46">
        <f t="shared" si="6"/>
        <v>0.94666666666666588</v>
      </c>
      <c r="P46">
        <f t="shared" si="7"/>
        <v>0.87500000000002487</v>
      </c>
    </row>
    <row r="47" spans="1:16" x14ac:dyDescent="0.45">
      <c r="A47">
        <v>46</v>
      </c>
      <c r="B47">
        <v>0.21850586</v>
      </c>
      <c r="C47">
        <f t="shared" si="0"/>
        <v>0.85714285714285254</v>
      </c>
      <c r="D47">
        <v>0.21679688</v>
      </c>
      <c r="E47">
        <f t="shared" si="1"/>
        <v>0.88888990024029657</v>
      </c>
      <c r="F47">
        <v>0.21264648</v>
      </c>
      <c r="G47">
        <f t="shared" si="2"/>
        <v>0.28571094207138853</v>
      </c>
      <c r="H47">
        <v>0.21765137000000001</v>
      </c>
      <c r="I47">
        <f t="shared" si="3"/>
        <v>0.75000000000002132</v>
      </c>
      <c r="J47">
        <v>0.21679688</v>
      </c>
      <c r="K47">
        <f t="shared" si="4"/>
        <v>1</v>
      </c>
      <c r="L47">
        <v>84</v>
      </c>
      <c r="M47">
        <f t="shared" si="5"/>
        <v>84</v>
      </c>
      <c r="N47">
        <f t="shared" si="6"/>
        <v>0.94666666666666588</v>
      </c>
      <c r="P47">
        <f t="shared" si="7"/>
        <v>0.85714285714285254</v>
      </c>
    </row>
    <row r="48" spans="1:16" x14ac:dyDescent="0.45">
      <c r="A48">
        <v>47</v>
      </c>
      <c r="B48">
        <v>0.21850586</v>
      </c>
      <c r="C48">
        <f t="shared" si="0"/>
        <v>0.85714285714285254</v>
      </c>
      <c r="D48">
        <v>0.21679688</v>
      </c>
      <c r="E48">
        <f t="shared" si="1"/>
        <v>0.88888990024029657</v>
      </c>
      <c r="F48">
        <v>0.21264648</v>
      </c>
      <c r="G48">
        <f t="shared" si="2"/>
        <v>0.28571094207138853</v>
      </c>
      <c r="H48">
        <v>0.21765137000000001</v>
      </c>
      <c r="I48">
        <f t="shared" si="3"/>
        <v>0.75000000000002132</v>
      </c>
      <c r="J48">
        <v>0.2166748</v>
      </c>
      <c r="K48">
        <f t="shared" si="4"/>
        <v>0.66664846267271993</v>
      </c>
      <c r="M48">
        <f t="shared" si="5"/>
        <v>83.4</v>
      </c>
      <c r="N48">
        <f t="shared" si="6"/>
        <v>0.8666666666666667</v>
      </c>
      <c r="P48">
        <f t="shared" si="7"/>
        <v>0.75000000000002132</v>
      </c>
    </row>
    <row r="49" spans="1:16" x14ac:dyDescent="0.45">
      <c r="A49">
        <v>48</v>
      </c>
      <c r="B49">
        <v>0.21838378999999999</v>
      </c>
      <c r="C49">
        <f t="shared" si="0"/>
        <v>0.71428571428570498</v>
      </c>
      <c r="D49">
        <v>0.21630859</v>
      </c>
      <c r="E49">
        <f t="shared" si="1"/>
        <v>0.44444039903881377</v>
      </c>
      <c r="F49">
        <v>0.2130127</v>
      </c>
      <c r="G49">
        <f t="shared" si="2"/>
        <v>0.71428905792861141</v>
      </c>
      <c r="H49">
        <v>0.21752930000000001</v>
      </c>
      <c r="I49">
        <f t="shared" si="3"/>
        <v>0.62500000000001776</v>
      </c>
      <c r="J49">
        <v>0.21655273</v>
      </c>
      <c r="K49">
        <f t="shared" si="4"/>
        <v>0.33332423133635997</v>
      </c>
      <c r="L49">
        <v>83.4</v>
      </c>
      <c r="M49">
        <f t="shared" si="5"/>
        <v>83.4</v>
      </c>
      <c r="N49">
        <f t="shared" si="6"/>
        <v>0.8666666666666667</v>
      </c>
      <c r="P49">
        <f t="shared" si="7"/>
        <v>0.62500000000001776</v>
      </c>
    </row>
    <row r="50" spans="1:16" x14ac:dyDescent="0.45">
      <c r="A50">
        <v>49</v>
      </c>
      <c r="B50">
        <v>0.21826171999999999</v>
      </c>
      <c r="C50">
        <f t="shared" si="0"/>
        <v>0.57142857142855752</v>
      </c>
      <c r="D50">
        <v>0.21618651999999999</v>
      </c>
      <c r="E50">
        <f t="shared" si="1"/>
        <v>0.33333029927911029</v>
      </c>
      <c r="F50">
        <v>0.2130127</v>
      </c>
      <c r="G50">
        <f t="shared" si="2"/>
        <v>0.71428905792861141</v>
      </c>
      <c r="H50">
        <v>0.21740723000000001</v>
      </c>
      <c r="I50">
        <f t="shared" si="3"/>
        <v>0.50000000000001421</v>
      </c>
      <c r="J50">
        <v>0.2166748</v>
      </c>
      <c r="K50">
        <f t="shared" si="4"/>
        <v>0.66664846267271993</v>
      </c>
      <c r="M50">
        <f t="shared" si="5"/>
        <v>81.400000000000006</v>
      </c>
      <c r="N50">
        <f t="shared" si="6"/>
        <v>0.6</v>
      </c>
      <c r="P50">
        <f t="shared" si="7"/>
        <v>0.57142857142855752</v>
      </c>
    </row>
    <row r="51" spans="1:16" x14ac:dyDescent="0.45">
      <c r="A51">
        <v>50</v>
      </c>
      <c r="B51">
        <v>0.21801757999999999</v>
      </c>
      <c r="C51">
        <f t="shared" si="0"/>
        <v>0.28571428571426249</v>
      </c>
      <c r="D51">
        <v>0.21606444999999999</v>
      </c>
      <c r="E51">
        <f t="shared" si="1"/>
        <v>0.22222019951940689</v>
      </c>
      <c r="F51">
        <v>0.21313477</v>
      </c>
      <c r="G51">
        <f t="shared" si="2"/>
        <v>0.85714452896430571</v>
      </c>
      <c r="H51">
        <v>0.21704102</v>
      </c>
      <c r="I51">
        <f t="shared" si="3"/>
        <v>0.12500000000000355</v>
      </c>
      <c r="J51">
        <v>0.2166748</v>
      </c>
      <c r="K51">
        <f t="shared" si="4"/>
        <v>0.66664846267271993</v>
      </c>
      <c r="L51">
        <v>81.400000000000006</v>
      </c>
      <c r="M51">
        <f t="shared" si="5"/>
        <v>81.400000000000006</v>
      </c>
      <c r="N51">
        <f t="shared" si="6"/>
        <v>0.6</v>
      </c>
      <c r="P51">
        <f t="shared" si="7"/>
        <v>0.28571428571426249</v>
      </c>
    </row>
    <row r="52" spans="1:16" x14ac:dyDescent="0.45">
      <c r="A52">
        <v>51</v>
      </c>
      <c r="B52">
        <v>0.21813964999999999</v>
      </c>
      <c r="C52">
        <f t="shared" si="0"/>
        <v>0.42857142857141001</v>
      </c>
      <c r="D52">
        <v>0.21679688</v>
      </c>
      <c r="E52">
        <f t="shared" si="1"/>
        <v>0.88888990024029657</v>
      </c>
      <c r="F52">
        <v>0.2130127</v>
      </c>
      <c r="G52">
        <f t="shared" si="2"/>
        <v>0.71428905792861141</v>
      </c>
      <c r="H52">
        <v>0.21691895</v>
      </c>
      <c r="I52">
        <f t="shared" si="3"/>
        <v>0</v>
      </c>
      <c r="J52">
        <v>0.2166748</v>
      </c>
      <c r="K52">
        <f t="shared" si="4"/>
        <v>0.66664846267271993</v>
      </c>
      <c r="M52">
        <f t="shared" si="5"/>
        <v>80.8</v>
      </c>
      <c r="N52">
        <f t="shared" si="6"/>
        <v>0.51999999999999891</v>
      </c>
      <c r="P52">
        <f t="shared" si="7"/>
        <v>0.66664846267271993</v>
      </c>
    </row>
    <row r="53" spans="1:16" x14ac:dyDescent="0.45">
      <c r="A53">
        <v>52</v>
      </c>
      <c r="B53">
        <v>0.21838378999999999</v>
      </c>
      <c r="C53">
        <f t="shared" si="0"/>
        <v>0.71428571428570498</v>
      </c>
      <c r="D53">
        <v>0.21679688</v>
      </c>
      <c r="E53">
        <f t="shared" si="1"/>
        <v>0.88888990024029657</v>
      </c>
      <c r="F53">
        <v>0.21276855</v>
      </c>
      <c r="G53">
        <f t="shared" si="2"/>
        <v>0.42856641310708282</v>
      </c>
      <c r="H53">
        <v>0.21716309</v>
      </c>
      <c r="I53">
        <f t="shared" si="3"/>
        <v>0.25000000000000711</v>
      </c>
      <c r="J53">
        <v>0.2166748</v>
      </c>
      <c r="K53">
        <f t="shared" si="4"/>
        <v>0.66664846267271993</v>
      </c>
      <c r="L53">
        <v>80.8</v>
      </c>
      <c r="M53">
        <f t="shared" si="5"/>
        <v>80.8</v>
      </c>
      <c r="N53">
        <f t="shared" si="6"/>
        <v>0.51999999999999891</v>
      </c>
      <c r="P53">
        <f t="shared" si="7"/>
        <v>0.66664846267271993</v>
      </c>
    </row>
    <row r="54" spans="1:16" x14ac:dyDescent="0.45">
      <c r="A54">
        <v>53</v>
      </c>
      <c r="B54">
        <v>0.21826171999999999</v>
      </c>
      <c r="C54">
        <f t="shared" si="0"/>
        <v>0.57142857142855752</v>
      </c>
      <c r="D54">
        <v>0.21679688</v>
      </c>
      <c r="E54">
        <f t="shared" si="1"/>
        <v>0.88888990024029657</v>
      </c>
      <c r="F54">
        <v>0.21276855</v>
      </c>
      <c r="G54">
        <f t="shared" si="2"/>
        <v>0.42856641310708282</v>
      </c>
      <c r="H54">
        <v>0.21716309</v>
      </c>
      <c r="I54">
        <f t="shared" si="3"/>
        <v>0.25000000000000711</v>
      </c>
      <c r="J54">
        <v>0.21655273</v>
      </c>
      <c r="K54">
        <f t="shared" si="4"/>
        <v>0.33332423133635997</v>
      </c>
      <c r="M54">
        <f t="shared" si="5"/>
        <v>80.7</v>
      </c>
      <c r="N54">
        <f t="shared" si="6"/>
        <v>0.50666666666666627</v>
      </c>
      <c r="P54">
        <f t="shared" si="7"/>
        <v>0.42856641310708282</v>
      </c>
    </row>
    <row r="55" spans="1:16" x14ac:dyDescent="0.45">
      <c r="A55">
        <v>54</v>
      </c>
      <c r="B55">
        <v>0.21801757999999999</v>
      </c>
      <c r="C55">
        <f t="shared" si="0"/>
        <v>0.28571428571426249</v>
      </c>
      <c r="D55">
        <v>0.21679688</v>
      </c>
      <c r="E55">
        <f t="shared" si="1"/>
        <v>0.88888990024029657</v>
      </c>
      <c r="F55">
        <v>0.21276855</v>
      </c>
      <c r="G55">
        <f t="shared" si="2"/>
        <v>0.42856641310708282</v>
      </c>
      <c r="H55">
        <v>0.21716309</v>
      </c>
      <c r="I55">
        <f t="shared" si="3"/>
        <v>0.25000000000000711</v>
      </c>
      <c r="J55">
        <v>0.21655273</v>
      </c>
      <c r="K55">
        <f t="shared" si="4"/>
        <v>0.33332423133635997</v>
      </c>
      <c r="L55">
        <v>80.7</v>
      </c>
      <c r="M55">
        <f t="shared" si="5"/>
        <v>80.7</v>
      </c>
      <c r="N55">
        <f t="shared" si="6"/>
        <v>0.50666666666666627</v>
      </c>
      <c r="P55">
        <f t="shared" si="7"/>
        <v>0.33332423133635997</v>
      </c>
    </row>
    <row r="56" spans="1:16" x14ac:dyDescent="0.45">
      <c r="A56">
        <v>55</v>
      </c>
      <c r="B56">
        <v>0.21801757999999999</v>
      </c>
      <c r="C56">
        <f t="shared" si="0"/>
        <v>0.28571428571426249</v>
      </c>
      <c r="D56">
        <v>0.21679688</v>
      </c>
      <c r="E56">
        <f t="shared" si="1"/>
        <v>0.88888990024029657</v>
      </c>
      <c r="F56">
        <v>0.21289062</v>
      </c>
      <c r="G56">
        <f t="shared" si="2"/>
        <v>0.57142188414277706</v>
      </c>
      <c r="H56">
        <v>0.21704102</v>
      </c>
      <c r="I56">
        <f t="shared" si="3"/>
        <v>0.12500000000000355</v>
      </c>
      <c r="J56">
        <v>0.21655273</v>
      </c>
      <c r="K56">
        <f t="shared" si="4"/>
        <v>0.33332423133635997</v>
      </c>
      <c r="M56">
        <f t="shared" si="5"/>
        <v>80.5</v>
      </c>
      <c r="N56">
        <f t="shared" si="6"/>
        <v>0.47999999999999926</v>
      </c>
      <c r="P56">
        <f t="shared" si="7"/>
        <v>0.33332423133635997</v>
      </c>
    </row>
    <row r="57" spans="1:16" x14ac:dyDescent="0.45">
      <c r="A57">
        <v>56</v>
      </c>
      <c r="B57">
        <v>0.21813964999999999</v>
      </c>
      <c r="C57">
        <f t="shared" si="0"/>
        <v>0.42857142857141001</v>
      </c>
      <c r="D57">
        <v>0.21679688</v>
      </c>
      <c r="E57">
        <f t="shared" si="1"/>
        <v>0.88888990024029657</v>
      </c>
      <c r="F57">
        <v>0.21289062</v>
      </c>
      <c r="G57">
        <f t="shared" si="2"/>
        <v>0.57142188414277706</v>
      </c>
      <c r="H57">
        <v>0.21704102</v>
      </c>
      <c r="I57">
        <f t="shared" si="3"/>
        <v>0.12500000000000355</v>
      </c>
      <c r="J57">
        <v>0.21655273</v>
      </c>
      <c r="K57">
        <f t="shared" si="4"/>
        <v>0.33332423133635997</v>
      </c>
      <c r="L57">
        <v>80.5</v>
      </c>
      <c r="M57">
        <f t="shared" si="5"/>
        <v>80.5</v>
      </c>
      <c r="N57">
        <f t="shared" si="6"/>
        <v>0.47999999999999926</v>
      </c>
      <c r="P57">
        <f t="shared" si="7"/>
        <v>0.42857142857141001</v>
      </c>
    </row>
    <row r="58" spans="1:16" x14ac:dyDescent="0.45">
      <c r="A58">
        <v>57</v>
      </c>
      <c r="B58">
        <v>0.21826171999999999</v>
      </c>
      <c r="C58">
        <f t="shared" si="0"/>
        <v>0.57142857142855752</v>
      </c>
      <c r="D58">
        <v>0.21691895</v>
      </c>
      <c r="E58">
        <f t="shared" si="1"/>
        <v>1</v>
      </c>
      <c r="F58">
        <v>0.21276855</v>
      </c>
      <c r="G58">
        <f t="shared" si="2"/>
        <v>0.42856641310708282</v>
      </c>
      <c r="H58">
        <v>0.21716309</v>
      </c>
      <c r="I58">
        <f t="shared" si="3"/>
        <v>0.25000000000000711</v>
      </c>
      <c r="J58">
        <v>0.21655273</v>
      </c>
      <c r="K58">
        <f t="shared" si="4"/>
        <v>0.33332423133635997</v>
      </c>
      <c r="M58">
        <f t="shared" si="5"/>
        <v>80.400000000000006</v>
      </c>
      <c r="N58">
        <f t="shared" si="6"/>
        <v>0.46666666666666667</v>
      </c>
      <c r="P58">
        <f t="shared" si="7"/>
        <v>0.42856641310708282</v>
      </c>
    </row>
    <row r="59" spans="1:16" x14ac:dyDescent="0.45">
      <c r="A59">
        <v>58</v>
      </c>
      <c r="B59">
        <v>0.21813964999999999</v>
      </c>
      <c r="C59">
        <f t="shared" si="0"/>
        <v>0.42857142857141001</v>
      </c>
      <c r="D59">
        <v>0.21679688</v>
      </c>
      <c r="E59">
        <f t="shared" si="1"/>
        <v>0.88888990024029657</v>
      </c>
      <c r="F59">
        <v>0.21289062</v>
      </c>
      <c r="G59">
        <f t="shared" si="2"/>
        <v>0.57142188414277706</v>
      </c>
      <c r="H59">
        <v>0.21716309</v>
      </c>
      <c r="I59">
        <f t="shared" si="3"/>
        <v>0.25000000000000711</v>
      </c>
      <c r="J59">
        <v>0.21655273</v>
      </c>
      <c r="K59">
        <f t="shared" si="4"/>
        <v>0.33332423133635997</v>
      </c>
      <c r="L59">
        <v>80.400000000000006</v>
      </c>
      <c r="M59">
        <f t="shared" si="5"/>
        <v>80.400000000000006</v>
      </c>
      <c r="N59">
        <f t="shared" si="6"/>
        <v>0.46666666666666667</v>
      </c>
      <c r="P59">
        <f t="shared" si="7"/>
        <v>0.42857142857141001</v>
      </c>
    </row>
    <row r="60" spans="1:16" x14ac:dyDescent="0.45">
      <c r="A60">
        <v>59</v>
      </c>
      <c r="B60">
        <v>0.21813964999999999</v>
      </c>
      <c r="C60">
        <f t="shared" si="0"/>
        <v>0.42857142857141001</v>
      </c>
      <c r="D60">
        <v>0.21679688</v>
      </c>
      <c r="E60">
        <f t="shared" si="1"/>
        <v>0.88888990024029657</v>
      </c>
      <c r="F60">
        <v>0.21289062</v>
      </c>
      <c r="G60">
        <f t="shared" si="2"/>
        <v>0.57142188414277706</v>
      </c>
      <c r="H60">
        <v>0.21716309</v>
      </c>
      <c r="I60">
        <f t="shared" si="3"/>
        <v>0.25000000000000711</v>
      </c>
      <c r="J60">
        <v>0.21655273</v>
      </c>
      <c r="K60">
        <f t="shared" si="4"/>
        <v>0.33332423133635997</v>
      </c>
      <c r="M60">
        <f t="shared" si="5"/>
        <v>80.599999999999994</v>
      </c>
      <c r="N60">
        <f t="shared" si="6"/>
        <v>0.49333333333333179</v>
      </c>
      <c r="P60">
        <f t="shared" si="7"/>
        <v>0.42857142857141001</v>
      </c>
    </row>
    <row r="61" spans="1:16" x14ac:dyDescent="0.45">
      <c r="A61">
        <v>60</v>
      </c>
      <c r="B61">
        <v>0.21826171999999999</v>
      </c>
      <c r="C61">
        <f t="shared" si="0"/>
        <v>0.57142857142855752</v>
      </c>
      <c r="D61">
        <v>0.21679688</v>
      </c>
      <c r="E61">
        <f t="shared" si="1"/>
        <v>0.88888990024029657</v>
      </c>
      <c r="F61">
        <v>0.21289062</v>
      </c>
      <c r="G61">
        <f t="shared" si="2"/>
        <v>0.57142188414277706</v>
      </c>
      <c r="H61">
        <v>0.21789550999999999</v>
      </c>
      <c r="I61">
        <f t="shared" si="3"/>
        <v>1</v>
      </c>
      <c r="J61">
        <v>0.2166748</v>
      </c>
      <c r="K61">
        <f t="shared" si="4"/>
        <v>0.66664846267271993</v>
      </c>
      <c r="L61">
        <v>80.599999999999994</v>
      </c>
      <c r="M61">
        <f t="shared" si="5"/>
        <v>80.599999999999994</v>
      </c>
      <c r="N61">
        <f t="shared" si="6"/>
        <v>0.49333333333333179</v>
      </c>
      <c r="P61">
        <f t="shared" si="7"/>
        <v>0.66664846267271993</v>
      </c>
    </row>
    <row r="62" spans="1:16" x14ac:dyDescent="0.45">
      <c r="A62">
        <v>61</v>
      </c>
      <c r="B62">
        <v>0.21850586</v>
      </c>
      <c r="C62">
        <f t="shared" si="0"/>
        <v>0.85714285714285254</v>
      </c>
      <c r="D62">
        <v>0.21691895</v>
      </c>
      <c r="E62">
        <f t="shared" si="1"/>
        <v>1</v>
      </c>
      <c r="F62">
        <v>0.21289062</v>
      </c>
      <c r="G62">
        <f t="shared" si="2"/>
        <v>0.57142188414277706</v>
      </c>
      <c r="H62">
        <v>0.21777344000000001</v>
      </c>
      <c r="I62">
        <f t="shared" si="3"/>
        <v>0.87500000000002487</v>
      </c>
      <c r="J62">
        <v>0.2166748</v>
      </c>
      <c r="K62">
        <f t="shared" si="4"/>
        <v>0.66664846267271993</v>
      </c>
      <c r="M62">
        <f t="shared" si="5"/>
        <v>83.1</v>
      </c>
      <c r="N62">
        <f t="shared" si="6"/>
        <v>0.82666666666666511</v>
      </c>
      <c r="P62">
        <f t="shared" si="7"/>
        <v>0.85714285714285254</v>
      </c>
    </row>
    <row r="63" spans="1:16" x14ac:dyDescent="0.45">
      <c r="A63">
        <v>62</v>
      </c>
      <c r="B63">
        <v>0.21850586</v>
      </c>
      <c r="C63">
        <f t="shared" si="0"/>
        <v>0.85714285714285254</v>
      </c>
      <c r="D63">
        <v>0.21691895</v>
      </c>
      <c r="E63">
        <f t="shared" si="1"/>
        <v>1</v>
      </c>
      <c r="F63">
        <v>0.21289062</v>
      </c>
      <c r="G63">
        <f t="shared" si="2"/>
        <v>0.57142188414277706</v>
      </c>
      <c r="H63">
        <v>0.21777344000000001</v>
      </c>
      <c r="I63">
        <f t="shared" si="3"/>
        <v>0.87500000000002487</v>
      </c>
      <c r="J63">
        <v>0.2166748</v>
      </c>
      <c r="K63">
        <f t="shared" si="4"/>
        <v>0.66664846267271993</v>
      </c>
      <c r="L63">
        <v>83.1</v>
      </c>
      <c r="M63">
        <f t="shared" si="5"/>
        <v>83.1</v>
      </c>
      <c r="N63">
        <f t="shared" si="6"/>
        <v>0.82666666666666511</v>
      </c>
      <c r="P63">
        <f t="shared" si="7"/>
        <v>0.85714285714285254</v>
      </c>
    </row>
    <row r="64" spans="1:16" x14ac:dyDescent="0.45">
      <c r="A64">
        <v>63</v>
      </c>
      <c r="B64">
        <v>0.21850586</v>
      </c>
      <c r="C64">
        <f t="shared" si="0"/>
        <v>0.85714285714285254</v>
      </c>
      <c r="D64">
        <v>0.21691895</v>
      </c>
      <c r="E64">
        <f t="shared" si="1"/>
        <v>1</v>
      </c>
      <c r="F64">
        <v>0.21276855</v>
      </c>
      <c r="G64">
        <f t="shared" si="2"/>
        <v>0.42856641310708282</v>
      </c>
      <c r="H64">
        <v>0.21777344000000001</v>
      </c>
      <c r="I64">
        <f t="shared" si="3"/>
        <v>0.87500000000002487</v>
      </c>
      <c r="J64">
        <v>0.2166748</v>
      </c>
      <c r="K64">
        <f t="shared" si="4"/>
        <v>0.66664846267271993</v>
      </c>
      <c r="M64">
        <f t="shared" si="5"/>
        <v>83.8</v>
      </c>
      <c r="N64">
        <f t="shared" si="6"/>
        <v>0.91999999999999882</v>
      </c>
      <c r="P64">
        <f t="shared" si="7"/>
        <v>0.85714285714285254</v>
      </c>
    </row>
    <row r="65" spans="1:16" x14ac:dyDescent="0.45">
      <c r="A65">
        <v>64</v>
      </c>
      <c r="B65">
        <v>0.21850586</v>
      </c>
      <c r="C65">
        <f t="shared" si="0"/>
        <v>0.85714285714285254</v>
      </c>
      <c r="D65">
        <v>0.21679688</v>
      </c>
      <c r="E65">
        <f t="shared" si="1"/>
        <v>0.88888990024029657</v>
      </c>
      <c r="F65">
        <v>0.21264648</v>
      </c>
      <c r="G65">
        <f t="shared" si="2"/>
        <v>0.28571094207138853</v>
      </c>
      <c r="H65">
        <v>0.21765137000000001</v>
      </c>
      <c r="I65">
        <f t="shared" si="3"/>
        <v>0.75000000000002132</v>
      </c>
      <c r="J65">
        <v>0.2166748</v>
      </c>
      <c r="K65">
        <f t="shared" si="4"/>
        <v>0.66664846267271993</v>
      </c>
      <c r="L65">
        <v>83.8</v>
      </c>
      <c r="M65">
        <f t="shared" si="5"/>
        <v>83.8</v>
      </c>
      <c r="N65">
        <f t="shared" si="6"/>
        <v>0.91999999999999882</v>
      </c>
      <c r="P65">
        <f t="shared" si="7"/>
        <v>0.75000000000002132</v>
      </c>
    </row>
    <row r="66" spans="1:16" x14ac:dyDescent="0.45">
      <c r="A66">
        <v>65</v>
      </c>
      <c r="B66">
        <v>0.21850586</v>
      </c>
      <c r="C66">
        <f t="shared" si="0"/>
        <v>0.85714285714285254</v>
      </c>
      <c r="D66">
        <v>0.21691895</v>
      </c>
      <c r="E66">
        <f t="shared" si="1"/>
        <v>1</v>
      </c>
      <c r="F66">
        <v>0.21276855</v>
      </c>
      <c r="G66">
        <f t="shared" si="2"/>
        <v>0.42856641310708282</v>
      </c>
      <c r="H66">
        <v>0.21765137000000001</v>
      </c>
      <c r="I66">
        <f t="shared" si="3"/>
        <v>0.75000000000002132</v>
      </c>
      <c r="J66">
        <v>0.21679688</v>
      </c>
      <c r="K66">
        <f t="shared" si="4"/>
        <v>1</v>
      </c>
      <c r="M66">
        <f t="shared" si="5"/>
        <v>84</v>
      </c>
      <c r="N66">
        <f t="shared" si="6"/>
        <v>0.94666666666666588</v>
      </c>
      <c r="P66">
        <f t="shared" si="7"/>
        <v>0.85714285714285254</v>
      </c>
    </row>
    <row r="67" spans="1:16" x14ac:dyDescent="0.45">
      <c r="A67">
        <v>66</v>
      </c>
      <c r="B67">
        <v>0.21850586</v>
      </c>
      <c r="C67">
        <f t="shared" ref="C67:C86" si="8">((B67-MIN(B$2:B$85))/(MAX(B$2:B$85)-MIN(B$2:B$85)))</f>
        <v>0.85714285714285254</v>
      </c>
      <c r="D67">
        <v>0.21691895</v>
      </c>
      <c r="E67">
        <f t="shared" ref="E67:E86" si="9">((D67-MIN(D$2:D$85))/(MAX(D$2:D$85)-MIN(D$2:D$85)))</f>
        <v>1</v>
      </c>
      <c r="F67">
        <v>0.21264648</v>
      </c>
      <c r="G67">
        <f t="shared" ref="G67:G86" si="10">((F67-MIN(F$2:F$85))/(MAX(F$2:F$85)-MIN(F$2:F$85)))</f>
        <v>0.28571094207138853</v>
      </c>
      <c r="H67">
        <v>0.21765137000000001</v>
      </c>
      <c r="I67">
        <f t="shared" ref="I67:I86" si="11">((H67-MIN(H$2:H$85))/(MAX(H$2:H$85)-MIN(H$2:H$85)))</f>
        <v>0.75000000000002132</v>
      </c>
      <c r="J67">
        <v>0.2166748</v>
      </c>
      <c r="K67">
        <f t="shared" ref="K67:K86" si="12">((J67-MIN(J$2:J$85))/(MAX(J$2:J$85)-MIN(J$2:J$85)))</f>
        <v>0.66664846267271993</v>
      </c>
      <c r="L67">
        <v>84</v>
      </c>
      <c r="M67">
        <f t="shared" ref="M67:M85" si="13">IF(L67="",L68,L67)</f>
        <v>84</v>
      </c>
      <c r="N67">
        <f t="shared" ref="N67:N85" si="14">((M67-MIN(M$2:M$85))/(MAX(M$2:M$85)-MIN(M$2:M$85)))</f>
        <v>0.94666666666666588</v>
      </c>
      <c r="P67">
        <f t="shared" ref="P67:P86" si="15">MEDIAN(K67,I67,G67,E67,C67)</f>
        <v>0.75000000000002132</v>
      </c>
    </row>
    <row r="68" spans="1:16" x14ac:dyDescent="0.45">
      <c r="A68">
        <v>67</v>
      </c>
      <c r="B68">
        <v>0.21850586</v>
      </c>
      <c r="C68">
        <f t="shared" si="8"/>
        <v>0.85714285714285254</v>
      </c>
      <c r="D68">
        <v>0.21679688</v>
      </c>
      <c r="E68">
        <f t="shared" si="9"/>
        <v>0.88888990024029657</v>
      </c>
      <c r="F68">
        <v>0.21276855</v>
      </c>
      <c r="G68">
        <f t="shared" si="10"/>
        <v>0.42856641310708282</v>
      </c>
      <c r="H68">
        <v>0.21777344000000001</v>
      </c>
      <c r="I68">
        <f t="shared" si="11"/>
        <v>0.87500000000002487</v>
      </c>
      <c r="J68">
        <v>0.2166748</v>
      </c>
      <c r="K68">
        <f t="shared" si="12"/>
        <v>0.66664846267271993</v>
      </c>
      <c r="M68">
        <f t="shared" si="13"/>
        <v>84.3</v>
      </c>
      <c r="N68">
        <f t="shared" si="14"/>
        <v>0.98666666666666558</v>
      </c>
      <c r="P68">
        <f t="shared" si="15"/>
        <v>0.85714285714285254</v>
      </c>
    </row>
    <row r="69" spans="1:16" x14ac:dyDescent="0.45">
      <c r="A69">
        <v>68</v>
      </c>
      <c r="B69">
        <v>0.21850586</v>
      </c>
      <c r="C69">
        <f t="shared" si="8"/>
        <v>0.85714285714285254</v>
      </c>
      <c r="D69">
        <v>0.21691895</v>
      </c>
      <c r="E69">
        <f t="shared" si="9"/>
        <v>1</v>
      </c>
      <c r="F69">
        <v>0.21276855</v>
      </c>
      <c r="G69">
        <f t="shared" si="10"/>
        <v>0.42856641310708282</v>
      </c>
      <c r="H69">
        <v>0.21777344000000001</v>
      </c>
      <c r="I69">
        <f t="shared" si="11"/>
        <v>0.87500000000002487</v>
      </c>
      <c r="J69">
        <v>0.21679688</v>
      </c>
      <c r="K69">
        <f t="shared" si="12"/>
        <v>1</v>
      </c>
      <c r="L69">
        <v>84.3</v>
      </c>
      <c r="M69">
        <f t="shared" si="13"/>
        <v>84.3</v>
      </c>
      <c r="N69">
        <f t="shared" si="14"/>
        <v>0.98666666666666558</v>
      </c>
      <c r="P69">
        <f t="shared" si="15"/>
        <v>0.87500000000002487</v>
      </c>
    </row>
    <row r="70" spans="1:16" x14ac:dyDescent="0.45">
      <c r="A70">
        <v>69</v>
      </c>
      <c r="B70">
        <v>0.21850586</v>
      </c>
      <c r="C70">
        <f t="shared" si="8"/>
        <v>0.85714285714285254</v>
      </c>
      <c r="D70">
        <v>0.21691895</v>
      </c>
      <c r="E70">
        <f t="shared" si="9"/>
        <v>1</v>
      </c>
      <c r="F70">
        <v>0.21264648</v>
      </c>
      <c r="G70">
        <f t="shared" si="10"/>
        <v>0.28571094207138853</v>
      </c>
      <c r="H70">
        <v>0.21765137000000001</v>
      </c>
      <c r="I70">
        <f t="shared" si="11"/>
        <v>0.75000000000002132</v>
      </c>
      <c r="J70">
        <v>0.2166748</v>
      </c>
      <c r="K70">
        <f t="shared" si="12"/>
        <v>0.66664846267271993</v>
      </c>
      <c r="M70">
        <f t="shared" si="13"/>
        <v>84.4</v>
      </c>
      <c r="N70">
        <f t="shared" si="14"/>
        <v>1</v>
      </c>
      <c r="P70">
        <f t="shared" si="15"/>
        <v>0.75000000000002132</v>
      </c>
    </row>
    <row r="71" spans="1:16" x14ac:dyDescent="0.45">
      <c r="A71">
        <v>70</v>
      </c>
      <c r="B71">
        <v>0.21850586</v>
      </c>
      <c r="C71">
        <f t="shared" si="8"/>
        <v>0.85714285714285254</v>
      </c>
      <c r="D71">
        <v>0.21691895</v>
      </c>
      <c r="E71">
        <f t="shared" si="9"/>
        <v>1</v>
      </c>
      <c r="F71">
        <v>0.21276855</v>
      </c>
      <c r="G71">
        <f t="shared" si="10"/>
        <v>0.42856641310708282</v>
      </c>
      <c r="H71">
        <v>0.21752930000000001</v>
      </c>
      <c r="I71">
        <f t="shared" si="11"/>
        <v>0.62500000000001776</v>
      </c>
      <c r="J71">
        <v>0.21679688</v>
      </c>
      <c r="K71">
        <f t="shared" si="12"/>
        <v>1</v>
      </c>
      <c r="L71">
        <v>84.4</v>
      </c>
      <c r="M71">
        <f t="shared" si="13"/>
        <v>84.4</v>
      </c>
      <c r="N71">
        <f t="shared" si="14"/>
        <v>1</v>
      </c>
      <c r="P71">
        <f t="shared" si="15"/>
        <v>0.85714285714285254</v>
      </c>
    </row>
    <row r="72" spans="1:16" x14ac:dyDescent="0.45">
      <c r="A72">
        <v>71</v>
      </c>
      <c r="B72">
        <v>0.21850586</v>
      </c>
      <c r="C72">
        <f t="shared" si="8"/>
        <v>0.85714285714285254</v>
      </c>
      <c r="D72">
        <v>0.21691895</v>
      </c>
      <c r="E72">
        <f t="shared" si="9"/>
        <v>1</v>
      </c>
      <c r="F72">
        <v>0.21289062</v>
      </c>
      <c r="G72">
        <f t="shared" si="10"/>
        <v>0.57142188414277706</v>
      </c>
      <c r="H72">
        <v>0.21752930000000001</v>
      </c>
      <c r="I72">
        <f t="shared" si="11"/>
        <v>0.62500000000001776</v>
      </c>
      <c r="J72">
        <v>0.21679688</v>
      </c>
      <c r="K72">
        <f t="shared" si="12"/>
        <v>1</v>
      </c>
      <c r="M72">
        <f t="shared" si="13"/>
        <v>84.3</v>
      </c>
      <c r="N72">
        <f t="shared" si="14"/>
        <v>0.98666666666666558</v>
      </c>
      <c r="P72">
        <f t="shared" si="15"/>
        <v>0.85714285714285254</v>
      </c>
    </row>
    <row r="73" spans="1:16" x14ac:dyDescent="0.45">
      <c r="A73">
        <v>72</v>
      </c>
      <c r="B73">
        <v>0.21826171999999999</v>
      </c>
      <c r="C73">
        <f t="shared" si="8"/>
        <v>0.57142857142855752</v>
      </c>
      <c r="D73">
        <v>0.21655273</v>
      </c>
      <c r="E73">
        <f t="shared" si="9"/>
        <v>0.66666059855822057</v>
      </c>
      <c r="F73">
        <v>0.2130127</v>
      </c>
      <c r="G73">
        <f t="shared" si="10"/>
        <v>0.71428905792861141</v>
      </c>
      <c r="H73">
        <v>0.21765137000000001</v>
      </c>
      <c r="I73">
        <f t="shared" si="11"/>
        <v>0.75000000000002132</v>
      </c>
      <c r="J73">
        <v>0.21655273</v>
      </c>
      <c r="K73">
        <f t="shared" si="12"/>
        <v>0.33332423133635997</v>
      </c>
      <c r="L73">
        <v>84.3</v>
      </c>
      <c r="M73">
        <f t="shared" si="13"/>
        <v>84.3</v>
      </c>
      <c r="N73">
        <f t="shared" si="14"/>
        <v>0.98666666666666558</v>
      </c>
      <c r="P73">
        <f t="shared" si="15"/>
        <v>0.66666059855822057</v>
      </c>
    </row>
    <row r="74" spans="1:16" x14ac:dyDescent="0.45">
      <c r="A74">
        <v>73</v>
      </c>
      <c r="B74">
        <v>0.21826171999999999</v>
      </c>
      <c r="C74">
        <f t="shared" si="8"/>
        <v>0.57142857142855752</v>
      </c>
      <c r="D74">
        <v>0.21630859</v>
      </c>
      <c r="E74">
        <f t="shared" si="9"/>
        <v>0.44444039903881377</v>
      </c>
      <c r="F74">
        <v>0.21289062</v>
      </c>
      <c r="G74">
        <f t="shared" si="10"/>
        <v>0.57142188414277706</v>
      </c>
      <c r="H74">
        <v>0.21752930000000001</v>
      </c>
      <c r="I74">
        <f t="shared" si="11"/>
        <v>0.62500000000001776</v>
      </c>
      <c r="J74">
        <v>0.2166748</v>
      </c>
      <c r="K74">
        <f t="shared" si="12"/>
        <v>0.66664846267271993</v>
      </c>
      <c r="M74">
        <f t="shared" si="13"/>
        <v>81.900000000000006</v>
      </c>
      <c r="N74">
        <f t="shared" si="14"/>
        <v>0.66666666666666663</v>
      </c>
      <c r="P74">
        <f t="shared" si="15"/>
        <v>0.57142857142855752</v>
      </c>
    </row>
    <row r="75" spans="1:16" x14ac:dyDescent="0.45">
      <c r="A75">
        <v>74</v>
      </c>
      <c r="B75">
        <v>0.21813964999999999</v>
      </c>
      <c r="C75">
        <f t="shared" si="8"/>
        <v>0.42857142857141001</v>
      </c>
      <c r="D75">
        <v>0.21618651999999999</v>
      </c>
      <c r="E75">
        <f t="shared" si="9"/>
        <v>0.33333029927911029</v>
      </c>
      <c r="F75">
        <v>0.21289062</v>
      </c>
      <c r="G75">
        <f t="shared" si="10"/>
        <v>0.57142188414277706</v>
      </c>
      <c r="H75">
        <v>0.21716309</v>
      </c>
      <c r="I75">
        <f t="shared" si="11"/>
        <v>0.25000000000000711</v>
      </c>
      <c r="J75">
        <v>0.21655273</v>
      </c>
      <c r="K75">
        <f t="shared" si="12"/>
        <v>0.33332423133635997</v>
      </c>
      <c r="L75">
        <v>81.900000000000006</v>
      </c>
      <c r="M75">
        <f t="shared" si="13"/>
        <v>81.900000000000006</v>
      </c>
      <c r="N75">
        <f t="shared" si="14"/>
        <v>0.66666666666666663</v>
      </c>
      <c r="P75">
        <f t="shared" si="15"/>
        <v>0.33333029927911029</v>
      </c>
    </row>
    <row r="76" spans="1:16" x14ac:dyDescent="0.45">
      <c r="A76">
        <v>75</v>
      </c>
      <c r="B76">
        <v>0.21801757999999999</v>
      </c>
      <c r="C76">
        <f t="shared" si="8"/>
        <v>0.28571428571426249</v>
      </c>
      <c r="D76">
        <v>0.21643066</v>
      </c>
      <c r="E76">
        <f t="shared" si="9"/>
        <v>0.55555049879851715</v>
      </c>
      <c r="F76">
        <v>0.2130127</v>
      </c>
      <c r="G76">
        <f t="shared" si="10"/>
        <v>0.71428905792861141</v>
      </c>
      <c r="H76">
        <v>0.21716309</v>
      </c>
      <c r="I76">
        <f t="shared" si="11"/>
        <v>0.25000000000000711</v>
      </c>
      <c r="J76">
        <v>0.21679688</v>
      </c>
      <c r="K76">
        <f t="shared" si="12"/>
        <v>1</v>
      </c>
      <c r="M76">
        <f t="shared" si="13"/>
        <v>81.2</v>
      </c>
      <c r="N76">
        <f t="shared" si="14"/>
        <v>0.57333333333333292</v>
      </c>
      <c r="P76">
        <f t="shared" si="15"/>
        <v>0.55555049879851715</v>
      </c>
    </row>
    <row r="77" spans="1:16" x14ac:dyDescent="0.45">
      <c r="A77">
        <v>76</v>
      </c>
      <c r="B77">
        <v>0.21801757999999999</v>
      </c>
      <c r="C77">
        <f t="shared" si="8"/>
        <v>0.28571428571426249</v>
      </c>
      <c r="D77">
        <v>0.21643066</v>
      </c>
      <c r="E77">
        <f t="shared" si="9"/>
        <v>0.55555049879851715</v>
      </c>
      <c r="F77">
        <v>0.21289062</v>
      </c>
      <c r="G77">
        <f t="shared" si="10"/>
        <v>0.57142188414277706</v>
      </c>
      <c r="H77">
        <v>0.21704102</v>
      </c>
      <c r="I77">
        <f t="shared" si="11"/>
        <v>0.12500000000000355</v>
      </c>
      <c r="J77">
        <v>0.2166748</v>
      </c>
      <c r="K77">
        <f t="shared" si="12"/>
        <v>0.66664846267271993</v>
      </c>
      <c r="L77">
        <v>81.2</v>
      </c>
      <c r="M77">
        <f t="shared" si="13"/>
        <v>81.2</v>
      </c>
      <c r="N77">
        <f t="shared" si="14"/>
        <v>0.57333333333333292</v>
      </c>
      <c r="P77">
        <f t="shared" si="15"/>
        <v>0.55555049879851715</v>
      </c>
    </row>
    <row r="78" spans="1:16" x14ac:dyDescent="0.45">
      <c r="A78">
        <v>77</v>
      </c>
      <c r="B78">
        <v>0.21801757999999999</v>
      </c>
      <c r="C78">
        <f t="shared" si="8"/>
        <v>0.28571428571426249</v>
      </c>
      <c r="D78">
        <v>0.2166748</v>
      </c>
      <c r="E78">
        <f t="shared" si="9"/>
        <v>0.77777069831792411</v>
      </c>
      <c r="F78">
        <v>0.2130127</v>
      </c>
      <c r="G78">
        <f t="shared" si="10"/>
        <v>0.71428905792861141</v>
      </c>
      <c r="H78">
        <v>0.21691895</v>
      </c>
      <c r="I78">
        <f t="shared" si="11"/>
        <v>0</v>
      </c>
      <c r="J78">
        <v>0.2166748</v>
      </c>
      <c r="K78">
        <f t="shared" si="12"/>
        <v>0.66664846267271993</v>
      </c>
      <c r="M78">
        <f t="shared" si="13"/>
        <v>80.8</v>
      </c>
      <c r="N78">
        <f t="shared" si="14"/>
        <v>0.51999999999999891</v>
      </c>
      <c r="P78">
        <f t="shared" si="15"/>
        <v>0.66664846267271993</v>
      </c>
    </row>
    <row r="79" spans="1:16" x14ac:dyDescent="0.45">
      <c r="A79">
        <v>78</v>
      </c>
      <c r="B79">
        <v>0.21801757999999999</v>
      </c>
      <c r="C79">
        <f t="shared" si="8"/>
        <v>0.28571428571426249</v>
      </c>
      <c r="D79">
        <v>0.21655273</v>
      </c>
      <c r="E79">
        <f t="shared" si="9"/>
        <v>0.66666059855822057</v>
      </c>
      <c r="F79">
        <v>0.21289062</v>
      </c>
      <c r="G79">
        <f t="shared" si="10"/>
        <v>0.57142188414277706</v>
      </c>
      <c r="H79">
        <v>0.21691895</v>
      </c>
      <c r="I79">
        <f t="shared" si="11"/>
        <v>0</v>
      </c>
      <c r="J79">
        <v>0.2166748</v>
      </c>
      <c r="K79">
        <f t="shared" si="12"/>
        <v>0.66664846267271993</v>
      </c>
      <c r="L79">
        <v>80.8</v>
      </c>
      <c r="M79">
        <f t="shared" si="13"/>
        <v>80.8</v>
      </c>
      <c r="N79">
        <f t="shared" si="14"/>
        <v>0.51999999999999891</v>
      </c>
      <c r="P79">
        <f t="shared" si="15"/>
        <v>0.57142188414277706</v>
      </c>
    </row>
    <row r="80" spans="1:16" x14ac:dyDescent="0.45">
      <c r="A80">
        <v>79</v>
      </c>
      <c r="B80">
        <v>0.21801757999999999</v>
      </c>
      <c r="C80">
        <f t="shared" si="8"/>
        <v>0.28571428571426249</v>
      </c>
      <c r="D80">
        <v>0.21655273</v>
      </c>
      <c r="E80">
        <f t="shared" si="9"/>
        <v>0.66666059855822057</v>
      </c>
      <c r="F80">
        <v>0.2130127</v>
      </c>
      <c r="G80">
        <f t="shared" si="10"/>
        <v>0.71428905792861141</v>
      </c>
      <c r="H80">
        <v>0.21704102</v>
      </c>
      <c r="I80">
        <f t="shared" si="11"/>
        <v>0.12500000000000355</v>
      </c>
      <c r="J80">
        <v>0.21655273</v>
      </c>
      <c r="K80">
        <f t="shared" si="12"/>
        <v>0.33332423133635997</v>
      </c>
      <c r="M80">
        <f t="shared" si="13"/>
        <v>80.900000000000006</v>
      </c>
      <c r="N80">
        <f t="shared" si="14"/>
        <v>0.53333333333333333</v>
      </c>
      <c r="P80">
        <f t="shared" si="15"/>
        <v>0.33332423133635997</v>
      </c>
    </row>
    <row r="81" spans="1:16" x14ac:dyDescent="0.45">
      <c r="A81">
        <v>80</v>
      </c>
      <c r="B81">
        <v>0.21801757999999999</v>
      </c>
      <c r="C81">
        <f t="shared" si="8"/>
        <v>0.28571428571426249</v>
      </c>
      <c r="D81">
        <v>0.2166748</v>
      </c>
      <c r="E81">
        <f t="shared" si="9"/>
        <v>0.77777069831792411</v>
      </c>
      <c r="F81">
        <v>0.21276855</v>
      </c>
      <c r="G81">
        <f t="shared" si="10"/>
        <v>0.42856641310708282</v>
      </c>
      <c r="H81">
        <v>0.21691895</v>
      </c>
      <c r="I81">
        <f t="shared" si="11"/>
        <v>0</v>
      </c>
      <c r="J81">
        <v>0.21655273</v>
      </c>
      <c r="K81">
        <f t="shared" si="12"/>
        <v>0.33332423133635997</v>
      </c>
      <c r="L81">
        <v>80.900000000000006</v>
      </c>
      <c r="M81">
        <f t="shared" si="13"/>
        <v>80.900000000000006</v>
      </c>
      <c r="N81">
        <f t="shared" si="14"/>
        <v>0.53333333333333333</v>
      </c>
      <c r="P81">
        <f t="shared" si="15"/>
        <v>0.33332423133635997</v>
      </c>
    </row>
    <row r="82" spans="1:16" x14ac:dyDescent="0.45">
      <c r="A82">
        <v>81</v>
      </c>
      <c r="B82">
        <v>0.21801757999999999</v>
      </c>
      <c r="C82">
        <f t="shared" si="8"/>
        <v>0.28571428571426249</v>
      </c>
      <c r="D82">
        <v>0.21655273</v>
      </c>
      <c r="E82">
        <f t="shared" si="9"/>
        <v>0.66666059855822057</v>
      </c>
      <c r="F82">
        <v>0.2130127</v>
      </c>
      <c r="G82">
        <f t="shared" si="10"/>
        <v>0.71428905792861141</v>
      </c>
      <c r="H82">
        <v>0.21691895</v>
      </c>
      <c r="I82">
        <f t="shared" si="11"/>
        <v>0</v>
      </c>
      <c r="J82">
        <v>0.21655273</v>
      </c>
      <c r="K82">
        <f t="shared" si="12"/>
        <v>0.33332423133635997</v>
      </c>
      <c r="M82">
        <f t="shared" si="13"/>
        <v>80.599999999999994</v>
      </c>
      <c r="N82">
        <f t="shared" si="14"/>
        <v>0.49333333333333179</v>
      </c>
      <c r="P82">
        <f t="shared" si="15"/>
        <v>0.33332423133635997</v>
      </c>
    </row>
    <row r="83" spans="1:16" x14ac:dyDescent="0.45">
      <c r="A83">
        <v>82</v>
      </c>
      <c r="B83">
        <v>0.21789550999999999</v>
      </c>
      <c r="C83">
        <f t="shared" si="8"/>
        <v>0.14285714285711501</v>
      </c>
      <c r="D83">
        <v>0.2166748</v>
      </c>
      <c r="E83">
        <f t="shared" si="9"/>
        <v>0.77777069831792411</v>
      </c>
      <c r="F83">
        <v>0.2130127</v>
      </c>
      <c r="G83">
        <f t="shared" si="10"/>
        <v>0.71428905792861141</v>
      </c>
      <c r="H83">
        <v>0.21704102</v>
      </c>
      <c r="I83">
        <f t="shared" si="11"/>
        <v>0.12500000000000355</v>
      </c>
      <c r="J83">
        <v>0.21655273</v>
      </c>
      <c r="K83">
        <f t="shared" si="12"/>
        <v>0.33332423133635997</v>
      </c>
      <c r="L83">
        <v>80.599999999999994</v>
      </c>
      <c r="M83">
        <f t="shared" si="13"/>
        <v>80.599999999999994</v>
      </c>
      <c r="N83">
        <f t="shared" si="14"/>
        <v>0.49333333333333179</v>
      </c>
      <c r="P83">
        <f t="shared" si="15"/>
        <v>0.33332423133635997</v>
      </c>
    </row>
    <row r="84" spans="1:16" x14ac:dyDescent="0.45">
      <c r="A84">
        <v>83</v>
      </c>
      <c r="B84">
        <v>0.21789550999999999</v>
      </c>
      <c r="C84">
        <f t="shared" si="8"/>
        <v>0.14285714285711501</v>
      </c>
      <c r="D84">
        <v>0.21655273</v>
      </c>
      <c r="E84">
        <f t="shared" si="9"/>
        <v>0.66666059855822057</v>
      </c>
      <c r="F84">
        <v>0.21289062</v>
      </c>
      <c r="G84">
        <f t="shared" si="10"/>
        <v>0.57142188414277706</v>
      </c>
      <c r="H84">
        <v>0.21704102</v>
      </c>
      <c r="I84">
        <f t="shared" si="11"/>
        <v>0.12500000000000355</v>
      </c>
      <c r="J84">
        <v>0.21643066</v>
      </c>
      <c r="K84">
        <f t="shared" si="12"/>
        <v>0</v>
      </c>
      <c r="M84">
        <f t="shared" si="13"/>
        <v>80.400000000000006</v>
      </c>
      <c r="N84">
        <f t="shared" si="14"/>
        <v>0.46666666666666667</v>
      </c>
      <c r="P84">
        <f t="shared" si="15"/>
        <v>0.14285714285711501</v>
      </c>
    </row>
    <row r="85" spans="1:16" x14ac:dyDescent="0.45">
      <c r="A85">
        <v>84</v>
      </c>
      <c r="B85">
        <v>0.21801757999999999</v>
      </c>
      <c r="C85">
        <f t="shared" si="8"/>
        <v>0.28571428571426249</v>
      </c>
      <c r="D85">
        <v>0.21655273</v>
      </c>
      <c r="E85">
        <f t="shared" si="9"/>
        <v>0.66666059855822057</v>
      </c>
      <c r="F85">
        <v>0.21276855</v>
      </c>
      <c r="G85">
        <f t="shared" si="10"/>
        <v>0.42856641310708282</v>
      </c>
      <c r="H85">
        <v>0.21704102</v>
      </c>
      <c r="I85">
        <f t="shared" si="11"/>
        <v>0.12500000000000355</v>
      </c>
      <c r="J85">
        <v>0.21643066</v>
      </c>
      <c r="K85">
        <f t="shared" si="12"/>
        <v>0</v>
      </c>
      <c r="L85">
        <v>80.400000000000006</v>
      </c>
      <c r="M85">
        <f t="shared" si="13"/>
        <v>80.400000000000006</v>
      </c>
      <c r="N85">
        <f t="shared" si="14"/>
        <v>0.46666666666666667</v>
      </c>
      <c r="P85">
        <f t="shared" si="15"/>
        <v>0.28571428571426249</v>
      </c>
    </row>
    <row r="86" spans="1:16" x14ac:dyDescent="0.45">
      <c r="A86">
        <v>85</v>
      </c>
      <c r="B86">
        <v>0.21801757999999999</v>
      </c>
      <c r="C86">
        <f t="shared" si="8"/>
        <v>0.28571428571426249</v>
      </c>
      <c r="D86">
        <v>0.2166748</v>
      </c>
      <c r="E86">
        <f t="shared" si="9"/>
        <v>0.77777069831792411</v>
      </c>
      <c r="F86">
        <v>0.21289062</v>
      </c>
      <c r="G86">
        <f t="shared" si="10"/>
        <v>0.57142188414277706</v>
      </c>
      <c r="H86">
        <v>0.21716309</v>
      </c>
      <c r="I86">
        <f t="shared" si="11"/>
        <v>0.25000000000000711</v>
      </c>
      <c r="J86">
        <v>0.21643066</v>
      </c>
      <c r="K86">
        <f t="shared" si="12"/>
        <v>0</v>
      </c>
      <c r="P86">
        <f t="shared" si="15"/>
        <v>0.28571428571426249</v>
      </c>
    </row>
    <row r="91" spans="1:16" x14ac:dyDescent="0.45">
      <c r="C91">
        <f>CORREL($N2:$N85,C2:C85)</f>
        <v>0.71337524528941165</v>
      </c>
      <c r="E91">
        <f>CORREL($N2:$N85,E2:E85)</f>
        <v>0.62006564982506662</v>
      </c>
      <c r="G91">
        <f>CORREL($N2:$N85,G2:G85)</f>
        <v>6.3908053804465778E-2</v>
      </c>
      <c r="I91">
        <f>CORREL($N2:$N85,I2:I85)</f>
        <v>0.46339878665991557</v>
      </c>
      <c r="K91">
        <f>CORREL($N2:$N85,K2:K85)</f>
        <v>0.42095165257102024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leather 5MayAM</vt:lpstr>
      <vt:lpstr>aluminum 5MayAM</vt:lpstr>
      <vt:lpstr>plastic 5MayAM</vt:lpstr>
      <vt:lpstr>leather 6MayAM 2</vt:lpstr>
      <vt:lpstr>legacy leather 6MayAM</vt:lpstr>
      <vt:lpstr>leather 8MayPM 1</vt:lpstr>
      <vt:lpstr>leather 8MayPM 2</vt:lpstr>
      <vt:lpstr>aluminum lowLight 8MayPM</vt:lpstr>
      <vt:lpstr>aluminum 10MayPM 1</vt:lpstr>
      <vt:lpstr>aluminum 10MayPM 2</vt:lpstr>
      <vt:lpstr>blackbody 29May 1</vt:lpstr>
      <vt:lpstr>blackbody 29May 2</vt:lpstr>
      <vt:lpstr>blackbody 29May 3</vt:lpstr>
      <vt:lpstr>blackbody 29May 4</vt:lpstr>
      <vt:lpstr>blackbody 29May 6</vt:lpstr>
      <vt:lpstr>blackbody 1June 1</vt:lpstr>
      <vt:lpstr>blackbody 1June 2</vt:lpstr>
      <vt:lpstr>blackbody 1June 3</vt:lpstr>
      <vt:lpstr>blackbody 1June 4</vt:lpstr>
      <vt:lpstr>blackbody 1June 7</vt:lpstr>
      <vt:lpstr>Heat-Cool Schedules</vt:lpstr>
      <vt:lpstr>Repeatability Tests 22 May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kordel france</cp:lastModifiedBy>
  <dcterms:created xsi:type="dcterms:W3CDTF">2021-05-04T01:39:31Z</dcterms:created>
  <dcterms:modified xsi:type="dcterms:W3CDTF">2021-07-01T14:52:59Z</dcterms:modified>
</cp:coreProperties>
</file>