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Results" sheetId="2" r:id="rId4"/>
    <sheet state="visible" name="Individual Intents" sheetId="3" r:id="rId5"/>
  </sheets>
  <definedNames/>
  <calcPr/>
</workbook>
</file>

<file path=xl/sharedStrings.xml><?xml version="1.0" encoding="utf-8"?>
<sst xmlns="http://schemas.openxmlformats.org/spreadsheetml/2006/main" count="3412" uniqueCount="701">
  <si>
    <t>Expected Task Name</t>
  </si>
  <si>
    <t>Utterance</t>
  </si>
  <si>
    <t>Type of Utterance</t>
  </si>
  <si>
    <t>Matched Intent(s) Kore</t>
  </si>
  <si>
    <t>Status</t>
  </si>
  <si>
    <t>Kore Total CS score</t>
  </si>
  <si>
    <t>Kore ML score</t>
  </si>
  <si>
    <t>Matched Intent(s) DF</t>
  </si>
  <si>
    <t>ScoreDF</t>
  </si>
  <si>
    <t>Matched Intent(s) Luis</t>
  </si>
  <si>
    <t>Apply for Loan</t>
  </si>
  <si>
    <t>Can i get a personal loan to buy a car?</t>
  </si>
  <si>
    <t>Positive</t>
  </si>
  <si>
    <t>pass</t>
  </si>
  <si>
    <t>10291.15</t>
  </si>
  <si>
    <t>2.581242837366324</t>
  </si>
  <si>
    <t>None</t>
  </si>
  <si>
    <t>fail</t>
  </si>
  <si>
    <t>1.0</t>
  </si>
  <si>
    <t>I need to buy a house for my family</t>
  </si>
  <si>
    <t>View Account Balance</t>
  </si>
  <si>
    <t>Type Of Utterance</t>
  </si>
  <si>
    <t/>
  </si>
  <si>
    <t>9180.88</t>
  </si>
  <si>
    <t>0.9917736786274008</t>
  </si>
  <si>
    <t>KORE.AI</t>
  </si>
  <si>
    <t>API.AI</t>
  </si>
  <si>
    <t>0.3499999940395355</t>
  </si>
  <si>
    <t>LUIS.AI</t>
  </si>
  <si>
    <t>TP</t>
  </si>
  <si>
    <t>I want a business loan to start off my new venture</t>
  </si>
  <si>
    <t>TN</t>
  </si>
  <si>
    <t>11077.62</t>
  </si>
  <si>
    <t>FN</t>
  </si>
  <si>
    <t>2.401651336794861</t>
  </si>
  <si>
    <t>Success_Kore.ai</t>
  </si>
  <si>
    <t>0.36000001430511475</t>
  </si>
  <si>
    <t>I need a business loan as early as possible</t>
  </si>
  <si>
    <t>7980</t>
  </si>
  <si>
    <t>Null</t>
  </si>
  <si>
    <t>Get an approval for a study loan</t>
  </si>
  <si>
    <t>10247.78</t>
  </si>
  <si>
    <t>100</t>
  </si>
  <si>
    <t>Arrange for a loan of 5000 to start our business</t>
  </si>
  <si>
    <t>9097.57</t>
  </si>
  <si>
    <t>2.16258714705088</t>
  </si>
  <si>
    <t>Can i be credited with 10000 for property investment?</t>
  </si>
  <si>
    <t>9643.65</t>
  </si>
  <si>
    <t>Failure_Kore.ai</t>
  </si>
  <si>
    <t>0.5814123627946114</t>
  </si>
  <si>
    <t>Success_Api.ai</t>
  </si>
  <si>
    <t>Failure_Api.ai</t>
  </si>
  <si>
    <t>Success_Luis.ai</t>
  </si>
  <si>
    <t>Failure_Luis.ai</t>
  </si>
  <si>
    <t>Can I borrow funds for admission fees</t>
  </si>
  <si>
    <t>Total Utterances</t>
  </si>
  <si>
    <t>10479.68</t>
  </si>
  <si>
    <t>0.06790077028202185</t>
  </si>
  <si>
    <t>Can you help me get funds in advance for wedding</t>
  </si>
  <si>
    <t>FP</t>
  </si>
  <si>
    <t>render an approval for</t>
  </si>
  <si>
    <t>Negative</t>
  </si>
  <si>
    <t>Precision</t>
  </si>
  <si>
    <t>Structurally different</t>
  </si>
  <si>
    <t>Financial assistance is required to buy a new house</t>
  </si>
  <si>
    <t>Stemming and Lemmatization</t>
  </si>
  <si>
    <t>11546.12</t>
  </si>
  <si>
    <t>Spell Error</t>
  </si>
  <si>
    <t>Financial help is needed to buy a new property</t>
  </si>
  <si>
    <t>9822.86</t>
  </si>
  <si>
    <t>0.5156273154590383</t>
  </si>
  <si>
    <t>I need money to open a restaurant</t>
  </si>
  <si>
    <t>12623.33</t>
  </si>
  <si>
    <t>need money on credit immediately</t>
  </si>
  <si>
    <t>9190</t>
  </si>
  <si>
    <t>0.0037668626981178788</t>
  </si>
  <si>
    <t>Request the bank to lend money for home loan</t>
  </si>
  <si>
    <t>7313.33</t>
  </si>
  <si>
    <t>1.6005701931626195</t>
  </si>
  <si>
    <r>
      <rPr>
        <b/>
      </rPr>
      <t>Precision</t>
    </r>
    <r>
      <t xml:space="preserve">
Percent of positive predictions were correct
High precision means that an algorithm returned substantially more relevant results than irrelevant ones</t>
    </r>
  </si>
  <si>
    <t>Apply for a personal loan on my salaried account</t>
  </si>
  <si>
    <t>10793.33</t>
  </si>
  <si>
    <t>0.795924068250435</t>
  </si>
  <si>
    <t>0.7799999713897705</t>
  </si>
  <si>
    <t>Get money available on credit for payment of insurance bills</t>
  </si>
  <si>
    <t>11473.96</t>
  </si>
  <si>
    <t>Need to borrow money for personal expenses</t>
  </si>
  <si>
    <t>Can you help me arrange funds for clearing my credit card expenses?</t>
  </si>
  <si>
    <t>Pay a Bill</t>
  </si>
  <si>
    <t>9351.41</t>
  </si>
  <si>
    <t>0.12172016516087154</t>
  </si>
  <si>
    <t>Need a bank loan urgently</t>
  </si>
  <si>
    <t>7472.86</t>
  </si>
  <si>
    <t>2.0415650049797818</t>
  </si>
  <si>
    <t>0.3799999952316284</t>
  </si>
  <si>
    <t>Require financial assistance from bank to start a company</t>
  </si>
  <si>
    <t>9897.58</t>
  </si>
  <si>
    <t>0.6459664741650619</t>
  </si>
  <si>
    <t>Need a loan at lowest interest rate</t>
  </si>
  <si>
    <t>10705.56</t>
  </si>
  <si>
    <t>Require an easy to repay loan</t>
  </si>
  <si>
    <t>8061.85</t>
  </si>
  <si>
    <t>1.6520016890852292</t>
  </si>
  <si>
    <t>Mortgage my shop</t>
  </si>
  <si>
    <t>Want a guaranteed loan approval for my house renovation</t>
  </si>
  <si>
    <t>9503.1</t>
  </si>
  <si>
    <t>0.5</t>
  </si>
  <si>
    <t>I need some money urgently. Can I apply for individual loan?</t>
  </si>
  <si>
    <t>Recall</t>
  </si>
  <si>
    <t>Transfer Funds</t>
  </si>
  <si>
    <t>9066.87</t>
  </si>
  <si>
    <t>0.18634054582616089</t>
  </si>
  <si>
    <t>I want to apply for personal loan for my wedding expenses</t>
  </si>
  <si>
    <t>10729.05</t>
  </si>
  <si>
    <t>2.2449982636651433</t>
  </si>
  <si>
    <t>0.4399999976158142</t>
  </si>
  <si>
    <t>I need 50000 $ as loan</t>
  </si>
  <si>
    <t>10006.67</t>
  </si>
  <si>
    <t>1.391318902573285</t>
  </si>
  <si>
    <t>I need credit of 50K. How do I apply for it?</t>
  </si>
  <si>
    <t>7733.1</t>
  </si>
  <si>
    <t>0.43786433036432426</t>
  </si>
  <si>
    <t>I would like to apply for a loan of 50K to pay my College fees</t>
  </si>
  <si>
    <t>10941.82</t>
  </si>
  <si>
    <t>1.833424164430364</t>
  </si>
  <si>
    <t>I have to pay people 40K for my sister's marriage expenses. Can I get loan?</t>
  </si>
  <si>
    <t>8177.62</t>
  </si>
  <si>
    <t>3.1511751485890658</t>
  </si>
  <si>
    <t>Can I get a loan of USD3000 from the bank to renovate my house?</t>
  </si>
  <si>
    <t>10280.76</t>
  </si>
  <si>
    <t>2.117659304978481</t>
  </si>
  <si>
    <t>can i borrow some money to take a travel down south</t>
  </si>
  <si>
    <t>8598.57</t>
  </si>
  <si>
    <t>0.04123786044803887</t>
  </si>
  <si>
    <t>Can I take some money on credit for 6 months</t>
  </si>
  <si>
    <t>how can i get advance money to pay my college registration fee?</t>
  </si>
  <si>
    <r>
      <rPr>
        <b/>
      </rPr>
      <t>Recall</t>
    </r>
    <r>
      <t xml:space="preserve">
Percent of the positive case, the engine found
High recall means that an algorithm returned most of the relevant results.</t>
    </r>
  </si>
  <si>
    <t>0.08099715857845308</t>
  </si>
  <si>
    <t>0.3100000023841858</t>
  </si>
  <si>
    <t>Could you grant me an allowance of 1200 USD</t>
  </si>
  <si>
    <t>F Measure</t>
  </si>
  <si>
    <t>11384.68</t>
  </si>
  <si>
    <t>Can i get some amount beforehand</t>
  </si>
  <si>
    <t>I need some aid to set up my business</t>
  </si>
  <si>
    <t>11864.92</t>
  </si>
  <si>
    <t>I need help to pay my college fee</t>
  </si>
  <si>
    <t>0.3400000035762787</t>
  </si>
  <si>
    <t>What kind of financial aid can you help me with?</t>
  </si>
  <si>
    <t>8669.39</t>
  </si>
  <si>
    <t>0.3695160949507069</t>
  </si>
  <si>
    <t>Can you grant me financial aid of 5000 for a car purchase</t>
  </si>
  <si>
    <t>8248.59</t>
  </si>
  <si>
    <t>0.22602984356213182</t>
  </si>
  <si>
    <t>Can you faciltate finances for my wedding/admission/college fees</t>
  </si>
  <si>
    <t>10688.32</t>
  </si>
  <si>
    <t>0.40431705702403675</t>
  </si>
  <si>
    <t>Hi! I'm planning to purchase a two room flat in central location of the city.So i want to know how can Standard Chartered Bank help me in this.</t>
  </si>
  <si>
    <t>6824.14</t>
  </si>
  <si>
    <t>0.011424258567502843</t>
  </si>
  <si>
    <t>Hey! I'm thinking of buying a car but I don't want to use all the money in my account</t>
  </si>
  <si>
    <t>7491.53</t>
  </si>
  <si>
    <t>0.036287344785655734</t>
  </si>
  <si>
    <t>0.6100000143051147</t>
  </si>
  <si>
    <t>Hi. I'm looking out for an easier way to investment in property by taking money from the bank</t>
  </si>
  <si>
    <t>6287.78</t>
  </si>
  <si>
    <t>0.002607352964305268</t>
  </si>
  <si>
    <t>Hi Buddy i need you to fix my problem of some shortage of funds that I am facing while working on my new garment showroom</t>
  </si>
  <si>
    <t>I gotta get some money to recover my loss to work on my business.</t>
  </si>
  <si>
    <t>9710.39</t>
  </si>
  <si>
    <t>0.08043561583067091</t>
  </si>
  <si>
    <t>Accuracy</t>
  </si>
  <si>
    <t>Hey! I'm all broke buddy! Get me some money to clear my running debts for this month</t>
  </si>
  <si>
    <t>6074.44</t>
  </si>
  <si>
    <t>0.6577350604956154</t>
  </si>
  <si>
    <t>Who all are eligible to apply for business loan?</t>
  </si>
  <si>
    <t>10132.22</t>
  </si>
  <si>
    <t>2.3371819031216434</t>
  </si>
  <si>
    <r>
      <t xml:space="preserve">F Measure
</t>
    </r>
    <r>
      <rPr/>
      <t>Weighted harmonic mean of precision and recall</t>
    </r>
  </si>
  <si>
    <t>What is the rate of interest for personal loan</t>
  </si>
  <si>
    <t>9202.7</t>
  </si>
  <si>
    <t>2.0883451905354256</t>
  </si>
  <si>
    <t>What is the quickest way to repay for loan</t>
  </si>
  <si>
    <t>8190.95</t>
  </si>
  <si>
    <t>1.9959717818130343</t>
  </si>
  <si>
    <t>How can I repay my loan in EMI?</t>
  </si>
  <si>
    <t>9302.46</t>
  </si>
  <si>
    <t>Connect me to your executive for loan information</t>
  </si>
  <si>
    <t>8518.89</t>
  </si>
  <si>
    <t>2.086335189451541</t>
  </si>
  <si>
    <t>When can I get a loan ?</t>
  </si>
  <si>
    <t>10026.51</t>
  </si>
  <si>
    <t>Is bank ready to offer financial assistance for repaying a loan?</t>
  </si>
  <si>
    <t>9528.03</t>
  </si>
  <si>
    <t>1.6526224080590395</t>
  </si>
  <si>
    <t>Can we have a loan to repay a loan?</t>
  </si>
  <si>
    <t>7355</t>
  </si>
  <si>
    <t>Can we apply for multiple loans?</t>
  </si>
  <si>
    <t>10768.89</t>
  </si>
  <si>
    <t>How can I pay my credits ?</t>
  </si>
  <si>
    <t>9507.22</t>
  </si>
  <si>
    <t>0.07303422460790313</t>
  </si>
  <si>
    <t>Can a loan be sanctioned to a unemployed?</t>
  </si>
  <si>
    <t>7096.67</t>
  </si>
  <si>
    <t>How many days does it take to get a personal loan?</t>
  </si>
  <si>
    <t>9282.76</t>
  </si>
  <si>
    <t>What is the penalty incurred for inability to repay loan?</t>
  </si>
  <si>
    <t>8187.75</t>
  </si>
  <si>
    <t>1.5196891186222359</t>
  </si>
  <si>
    <t>what are interest rates for personal loan ?</t>
  </si>
  <si>
    <t>9230.48</t>
  </si>
  <si>
    <t>1.9301852803879318</t>
  </si>
  <si>
    <t>What kind of personal loans does the bank offer?</t>
  </si>
  <si>
    <t>8985</t>
  </si>
  <si>
    <t>1.6842409663625881</t>
  </si>
  <si>
    <t>Need a fin help frm Bnk for coll fee</t>
  </si>
  <si>
    <t>Spell Errors</t>
  </si>
  <si>
    <t>I'm looking for a low-rate loan on EMI for 5yrs</t>
  </si>
  <si>
    <t>11732.09</t>
  </si>
  <si>
    <t>97</t>
  </si>
  <si>
    <t>What kind of PL can i get as a coll student?</t>
  </si>
  <si>
    <t>10829.91</t>
  </si>
  <si>
    <t>0.2789222625260829</t>
  </si>
  <si>
    <t>Wanna take loan frm ur bank</t>
  </si>
  <si>
    <r>
      <rPr>
        <b/>
      </rPr>
      <t>Accuracy</t>
    </r>
    <r>
      <t xml:space="preserve">
Percent of all predictions (positive and negative) that are correct</t>
    </r>
  </si>
  <si>
    <t>8752.86</t>
  </si>
  <si>
    <t>1.4831344160735407</t>
  </si>
  <si>
    <t>0.3700000047683716</t>
  </si>
  <si>
    <t>I gotta take a PL on my ac asap!!!</t>
  </si>
  <si>
    <t>Cant I got loan from the bank fro collage fees</t>
  </si>
  <si>
    <t>10087.62</t>
  </si>
  <si>
    <t>1.913605841040149</t>
  </si>
  <si>
    <t>I need to burrow money</t>
  </si>
  <si>
    <t>Please Grantloan</t>
  </si>
  <si>
    <t>Grant sum money on llan</t>
  </si>
  <si>
    <t>I need some money as loan</t>
  </si>
  <si>
    <t>10164.29</t>
  </si>
  <si>
    <t>2.2956755836224367</t>
  </si>
  <si>
    <t>I'd need many from the bank for persnak loan</t>
  </si>
  <si>
    <t>9338.25</t>
  </si>
  <si>
    <t>Money wanted bank laon asap</t>
  </si>
  <si>
    <t>9093.33</t>
  </si>
  <si>
    <t>0.50488274317955</t>
  </si>
  <si>
    <t>Went some mony on land of Bank</t>
  </si>
  <si>
    <t>7002.73</t>
  </si>
  <si>
    <t>1.0467683436117317</t>
  </si>
  <si>
    <t>Give date of Intrest for Parson Loan</t>
  </si>
  <si>
    <t>7130</t>
  </si>
  <si>
    <t>I want to transfer funds to another acoount</t>
  </si>
  <si>
    <t>11045.71</t>
  </si>
  <si>
    <t>2.0964499462956687</t>
  </si>
  <si>
    <t>I have to send money to someone</t>
  </si>
  <si>
    <t>11239.84</t>
  </si>
  <si>
    <t>Need to shift money to an account</t>
  </si>
  <si>
    <t>8619.41</t>
  </si>
  <si>
    <t>0.6135904014511052</t>
  </si>
  <si>
    <t>0.5099999904632568</t>
  </si>
  <si>
    <t>Can you help me in money Transfer?</t>
  </si>
  <si>
    <t>7613.33</t>
  </si>
  <si>
    <t>1.467902804127434</t>
  </si>
  <si>
    <t>Deposit 5000 USD from my account to xyz account</t>
  </si>
  <si>
    <t>12531.35</t>
  </si>
  <si>
    <t>Will you send $200 to my alternate account?</t>
  </si>
  <si>
    <t>11003.68</t>
  </si>
  <si>
    <t>Please transfer money from my account to another</t>
  </si>
  <si>
    <t>9155.08</t>
  </si>
  <si>
    <t>1.655156093519504</t>
  </si>
  <si>
    <t>0.6700000166893005</t>
  </si>
  <si>
    <t>I wish to deposit money from my account to xyz a/c</t>
  </si>
  <si>
    <t>10204.4</t>
  </si>
  <si>
    <t>1.1565875508318197</t>
  </si>
  <si>
    <t>0.8199999928474426</t>
  </si>
  <si>
    <t>Send money online to my friend's account</t>
  </si>
  <si>
    <t>9862.86</t>
  </si>
  <si>
    <t>1.5502918806637997</t>
  </si>
  <si>
    <t>0.5299999713897705</t>
  </si>
  <si>
    <t>Please help me transfer money to my mother's account</t>
  </si>
  <si>
    <t>9332.06</t>
  </si>
  <si>
    <t>1.9297445858688898</t>
  </si>
  <si>
    <t>0.6299999952316284</t>
  </si>
  <si>
    <t>Can you Transfer money now?</t>
  </si>
  <si>
    <t>7468.89</t>
  </si>
  <si>
    <t>1.5517622185895426</t>
  </si>
  <si>
    <t>transfer Rs 5000 from my account</t>
  </si>
  <si>
    <t>9292.12</t>
  </si>
  <si>
    <t>1.5236614031574094</t>
  </si>
  <si>
    <t>0.8700000047683716</t>
  </si>
  <si>
    <t>Send $100 from my account</t>
  </si>
  <si>
    <t>8774.29</t>
  </si>
  <si>
    <t>2.260494320311519</t>
  </si>
  <si>
    <t>Transfer $100 from my account today</t>
  </si>
  <si>
    <t>9582.86</t>
  </si>
  <si>
    <t>2.591431960430168</t>
  </si>
  <si>
    <t>Give X amount from my account to account no. 234</t>
  </si>
  <si>
    <t>8954.44</t>
  </si>
  <si>
    <t>0.05225882415902877</t>
  </si>
  <si>
    <t>i want ac no 234 to receive $100 from my account</t>
  </si>
  <si>
    <t>13363.43</t>
  </si>
  <si>
    <t>Send money from my account to xyz account</t>
  </si>
  <si>
    <t>9934.29</t>
  </si>
  <si>
    <t>1.3186555273759284</t>
  </si>
  <si>
    <t>0.8799999952316284</t>
  </si>
  <si>
    <t>I need to make a payment to my younger brother for a bike purchase</t>
  </si>
  <si>
    <t>11765.45</t>
  </si>
  <si>
    <t>Can you move 500USD to my wife's account asap?</t>
  </si>
  <si>
    <t>10956.6</t>
  </si>
  <si>
    <t>1.7679096604874882</t>
  </si>
  <si>
    <t>Would like to wire money to my international account</t>
  </si>
  <si>
    <t>10057.01</t>
  </si>
  <si>
    <t>Have to transfer money to a friend on a travel trip</t>
  </si>
  <si>
    <t>7896.55</t>
  </si>
  <si>
    <t>1.0069813539890853</t>
  </si>
  <si>
    <t>Can 3000 be remitted to my landlord's account?</t>
  </si>
  <si>
    <t>10675.64</t>
  </si>
  <si>
    <t>1.4654723074221097</t>
  </si>
  <si>
    <t>transfer 500 to my Kotak account</t>
  </si>
  <si>
    <t>8956.98</t>
  </si>
  <si>
    <t>1.111993792381388</t>
  </si>
  <si>
    <t>0.8999999761581421</t>
  </si>
  <si>
    <t>Transfer 50k for my sister's admission fee to her college account</t>
  </si>
  <si>
    <t>9519.64</t>
  </si>
  <si>
    <t>0.8287813131015548</t>
  </si>
  <si>
    <t>0.4099999964237213</t>
  </si>
  <si>
    <t>I need to move part of my finances to another account</t>
  </si>
  <si>
    <t>Structurally Different</t>
  </si>
  <si>
    <t>11421.21</t>
  </si>
  <si>
    <t>I want to share some money with a separate account</t>
  </si>
  <si>
    <t>10731.14</t>
  </si>
  <si>
    <t>Have to send funds to an online site for shopping transaction</t>
  </si>
  <si>
    <t>11615.02</t>
  </si>
  <si>
    <t>Money is required to be transferred from one account to another</t>
  </si>
  <si>
    <t>8875.87</t>
  </si>
  <si>
    <t>1.221476304547981</t>
  </si>
  <si>
    <t>Could you please send a sum of $100 to an agent?</t>
  </si>
  <si>
    <t>7390</t>
  </si>
  <si>
    <t>2.2143995211741894</t>
  </si>
  <si>
    <t>Can you shift my outstanding balance amount to my new account?</t>
  </si>
  <si>
    <t>11516.36</t>
  </si>
  <si>
    <t>98</t>
  </si>
  <si>
    <t>I need an urgent wire transfer of $100</t>
  </si>
  <si>
    <t>8467.14</t>
  </si>
  <si>
    <t>2.4500870284811476</t>
  </si>
  <si>
    <t>Immediately make an online wire transfer of $500</t>
  </si>
  <si>
    <t>7180</t>
  </si>
  <si>
    <t>1.5205317876039617</t>
  </si>
  <si>
    <t>I want Transfer of funds from India to Germany</t>
  </si>
  <si>
    <t>12546.67</t>
  </si>
  <si>
    <t>I need transfer of money from savings a/c to foreign a/c</t>
  </si>
  <si>
    <t>9490.78</t>
  </si>
  <si>
    <t>1.4222597456207051</t>
  </si>
  <si>
    <t>Fund the transaction through my account</t>
  </si>
  <si>
    <t>11693.7</t>
  </si>
  <si>
    <t>Transfer $100 today and then send $50 tomorrow to ac no 234</t>
  </si>
  <si>
    <t>8737.14</t>
  </si>
  <si>
    <t>2.589798033653826</t>
  </si>
  <si>
    <t>I have to contribute $100 to xyz to clear my dues in the pool lunch.</t>
  </si>
  <si>
    <t>12834.35</t>
  </si>
  <si>
    <t>I need to contribute my share of money for the lunch to Girish's account</t>
  </si>
  <si>
    <t>9875.59</t>
  </si>
  <si>
    <t>1.2833512254634152</t>
  </si>
  <si>
    <t>0.550000011920929</t>
  </si>
  <si>
    <t>Send money in accont to tronsfer</t>
  </si>
  <si>
    <t>0.9425400077637988</t>
  </si>
  <si>
    <t>Find of Transfer with account of 1000</t>
  </si>
  <si>
    <t>8728.1</t>
  </si>
  <si>
    <t>1.7515558150245978</t>
  </si>
  <si>
    <t>0.33000001311302185</t>
  </si>
  <si>
    <t>Can you send tranfer in account</t>
  </si>
  <si>
    <t>8723.33</t>
  </si>
  <si>
    <t>1.1555751520257567</t>
  </si>
  <si>
    <t>0.47999998927116394</t>
  </si>
  <si>
    <t>urgent money send on a/c</t>
  </si>
  <si>
    <t>8823.33</t>
  </si>
  <si>
    <t>1.1717387382188416</t>
  </si>
  <si>
    <t>Sned money rom my account</t>
  </si>
  <si>
    <t>8784.49</t>
  </si>
  <si>
    <t>0.5565209792554885</t>
  </si>
  <si>
    <t>Transfr amunt of $100 from my accunt</t>
  </si>
  <si>
    <t>8425.71</t>
  </si>
  <si>
    <t>1.9542775995777109</t>
  </si>
  <si>
    <t>Can you transfer money on my behalf</t>
  </si>
  <si>
    <t>8249.84</t>
  </si>
  <si>
    <t>0.4699999988079071</t>
  </si>
  <si>
    <t>I want to make a pavement</t>
  </si>
  <si>
    <t>Wirr some cash my patents</t>
  </si>
  <si>
    <t>Pay 100USD from my acc</t>
  </si>
  <si>
    <t>7830</t>
  </si>
  <si>
    <t>-0.09834284545701025</t>
  </si>
  <si>
    <t>Release the fun to dads account</t>
  </si>
  <si>
    <t>0.44999998807907104</t>
  </si>
  <si>
    <t>Plz provide fund transfer to xyz ac</t>
  </si>
  <si>
    <t>10399.05</t>
  </si>
  <si>
    <t>1.8362317178467134</t>
  </si>
  <si>
    <t>Send Asap money frm savng ac</t>
  </si>
  <si>
    <t>8398.89</t>
  </si>
  <si>
    <t>1.0061572858697265</t>
  </si>
  <si>
    <t>Wire transfer funds to XYZ Asap!</t>
  </si>
  <si>
    <t>10943.33</t>
  </si>
  <si>
    <t>2.0096286639219767</t>
  </si>
  <si>
    <t>Need u to help me transfer USD frm a/c A to a/c B</t>
  </si>
  <si>
    <t>10702.99</t>
  </si>
  <si>
    <t>1.6114153825661752</t>
  </si>
  <si>
    <t>Transfer USD 100 frm my ac nw!</t>
  </si>
  <si>
    <t>9542.38</t>
  </si>
  <si>
    <t>1.6135568147069121</t>
  </si>
  <si>
    <t>Hi I want to pay back my friend $100 for the pub night</t>
  </si>
  <si>
    <t>10873.05</t>
  </si>
  <si>
    <t>1.7296192795911876</t>
  </si>
  <si>
    <t>I want to pay my car EMI through my alternate bank account.Transfer Rs.5000 to ac no 244</t>
  </si>
  <si>
    <t>8315.71</t>
  </si>
  <si>
    <t>-1.2415687635666752</t>
  </si>
  <si>
    <t>0.7900000214576721</t>
  </si>
  <si>
    <t>Hey!! Need your help to repay a frn's payment on my movie ticket</t>
  </si>
  <si>
    <t>9683.57</t>
  </si>
  <si>
    <t>1.3867040663034977</t>
  </si>
  <si>
    <t>Need to update change of address due to location transfer</t>
  </si>
  <si>
    <t>7214.62</t>
  </si>
  <si>
    <t>1.6988023433077508</t>
  </si>
  <si>
    <t>Do I need to give Identification proof for money transfer?</t>
  </si>
  <si>
    <t>7114.62</t>
  </si>
  <si>
    <t>How can we transfer money?</t>
  </si>
  <si>
    <t>7258.57</t>
  </si>
  <si>
    <t>How much time will it take for transferring money to another account?</t>
  </si>
  <si>
    <t>9211.95</t>
  </si>
  <si>
    <t>Can i send money to my family today</t>
  </si>
  <si>
    <t>10177.62</t>
  </si>
  <si>
    <t>I have to present a cheque of 5000 to e-seva</t>
  </si>
  <si>
    <t>would like to know the daily transaction limit?</t>
  </si>
  <si>
    <t>Grant access for mobile banking</t>
  </si>
  <si>
    <t>Can i pay for multiple services at a time?</t>
  </si>
  <si>
    <t>i would like to Request for a new pin for my ATM</t>
  </si>
  <si>
    <t>Please give 1000 dollars from my account</t>
  </si>
  <si>
    <t>0.7300000190734863</t>
  </si>
  <si>
    <t>quickly send 500 usd from my account</t>
  </si>
  <si>
    <t>8861.43</t>
  </si>
  <si>
    <t>0.8094448839516423</t>
  </si>
  <si>
    <t>apply for job transfer</t>
  </si>
  <si>
    <t>8230</t>
  </si>
  <si>
    <t>-0.7288325362068323</t>
  </si>
  <si>
    <t>By what time will the fund transfer be made</t>
  </si>
  <si>
    <t>9902.22</t>
  </si>
  <si>
    <t>1.876174805674793</t>
  </si>
  <si>
    <t>Is Pan number Required to transfer fund</t>
  </si>
  <si>
    <t>10902.22</t>
  </si>
  <si>
    <t>1.6834798287357247</t>
  </si>
  <si>
    <t>Is overseas transfer of money supported.</t>
  </si>
  <si>
    <t>7030</t>
  </si>
  <si>
    <t>The file transfer from my computer is complete</t>
  </si>
  <si>
    <t>7769.68</t>
  </si>
  <si>
    <t>1.0555122858338368</t>
  </si>
  <si>
    <t>0.3199999928474426</t>
  </si>
  <si>
    <t>Please make a payment of USD 100 to my Uber account</t>
  </si>
  <si>
    <t>11745.61</t>
  </si>
  <si>
    <t>Pay 100 to Uber for last ride</t>
  </si>
  <si>
    <t>Pay 2000 for anti-virus purchase</t>
  </si>
  <si>
    <t>Got to work off my parking fine. Please help.</t>
  </si>
  <si>
    <t>9721.85</t>
  </si>
  <si>
    <t>0.964600675905795</t>
  </si>
  <si>
    <t>Please work off my credit card dues</t>
  </si>
  <si>
    <t>8118.89</t>
  </si>
  <si>
    <t>0.5250787574647711</t>
  </si>
  <si>
    <t>Clear my dues for the laundry bill</t>
  </si>
  <si>
    <t>11597.78</t>
  </si>
  <si>
    <t>Settle my account with the grocery store</t>
  </si>
  <si>
    <t>11997.78</t>
  </si>
  <si>
    <t>make payment of 400 to credit card statement</t>
  </si>
  <si>
    <t>8798.89</t>
  </si>
  <si>
    <t>0.2456485723111907</t>
  </si>
  <si>
    <t>Clear the outstanding bill for credit card</t>
  </si>
  <si>
    <t>11866.51</t>
  </si>
  <si>
    <t>500 is due for groceries payment</t>
  </si>
  <si>
    <t>11932.22</t>
  </si>
  <si>
    <t>Give 600 pounds to the travel agent</t>
  </si>
  <si>
    <t>I want to make a charity of Rs. 1000</t>
  </si>
  <si>
    <t>8819.92</t>
  </si>
  <si>
    <t>0.3349696038756796</t>
  </si>
  <si>
    <t>I want to close my account at the hotel</t>
  </si>
  <si>
    <t>10676.51</t>
  </si>
  <si>
    <t>Clear my debt on mobile purchase</t>
  </si>
  <si>
    <t>11822.78</t>
  </si>
  <si>
    <t>Complete my purchase of JBL bluetooth speakers on Amazon</t>
  </si>
  <si>
    <t>12387.41</t>
  </si>
  <si>
    <t>Clear the bill for ebay</t>
  </si>
  <si>
    <t>10912.22</t>
  </si>
  <si>
    <t>I would like to purchase Amazon prime</t>
  </si>
  <si>
    <t>Pay 1200 for Net Flix</t>
  </si>
  <si>
    <t>Pay bill for internet recharge</t>
  </si>
  <si>
    <t>10610</t>
  </si>
  <si>
    <t>0.9641732132514311</t>
  </si>
  <si>
    <t>Pay my electricity bill</t>
  </si>
  <si>
    <t>0.8578266382533957</t>
  </si>
  <si>
    <t>Pay my house rent</t>
  </si>
  <si>
    <t>8593.33</t>
  </si>
  <si>
    <t>0.5078277765955369</t>
  </si>
  <si>
    <t>Pay the hotel tariff</t>
  </si>
  <si>
    <t>settle my account with xyz</t>
  </si>
  <si>
    <t>9295.56</t>
  </si>
  <si>
    <t>0.4605320161821024</t>
  </si>
  <si>
    <t>0.699999988079071</t>
  </si>
  <si>
    <t>Recharge my net connection</t>
  </si>
  <si>
    <t>11536.03</t>
  </si>
  <si>
    <t>Complete my payment with Amazon</t>
  </si>
  <si>
    <t>Finish my transaction with Air BnB</t>
  </si>
  <si>
    <t>11922.78</t>
  </si>
  <si>
    <t>Process payment for invoice</t>
  </si>
  <si>
    <t>11780.48</t>
  </si>
  <si>
    <t>square accounts with my friend for last weekend trip</t>
  </si>
  <si>
    <t>12496.16</t>
  </si>
  <si>
    <t>she needs to get her annual leave entitlement</t>
  </si>
  <si>
    <t>12643.25</t>
  </si>
  <si>
    <t>The butler expects 200 for this month's service</t>
  </si>
  <si>
    <t>12452.51</t>
  </si>
  <si>
    <t>Surcharge for additional services subscription has to be given to the service provider</t>
  </si>
  <si>
    <t>11782.4</t>
  </si>
  <si>
    <t>Penalty of Rs 500 has to be given for late submission of fees</t>
  </si>
  <si>
    <t>10551.55</t>
  </si>
  <si>
    <t>Ebay will reimburse for merchandise purchase</t>
  </si>
  <si>
    <t>How much do I have to pay for the conveyance charges?</t>
  </si>
  <si>
    <t>8011.82</t>
  </si>
  <si>
    <t>Need review of my previous payments</t>
  </si>
  <si>
    <t>0.4000000059604645</t>
  </si>
  <si>
    <t>What is the status of my pending payments?</t>
  </si>
  <si>
    <t>8712.73</t>
  </si>
  <si>
    <t>0.3253309468703847</t>
  </si>
  <si>
    <t>I need to pay a lot of interest for the EMI</t>
  </si>
  <si>
    <t>8280</t>
  </si>
  <si>
    <t>-0.3502931651911201</t>
  </si>
  <si>
    <t>could you please cancel my paid transaction?</t>
  </si>
  <si>
    <t>7585.71</t>
  </si>
  <si>
    <t>-0.23482262913937857</t>
  </si>
  <si>
    <t>When can i apply for money repayment?</t>
  </si>
  <si>
    <t>8160.79</t>
  </si>
  <si>
    <t>0.03766501745992237</t>
  </si>
  <si>
    <t>Update my phone number for my account</t>
  </si>
  <si>
    <t>i need to know under what conditions does a debit card get deactivated.</t>
  </si>
  <si>
    <t>i need to know if my pension been debited?</t>
  </si>
  <si>
    <t>What if i sent money to the wrong account?</t>
  </si>
  <si>
    <t>9587.62</t>
  </si>
  <si>
    <t>0.10802763704957863</t>
  </si>
  <si>
    <t>need your help in issuing a new cheque book</t>
  </si>
  <si>
    <t>Please make a 1200USD payment to transco</t>
  </si>
  <si>
    <t>Water bill is 600 please pay accordingly</t>
  </si>
  <si>
    <t>10152.22</t>
  </si>
  <si>
    <t>I want to Change for $12 bill</t>
  </si>
  <si>
    <t>8030</t>
  </si>
  <si>
    <t>-0.05394487668264848</t>
  </si>
  <si>
    <t>are you charging for online bill payments?</t>
  </si>
  <si>
    <t>My bill payment was not successfull will amount be refunded.</t>
  </si>
  <si>
    <t>8747.62</t>
  </si>
  <si>
    <t>0.676692474789869</t>
  </si>
  <si>
    <t>will the bill receipt be sent to my email.</t>
  </si>
  <si>
    <t>ALL</t>
  </si>
  <si>
    <t>7218.89</t>
  </si>
  <si>
    <t>KORE.AI: ALL</t>
  </si>
  <si>
    <t>1.1437611337072338</t>
  </si>
  <si>
    <t>KORE.AI: NONE</t>
  </si>
  <si>
    <t>API.AI:ALL</t>
  </si>
  <si>
    <t>API.AI:NONE</t>
  </si>
  <si>
    <t>LUIS.AI:ALL</t>
  </si>
  <si>
    <t>LUIS.AI:NONE</t>
  </si>
  <si>
    <t>Please paybill</t>
  </si>
  <si>
    <t>11243.33</t>
  </si>
  <si>
    <t>-0.09941158106541238</t>
  </si>
  <si>
    <t>Pay bIll</t>
  </si>
  <si>
    <t>11110</t>
  </si>
  <si>
    <t>0.8930932420341349</t>
  </si>
  <si>
    <t>Clear the invoive</t>
  </si>
  <si>
    <t>7330</t>
  </si>
  <si>
    <t>1.1118952317686255</t>
  </si>
  <si>
    <t>Pat 100 to his accont</t>
  </si>
  <si>
    <t>Perchaise of 1000 made on accoumt</t>
  </si>
  <si>
    <t>poynent has made for new bill</t>
  </si>
  <si>
    <t>8389.52</t>
  </si>
  <si>
    <t>What's my Outstanding account balance?</t>
  </si>
  <si>
    <t>11696.11</t>
  </si>
  <si>
    <t>2.255585879220016</t>
  </si>
  <si>
    <t>How much money is left in my account?</t>
  </si>
  <si>
    <t>10593.2</t>
  </si>
  <si>
    <t>What's my outstanding balance?</t>
  </si>
  <si>
    <t>10645</t>
  </si>
  <si>
    <t>0.8826306354847449</t>
  </si>
  <si>
    <t>0.7099999785423279</t>
  </si>
  <si>
    <t>How much money am i left with?</t>
  </si>
  <si>
    <t>9663.33</t>
  </si>
  <si>
    <t>0.6338000893060467</t>
  </si>
  <si>
    <t>What's the updated account balance</t>
  </si>
  <si>
    <t>2.1635741453545716</t>
  </si>
  <si>
    <t>0.75</t>
  </si>
  <si>
    <t>Want to view my account statement</t>
  </si>
  <si>
    <t>9856.11</t>
  </si>
  <si>
    <t>1.608387642191774</t>
  </si>
  <si>
    <t>What are current savings in my account</t>
  </si>
  <si>
    <t>12337.62</t>
  </si>
  <si>
    <t>Can I have my bank statement</t>
  </si>
  <si>
    <t>10985.56</t>
  </si>
  <si>
    <t>Want to get my account balance</t>
  </si>
  <si>
    <t>9691.48</t>
  </si>
  <si>
    <t>2.5356082212140394</t>
  </si>
  <si>
    <t>Want to review my outstanding bank credit</t>
  </si>
  <si>
    <t>12252.22</t>
  </si>
  <si>
    <t>What amount is available in my account?</t>
  </si>
  <si>
    <t>10206.67</t>
  </si>
  <si>
    <t>0.8216207292557709</t>
  </si>
  <si>
    <t>0.9100000262260437</t>
  </si>
  <si>
    <t>What is my bank balance</t>
  </si>
  <si>
    <t>1.8528484046974905</t>
  </si>
  <si>
    <t>generate my bank statement</t>
  </si>
  <si>
    <t>9547.62</t>
  </si>
  <si>
    <t>1.6205527909391393</t>
  </si>
  <si>
    <t>generate my account balance sheet</t>
  </si>
  <si>
    <t>9598.89</t>
  </si>
  <si>
    <t>2.3526777459972443</t>
  </si>
  <si>
    <t>generate my outstanding balance statement</t>
  </si>
  <si>
    <t>8468.57</t>
  </si>
  <si>
    <t>1.4823936238397049</t>
  </si>
  <si>
    <t>generate my account information</t>
  </si>
  <si>
    <t>Need to view my balance</t>
  </si>
  <si>
    <t>9532.22</t>
  </si>
  <si>
    <t>1.406281767971683</t>
  </si>
  <si>
    <t>0.800000011920929</t>
  </si>
  <si>
    <t>have to view current balance</t>
  </si>
  <si>
    <t>9832.22</t>
  </si>
  <si>
    <t>1.4409390883141846</t>
  </si>
  <si>
    <t>0.6600000262260437</t>
  </si>
  <si>
    <t>show me updated balance</t>
  </si>
  <si>
    <t>8550.95</t>
  </si>
  <si>
    <t>1.588150618780798</t>
  </si>
  <si>
    <t>0.5899999737739563</t>
  </si>
  <si>
    <t>Show the savings status</t>
  </si>
  <si>
    <t>generate a balance inquiry on my account</t>
  </si>
  <si>
    <t>9630</t>
  </si>
  <si>
    <t>1.7436029148630359</t>
  </si>
  <si>
    <t>I need a mini statement on my account balance</t>
  </si>
  <si>
    <t>9589.19</t>
  </si>
  <si>
    <t>2.7208488203976104</t>
  </si>
  <si>
    <t>Notify me on the remaining balance in account</t>
  </si>
  <si>
    <t>8962.69</t>
  </si>
  <si>
    <t>0.7699999809265137</t>
  </si>
  <si>
    <t>How much money do i have?</t>
  </si>
  <si>
    <t>9912.22</t>
  </si>
  <si>
    <t>Can you tell me the opening balance</t>
  </si>
  <si>
    <t>10977.62</t>
  </si>
  <si>
    <t>View the opening balance</t>
  </si>
  <si>
    <t>9967.14</t>
  </si>
  <si>
    <t>1.4259263213664355</t>
  </si>
  <si>
    <t>0.9300000071525574</t>
  </si>
  <si>
    <t>View the current opening balance of my current account</t>
  </si>
  <si>
    <t>10701.11</t>
  </si>
  <si>
    <t>1.773000493509202</t>
  </si>
  <si>
    <t>I want to know why has my cheque bounced?</t>
  </si>
  <si>
    <t>9929.57</t>
  </si>
  <si>
    <t>How much money is unused in my ac now?</t>
  </si>
  <si>
    <t>12180.29</t>
  </si>
  <si>
    <t>Can I view my account balance on mobile app?</t>
  </si>
  <si>
    <t>11327.04</t>
  </si>
  <si>
    <t>2.0517665623532326</t>
  </si>
  <si>
    <t>How can i know the rate of interest for savings account?</t>
  </si>
  <si>
    <t>0.4995730507596918</t>
  </si>
  <si>
    <t>0.38999998569488525</t>
  </si>
  <si>
    <t>Can there be a co-holder for savings account?</t>
  </si>
  <si>
    <t>9675.58</t>
  </si>
  <si>
    <t>0.9703094308536637</t>
  </si>
  <si>
    <t>How safe is it to view account balance on net banking?</t>
  </si>
  <si>
    <t>10792.69</t>
  </si>
  <si>
    <t>2.3251061417090777</t>
  </si>
  <si>
    <t>0.8299999833106995</t>
  </si>
  <si>
    <t>How can I link my account info to my alternate account</t>
  </si>
  <si>
    <t>8248.68</t>
  </si>
  <si>
    <t>0.5595944890269156</t>
  </si>
  <si>
    <t>0.7200000286102295</t>
  </si>
  <si>
    <t>Can i view the pending payments</t>
  </si>
  <si>
    <t>7718.89</t>
  </si>
  <si>
    <t>-0.08880457735521713</t>
  </si>
  <si>
    <t>Wat's my ac bal?</t>
  </si>
  <si>
    <t>Is my ac bal up to date?</t>
  </si>
  <si>
    <t>How many $ remaining in my ac nw?</t>
  </si>
  <si>
    <t>0.49000000953674316</t>
  </si>
  <si>
    <t>View a ac update on me ac</t>
  </si>
  <si>
    <t>View belounce account informmation</t>
  </si>
  <si>
    <t>9489.37</t>
  </si>
  <si>
    <t>0.9874841279854274</t>
  </si>
  <si>
    <t>0.7599999904632568</t>
  </si>
  <si>
    <t>How muc maney is ldft in my account?</t>
  </si>
  <si>
    <t>8260.51</t>
  </si>
  <si>
    <t>0.9981978419265771</t>
  </si>
  <si>
    <t>pay credit card</t>
  </si>
  <si>
    <t>0.32714306266780496</t>
  </si>
  <si>
    <t>pay for credit card</t>
  </si>
  <si>
    <t>8877.62</t>
  </si>
  <si>
    <t>pay credit card bill</t>
  </si>
  <si>
    <t>10495.71</t>
  </si>
  <si>
    <t>0.8185164562864446</t>
  </si>
  <si>
    <t>can I my account</t>
  </si>
  <si>
    <t>need a bank</t>
  </si>
  <si>
    <t>7896.67</t>
  </si>
  <si>
    <t>would want to Wire some cash</t>
  </si>
  <si>
    <t>would like to have fun</t>
  </si>
  <si>
    <t>would like to take money on credit</t>
  </si>
  <si>
    <t>need a bean bag</t>
  </si>
  <si>
    <t>i want to pay credit card bill</t>
  </si>
  <si>
    <t>10395.71</t>
  </si>
  <si>
    <t>0.30000001192092896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</si>
</sst>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2.0"/>
      <color rgb="FF11111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43"/>
    <col customWidth="1" min="2" max="2" width="15.14"/>
    <col customWidth="1" min="3" max="3" width="13.71"/>
    <col customWidth="1" min="4" max="4" width="13.86"/>
    <col customWidth="1" min="5" max="5" width="12.43"/>
    <col customWidth="1" min="6" max="6" width="14.57"/>
    <col customWidth="1" min="7" max="7" width="13.29"/>
    <col customWidth="1" min="8" max="8" width="14.57"/>
    <col customWidth="1" min="9" max="26" width="8.71"/>
  </cols>
  <sheetData>
    <row r="1" ht="12.75" customHeight="1">
      <c r="A1" s="1" t="s">
        <v>21</v>
      </c>
      <c r="B1" s="2" t="s">
        <v>35</v>
      </c>
      <c r="C1" s="2" t="s">
        <v>48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55</v>
      </c>
    </row>
    <row r="2" ht="12.75" customHeight="1">
      <c r="A2" s="3" t="s">
        <v>12</v>
      </c>
      <c r="B2">
        <v>152.0</v>
      </c>
      <c r="C2">
        <v>47.0</v>
      </c>
      <c r="D2">
        <v>79.0</v>
      </c>
      <c r="E2">
        <v>120.0</v>
      </c>
      <c r="F2">
        <v>174.0</v>
      </c>
      <c r="G2">
        <v>25.0</v>
      </c>
      <c r="H2">
        <v>259.0</v>
      </c>
    </row>
    <row r="3" ht="12.75" customHeight="1">
      <c r="A3" s="3" t="s">
        <v>61</v>
      </c>
      <c r="B3">
        <v>540.0</v>
      </c>
      <c r="C3">
        <v>50.0</v>
      </c>
      <c r="D3">
        <v>413.0</v>
      </c>
      <c r="E3">
        <v>52.0</v>
      </c>
      <c r="F3">
        <v>522.0</v>
      </c>
      <c r="G3">
        <v>85.0</v>
      </c>
      <c r="H3">
        <v>781.0</v>
      </c>
    </row>
    <row r="4" ht="12.75" customHeight="1">
      <c r="A4" s="3" t="s">
        <v>63</v>
      </c>
      <c r="B4">
        <v>25.0</v>
      </c>
      <c r="C4">
        <v>4.0</v>
      </c>
      <c r="D4">
        <v>18.0</v>
      </c>
      <c r="E4">
        <v>11.0</v>
      </c>
      <c r="F4">
        <v>27.0</v>
      </c>
      <c r="G4">
        <v>2.0</v>
      </c>
      <c r="H4">
        <v>29.0</v>
      </c>
    </row>
    <row r="5" ht="12.75" customHeight="1">
      <c r="A5" s="3" t="s">
        <v>65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ht="12.75" customHeight="1">
      <c r="A6" s="3" t="s">
        <v>67</v>
      </c>
      <c r="B6">
        <v>25.0</v>
      </c>
      <c r="C6">
        <v>18.0</v>
      </c>
      <c r="D6">
        <v>7.0</v>
      </c>
      <c r="E6">
        <v>36.0</v>
      </c>
      <c r="F6">
        <v>29.0</v>
      </c>
      <c r="G6">
        <v>14.0</v>
      </c>
      <c r="H6">
        <v>43.0</v>
      </c>
    </row>
    <row r="7" ht="12.75" customHeight="1">
      <c r="A7" s="1"/>
    </row>
    <row r="8" ht="12.75" customHeight="1">
      <c r="A8" s="1" t="s">
        <v>22</v>
      </c>
      <c r="B8" s="4" t="s">
        <v>25</v>
      </c>
      <c r="C8" t="s">
        <v>22</v>
      </c>
      <c r="D8" t="s">
        <v>26</v>
      </c>
      <c r="E8" t="s">
        <v>22</v>
      </c>
      <c r="F8" t="s">
        <v>28</v>
      </c>
    </row>
    <row r="9" ht="12.75" customHeight="1">
      <c r="A9" s="5" t="s">
        <v>79</v>
      </c>
      <c r="B9" s="4">
        <f>('Individual Intents'!B9+'Individual Intents'!B22+'Individual Intents'!B35+'Individual Intents'!B48+'Individual Intents'!B61+0)/5</f>
        <v>0.6852560188</v>
      </c>
      <c r="C9" t="s">
        <v>22</v>
      </c>
      <c r="D9">
        <f>('Individual Intents'!D9+'Individual Intents'!D22+'Individual Intents'!D35+'Individual Intents'!D48+'Individual Intents'!D61+0)/5</f>
        <v>0.7449404762</v>
      </c>
      <c r="E9" t="s">
        <v>22</v>
      </c>
      <c r="F9">
        <f>('Individual Intents'!F9+'Individual Intents'!F22+'Individual Intents'!F35+'Individual Intents'!F48+'Individual Intents'!F61+0)/5</f>
        <v>0.5480636205</v>
      </c>
      <c r="G9" t="s">
        <v>22</v>
      </c>
    </row>
    <row r="10" ht="12.75" customHeight="1">
      <c r="A10" s="5" t="s">
        <v>136</v>
      </c>
      <c r="B10" s="4">
        <f>('Individual Intents'!B10+'Individual Intents'!B23+'Individual Intents'!B36+'Individual Intents'!B49+'Individual Intents'!B62+0)/5</f>
        <v>0.6835752665</v>
      </c>
      <c r="C10" t="s">
        <v>22</v>
      </c>
      <c r="D10">
        <f>('Individual Intents'!D10+'Individual Intents'!D23+'Individual Intents'!D36+'Individual Intents'!D49+'Individual Intents'!D62+0)/5</f>
        <v>0.5067611103</v>
      </c>
      <c r="E10" t="s">
        <v>22</v>
      </c>
      <c r="F10">
        <f>('Individual Intents'!F10+'Individual Intents'!F23+'Individual Intents'!F36+'Individual Intents'!F49+'Individual Intents'!F62+0)/5</f>
        <v>0.7067161154</v>
      </c>
      <c r="G10" t="s">
        <v>22</v>
      </c>
    </row>
    <row r="11" ht="12.75" customHeight="1">
      <c r="A11" s="7" t="s">
        <v>177</v>
      </c>
      <c r="B11" s="4">
        <f>('Individual Intents'!B12+'Individual Intents'!B25+'Individual Intents'!B38+'Individual Intents'!B51+'Individual Intents'!B64+0)/5</f>
        <v>0.6818586434</v>
      </c>
      <c r="C11" t="s">
        <v>22</v>
      </c>
      <c r="D11">
        <f>('Individual Intents'!D12+'Individual Intents'!D25+'Individual Intents'!D38+'Individual Intents'!D51+'Individual Intents'!D64+0)/5</f>
        <v>0.4722883828</v>
      </c>
      <c r="E11" t="s">
        <v>22</v>
      </c>
      <c r="F11">
        <f>('Individual Intents'!F12+'Individual Intents'!F25+'Individual Intents'!F38+'Individual Intents'!F51+'Individual Intents'!F64+0)/5</f>
        <v>0.6163139872</v>
      </c>
      <c r="G11" t="s">
        <v>22</v>
      </c>
    </row>
    <row r="12" ht="12.75" customHeight="1">
      <c r="A12" s="5" t="s">
        <v>223</v>
      </c>
      <c r="B12" s="4">
        <f>(+'Individual Intents'!B11++'Individual Intents'!B24++'Individual Intents'!B37++'Individual Intents'!B50++'Individual Intents'!B63+0)/5</f>
        <v>0.8446185985</v>
      </c>
      <c r="C12" t="s">
        <v>22</v>
      </c>
      <c r="D12">
        <f>(+'Individual Intents'!D11++'Individual Intents'!D24++'Individual Intents'!D37++'Individual Intents'!D50++'Individual Intents'!D63+0)/5</f>
        <v>0.7064703181</v>
      </c>
      <c r="E12" t="s">
        <v>22</v>
      </c>
      <c r="F12">
        <f>(+'Individual Intents'!F11++'Individual Intents'!F24++'Individual Intents'!F37++'Individual Intents'!F50++'Individual Intents'!F63+0)/5</f>
        <v>0.8415769479</v>
      </c>
      <c r="G12" t="s">
        <v>22</v>
      </c>
    </row>
    <row r="13" ht="12.75" customHeight="1">
      <c r="A13" s="1"/>
    </row>
    <row r="14" ht="12.75" customHeight="1">
      <c r="A14" s="1"/>
    </row>
    <row r="15" ht="12.75" customHeight="1">
      <c r="A15" s="1"/>
    </row>
    <row r="16" ht="12.75" customHeight="1">
      <c r="A16" s="8"/>
    </row>
    <row r="17" ht="12.75" customHeight="1">
      <c r="A17" s="8"/>
    </row>
    <row r="18" ht="12.75" customHeight="1">
      <c r="A18" s="8"/>
    </row>
    <row r="19" ht="12.75" customHeight="1">
      <c r="A19" s="8"/>
    </row>
    <row r="20" ht="12.75" customHeight="1">
      <c r="A20" s="1"/>
    </row>
    <row r="21" ht="12.75" customHeight="1">
      <c r="A21" s="1"/>
    </row>
    <row r="22" ht="12.75" customHeight="1">
      <c r="A22" s="1"/>
    </row>
    <row r="23" ht="12.75" customHeight="1">
      <c r="A23" s="1"/>
    </row>
    <row r="24" ht="12.75" customHeight="1">
      <c r="A24" s="1"/>
    </row>
    <row r="25" ht="12.75" customHeight="1">
      <c r="A25" s="1"/>
    </row>
    <row r="26" ht="12.75" customHeight="1">
      <c r="A26" s="1"/>
    </row>
    <row r="27" ht="12.75" customHeight="1">
      <c r="A27" s="1"/>
    </row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1"/>
    </row>
    <row r="33" ht="12.75" customHeight="1">
      <c r="A33" s="1"/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57"/>
    <col customWidth="1" min="2" max="2" width="66.0"/>
    <col customWidth="1" min="3" max="4" width="10.86"/>
    <col customWidth="1" min="5" max="5" width="6.43"/>
    <col customWidth="1" min="6" max="12" width="10.86"/>
    <col customWidth="1" min="13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4</v>
      </c>
    </row>
    <row r="2" ht="12.75" customHeight="1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  <c r="L2" t="s">
        <v>13</v>
      </c>
    </row>
    <row r="3" ht="12.75" customHeight="1">
      <c r="A3" t="s">
        <v>10</v>
      </c>
      <c r="B3" t="s">
        <v>19</v>
      </c>
      <c r="C3" t="s">
        <v>12</v>
      </c>
      <c r="D3" t="s">
        <v>10</v>
      </c>
      <c r="E3" t="s">
        <v>13</v>
      </c>
      <c r="F3" t="s">
        <v>23</v>
      </c>
      <c r="G3" t="s">
        <v>24</v>
      </c>
      <c r="H3" t="s">
        <v>20</v>
      </c>
      <c r="I3" t="s">
        <v>17</v>
      </c>
      <c r="J3" t="s">
        <v>27</v>
      </c>
      <c r="K3" t="s">
        <v>10</v>
      </c>
      <c r="L3" t="s">
        <v>13</v>
      </c>
    </row>
    <row r="4" ht="12.75" customHeight="1">
      <c r="A4" t="s">
        <v>10</v>
      </c>
      <c r="B4" t="s">
        <v>30</v>
      </c>
      <c r="C4" t="s">
        <v>12</v>
      </c>
      <c r="D4" t="s">
        <v>10</v>
      </c>
      <c r="E4" t="s">
        <v>13</v>
      </c>
      <c r="F4" t="s">
        <v>32</v>
      </c>
      <c r="G4" t="s">
        <v>34</v>
      </c>
      <c r="H4" t="s">
        <v>20</v>
      </c>
      <c r="I4" t="s">
        <v>17</v>
      </c>
      <c r="J4" t="s">
        <v>36</v>
      </c>
      <c r="K4" t="s">
        <v>10</v>
      </c>
      <c r="L4" t="s">
        <v>13</v>
      </c>
    </row>
    <row r="5" ht="12.75" customHeight="1">
      <c r="A5" t="s">
        <v>10</v>
      </c>
      <c r="B5" t="s">
        <v>37</v>
      </c>
      <c r="C5" t="s">
        <v>12</v>
      </c>
      <c r="D5" t="s">
        <v>16</v>
      </c>
      <c r="E5" t="s">
        <v>17</v>
      </c>
      <c r="F5" t="s">
        <v>38</v>
      </c>
      <c r="G5" t="s">
        <v>39</v>
      </c>
      <c r="H5" t="s">
        <v>16</v>
      </c>
      <c r="I5" t="s">
        <v>17</v>
      </c>
      <c r="J5" t="s">
        <v>18</v>
      </c>
      <c r="K5" t="s">
        <v>10</v>
      </c>
      <c r="L5" t="s">
        <v>13</v>
      </c>
    </row>
    <row r="6" ht="12.75" customHeight="1">
      <c r="A6" t="s">
        <v>10</v>
      </c>
      <c r="B6" t="s">
        <v>40</v>
      </c>
      <c r="C6" t="s">
        <v>12</v>
      </c>
      <c r="D6" t="s">
        <v>10</v>
      </c>
      <c r="E6" t="s">
        <v>13</v>
      </c>
      <c r="F6" t="s">
        <v>41</v>
      </c>
      <c r="G6" t="s">
        <v>42</v>
      </c>
      <c r="H6" t="s">
        <v>10</v>
      </c>
      <c r="I6" t="s">
        <v>13</v>
      </c>
      <c r="J6" t="s">
        <v>18</v>
      </c>
      <c r="K6" t="s">
        <v>10</v>
      </c>
      <c r="L6" t="s">
        <v>13</v>
      </c>
    </row>
    <row r="7" ht="12.75" customHeight="1">
      <c r="A7" t="s">
        <v>10</v>
      </c>
      <c r="B7" t="s">
        <v>43</v>
      </c>
      <c r="C7" t="s">
        <v>12</v>
      </c>
      <c r="D7" t="s">
        <v>10</v>
      </c>
      <c r="E7" t="s">
        <v>13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  <c r="K7" t="s">
        <v>10</v>
      </c>
      <c r="L7" t="s">
        <v>13</v>
      </c>
    </row>
    <row r="8" ht="12.75" customHeight="1">
      <c r="A8" t="s">
        <v>10</v>
      </c>
      <c r="B8" t="s">
        <v>46</v>
      </c>
      <c r="C8" t="s">
        <v>12</v>
      </c>
      <c r="D8" t="s">
        <v>10</v>
      </c>
      <c r="E8" t="s">
        <v>13</v>
      </c>
      <c r="F8" t="s">
        <v>47</v>
      </c>
      <c r="G8" t="s">
        <v>49</v>
      </c>
      <c r="H8" t="s">
        <v>16</v>
      </c>
      <c r="I8" t="s">
        <v>17</v>
      </c>
      <c r="J8" t="s">
        <v>18</v>
      </c>
      <c r="K8" t="s">
        <v>10</v>
      </c>
      <c r="L8" t="s">
        <v>13</v>
      </c>
    </row>
    <row r="9" ht="12.75" customHeight="1">
      <c r="A9" t="s">
        <v>10</v>
      </c>
      <c r="B9" t="s">
        <v>54</v>
      </c>
      <c r="C9" t="s">
        <v>12</v>
      </c>
      <c r="D9" t="s">
        <v>10</v>
      </c>
      <c r="E9" t="s">
        <v>13</v>
      </c>
      <c r="F9" t="s">
        <v>56</v>
      </c>
      <c r="G9" t="s">
        <v>57</v>
      </c>
      <c r="H9" t="s">
        <v>16</v>
      </c>
      <c r="I9" t="s">
        <v>17</v>
      </c>
      <c r="J9" t="s">
        <v>18</v>
      </c>
      <c r="K9" t="s">
        <v>10</v>
      </c>
      <c r="L9" t="s">
        <v>13</v>
      </c>
    </row>
    <row r="10" ht="12.75" customHeight="1">
      <c r="A10" t="s">
        <v>10</v>
      </c>
      <c r="B10" t="s">
        <v>58</v>
      </c>
      <c r="C10" t="s">
        <v>12</v>
      </c>
      <c r="D10" t="s">
        <v>16</v>
      </c>
      <c r="E10" t="s">
        <v>17</v>
      </c>
      <c r="F10" t="s">
        <v>39</v>
      </c>
      <c r="G10" t="s">
        <v>39</v>
      </c>
      <c r="H10" t="s">
        <v>16</v>
      </c>
      <c r="I10" t="s">
        <v>17</v>
      </c>
      <c r="J10" t="s">
        <v>18</v>
      </c>
      <c r="K10" t="s">
        <v>10</v>
      </c>
      <c r="L10" t="s">
        <v>13</v>
      </c>
    </row>
    <row r="11" ht="12.75" customHeight="1">
      <c r="A11" t="s">
        <v>16</v>
      </c>
      <c r="B11" t="s">
        <v>60</v>
      </c>
      <c r="C11" t="s">
        <v>61</v>
      </c>
      <c r="D11" t="s">
        <v>16</v>
      </c>
      <c r="E11" t="s">
        <v>13</v>
      </c>
      <c r="F11" t="s">
        <v>39</v>
      </c>
      <c r="G11" t="s">
        <v>39</v>
      </c>
      <c r="H11" t="s">
        <v>16</v>
      </c>
      <c r="I11" t="s">
        <v>13</v>
      </c>
      <c r="J11" t="s">
        <v>18</v>
      </c>
      <c r="K11" t="s">
        <v>10</v>
      </c>
      <c r="L11" t="s">
        <v>17</v>
      </c>
    </row>
    <row r="12" ht="12.75" customHeight="1">
      <c r="A12" t="s">
        <v>10</v>
      </c>
      <c r="B12" t="s">
        <v>64</v>
      </c>
      <c r="C12" t="s">
        <v>12</v>
      </c>
      <c r="D12" t="s">
        <v>10</v>
      </c>
      <c r="E12" t="s">
        <v>13</v>
      </c>
      <c r="F12" t="s">
        <v>66</v>
      </c>
      <c r="G12" t="s">
        <v>42</v>
      </c>
      <c r="H12" t="s">
        <v>10</v>
      </c>
      <c r="I12" t="s">
        <v>13</v>
      </c>
      <c r="J12" t="s">
        <v>18</v>
      </c>
      <c r="K12" t="s">
        <v>10</v>
      </c>
      <c r="L12" t="s">
        <v>13</v>
      </c>
    </row>
    <row r="13" ht="12.75" customHeight="1">
      <c r="A13" t="s">
        <v>10</v>
      </c>
      <c r="B13" t="s">
        <v>68</v>
      </c>
      <c r="C13" t="s">
        <v>12</v>
      </c>
      <c r="D13" t="s">
        <v>10</v>
      </c>
      <c r="E13" t="s">
        <v>13</v>
      </c>
      <c r="F13" t="s">
        <v>69</v>
      </c>
      <c r="G13" t="s">
        <v>70</v>
      </c>
      <c r="H13" t="s">
        <v>16</v>
      </c>
      <c r="I13" t="s">
        <v>17</v>
      </c>
      <c r="J13" t="s">
        <v>18</v>
      </c>
      <c r="K13" t="s">
        <v>10</v>
      </c>
      <c r="L13" t="s">
        <v>13</v>
      </c>
    </row>
    <row r="14" ht="12.75" customHeight="1">
      <c r="A14" t="s">
        <v>10</v>
      </c>
      <c r="B14" t="s">
        <v>71</v>
      </c>
      <c r="C14" t="s">
        <v>12</v>
      </c>
      <c r="D14" t="s">
        <v>10</v>
      </c>
      <c r="E14" t="s">
        <v>13</v>
      </c>
      <c r="F14" t="s">
        <v>72</v>
      </c>
      <c r="G14" t="s">
        <v>42</v>
      </c>
      <c r="H14" t="s">
        <v>10</v>
      </c>
      <c r="I14" t="s">
        <v>13</v>
      </c>
      <c r="J14" t="s">
        <v>18</v>
      </c>
      <c r="K14" t="s">
        <v>10</v>
      </c>
      <c r="L14" t="s">
        <v>13</v>
      </c>
    </row>
    <row r="15" ht="12.75" customHeight="1">
      <c r="A15" t="s">
        <v>10</v>
      </c>
      <c r="B15" t="s">
        <v>73</v>
      </c>
      <c r="C15" t="s">
        <v>12</v>
      </c>
      <c r="D15" t="s">
        <v>10</v>
      </c>
      <c r="E15" t="s">
        <v>13</v>
      </c>
      <c r="F15" t="s">
        <v>74</v>
      </c>
      <c r="G15" t="s">
        <v>75</v>
      </c>
      <c r="H15" t="s">
        <v>16</v>
      </c>
      <c r="I15" t="s">
        <v>17</v>
      </c>
      <c r="J15" t="s">
        <v>18</v>
      </c>
      <c r="K15" t="s">
        <v>10</v>
      </c>
      <c r="L15" t="s">
        <v>13</v>
      </c>
    </row>
    <row r="16" ht="12.75" customHeight="1">
      <c r="A16" t="s">
        <v>10</v>
      </c>
      <c r="B16" t="s">
        <v>76</v>
      </c>
      <c r="C16" t="s">
        <v>12</v>
      </c>
      <c r="D16" t="s">
        <v>10</v>
      </c>
      <c r="E16" t="s">
        <v>13</v>
      </c>
      <c r="F16" t="s">
        <v>77</v>
      </c>
      <c r="G16" t="s">
        <v>78</v>
      </c>
      <c r="H16" t="s">
        <v>16</v>
      </c>
      <c r="I16" t="s">
        <v>17</v>
      </c>
      <c r="J16" t="s">
        <v>18</v>
      </c>
      <c r="K16" t="s">
        <v>10</v>
      </c>
      <c r="L16" t="s">
        <v>13</v>
      </c>
    </row>
    <row r="17" ht="12.75" customHeight="1">
      <c r="A17" t="s">
        <v>10</v>
      </c>
      <c r="B17" t="s">
        <v>80</v>
      </c>
      <c r="C17" t="s">
        <v>12</v>
      </c>
      <c r="D17" t="s">
        <v>10</v>
      </c>
      <c r="E17" t="s">
        <v>13</v>
      </c>
      <c r="F17" t="s">
        <v>81</v>
      </c>
      <c r="G17" t="s">
        <v>82</v>
      </c>
      <c r="H17" t="s">
        <v>20</v>
      </c>
      <c r="I17" t="s">
        <v>17</v>
      </c>
      <c r="J17" t="s">
        <v>83</v>
      </c>
      <c r="K17" t="s">
        <v>10</v>
      </c>
      <c r="L17" t="s">
        <v>13</v>
      </c>
    </row>
    <row r="18" ht="12.75" customHeight="1">
      <c r="A18" t="s">
        <v>10</v>
      </c>
      <c r="B18" t="s">
        <v>84</v>
      </c>
      <c r="C18" t="s">
        <v>12</v>
      </c>
      <c r="D18" t="s">
        <v>10</v>
      </c>
      <c r="E18" t="s">
        <v>13</v>
      </c>
      <c r="F18" t="s">
        <v>85</v>
      </c>
      <c r="G18" t="s">
        <v>42</v>
      </c>
      <c r="H18" t="s">
        <v>10</v>
      </c>
      <c r="I18" t="s">
        <v>13</v>
      </c>
      <c r="J18" t="s">
        <v>18</v>
      </c>
      <c r="K18" t="s">
        <v>10</v>
      </c>
      <c r="L18" t="s">
        <v>13</v>
      </c>
    </row>
    <row r="19" ht="12.75" customHeight="1">
      <c r="A19" t="s">
        <v>10</v>
      </c>
      <c r="B19" t="s">
        <v>86</v>
      </c>
      <c r="C19" t="s">
        <v>12</v>
      </c>
      <c r="D19" t="s">
        <v>16</v>
      </c>
      <c r="E19" t="s">
        <v>17</v>
      </c>
      <c r="F19" t="s">
        <v>39</v>
      </c>
      <c r="G19" t="s">
        <v>39</v>
      </c>
      <c r="H19" t="s">
        <v>16</v>
      </c>
      <c r="I19" t="s">
        <v>17</v>
      </c>
      <c r="J19" t="s">
        <v>18</v>
      </c>
      <c r="K19" t="s">
        <v>10</v>
      </c>
      <c r="L19" t="s">
        <v>13</v>
      </c>
    </row>
    <row r="20" ht="12.75" customHeight="1">
      <c r="A20" t="s">
        <v>10</v>
      </c>
      <c r="B20" t="s">
        <v>87</v>
      </c>
      <c r="C20" t="s">
        <v>12</v>
      </c>
      <c r="D20" t="s">
        <v>88</v>
      </c>
      <c r="E20" t="s">
        <v>17</v>
      </c>
      <c r="F20" t="s">
        <v>89</v>
      </c>
      <c r="G20" t="s">
        <v>90</v>
      </c>
      <c r="H20" t="s">
        <v>16</v>
      </c>
      <c r="I20" t="s">
        <v>17</v>
      </c>
      <c r="J20" t="s">
        <v>18</v>
      </c>
      <c r="K20" t="s">
        <v>10</v>
      </c>
      <c r="L20" t="s">
        <v>13</v>
      </c>
    </row>
    <row r="21" ht="12.75" customHeight="1">
      <c r="A21" t="s">
        <v>10</v>
      </c>
      <c r="B21" t="s">
        <v>91</v>
      </c>
      <c r="C21" t="s">
        <v>12</v>
      </c>
      <c r="D21" t="s">
        <v>10</v>
      </c>
      <c r="E21" t="s">
        <v>13</v>
      </c>
      <c r="F21" t="s">
        <v>92</v>
      </c>
      <c r="G21" t="s">
        <v>93</v>
      </c>
      <c r="H21" t="s">
        <v>20</v>
      </c>
      <c r="I21" t="s">
        <v>17</v>
      </c>
      <c r="J21" t="s">
        <v>94</v>
      </c>
      <c r="K21" t="s">
        <v>10</v>
      </c>
      <c r="L21" t="s">
        <v>13</v>
      </c>
    </row>
    <row r="22" ht="12.75" customHeight="1">
      <c r="A22" t="s">
        <v>10</v>
      </c>
      <c r="B22" t="s">
        <v>95</v>
      </c>
      <c r="C22" t="s">
        <v>12</v>
      </c>
      <c r="D22" t="s">
        <v>10</v>
      </c>
      <c r="E22" t="s">
        <v>13</v>
      </c>
      <c r="F22" t="s">
        <v>96</v>
      </c>
      <c r="G22" t="s">
        <v>97</v>
      </c>
      <c r="H22" t="s">
        <v>16</v>
      </c>
      <c r="I22" t="s">
        <v>17</v>
      </c>
      <c r="J22" t="s">
        <v>18</v>
      </c>
      <c r="K22" t="s">
        <v>10</v>
      </c>
      <c r="L22" t="s">
        <v>13</v>
      </c>
    </row>
    <row r="23" ht="12.75" customHeight="1">
      <c r="A23" t="s">
        <v>10</v>
      </c>
      <c r="B23" t="s">
        <v>98</v>
      </c>
      <c r="C23" t="s">
        <v>12</v>
      </c>
      <c r="D23" t="s">
        <v>10</v>
      </c>
      <c r="E23" t="s">
        <v>13</v>
      </c>
      <c r="F23" t="s">
        <v>99</v>
      </c>
      <c r="G23" t="s">
        <v>42</v>
      </c>
      <c r="H23" t="s">
        <v>10</v>
      </c>
      <c r="I23" t="s">
        <v>13</v>
      </c>
      <c r="J23" t="s">
        <v>18</v>
      </c>
      <c r="K23" t="s">
        <v>10</v>
      </c>
      <c r="L23" t="s">
        <v>13</v>
      </c>
    </row>
    <row r="24" ht="12.75" customHeight="1">
      <c r="A24" t="s">
        <v>10</v>
      </c>
      <c r="B24" t="s">
        <v>100</v>
      </c>
      <c r="C24" t="s">
        <v>12</v>
      </c>
      <c r="D24" t="s">
        <v>10</v>
      </c>
      <c r="E24" t="s">
        <v>13</v>
      </c>
      <c r="F24" t="s">
        <v>101</v>
      </c>
      <c r="G24" t="s">
        <v>102</v>
      </c>
      <c r="H24" t="s">
        <v>16</v>
      </c>
      <c r="I24" t="s">
        <v>17</v>
      </c>
      <c r="J24" t="s">
        <v>18</v>
      </c>
      <c r="K24" t="s">
        <v>10</v>
      </c>
      <c r="L24" t="s">
        <v>13</v>
      </c>
    </row>
    <row r="25" ht="12.75" customHeight="1">
      <c r="A25" t="s">
        <v>10</v>
      </c>
      <c r="B25" t="s">
        <v>103</v>
      </c>
      <c r="C25" t="s">
        <v>12</v>
      </c>
      <c r="D25" t="s">
        <v>16</v>
      </c>
      <c r="E25" t="s">
        <v>17</v>
      </c>
      <c r="F25" t="s">
        <v>39</v>
      </c>
      <c r="G25" t="s">
        <v>39</v>
      </c>
      <c r="H25" t="s">
        <v>16</v>
      </c>
      <c r="I25" t="s">
        <v>17</v>
      </c>
      <c r="J25" t="s">
        <v>18</v>
      </c>
      <c r="K25" t="s">
        <v>10</v>
      </c>
      <c r="L25" t="s">
        <v>13</v>
      </c>
    </row>
    <row r="26" ht="12.75" customHeight="1">
      <c r="A26" t="s">
        <v>10</v>
      </c>
      <c r="B26" t="s">
        <v>104</v>
      </c>
      <c r="C26" t="s">
        <v>12</v>
      </c>
      <c r="D26" t="s">
        <v>10</v>
      </c>
      <c r="E26" t="s">
        <v>13</v>
      </c>
      <c r="F26" t="s">
        <v>105</v>
      </c>
      <c r="G26" t="s">
        <v>34</v>
      </c>
      <c r="H26" t="s">
        <v>20</v>
      </c>
      <c r="I26" t="s">
        <v>17</v>
      </c>
      <c r="J26" t="s">
        <v>106</v>
      </c>
      <c r="K26" t="s">
        <v>10</v>
      </c>
      <c r="L26" t="s">
        <v>13</v>
      </c>
    </row>
    <row r="27" ht="12.75" customHeight="1">
      <c r="A27" t="s">
        <v>10</v>
      </c>
      <c r="B27" t="s">
        <v>107</v>
      </c>
      <c r="C27" t="s">
        <v>12</v>
      </c>
      <c r="D27" t="s">
        <v>109</v>
      </c>
      <c r="E27" t="s">
        <v>17</v>
      </c>
      <c r="F27" t="s">
        <v>110</v>
      </c>
      <c r="G27" t="s">
        <v>111</v>
      </c>
      <c r="H27" t="s">
        <v>16</v>
      </c>
      <c r="I27" t="s">
        <v>17</v>
      </c>
      <c r="J27" t="s">
        <v>18</v>
      </c>
      <c r="K27" t="s">
        <v>10</v>
      </c>
      <c r="L27" t="s">
        <v>13</v>
      </c>
    </row>
    <row r="28" ht="12.75" customHeight="1">
      <c r="A28" t="s">
        <v>10</v>
      </c>
      <c r="B28" t="s">
        <v>112</v>
      </c>
      <c r="C28" t="s">
        <v>12</v>
      </c>
      <c r="D28" t="s">
        <v>10</v>
      </c>
      <c r="E28" t="s">
        <v>13</v>
      </c>
      <c r="F28" t="s">
        <v>113</v>
      </c>
      <c r="G28" t="s">
        <v>114</v>
      </c>
      <c r="H28" t="s">
        <v>20</v>
      </c>
      <c r="I28" t="s">
        <v>17</v>
      </c>
      <c r="J28" t="s">
        <v>115</v>
      </c>
      <c r="K28" t="s">
        <v>10</v>
      </c>
      <c r="L28" t="s">
        <v>13</v>
      </c>
    </row>
    <row r="29" ht="12.75" customHeight="1">
      <c r="A29" t="s">
        <v>10</v>
      </c>
      <c r="B29" t="s">
        <v>116</v>
      </c>
      <c r="C29" t="s">
        <v>12</v>
      </c>
      <c r="D29" t="s">
        <v>10</v>
      </c>
      <c r="E29" t="s">
        <v>13</v>
      </c>
      <c r="F29" t="s">
        <v>117</v>
      </c>
      <c r="G29" t="s">
        <v>118</v>
      </c>
      <c r="H29" t="s">
        <v>16</v>
      </c>
      <c r="I29" t="s">
        <v>17</v>
      </c>
      <c r="J29" t="s">
        <v>18</v>
      </c>
      <c r="K29" t="s">
        <v>10</v>
      </c>
      <c r="L29" t="s">
        <v>13</v>
      </c>
    </row>
    <row r="30" ht="12.75" customHeight="1">
      <c r="A30" t="s">
        <v>10</v>
      </c>
      <c r="B30" t="s">
        <v>119</v>
      </c>
      <c r="C30" t="s">
        <v>12</v>
      </c>
      <c r="D30" t="s">
        <v>10</v>
      </c>
      <c r="E30" t="s">
        <v>13</v>
      </c>
      <c r="F30" t="s">
        <v>120</v>
      </c>
      <c r="G30" t="s">
        <v>121</v>
      </c>
      <c r="H30" t="s">
        <v>10</v>
      </c>
      <c r="I30" t="s">
        <v>13</v>
      </c>
      <c r="J30" t="s">
        <v>18</v>
      </c>
      <c r="K30" t="s">
        <v>10</v>
      </c>
      <c r="L30" t="s">
        <v>13</v>
      </c>
    </row>
    <row r="31" ht="12.75" customHeight="1">
      <c r="A31" t="s">
        <v>10</v>
      </c>
      <c r="B31" t="s">
        <v>122</v>
      </c>
      <c r="C31" t="s">
        <v>12</v>
      </c>
      <c r="D31" t="s">
        <v>10</v>
      </c>
      <c r="E31" t="s">
        <v>13</v>
      </c>
      <c r="F31" t="s">
        <v>123</v>
      </c>
      <c r="G31" t="s">
        <v>124</v>
      </c>
      <c r="H31" t="s">
        <v>16</v>
      </c>
      <c r="I31" t="s">
        <v>17</v>
      </c>
      <c r="J31" t="s">
        <v>18</v>
      </c>
      <c r="K31" t="s">
        <v>10</v>
      </c>
      <c r="L31" t="s">
        <v>13</v>
      </c>
    </row>
    <row r="32" ht="12.75" customHeight="1">
      <c r="A32" t="s">
        <v>10</v>
      </c>
      <c r="B32" t="s">
        <v>125</v>
      </c>
      <c r="C32" t="s">
        <v>12</v>
      </c>
      <c r="D32" t="s">
        <v>10</v>
      </c>
      <c r="E32" t="s">
        <v>13</v>
      </c>
      <c r="F32" t="s">
        <v>126</v>
      </c>
      <c r="G32" t="s">
        <v>127</v>
      </c>
      <c r="H32" t="s">
        <v>16</v>
      </c>
      <c r="I32" t="s">
        <v>17</v>
      </c>
      <c r="J32" t="s">
        <v>18</v>
      </c>
      <c r="K32" t="s">
        <v>10</v>
      </c>
      <c r="L32" t="s">
        <v>13</v>
      </c>
    </row>
    <row r="33" ht="12.75" customHeight="1">
      <c r="A33" t="s">
        <v>10</v>
      </c>
      <c r="B33" t="s">
        <v>128</v>
      </c>
      <c r="C33" t="s">
        <v>12</v>
      </c>
      <c r="D33" t="s">
        <v>10</v>
      </c>
      <c r="E33" t="s">
        <v>13</v>
      </c>
      <c r="F33" t="s">
        <v>129</v>
      </c>
      <c r="G33" t="s">
        <v>130</v>
      </c>
      <c r="H33" t="s">
        <v>20</v>
      </c>
      <c r="I33" t="s">
        <v>17</v>
      </c>
      <c r="J33" t="s">
        <v>27</v>
      </c>
      <c r="K33" t="s">
        <v>10</v>
      </c>
      <c r="L33" t="s">
        <v>13</v>
      </c>
    </row>
    <row r="34" ht="12.75" customHeight="1">
      <c r="A34" t="s">
        <v>10</v>
      </c>
      <c r="B34" t="s">
        <v>131</v>
      </c>
      <c r="C34" t="s">
        <v>12</v>
      </c>
      <c r="D34" t="s">
        <v>10</v>
      </c>
      <c r="E34" t="s">
        <v>13</v>
      </c>
      <c r="F34" t="s">
        <v>132</v>
      </c>
      <c r="G34" t="s">
        <v>133</v>
      </c>
      <c r="H34" t="s">
        <v>16</v>
      </c>
      <c r="I34" t="s">
        <v>17</v>
      </c>
      <c r="J34" t="s">
        <v>18</v>
      </c>
      <c r="K34" t="s">
        <v>10</v>
      </c>
      <c r="L34" t="s">
        <v>13</v>
      </c>
    </row>
    <row r="35" ht="12.75" customHeight="1">
      <c r="A35" t="s">
        <v>10</v>
      </c>
      <c r="B35" t="s">
        <v>134</v>
      </c>
      <c r="C35" t="s">
        <v>12</v>
      </c>
      <c r="D35" t="s">
        <v>16</v>
      </c>
      <c r="E35" t="s">
        <v>17</v>
      </c>
      <c r="F35" t="s">
        <v>39</v>
      </c>
      <c r="G35" t="s">
        <v>39</v>
      </c>
      <c r="H35" t="s">
        <v>16</v>
      </c>
      <c r="I35" t="s">
        <v>17</v>
      </c>
      <c r="J35" t="s">
        <v>18</v>
      </c>
      <c r="K35" t="s">
        <v>10</v>
      </c>
      <c r="L35" t="s">
        <v>13</v>
      </c>
    </row>
    <row r="36" ht="12.75" customHeight="1">
      <c r="A36" t="s">
        <v>10</v>
      </c>
      <c r="B36" t="s">
        <v>135</v>
      </c>
      <c r="C36" t="s">
        <v>12</v>
      </c>
      <c r="D36" t="s">
        <v>10</v>
      </c>
      <c r="E36" t="s">
        <v>13</v>
      </c>
      <c r="F36" t="s">
        <v>110</v>
      </c>
      <c r="G36" t="s">
        <v>137</v>
      </c>
      <c r="H36" t="s">
        <v>20</v>
      </c>
      <c r="I36" t="s">
        <v>17</v>
      </c>
      <c r="J36" t="s">
        <v>138</v>
      </c>
      <c r="K36" t="s">
        <v>10</v>
      </c>
      <c r="L36" t="s">
        <v>13</v>
      </c>
    </row>
    <row r="37" ht="12.75" customHeight="1">
      <c r="A37" t="s">
        <v>10</v>
      </c>
      <c r="B37" t="s">
        <v>139</v>
      </c>
      <c r="C37" t="s">
        <v>12</v>
      </c>
      <c r="D37" t="s">
        <v>10</v>
      </c>
      <c r="E37" t="s">
        <v>13</v>
      </c>
      <c r="F37" t="s">
        <v>141</v>
      </c>
      <c r="G37" t="s">
        <v>42</v>
      </c>
      <c r="H37" t="s">
        <v>10</v>
      </c>
      <c r="I37" t="s">
        <v>13</v>
      </c>
      <c r="J37" t="s">
        <v>18</v>
      </c>
      <c r="K37" t="s">
        <v>10</v>
      </c>
      <c r="L37" t="s">
        <v>13</v>
      </c>
    </row>
    <row r="38" ht="12.75" customHeight="1">
      <c r="A38" t="s">
        <v>10</v>
      </c>
      <c r="B38" t="s">
        <v>142</v>
      </c>
      <c r="C38" t="s">
        <v>12</v>
      </c>
      <c r="D38" t="s">
        <v>16</v>
      </c>
      <c r="E38" t="s">
        <v>17</v>
      </c>
      <c r="F38" t="s">
        <v>39</v>
      </c>
      <c r="G38" t="s">
        <v>39</v>
      </c>
      <c r="H38" t="s">
        <v>16</v>
      </c>
      <c r="I38" t="s">
        <v>17</v>
      </c>
      <c r="J38" t="s">
        <v>18</v>
      </c>
      <c r="K38" t="s">
        <v>10</v>
      </c>
      <c r="L38" t="s">
        <v>13</v>
      </c>
    </row>
    <row r="39" ht="12.75" customHeight="1">
      <c r="A39" t="s">
        <v>10</v>
      </c>
      <c r="B39" t="s">
        <v>143</v>
      </c>
      <c r="C39" t="s">
        <v>12</v>
      </c>
      <c r="D39" t="s">
        <v>10</v>
      </c>
      <c r="E39" t="s">
        <v>13</v>
      </c>
      <c r="F39" t="s">
        <v>144</v>
      </c>
      <c r="G39" t="s">
        <v>42</v>
      </c>
      <c r="H39" t="s">
        <v>10</v>
      </c>
      <c r="I39" t="s">
        <v>13</v>
      </c>
      <c r="J39" t="s">
        <v>18</v>
      </c>
      <c r="K39" t="s">
        <v>10</v>
      </c>
      <c r="L39" t="s">
        <v>13</v>
      </c>
    </row>
    <row r="40" ht="12.75" customHeight="1">
      <c r="A40" t="s">
        <v>10</v>
      </c>
      <c r="B40" t="s">
        <v>145</v>
      </c>
      <c r="C40" t="s">
        <v>12</v>
      </c>
      <c r="D40" t="s">
        <v>16</v>
      </c>
      <c r="E40" t="s">
        <v>17</v>
      </c>
      <c r="F40" t="s">
        <v>39</v>
      </c>
      <c r="G40" t="s">
        <v>39</v>
      </c>
      <c r="H40" t="s">
        <v>20</v>
      </c>
      <c r="I40" t="s">
        <v>17</v>
      </c>
      <c r="J40" t="s">
        <v>146</v>
      </c>
      <c r="K40" t="s">
        <v>10</v>
      </c>
      <c r="L40" t="s">
        <v>13</v>
      </c>
    </row>
    <row r="41" ht="12.75" customHeight="1">
      <c r="A41" t="s">
        <v>10</v>
      </c>
      <c r="B41" t="s">
        <v>147</v>
      </c>
      <c r="C41" t="s">
        <v>12</v>
      </c>
      <c r="D41" t="s">
        <v>10</v>
      </c>
      <c r="E41" t="s">
        <v>13</v>
      </c>
      <c r="F41" t="s">
        <v>148</v>
      </c>
      <c r="G41" t="s">
        <v>149</v>
      </c>
      <c r="H41" t="s">
        <v>16</v>
      </c>
      <c r="I41" t="s">
        <v>17</v>
      </c>
      <c r="J41" t="s">
        <v>18</v>
      </c>
      <c r="K41" t="s">
        <v>10</v>
      </c>
      <c r="L41" t="s">
        <v>13</v>
      </c>
    </row>
    <row r="42" ht="12.75" customHeight="1">
      <c r="A42" t="s">
        <v>10</v>
      </c>
      <c r="B42" t="s">
        <v>150</v>
      </c>
      <c r="C42" t="s">
        <v>12</v>
      </c>
      <c r="D42" t="s">
        <v>10</v>
      </c>
      <c r="E42" t="s">
        <v>13</v>
      </c>
      <c r="F42" t="s">
        <v>151</v>
      </c>
      <c r="G42" t="s">
        <v>152</v>
      </c>
      <c r="H42" t="s">
        <v>16</v>
      </c>
      <c r="I42" t="s">
        <v>17</v>
      </c>
      <c r="J42" t="s">
        <v>18</v>
      </c>
      <c r="K42" t="s">
        <v>10</v>
      </c>
      <c r="L42" t="s">
        <v>13</v>
      </c>
    </row>
    <row r="43" ht="12.75" customHeight="1">
      <c r="A43" t="s">
        <v>10</v>
      </c>
      <c r="B43" t="s">
        <v>153</v>
      </c>
      <c r="C43" t="s">
        <v>12</v>
      </c>
      <c r="D43" t="s">
        <v>10</v>
      </c>
      <c r="E43" t="s">
        <v>13</v>
      </c>
      <c r="F43" t="s">
        <v>154</v>
      </c>
      <c r="G43" t="s">
        <v>155</v>
      </c>
      <c r="H43" t="s">
        <v>10</v>
      </c>
      <c r="I43" t="s">
        <v>13</v>
      </c>
      <c r="J43" t="s">
        <v>18</v>
      </c>
      <c r="K43" t="s">
        <v>10</v>
      </c>
      <c r="L43" t="s">
        <v>13</v>
      </c>
    </row>
    <row r="44" ht="12.75" customHeight="1">
      <c r="A44" t="s">
        <v>10</v>
      </c>
      <c r="B44" t="s">
        <v>156</v>
      </c>
      <c r="C44" t="s">
        <v>12</v>
      </c>
      <c r="D44" t="s">
        <v>20</v>
      </c>
      <c r="E44" t="s">
        <v>17</v>
      </c>
      <c r="F44" t="s">
        <v>157</v>
      </c>
      <c r="G44" t="s">
        <v>158</v>
      </c>
      <c r="H44" t="s">
        <v>16</v>
      </c>
      <c r="I44" t="s">
        <v>17</v>
      </c>
      <c r="J44" t="s">
        <v>18</v>
      </c>
      <c r="K44" t="s">
        <v>109</v>
      </c>
      <c r="L44" t="s">
        <v>17</v>
      </c>
    </row>
    <row r="45" ht="12.75" customHeight="1">
      <c r="A45" t="s">
        <v>10</v>
      </c>
      <c r="B45" t="s">
        <v>159</v>
      </c>
      <c r="C45" t="s">
        <v>12</v>
      </c>
      <c r="D45" t="s">
        <v>20</v>
      </c>
      <c r="E45" t="s">
        <v>17</v>
      </c>
      <c r="F45" t="s">
        <v>160</v>
      </c>
      <c r="G45" t="s">
        <v>161</v>
      </c>
      <c r="H45" t="s">
        <v>20</v>
      </c>
      <c r="I45" t="s">
        <v>17</v>
      </c>
      <c r="J45" t="s">
        <v>162</v>
      </c>
      <c r="K45" t="s">
        <v>109</v>
      </c>
      <c r="L45" t="s">
        <v>17</v>
      </c>
    </row>
    <row r="46" ht="12.75" customHeight="1">
      <c r="A46" t="s">
        <v>10</v>
      </c>
      <c r="B46" t="s">
        <v>163</v>
      </c>
      <c r="C46" t="s">
        <v>12</v>
      </c>
      <c r="D46" t="s">
        <v>10</v>
      </c>
      <c r="E46" t="s">
        <v>13</v>
      </c>
      <c r="F46" t="s">
        <v>164</v>
      </c>
      <c r="G46" t="s">
        <v>165</v>
      </c>
      <c r="H46" t="s">
        <v>16</v>
      </c>
      <c r="I46" t="s">
        <v>17</v>
      </c>
      <c r="J46" t="s">
        <v>18</v>
      </c>
      <c r="K46" t="s">
        <v>109</v>
      </c>
      <c r="L46" t="s">
        <v>17</v>
      </c>
    </row>
    <row r="47" ht="12.75" customHeight="1">
      <c r="A47" t="s">
        <v>10</v>
      </c>
      <c r="B47" t="s">
        <v>166</v>
      </c>
      <c r="C47" t="s">
        <v>12</v>
      </c>
      <c r="D47" t="s">
        <v>16</v>
      </c>
      <c r="E47" t="s">
        <v>17</v>
      </c>
      <c r="F47" t="s">
        <v>39</v>
      </c>
      <c r="G47" t="s">
        <v>39</v>
      </c>
      <c r="H47" t="s">
        <v>16</v>
      </c>
      <c r="I47" t="s">
        <v>17</v>
      </c>
      <c r="J47" t="s">
        <v>18</v>
      </c>
      <c r="K47" t="s">
        <v>109</v>
      </c>
      <c r="L47" t="s">
        <v>17</v>
      </c>
    </row>
    <row r="48" ht="12.75" customHeight="1">
      <c r="A48" t="s">
        <v>10</v>
      </c>
      <c r="B48" t="s">
        <v>167</v>
      </c>
      <c r="C48" t="s">
        <v>12</v>
      </c>
      <c r="D48" t="s">
        <v>10</v>
      </c>
      <c r="E48" t="s">
        <v>13</v>
      </c>
      <c r="F48" t="s">
        <v>168</v>
      </c>
      <c r="G48" t="s">
        <v>169</v>
      </c>
      <c r="H48" t="s">
        <v>16</v>
      </c>
      <c r="I48" t="s">
        <v>17</v>
      </c>
      <c r="J48" t="s">
        <v>18</v>
      </c>
      <c r="K48" t="s">
        <v>10</v>
      </c>
      <c r="L48" t="s">
        <v>13</v>
      </c>
    </row>
    <row r="49" ht="12.75" customHeight="1">
      <c r="A49" t="s">
        <v>10</v>
      </c>
      <c r="B49" t="s">
        <v>171</v>
      </c>
      <c r="C49" t="s">
        <v>12</v>
      </c>
      <c r="D49" t="s">
        <v>88</v>
      </c>
      <c r="E49" t="s">
        <v>17</v>
      </c>
      <c r="F49" t="s">
        <v>172</v>
      </c>
      <c r="G49" t="s">
        <v>173</v>
      </c>
      <c r="H49" t="s">
        <v>16</v>
      </c>
      <c r="I49" t="s">
        <v>17</v>
      </c>
      <c r="J49" t="s">
        <v>18</v>
      </c>
      <c r="K49" t="s">
        <v>109</v>
      </c>
      <c r="L49" t="s">
        <v>17</v>
      </c>
    </row>
    <row r="50" ht="12.75" customHeight="1">
      <c r="A50" t="s">
        <v>16</v>
      </c>
      <c r="B50" t="s">
        <v>174</v>
      </c>
      <c r="C50" t="s">
        <v>61</v>
      </c>
      <c r="D50" t="s">
        <v>10</v>
      </c>
      <c r="E50" t="s">
        <v>17</v>
      </c>
      <c r="F50" t="s">
        <v>175</v>
      </c>
      <c r="G50" t="s">
        <v>176</v>
      </c>
      <c r="H50" t="s">
        <v>16</v>
      </c>
      <c r="I50" t="s">
        <v>13</v>
      </c>
      <c r="J50" t="s">
        <v>18</v>
      </c>
      <c r="K50" t="s">
        <v>10</v>
      </c>
      <c r="L50" t="s">
        <v>17</v>
      </c>
    </row>
    <row r="51" ht="12.75" customHeight="1">
      <c r="A51" t="s">
        <v>16</v>
      </c>
      <c r="B51" t="s">
        <v>178</v>
      </c>
      <c r="C51" t="s">
        <v>61</v>
      </c>
      <c r="D51" t="s">
        <v>10</v>
      </c>
      <c r="E51" t="s">
        <v>17</v>
      </c>
      <c r="F51" t="s">
        <v>179</v>
      </c>
      <c r="G51" t="s">
        <v>180</v>
      </c>
      <c r="H51" t="s">
        <v>16</v>
      </c>
      <c r="I51" t="s">
        <v>13</v>
      </c>
      <c r="J51" t="s">
        <v>18</v>
      </c>
      <c r="K51" t="s">
        <v>10</v>
      </c>
      <c r="L51" t="s">
        <v>17</v>
      </c>
    </row>
    <row r="52" ht="12.75" customHeight="1">
      <c r="A52" t="s">
        <v>16</v>
      </c>
      <c r="B52" t="s">
        <v>181</v>
      </c>
      <c r="C52" t="s">
        <v>61</v>
      </c>
      <c r="D52" t="s">
        <v>10</v>
      </c>
      <c r="E52" t="s">
        <v>17</v>
      </c>
      <c r="F52" t="s">
        <v>182</v>
      </c>
      <c r="G52" t="s">
        <v>183</v>
      </c>
      <c r="H52" t="s">
        <v>16</v>
      </c>
      <c r="I52" t="s">
        <v>13</v>
      </c>
      <c r="J52" t="s">
        <v>18</v>
      </c>
      <c r="K52" t="s">
        <v>10</v>
      </c>
      <c r="L52" t="s">
        <v>17</v>
      </c>
    </row>
    <row r="53" ht="12.75" customHeight="1">
      <c r="A53" t="s">
        <v>16</v>
      </c>
      <c r="B53" t="s">
        <v>184</v>
      </c>
      <c r="C53" t="s">
        <v>61</v>
      </c>
      <c r="D53" t="s">
        <v>10</v>
      </c>
      <c r="E53" t="s">
        <v>17</v>
      </c>
      <c r="F53" t="s">
        <v>185</v>
      </c>
      <c r="G53" t="s">
        <v>102</v>
      </c>
      <c r="H53" t="s">
        <v>20</v>
      </c>
      <c r="I53" t="s">
        <v>17</v>
      </c>
      <c r="J53" t="s">
        <v>36</v>
      </c>
      <c r="K53" t="s">
        <v>10</v>
      </c>
      <c r="L53" t="s">
        <v>17</v>
      </c>
    </row>
    <row r="54" ht="12.75" customHeight="1">
      <c r="A54" t="s">
        <v>16</v>
      </c>
      <c r="B54" t="s">
        <v>186</v>
      </c>
      <c r="C54" t="s">
        <v>61</v>
      </c>
      <c r="D54" t="s">
        <v>10</v>
      </c>
      <c r="E54" t="s">
        <v>17</v>
      </c>
      <c r="F54" t="s">
        <v>187</v>
      </c>
      <c r="G54" t="s">
        <v>188</v>
      </c>
      <c r="H54" t="s">
        <v>16</v>
      </c>
      <c r="I54" t="s">
        <v>13</v>
      </c>
      <c r="J54" t="s">
        <v>18</v>
      </c>
      <c r="K54" t="s">
        <v>10</v>
      </c>
      <c r="L54" t="s">
        <v>17</v>
      </c>
    </row>
    <row r="55" ht="12.75" customHeight="1">
      <c r="A55" t="s">
        <v>16</v>
      </c>
      <c r="B55" t="s">
        <v>189</v>
      </c>
      <c r="C55" t="s">
        <v>61</v>
      </c>
      <c r="D55" t="s">
        <v>10</v>
      </c>
      <c r="E55" t="s">
        <v>17</v>
      </c>
      <c r="F55" t="s">
        <v>190</v>
      </c>
      <c r="G55" t="s">
        <v>127</v>
      </c>
      <c r="H55" t="s">
        <v>16</v>
      </c>
      <c r="I55" t="s">
        <v>13</v>
      </c>
      <c r="J55" t="s">
        <v>18</v>
      </c>
      <c r="K55" t="s">
        <v>10</v>
      </c>
      <c r="L55" t="s">
        <v>17</v>
      </c>
    </row>
    <row r="56" ht="12.75" customHeight="1">
      <c r="A56" t="s">
        <v>16</v>
      </c>
      <c r="B56" t="s">
        <v>191</v>
      </c>
      <c r="C56" t="s">
        <v>61</v>
      </c>
      <c r="D56" t="s">
        <v>10</v>
      </c>
      <c r="E56" t="s">
        <v>17</v>
      </c>
      <c r="F56" t="s">
        <v>192</v>
      </c>
      <c r="G56" t="s">
        <v>193</v>
      </c>
      <c r="H56" t="s">
        <v>16</v>
      </c>
      <c r="I56" t="s">
        <v>13</v>
      </c>
      <c r="J56" t="s">
        <v>18</v>
      </c>
      <c r="K56" t="s">
        <v>10</v>
      </c>
      <c r="L56" t="s">
        <v>17</v>
      </c>
    </row>
    <row r="57" ht="12.75" customHeight="1">
      <c r="A57" t="s">
        <v>16</v>
      </c>
      <c r="B57" t="s">
        <v>194</v>
      </c>
      <c r="C57" t="s">
        <v>61</v>
      </c>
      <c r="D57" t="s">
        <v>10</v>
      </c>
      <c r="E57" t="s">
        <v>17</v>
      </c>
      <c r="F57" t="s">
        <v>195</v>
      </c>
      <c r="G57" t="s">
        <v>183</v>
      </c>
      <c r="H57" t="s">
        <v>16</v>
      </c>
      <c r="I57" t="s">
        <v>13</v>
      </c>
      <c r="J57" t="s">
        <v>18</v>
      </c>
      <c r="K57" t="s">
        <v>10</v>
      </c>
      <c r="L57" t="s">
        <v>17</v>
      </c>
    </row>
    <row r="58" ht="12.75" customHeight="1">
      <c r="A58" t="s">
        <v>16</v>
      </c>
      <c r="B58" t="s">
        <v>196</v>
      </c>
      <c r="C58" t="s">
        <v>61</v>
      </c>
      <c r="D58" t="s">
        <v>10</v>
      </c>
      <c r="E58" t="s">
        <v>17</v>
      </c>
      <c r="F58" t="s">
        <v>197</v>
      </c>
      <c r="G58" t="s">
        <v>15</v>
      </c>
      <c r="H58" t="s">
        <v>16</v>
      </c>
      <c r="I58" t="s">
        <v>13</v>
      </c>
      <c r="J58" t="s">
        <v>18</v>
      </c>
      <c r="K58" t="s">
        <v>10</v>
      </c>
      <c r="L58" t="s">
        <v>17</v>
      </c>
    </row>
    <row r="59" ht="12.75" customHeight="1">
      <c r="A59" t="s">
        <v>16</v>
      </c>
      <c r="B59" t="s">
        <v>198</v>
      </c>
      <c r="C59" t="s">
        <v>61</v>
      </c>
      <c r="D59" t="s">
        <v>10</v>
      </c>
      <c r="E59" t="s">
        <v>17</v>
      </c>
      <c r="F59" t="s">
        <v>199</v>
      </c>
      <c r="G59" t="s">
        <v>200</v>
      </c>
      <c r="H59" t="s">
        <v>20</v>
      </c>
      <c r="I59" t="s">
        <v>17</v>
      </c>
      <c r="J59" t="s">
        <v>146</v>
      </c>
      <c r="K59" t="s">
        <v>10</v>
      </c>
      <c r="L59" t="s">
        <v>17</v>
      </c>
    </row>
    <row r="60" ht="12.75" customHeight="1">
      <c r="A60" t="s">
        <v>16</v>
      </c>
      <c r="B60" t="s">
        <v>201</v>
      </c>
      <c r="C60" t="s">
        <v>61</v>
      </c>
      <c r="D60" t="s">
        <v>10</v>
      </c>
      <c r="E60" t="s">
        <v>17</v>
      </c>
      <c r="F60" t="s">
        <v>202</v>
      </c>
      <c r="G60" t="s">
        <v>127</v>
      </c>
      <c r="H60" t="s">
        <v>16</v>
      </c>
      <c r="I60" t="s">
        <v>13</v>
      </c>
      <c r="J60" t="s">
        <v>18</v>
      </c>
      <c r="K60" t="s">
        <v>10</v>
      </c>
      <c r="L60" t="s">
        <v>17</v>
      </c>
    </row>
    <row r="61" ht="12.75" customHeight="1">
      <c r="A61" t="s">
        <v>16</v>
      </c>
      <c r="B61" t="s">
        <v>203</v>
      </c>
      <c r="C61" t="s">
        <v>61</v>
      </c>
      <c r="D61" t="s">
        <v>10</v>
      </c>
      <c r="E61" t="s">
        <v>17</v>
      </c>
      <c r="F61" t="s">
        <v>204</v>
      </c>
      <c r="G61" t="s">
        <v>127</v>
      </c>
      <c r="H61" t="s">
        <v>16</v>
      </c>
      <c r="I61" t="s">
        <v>13</v>
      </c>
      <c r="J61" t="s">
        <v>18</v>
      </c>
      <c r="K61" t="s">
        <v>10</v>
      </c>
      <c r="L61" t="s">
        <v>17</v>
      </c>
    </row>
    <row r="62" ht="12.75" customHeight="1">
      <c r="A62" t="s">
        <v>16</v>
      </c>
      <c r="B62" t="s">
        <v>205</v>
      </c>
      <c r="C62" t="s">
        <v>61</v>
      </c>
      <c r="D62" t="s">
        <v>10</v>
      </c>
      <c r="E62" t="s">
        <v>17</v>
      </c>
      <c r="F62" t="s">
        <v>206</v>
      </c>
      <c r="G62" t="s">
        <v>207</v>
      </c>
      <c r="H62" t="s">
        <v>16</v>
      </c>
      <c r="I62" t="s">
        <v>13</v>
      </c>
      <c r="J62" t="s">
        <v>18</v>
      </c>
      <c r="K62" t="s">
        <v>10</v>
      </c>
      <c r="L62" t="s">
        <v>17</v>
      </c>
    </row>
    <row r="63" ht="12.75" customHeight="1">
      <c r="A63" t="s">
        <v>16</v>
      </c>
      <c r="B63" t="s">
        <v>208</v>
      </c>
      <c r="C63" t="s">
        <v>61</v>
      </c>
      <c r="D63" t="s">
        <v>10</v>
      </c>
      <c r="E63" t="s">
        <v>17</v>
      </c>
      <c r="F63" t="s">
        <v>209</v>
      </c>
      <c r="G63" t="s">
        <v>210</v>
      </c>
      <c r="H63" t="s">
        <v>16</v>
      </c>
      <c r="I63" t="s">
        <v>13</v>
      </c>
      <c r="J63" t="s">
        <v>18</v>
      </c>
      <c r="K63" t="s">
        <v>10</v>
      </c>
      <c r="L63" t="s">
        <v>17</v>
      </c>
    </row>
    <row r="64" ht="12.75" customHeight="1">
      <c r="A64" t="s">
        <v>16</v>
      </c>
      <c r="B64" t="s">
        <v>211</v>
      </c>
      <c r="C64" t="s">
        <v>61</v>
      </c>
      <c r="D64" t="s">
        <v>10</v>
      </c>
      <c r="E64" t="s">
        <v>17</v>
      </c>
      <c r="F64" t="s">
        <v>212</v>
      </c>
      <c r="G64" t="s">
        <v>213</v>
      </c>
      <c r="H64" t="s">
        <v>16</v>
      </c>
      <c r="I64" t="s">
        <v>13</v>
      </c>
      <c r="J64" t="s">
        <v>18</v>
      </c>
      <c r="K64" t="s">
        <v>10</v>
      </c>
      <c r="L64" t="s">
        <v>17</v>
      </c>
    </row>
    <row r="65" ht="12.75" customHeight="1">
      <c r="A65" t="s">
        <v>10</v>
      </c>
      <c r="B65" t="s">
        <v>214</v>
      </c>
      <c r="C65" t="s">
        <v>215</v>
      </c>
      <c r="D65" t="s">
        <v>16</v>
      </c>
      <c r="E65" t="s">
        <v>17</v>
      </c>
      <c r="F65" t="s">
        <v>39</v>
      </c>
      <c r="G65" t="s">
        <v>39</v>
      </c>
      <c r="H65" t="s">
        <v>16</v>
      </c>
      <c r="I65" t="s">
        <v>17</v>
      </c>
      <c r="J65" t="s">
        <v>18</v>
      </c>
      <c r="K65" t="s">
        <v>10</v>
      </c>
      <c r="L65" t="s">
        <v>13</v>
      </c>
    </row>
    <row r="66" ht="12.75" customHeight="1">
      <c r="A66" t="s">
        <v>10</v>
      </c>
      <c r="B66" t="s">
        <v>216</v>
      </c>
      <c r="C66" t="s">
        <v>215</v>
      </c>
      <c r="D66" t="s">
        <v>10</v>
      </c>
      <c r="E66" t="s">
        <v>13</v>
      </c>
      <c r="F66" t="s">
        <v>217</v>
      </c>
      <c r="G66" t="s">
        <v>218</v>
      </c>
      <c r="H66" t="s">
        <v>10</v>
      </c>
      <c r="I66" t="s">
        <v>13</v>
      </c>
      <c r="J66" t="s">
        <v>18</v>
      </c>
      <c r="K66" t="s">
        <v>10</v>
      </c>
      <c r="L66" t="s">
        <v>13</v>
      </c>
    </row>
    <row r="67" ht="12.75" customHeight="1">
      <c r="A67" t="s">
        <v>16</v>
      </c>
      <c r="B67" t="s">
        <v>219</v>
      </c>
      <c r="C67" t="s">
        <v>215</v>
      </c>
      <c r="D67" t="s">
        <v>10</v>
      </c>
      <c r="E67" t="s">
        <v>17</v>
      </c>
      <c r="F67" t="s">
        <v>220</v>
      </c>
      <c r="G67" t="s">
        <v>221</v>
      </c>
      <c r="H67" t="s">
        <v>16</v>
      </c>
      <c r="I67" t="s">
        <v>13</v>
      </c>
      <c r="J67" t="s">
        <v>18</v>
      </c>
      <c r="K67" t="s">
        <v>10</v>
      </c>
      <c r="L67" t="s">
        <v>17</v>
      </c>
    </row>
    <row r="68" ht="12.75" customHeight="1">
      <c r="A68" t="s">
        <v>10</v>
      </c>
      <c r="B68" t="s">
        <v>222</v>
      </c>
      <c r="C68" t="s">
        <v>215</v>
      </c>
      <c r="D68" t="s">
        <v>10</v>
      </c>
      <c r="E68" t="s">
        <v>13</v>
      </c>
      <c r="F68" t="s">
        <v>224</v>
      </c>
      <c r="G68" t="s">
        <v>225</v>
      </c>
      <c r="H68" t="s">
        <v>20</v>
      </c>
      <c r="I68" t="s">
        <v>17</v>
      </c>
      <c r="J68" t="s">
        <v>226</v>
      </c>
      <c r="K68" t="s">
        <v>10</v>
      </c>
      <c r="L68" t="s">
        <v>13</v>
      </c>
    </row>
    <row r="69" ht="12.75" customHeight="1">
      <c r="A69" t="s">
        <v>10</v>
      </c>
      <c r="B69" t="s">
        <v>227</v>
      </c>
      <c r="C69" t="s">
        <v>215</v>
      </c>
      <c r="D69" t="s">
        <v>16</v>
      </c>
      <c r="E69" t="s">
        <v>17</v>
      </c>
      <c r="F69" t="s">
        <v>39</v>
      </c>
      <c r="G69" t="s">
        <v>39</v>
      </c>
      <c r="H69" t="s">
        <v>20</v>
      </c>
      <c r="I69" t="s">
        <v>17</v>
      </c>
      <c r="J69" t="s">
        <v>94</v>
      </c>
      <c r="K69" t="s">
        <v>109</v>
      </c>
      <c r="L69" t="s">
        <v>17</v>
      </c>
    </row>
    <row r="70" ht="12.75" customHeight="1">
      <c r="A70" t="s">
        <v>10</v>
      </c>
      <c r="B70" t="s">
        <v>228</v>
      </c>
      <c r="C70" t="s">
        <v>215</v>
      </c>
      <c r="D70" t="s">
        <v>10</v>
      </c>
      <c r="E70" t="s">
        <v>13</v>
      </c>
      <c r="F70" t="s">
        <v>229</v>
      </c>
      <c r="G70" t="s">
        <v>230</v>
      </c>
      <c r="H70" t="s">
        <v>16</v>
      </c>
      <c r="I70" t="s">
        <v>17</v>
      </c>
      <c r="J70" t="s">
        <v>18</v>
      </c>
      <c r="K70" t="s">
        <v>10</v>
      </c>
      <c r="L70" t="s">
        <v>13</v>
      </c>
    </row>
    <row r="71" ht="12.75" customHeight="1">
      <c r="A71" t="s">
        <v>10</v>
      </c>
      <c r="B71" t="s">
        <v>231</v>
      </c>
      <c r="C71" t="s">
        <v>215</v>
      </c>
      <c r="D71" t="s">
        <v>16</v>
      </c>
      <c r="E71" t="s">
        <v>17</v>
      </c>
      <c r="F71" t="s">
        <v>39</v>
      </c>
      <c r="G71" t="s">
        <v>39</v>
      </c>
      <c r="H71" t="s">
        <v>16</v>
      </c>
      <c r="I71" t="s">
        <v>17</v>
      </c>
      <c r="J71" t="s">
        <v>18</v>
      </c>
      <c r="K71" t="s">
        <v>10</v>
      </c>
      <c r="L71" t="s">
        <v>13</v>
      </c>
    </row>
    <row r="72" ht="12.75" customHeight="1">
      <c r="A72" t="s">
        <v>10</v>
      </c>
      <c r="B72" t="s">
        <v>232</v>
      </c>
      <c r="C72" t="s">
        <v>215</v>
      </c>
      <c r="D72" t="s">
        <v>16</v>
      </c>
      <c r="E72" t="s">
        <v>17</v>
      </c>
      <c r="F72" t="s">
        <v>39</v>
      </c>
      <c r="G72" t="s">
        <v>39</v>
      </c>
      <c r="H72" t="s">
        <v>16</v>
      </c>
      <c r="I72" t="s">
        <v>17</v>
      </c>
      <c r="J72" t="s">
        <v>18</v>
      </c>
      <c r="K72" t="s">
        <v>88</v>
      </c>
      <c r="L72" t="s">
        <v>17</v>
      </c>
    </row>
    <row r="73" ht="12.75" customHeight="1">
      <c r="A73" t="s">
        <v>10</v>
      </c>
      <c r="B73" t="s">
        <v>233</v>
      </c>
      <c r="C73" t="s">
        <v>215</v>
      </c>
      <c r="D73" t="s">
        <v>16</v>
      </c>
      <c r="E73" t="s">
        <v>17</v>
      </c>
      <c r="F73" t="s">
        <v>39</v>
      </c>
      <c r="G73" t="s">
        <v>39</v>
      </c>
      <c r="H73" t="s">
        <v>16</v>
      </c>
      <c r="I73" t="s">
        <v>17</v>
      </c>
      <c r="J73" t="s">
        <v>18</v>
      </c>
      <c r="K73" t="s">
        <v>10</v>
      </c>
      <c r="L73" t="s">
        <v>13</v>
      </c>
    </row>
    <row r="74" ht="12.75" customHeight="1">
      <c r="A74" t="s">
        <v>10</v>
      </c>
      <c r="B74" t="s">
        <v>234</v>
      </c>
      <c r="C74" t="s">
        <v>215</v>
      </c>
      <c r="D74" t="s">
        <v>10</v>
      </c>
      <c r="E74" t="s">
        <v>13</v>
      </c>
      <c r="F74" t="s">
        <v>235</v>
      </c>
      <c r="G74" t="s">
        <v>236</v>
      </c>
      <c r="H74" t="s">
        <v>16</v>
      </c>
      <c r="I74" t="s">
        <v>17</v>
      </c>
      <c r="J74" t="s">
        <v>18</v>
      </c>
      <c r="K74" t="s">
        <v>10</v>
      </c>
      <c r="L74" t="s">
        <v>13</v>
      </c>
    </row>
    <row r="75" ht="12.75" customHeight="1">
      <c r="A75" t="s">
        <v>10</v>
      </c>
      <c r="B75" t="s">
        <v>237</v>
      </c>
      <c r="C75" t="s">
        <v>215</v>
      </c>
      <c r="D75" t="s">
        <v>10</v>
      </c>
      <c r="E75" t="s">
        <v>13</v>
      </c>
      <c r="F75" t="s">
        <v>238</v>
      </c>
      <c r="G75" t="s">
        <v>93</v>
      </c>
      <c r="H75" t="s">
        <v>16</v>
      </c>
      <c r="I75" t="s">
        <v>17</v>
      </c>
      <c r="J75" t="s">
        <v>18</v>
      </c>
      <c r="K75" t="s">
        <v>10</v>
      </c>
      <c r="L75" t="s">
        <v>13</v>
      </c>
    </row>
    <row r="76" ht="12.75" customHeight="1">
      <c r="A76" t="s">
        <v>10</v>
      </c>
      <c r="B76" t="s">
        <v>239</v>
      </c>
      <c r="C76" t="s">
        <v>215</v>
      </c>
      <c r="D76" t="s">
        <v>20</v>
      </c>
      <c r="E76" t="s">
        <v>17</v>
      </c>
      <c r="F76" t="s">
        <v>240</v>
      </c>
      <c r="G76" t="s">
        <v>241</v>
      </c>
      <c r="H76" t="s">
        <v>20</v>
      </c>
      <c r="I76" t="s">
        <v>17</v>
      </c>
      <c r="J76" t="s">
        <v>146</v>
      </c>
      <c r="K76" t="s">
        <v>20</v>
      </c>
      <c r="L76" t="s">
        <v>17</v>
      </c>
    </row>
    <row r="77" ht="12.75" customHeight="1">
      <c r="A77" t="s">
        <v>10</v>
      </c>
      <c r="B77" t="s">
        <v>242</v>
      </c>
      <c r="C77" t="s">
        <v>215</v>
      </c>
      <c r="D77" t="s">
        <v>20</v>
      </c>
      <c r="E77" t="s">
        <v>17</v>
      </c>
      <c r="F77" t="s">
        <v>243</v>
      </c>
      <c r="G77" t="s">
        <v>244</v>
      </c>
      <c r="H77" t="s">
        <v>16</v>
      </c>
      <c r="I77" t="s">
        <v>17</v>
      </c>
      <c r="J77" t="s">
        <v>18</v>
      </c>
      <c r="K77" t="s">
        <v>20</v>
      </c>
      <c r="L77" t="s">
        <v>17</v>
      </c>
    </row>
    <row r="78" ht="12.75" customHeight="1">
      <c r="A78" t="s">
        <v>10</v>
      </c>
      <c r="B78" t="s">
        <v>245</v>
      </c>
      <c r="C78" t="s">
        <v>215</v>
      </c>
      <c r="D78" t="s">
        <v>10</v>
      </c>
      <c r="E78" t="s">
        <v>13</v>
      </c>
      <c r="F78" t="s">
        <v>246</v>
      </c>
      <c r="G78" t="s">
        <v>127</v>
      </c>
      <c r="H78" t="s">
        <v>16</v>
      </c>
      <c r="I78" t="s">
        <v>17</v>
      </c>
      <c r="J78" t="s">
        <v>18</v>
      </c>
      <c r="K78" t="s">
        <v>10</v>
      </c>
      <c r="L78" t="s">
        <v>13</v>
      </c>
    </row>
    <row r="79" ht="12.75" customHeight="1">
      <c r="A79" t="s">
        <v>109</v>
      </c>
      <c r="B79" t="s">
        <v>247</v>
      </c>
      <c r="C79" t="s">
        <v>12</v>
      </c>
      <c r="D79" t="s">
        <v>109</v>
      </c>
      <c r="E79" t="s">
        <v>13</v>
      </c>
      <c r="F79" t="s">
        <v>248</v>
      </c>
      <c r="G79" t="s">
        <v>249</v>
      </c>
      <c r="H79" t="s">
        <v>16</v>
      </c>
      <c r="I79" t="s">
        <v>17</v>
      </c>
      <c r="J79" t="s">
        <v>18</v>
      </c>
      <c r="K79" t="s">
        <v>109</v>
      </c>
      <c r="L79" t="s">
        <v>13</v>
      </c>
    </row>
    <row r="80" ht="12.75" customHeight="1">
      <c r="A80" t="s">
        <v>109</v>
      </c>
      <c r="B80" t="s">
        <v>250</v>
      </c>
      <c r="C80" t="s">
        <v>12</v>
      </c>
      <c r="D80" t="s">
        <v>109</v>
      </c>
      <c r="E80" t="s">
        <v>13</v>
      </c>
      <c r="F80" t="s">
        <v>251</v>
      </c>
      <c r="G80" t="s">
        <v>42</v>
      </c>
      <c r="H80" t="s">
        <v>109</v>
      </c>
      <c r="I80" t="s">
        <v>13</v>
      </c>
      <c r="J80" t="s">
        <v>18</v>
      </c>
      <c r="K80" t="s">
        <v>109</v>
      </c>
      <c r="L80" t="s">
        <v>13</v>
      </c>
    </row>
    <row r="81" ht="12.75" customHeight="1">
      <c r="A81" t="s">
        <v>109</v>
      </c>
      <c r="B81" t="s">
        <v>252</v>
      </c>
      <c r="C81" t="s">
        <v>12</v>
      </c>
      <c r="D81" t="s">
        <v>109</v>
      </c>
      <c r="E81" t="s">
        <v>13</v>
      </c>
      <c r="F81" t="s">
        <v>253</v>
      </c>
      <c r="G81" t="s">
        <v>254</v>
      </c>
      <c r="H81" t="s">
        <v>20</v>
      </c>
      <c r="I81" t="s">
        <v>17</v>
      </c>
      <c r="J81" t="s">
        <v>255</v>
      </c>
      <c r="K81" t="s">
        <v>109</v>
      </c>
      <c r="L81" t="s">
        <v>13</v>
      </c>
    </row>
    <row r="82" ht="12.75" customHeight="1">
      <c r="A82" t="s">
        <v>109</v>
      </c>
      <c r="B82" t="s">
        <v>256</v>
      </c>
      <c r="C82" t="s">
        <v>12</v>
      </c>
      <c r="D82" t="s">
        <v>109</v>
      </c>
      <c r="E82" t="s">
        <v>13</v>
      </c>
      <c r="F82" t="s">
        <v>257</v>
      </c>
      <c r="G82" t="s">
        <v>258</v>
      </c>
      <c r="H82" t="s">
        <v>16</v>
      </c>
      <c r="I82" t="s">
        <v>17</v>
      </c>
      <c r="J82" t="s">
        <v>18</v>
      </c>
      <c r="K82" t="s">
        <v>109</v>
      </c>
      <c r="L82" t="s">
        <v>13</v>
      </c>
    </row>
    <row r="83" ht="12.75" customHeight="1">
      <c r="A83" t="s">
        <v>109</v>
      </c>
      <c r="B83" t="s">
        <v>259</v>
      </c>
      <c r="C83" t="s">
        <v>12</v>
      </c>
      <c r="D83" t="s">
        <v>109</v>
      </c>
      <c r="E83" t="s">
        <v>13</v>
      </c>
      <c r="F83" t="s">
        <v>260</v>
      </c>
      <c r="G83" t="s">
        <v>42</v>
      </c>
      <c r="H83" t="s">
        <v>109</v>
      </c>
      <c r="I83" t="s">
        <v>13</v>
      </c>
      <c r="J83" t="s">
        <v>18</v>
      </c>
      <c r="K83" t="s">
        <v>109</v>
      </c>
      <c r="L83" t="s">
        <v>13</v>
      </c>
    </row>
    <row r="84" ht="12.75" customHeight="1">
      <c r="A84" t="s">
        <v>109</v>
      </c>
      <c r="B84" t="s">
        <v>261</v>
      </c>
      <c r="C84" t="s">
        <v>12</v>
      </c>
      <c r="D84" t="s">
        <v>109</v>
      </c>
      <c r="E84" t="s">
        <v>13</v>
      </c>
      <c r="F84" t="s">
        <v>262</v>
      </c>
      <c r="G84" t="s">
        <v>218</v>
      </c>
      <c r="H84" t="s">
        <v>109</v>
      </c>
      <c r="I84" t="s">
        <v>13</v>
      </c>
      <c r="J84" t="s">
        <v>18</v>
      </c>
      <c r="K84" t="s">
        <v>109</v>
      </c>
      <c r="L84" t="s">
        <v>13</v>
      </c>
    </row>
    <row r="85" ht="12.75" customHeight="1">
      <c r="A85" t="s">
        <v>109</v>
      </c>
      <c r="B85" t="s">
        <v>263</v>
      </c>
      <c r="C85" t="s">
        <v>12</v>
      </c>
      <c r="D85" t="s">
        <v>109</v>
      </c>
      <c r="E85" t="s">
        <v>13</v>
      </c>
      <c r="F85" t="s">
        <v>264</v>
      </c>
      <c r="G85" t="s">
        <v>265</v>
      </c>
      <c r="H85" t="s">
        <v>20</v>
      </c>
      <c r="I85" t="s">
        <v>17</v>
      </c>
      <c r="J85" t="s">
        <v>266</v>
      </c>
      <c r="K85" t="s">
        <v>109</v>
      </c>
      <c r="L85" t="s">
        <v>13</v>
      </c>
    </row>
    <row r="86" ht="12.75" customHeight="1">
      <c r="A86" t="s">
        <v>109</v>
      </c>
      <c r="B86" t="s">
        <v>267</v>
      </c>
      <c r="C86" t="s">
        <v>12</v>
      </c>
      <c r="D86" t="s">
        <v>109</v>
      </c>
      <c r="E86" t="s">
        <v>13</v>
      </c>
      <c r="F86" t="s">
        <v>268</v>
      </c>
      <c r="G86" t="s">
        <v>269</v>
      </c>
      <c r="H86" t="s">
        <v>20</v>
      </c>
      <c r="I86" t="s">
        <v>17</v>
      </c>
      <c r="J86" t="s">
        <v>270</v>
      </c>
      <c r="K86" t="s">
        <v>109</v>
      </c>
      <c r="L86" t="s">
        <v>13</v>
      </c>
    </row>
    <row r="87" ht="12.75" customHeight="1">
      <c r="A87" t="s">
        <v>109</v>
      </c>
      <c r="B87" t="s">
        <v>271</v>
      </c>
      <c r="C87" t="s">
        <v>12</v>
      </c>
      <c r="D87" t="s">
        <v>109</v>
      </c>
      <c r="E87" t="s">
        <v>13</v>
      </c>
      <c r="F87" t="s">
        <v>272</v>
      </c>
      <c r="G87" t="s">
        <v>273</v>
      </c>
      <c r="H87" t="s">
        <v>20</v>
      </c>
      <c r="I87" t="s">
        <v>17</v>
      </c>
      <c r="J87" t="s">
        <v>274</v>
      </c>
      <c r="K87" t="s">
        <v>109</v>
      </c>
      <c r="L87" t="s">
        <v>13</v>
      </c>
    </row>
    <row r="88" ht="12.75" customHeight="1">
      <c r="A88" t="s">
        <v>109</v>
      </c>
      <c r="B88" t="s">
        <v>275</v>
      </c>
      <c r="C88" t="s">
        <v>12</v>
      </c>
      <c r="D88" t="s">
        <v>109</v>
      </c>
      <c r="E88" t="s">
        <v>13</v>
      </c>
      <c r="F88" t="s">
        <v>276</v>
      </c>
      <c r="G88" t="s">
        <v>277</v>
      </c>
      <c r="H88" t="s">
        <v>20</v>
      </c>
      <c r="I88" t="s">
        <v>17</v>
      </c>
      <c r="J88" t="s">
        <v>278</v>
      </c>
      <c r="K88" t="s">
        <v>109</v>
      </c>
      <c r="L88" t="s">
        <v>13</v>
      </c>
    </row>
    <row r="89" ht="12.75" customHeight="1">
      <c r="A89" t="s">
        <v>109</v>
      </c>
      <c r="B89" t="s">
        <v>279</v>
      </c>
      <c r="C89" t="s">
        <v>12</v>
      </c>
      <c r="D89" t="s">
        <v>109</v>
      </c>
      <c r="E89" t="s">
        <v>13</v>
      </c>
      <c r="F89" t="s">
        <v>280</v>
      </c>
      <c r="G89" t="s">
        <v>281</v>
      </c>
      <c r="H89" t="s">
        <v>16</v>
      </c>
      <c r="I89" t="s">
        <v>17</v>
      </c>
      <c r="J89" t="s">
        <v>18</v>
      </c>
      <c r="K89" t="s">
        <v>109</v>
      </c>
      <c r="L89" t="s">
        <v>13</v>
      </c>
    </row>
    <row r="90" ht="12.75" customHeight="1">
      <c r="A90" t="s">
        <v>109</v>
      </c>
      <c r="B90" t="s">
        <v>282</v>
      </c>
      <c r="C90" t="s">
        <v>12</v>
      </c>
      <c r="D90" t="s">
        <v>109</v>
      </c>
      <c r="E90" t="s">
        <v>13</v>
      </c>
      <c r="F90" t="s">
        <v>283</v>
      </c>
      <c r="G90" t="s">
        <v>284</v>
      </c>
      <c r="H90" t="s">
        <v>20</v>
      </c>
      <c r="I90" t="s">
        <v>17</v>
      </c>
      <c r="J90" t="s">
        <v>285</v>
      </c>
      <c r="K90" t="s">
        <v>109</v>
      </c>
      <c r="L90" t="s">
        <v>13</v>
      </c>
    </row>
    <row r="91" ht="12.75" customHeight="1">
      <c r="A91" t="s">
        <v>109</v>
      </c>
      <c r="B91" t="s">
        <v>286</v>
      </c>
      <c r="C91" t="s">
        <v>12</v>
      </c>
      <c r="D91" t="s">
        <v>109</v>
      </c>
      <c r="E91" t="s">
        <v>13</v>
      </c>
      <c r="F91" t="s">
        <v>287</v>
      </c>
      <c r="G91" t="s">
        <v>288</v>
      </c>
      <c r="H91" t="s">
        <v>20</v>
      </c>
      <c r="I91" t="s">
        <v>17</v>
      </c>
      <c r="J91" t="s">
        <v>83</v>
      </c>
      <c r="K91" t="s">
        <v>109</v>
      </c>
      <c r="L91" t="s">
        <v>13</v>
      </c>
    </row>
    <row r="92" ht="12.75" customHeight="1">
      <c r="A92" t="s">
        <v>109</v>
      </c>
      <c r="B92" t="s">
        <v>289</v>
      </c>
      <c r="C92" t="s">
        <v>12</v>
      </c>
      <c r="D92" t="s">
        <v>109</v>
      </c>
      <c r="E92" t="s">
        <v>13</v>
      </c>
      <c r="F92" t="s">
        <v>290</v>
      </c>
      <c r="G92" t="s">
        <v>291</v>
      </c>
      <c r="H92" t="s">
        <v>20</v>
      </c>
      <c r="I92" t="s">
        <v>17</v>
      </c>
      <c r="J92" t="s">
        <v>83</v>
      </c>
      <c r="K92" t="s">
        <v>109</v>
      </c>
      <c r="L92" t="s">
        <v>13</v>
      </c>
    </row>
    <row r="93" ht="12.75" customHeight="1">
      <c r="A93" t="s">
        <v>109</v>
      </c>
      <c r="B93" t="s">
        <v>292</v>
      </c>
      <c r="C93" t="s">
        <v>12</v>
      </c>
      <c r="D93" t="s">
        <v>20</v>
      </c>
      <c r="E93" t="s">
        <v>17</v>
      </c>
      <c r="F93" t="s">
        <v>293</v>
      </c>
      <c r="G93" t="s">
        <v>294</v>
      </c>
      <c r="H93" t="s">
        <v>20</v>
      </c>
      <c r="I93" t="s">
        <v>17</v>
      </c>
      <c r="J93" t="s">
        <v>83</v>
      </c>
      <c r="K93" t="s">
        <v>109</v>
      </c>
      <c r="L93" t="s">
        <v>13</v>
      </c>
    </row>
    <row r="94" ht="12.75" customHeight="1">
      <c r="A94" t="s">
        <v>109</v>
      </c>
      <c r="B94" t="s">
        <v>295</v>
      </c>
      <c r="C94" t="s">
        <v>12</v>
      </c>
      <c r="D94" t="s">
        <v>109</v>
      </c>
      <c r="E94" t="s">
        <v>13</v>
      </c>
      <c r="F94" t="s">
        <v>296</v>
      </c>
      <c r="G94" t="s">
        <v>42</v>
      </c>
      <c r="H94" t="s">
        <v>109</v>
      </c>
      <c r="I94" t="s">
        <v>13</v>
      </c>
      <c r="J94" t="s">
        <v>18</v>
      </c>
      <c r="K94" t="s">
        <v>109</v>
      </c>
      <c r="L94" t="s">
        <v>13</v>
      </c>
    </row>
    <row r="95" ht="12.75" customHeight="1">
      <c r="A95" t="s">
        <v>109</v>
      </c>
      <c r="B95" t="s">
        <v>297</v>
      </c>
      <c r="C95" t="s">
        <v>12</v>
      </c>
      <c r="D95" t="s">
        <v>109</v>
      </c>
      <c r="E95" t="s">
        <v>13</v>
      </c>
      <c r="F95" t="s">
        <v>298</v>
      </c>
      <c r="G95" t="s">
        <v>299</v>
      </c>
      <c r="H95" t="s">
        <v>20</v>
      </c>
      <c r="I95" t="s">
        <v>17</v>
      </c>
      <c r="J95" t="s">
        <v>300</v>
      </c>
      <c r="K95" t="s">
        <v>109</v>
      </c>
      <c r="L95" t="s">
        <v>13</v>
      </c>
    </row>
    <row r="96" ht="12.75" customHeight="1">
      <c r="A96" t="s">
        <v>109</v>
      </c>
      <c r="B96" t="s">
        <v>301</v>
      </c>
      <c r="C96" t="s">
        <v>12</v>
      </c>
      <c r="D96" t="s">
        <v>109</v>
      </c>
      <c r="E96" t="s">
        <v>13</v>
      </c>
      <c r="F96" t="s">
        <v>302</v>
      </c>
      <c r="G96" t="s">
        <v>42</v>
      </c>
      <c r="H96" t="s">
        <v>109</v>
      </c>
      <c r="I96" t="s">
        <v>13</v>
      </c>
      <c r="J96" t="s">
        <v>18</v>
      </c>
      <c r="K96" t="s">
        <v>109</v>
      </c>
      <c r="L96" t="s">
        <v>13</v>
      </c>
    </row>
    <row r="97" ht="12.75" customHeight="1">
      <c r="A97" t="s">
        <v>109</v>
      </c>
      <c r="B97" t="s">
        <v>303</v>
      </c>
      <c r="C97" t="s">
        <v>12</v>
      </c>
      <c r="D97" t="s">
        <v>109</v>
      </c>
      <c r="E97" t="s">
        <v>13</v>
      </c>
      <c r="F97" t="s">
        <v>304</v>
      </c>
      <c r="G97" t="s">
        <v>305</v>
      </c>
      <c r="H97" t="s">
        <v>109</v>
      </c>
      <c r="I97" t="s">
        <v>13</v>
      </c>
      <c r="J97" t="s">
        <v>18</v>
      </c>
      <c r="K97" t="s">
        <v>109</v>
      </c>
      <c r="L97" t="s">
        <v>13</v>
      </c>
    </row>
    <row r="98" ht="12.75" customHeight="1">
      <c r="A98" t="s">
        <v>109</v>
      </c>
      <c r="B98" t="s">
        <v>306</v>
      </c>
      <c r="C98" t="s">
        <v>12</v>
      </c>
      <c r="D98" t="s">
        <v>109</v>
      </c>
      <c r="E98" t="s">
        <v>13</v>
      </c>
      <c r="F98" t="s">
        <v>307</v>
      </c>
      <c r="G98" t="s">
        <v>42</v>
      </c>
      <c r="H98" t="s">
        <v>109</v>
      </c>
      <c r="I98" t="s">
        <v>13</v>
      </c>
      <c r="J98" t="s">
        <v>18</v>
      </c>
      <c r="K98" t="s">
        <v>109</v>
      </c>
      <c r="L98" t="s">
        <v>13</v>
      </c>
    </row>
    <row r="99" ht="12.75" customHeight="1">
      <c r="A99" t="s">
        <v>109</v>
      </c>
      <c r="B99" t="s">
        <v>308</v>
      </c>
      <c r="C99" t="s">
        <v>12</v>
      </c>
      <c r="D99" t="s">
        <v>109</v>
      </c>
      <c r="E99" t="s">
        <v>13</v>
      </c>
      <c r="F99" t="s">
        <v>309</v>
      </c>
      <c r="G99" t="s">
        <v>310</v>
      </c>
      <c r="H99" t="s">
        <v>16</v>
      </c>
      <c r="I99" t="s">
        <v>17</v>
      </c>
      <c r="J99" t="s">
        <v>18</v>
      </c>
      <c r="K99" t="s">
        <v>109</v>
      </c>
      <c r="L99" t="s">
        <v>13</v>
      </c>
    </row>
    <row r="100" ht="12.75" customHeight="1">
      <c r="A100" t="s">
        <v>109</v>
      </c>
      <c r="B100" t="s">
        <v>311</v>
      </c>
      <c r="C100" t="s">
        <v>12</v>
      </c>
      <c r="D100" t="s">
        <v>109</v>
      </c>
      <c r="E100" t="s">
        <v>13</v>
      </c>
      <c r="F100" t="s">
        <v>312</v>
      </c>
      <c r="G100" t="s">
        <v>313</v>
      </c>
      <c r="H100" t="s">
        <v>109</v>
      </c>
      <c r="I100" t="s">
        <v>13</v>
      </c>
      <c r="J100" t="s">
        <v>18</v>
      </c>
      <c r="K100" t="s">
        <v>109</v>
      </c>
      <c r="L100" t="s">
        <v>13</v>
      </c>
    </row>
    <row r="101" ht="12.75" customHeight="1">
      <c r="A101" t="s">
        <v>109</v>
      </c>
      <c r="B101" t="s">
        <v>314</v>
      </c>
      <c r="C101" t="s">
        <v>12</v>
      </c>
      <c r="D101" t="s">
        <v>109</v>
      </c>
      <c r="E101" t="s">
        <v>13</v>
      </c>
      <c r="F101" t="s">
        <v>315</v>
      </c>
      <c r="G101" t="s">
        <v>316</v>
      </c>
      <c r="H101" t="s">
        <v>20</v>
      </c>
      <c r="I101" t="s">
        <v>17</v>
      </c>
      <c r="J101" t="s">
        <v>317</v>
      </c>
      <c r="K101" t="s">
        <v>88</v>
      </c>
      <c r="L101" t="s">
        <v>17</v>
      </c>
    </row>
    <row r="102" ht="12.75" customHeight="1">
      <c r="A102" t="s">
        <v>109</v>
      </c>
      <c r="B102" t="s">
        <v>318</v>
      </c>
      <c r="C102" t="s">
        <v>12</v>
      </c>
      <c r="D102" t="s">
        <v>109</v>
      </c>
      <c r="E102" t="s">
        <v>13</v>
      </c>
      <c r="F102" t="s">
        <v>319</v>
      </c>
      <c r="G102" t="s">
        <v>320</v>
      </c>
      <c r="H102" t="s">
        <v>20</v>
      </c>
      <c r="I102" t="s">
        <v>17</v>
      </c>
      <c r="J102" t="s">
        <v>321</v>
      </c>
      <c r="K102" t="s">
        <v>109</v>
      </c>
      <c r="L102" t="s">
        <v>13</v>
      </c>
    </row>
    <row r="103" ht="12.75" customHeight="1">
      <c r="A103" t="s">
        <v>109</v>
      </c>
      <c r="B103" t="s">
        <v>322</v>
      </c>
      <c r="C103" t="s">
        <v>323</v>
      </c>
      <c r="D103" t="s">
        <v>109</v>
      </c>
      <c r="E103" t="s">
        <v>13</v>
      </c>
      <c r="F103" t="s">
        <v>324</v>
      </c>
      <c r="G103" t="s">
        <v>42</v>
      </c>
      <c r="H103" t="s">
        <v>109</v>
      </c>
      <c r="I103" t="s">
        <v>13</v>
      </c>
      <c r="J103" t="s">
        <v>18</v>
      </c>
      <c r="K103" t="s">
        <v>109</v>
      </c>
      <c r="L103" t="s">
        <v>13</v>
      </c>
    </row>
    <row r="104" ht="12.75" customHeight="1">
      <c r="A104" t="s">
        <v>109</v>
      </c>
      <c r="B104" t="s">
        <v>325</v>
      </c>
      <c r="C104" t="s">
        <v>323</v>
      </c>
      <c r="D104" t="s">
        <v>109</v>
      </c>
      <c r="E104" t="s">
        <v>13</v>
      </c>
      <c r="F104" t="s">
        <v>326</v>
      </c>
      <c r="G104" t="s">
        <v>42</v>
      </c>
      <c r="H104" t="s">
        <v>109</v>
      </c>
      <c r="I104" t="s">
        <v>13</v>
      </c>
      <c r="J104" t="s">
        <v>18</v>
      </c>
      <c r="K104" t="s">
        <v>109</v>
      </c>
      <c r="L104" t="s">
        <v>13</v>
      </c>
    </row>
    <row r="105" ht="12.75" customHeight="1">
      <c r="A105" t="s">
        <v>109</v>
      </c>
      <c r="B105" t="s">
        <v>327</v>
      </c>
      <c r="C105" t="s">
        <v>323</v>
      </c>
      <c r="D105" t="s">
        <v>109</v>
      </c>
      <c r="E105" t="s">
        <v>13</v>
      </c>
      <c r="F105" t="s">
        <v>328</v>
      </c>
      <c r="G105" t="s">
        <v>42</v>
      </c>
      <c r="H105" t="s">
        <v>109</v>
      </c>
      <c r="I105" t="s">
        <v>13</v>
      </c>
      <c r="J105" t="s">
        <v>18</v>
      </c>
      <c r="K105" t="s">
        <v>109</v>
      </c>
      <c r="L105" t="s">
        <v>13</v>
      </c>
    </row>
    <row r="106" ht="12.75" customHeight="1">
      <c r="A106" t="s">
        <v>109</v>
      </c>
      <c r="B106" t="s">
        <v>329</v>
      </c>
      <c r="C106" t="s">
        <v>323</v>
      </c>
      <c r="D106" t="s">
        <v>109</v>
      </c>
      <c r="E106" t="s">
        <v>13</v>
      </c>
      <c r="F106" t="s">
        <v>330</v>
      </c>
      <c r="G106" t="s">
        <v>331</v>
      </c>
      <c r="H106" t="s">
        <v>20</v>
      </c>
      <c r="I106" t="s">
        <v>17</v>
      </c>
      <c r="J106" t="s">
        <v>146</v>
      </c>
      <c r="K106" t="s">
        <v>109</v>
      </c>
      <c r="L106" t="s">
        <v>13</v>
      </c>
    </row>
    <row r="107" ht="12.75" customHeight="1">
      <c r="A107" t="s">
        <v>109</v>
      </c>
      <c r="B107" t="s">
        <v>332</v>
      </c>
      <c r="C107" t="s">
        <v>323</v>
      </c>
      <c r="D107" t="s">
        <v>109</v>
      </c>
      <c r="E107" t="s">
        <v>13</v>
      </c>
      <c r="F107" t="s">
        <v>333</v>
      </c>
      <c r="G107" t="s">
        <v>334</v>
      </c>
      <c r="H107" t="s">
        <v>16</v>
      </c>
      <c r="I107" t="s">
        <v>17</v>
      </c>
      <c r="J107" t="s">
        <v>18</v>
      </c>
      <c r="K107" t="s">
        <v>109</v>
      </c>
      <c r="L107" t="s">
        <v>13</v>
      </c>
    </row>
    <row r="108" ht="12.75" customHeight="1">
      <c r="A108" t="s">
        <v>109</v>
      </c>
      <c r="B108" t="s">
        <v>335</v>
      </c>
      <c r="C108" t="s">
        <v>323</v>
      </c>
      <c r="D108" t="s">
        <v>109</v>
      </c>
      <c r="E108" t="s">
        <v>13</v>
      </c>
      <c r="F108" t="s">
        <v>336</v>
      </c>
      <c r="G108" t="s">
        <v>337</v>
      </c>
      <c r="H108" t="s">
        <v>109</v>
      </c>
      <c r="I108" t="s">
        <v>13</v>
      </c>
      <c r="J108" t="s">
        <v>18</v>
      </c>
      <c r="K108" t="s">
        <v>109</v>
      </c>
      <c r="L108" t="s">
        <v>13</v>
      </c>
    </row>
    <row r="109" ht="12.75" customHeight="1">
      <c r="A109" t="s">
        <v>109</v>
      </c>
      <c r="B109" t="s">
        <v>338</v>
      </c>
      <c r="C109" t="s">
        <v>323</v>
      </c>
      <c r="D109" t="s">
        <v>109</v>
      </c>
      <c r="E109" t="s">
        <v>13</v>
      </c>
      <c r="F109" t="s">
        <v>339</v>
      </c>
      <c r="G109" t="s">
        <v>340</v>
      </c>
      <c r="H109" t="s">
        <v>16</v>
      </c>
      <c r="I109" t="s">
        <v>17</v>
      </c>
      <c r="J109" t="s">
        <v>18</v>
      </c>
      <c r="K109" t="s">
        <v>109</v>
      </c>
      <c r="L109" t="s">
        <v>13</v>
      </c>
    </row>
    <row r="110" ht="12.75" customHeight="1">
      <c r="A110" t="s">
        <v>109</v>
      </c>
      <c r="B110" t="s">
        <v>341</v>
      </c>
      <c r="C110" t="s">
        <v>323</v>
      </c>
      <c r="D110" t="s">
        <v>109</v>
      </c>
      <c r="E110" t="s">
        <v>13</v>
      </c>
      <c r="F110" t="s">
        <v>342</v>
      </c>
      <c r="G110" t="s">
        <v>343</v>
      </c>
      <c r="H110" t="s">
        <v>16</v>
      </c>
      <c r="I110" t="s">
        <v>17</v>
      </c>
      <c r="J110" t="s">
        <v>18</v>
      </c>
      <c r="K110" t="s">
        <v>109</v>
      </c>
      <c r="L110" t="s">
        <v>13</v>
      </c>
    </row>
    <row r="111" ht="12.75" customHeight="1">
      <c r="A111" t="s">
        <v>109</v>
      </c>
      <c r="B111" t="s">
        <v>344</v>
      </c>
      <c r="C111" t="s">
        <v>323</v>
      </c>
      <c r="D111" t="s">
        <v>109</v>
      </c>
      <c r="E111" t="s">
        <v>13</v>
      </c>
      <c r="F111" t="s">
        <v>345</v>
      </c>
      <c r="G111" t="s">
        <v>42</v>
      </c>
      <c r="H111" t="s">
        <v>109</v>
      </c>
      <c r="I111" t="s">
        <v>13</v>
      </c>
      <c r="J111" t="s">
        <v>18</v>
      </c>
      <c r="K111" t="s">
        <v>109</v>
      </c>
      <c r="L111" t="s">
        <v>13</v>
      </c>
    </row>
    <row r="112" ht="12.75" customHeight="1">
      <c r="A112" t="s">
        <v>109</v>
      </c>
      <c r="B112" t="s">
        <v>346</v>
      </c>
      <c r="C112" t="s">
        <v>323</v>
      </c>
      <c r="D112" t="s">
        <v>109</v>
      </c>
      <c r="E112" t="s">
        <v>13</v>
      </c>
      <c r="F112" t="s">
        <v>347</v>
      </c>
      <c r="G112" t="s">
        <v>348</v>
      </c>
      <c r="H112" t="s">
        <v>16</v>
      </c>
      <c r="I112" t="s">
        <v>17</v>
      </c>
      <c r="J112" t="s">
        <v>18</v>
      </c>
      <c r="K112" t="s">
        <v>109</v>
      </c>
      <c r="L112" t="s">
        <v>13</v>
      </c>
    </row>
    <row r="113" ht="12.75" customHeight="1">
      <c r="A113" t="s">
        <v>109</v>
      </c>
      <c r="B113" t="s">
        <v>349</v>
      </c>
      <c r="C113" t="s">
        <v>323</v>
      </c>
      <c r="D113" t="s">
        <v>109</v>
      </c>
      <c r="E113" t="s">
        <v>13</v>
      </c>
      <c r="F113" t="s">
        <v>350</v>
      </c>
      <c r="G113" t="s">
        <v>42</v>
      </c>
      <c r="H113" t="s">
        <v>109</v>
      </c>
      <c r="I113" t="s">
        <v>13</v>
      </c>
      <c r="J113" t="s">
        <v>18</v>
      </c>
      <c r="K113" t="s">
        <v>109</v>
      </c>
      <c r="L113" t="s">
        <v>13</v>
      </c>
    </row>
    <row r="114" ht="12.75" customHeight="1">
      <c r="A114" t="s">
        <v>109</v>
      </c>
      <c r="B114" t="s">
        <v>351</v>
      </c>
      <c r="C114" t="s">
        <v>323</v>
      </c>
      <c r="D114" t="s">
        <v>109</v>
      </c>
      <c r="E114" t="s">
        <v>13</v>
      </c>
      <c r="F114" t="s">
        <v>352</v>
      </c>
      <c r="G114" t="s">
        <v>353</v>
      </c>
      <c r="H114" t="s">
        <v>16</v>
      </c>
      <c r="I114" t="s">
        <v>17</v>
      </c>
      <c r="J114" t="s">
        <v>18</v>
      </c>
      <c r="K114" t="s">
        <v>109</v>
      </c>
      <c r="L114" t="s">
        <v>13</v>
      </c>
    </row>
    <row r="115" ht="12.75" customHeight="1">
      <c r="A115" t="s">
        <v>109</v>
      </c>
      <c r="B115" t="s">
        <v>354</v>
      </c>
      <c r="C115" t="s">
        <v>323</v>
      </c>
      <c r="D115" t="s">
        <v>109</v>
      </c>
      <c r="E115" t="s">
        <v>13</v>
      </c>
      <c r="F115" t="s">
        <v>355</v>
      </c>
      <c r="G115" t="s">
        <v>337</v>
      </c>
      <c r="H115" t="s">
        <v>109</v>
      </c>
      <c r="I115" t="s">
        <v>13</v>
      </c>
      <c r="J115" t="s">
        <v>18</v>
      </c>
      <c r="K115" t="s">
        <v>109</v>
      </c>
      <c r="L115" t="s">
        <v>13</v>
      </c>
    </row>
    <row r="116" ht="12.75" customHeight="1">
      <c r="A116" t="s">
        <v>109</v>
      </c>
      <c r="B116" t="s">
        <v>356</v>
      </c>
      <c r="C116" t="s">
        <v>323</v>
      </c>
      <c r="D116" t="s">
        <v>109</v>
      </c>
      <c r="E116" t="s">
        <v>13</v>
      </c>
      <c r="F116" t="s">
        <v>357</v>
      </c>
      <c r="G116" t="s">
        <v>358</v>
      </c>
      <c r="H116" t="s">
        <v>20</v>
      </c>
      <c r="I116" t="s">
        <v>17</v>
      </c>
      <c r="J116" t="s">
        <v>359</v>
      </c>
      <c r="K116" t="s">
        <v>109</v>
      </c>
      <c r="L116" t="s">
        <v>13</v>
      </c>
    </row>
    <row r="117" ht="12.75" customHeight="1">
      <c r="A117" t="s">
        <v>109</v>
      </c>
      <c r="B117" t="s">
        <v>360</v>
      </c>
      <c r="C117" t="s">
        <v>215</v>
      </c>
      <c r="D117" t="s">
        <v>109</v>
      </c>
      <c r="E117" t="s">
        <v>13</v>
      </c>
      <c r="F117" t="s">
        <v>74</v>
      </c>
      <c r="G117" t="s">
        <v>361</v>
      </c>
      <c r="H117" t="s">
        <v>16</v>
      </c>
      <c r="I117" t="s">
        <v>17</v>
      </c>
      <c r="J117" t="s">
        <v>18</v>
      </c>
      <c r="K117" t="s">
        <v>109</v>
      </c>
      <c r="L117" t="s">
        <v>13</v>
      </c>
    </row>
    <row r="118" ht="12.75" customHeight="1">
      <c r="A118" t="s">
        <v>109</v>
      </c>
      <c r="B118" t="s">
        <v>362</v>
      </c>
      <c r="C118" t="s">
        <v>215</v>
      </c>
      <c r="D118" t="s">
        <v>109</v>
      </c>
      <c r="E118" t="s">
        <v>13</v>
      </c>
      <c r="F118" t="s">
        <v>363</v>
      </c>
      <c r="G118" t="s">
        <v>364</v>
      </c>
      <c r="H118" t="s">
        <v>20</v>
      </c>
      <c r="I118" t="s">
        <v>17</v>
      </c>
      <c r="J118" t="s">
        <v>365</v>
      </c>
      <c r="K118" t="s">
        <v>88</v>
      </c>
      <c r="L118" t="s">
        <v>17</v>
      </c>
    </row>
    <row r="119" ht="12.75" customHeight="1">
      <c r="A119" t="s">
        <v>109</v>
      </c>
      <c r="B119" t="s">
        <v>366</v>
      </c>
      <c r="C119" t="s">
        <v>215</v>
      </c>
      <c r="D119" t="s">
        <v>109</v>
      </c>
      <c r="E119" t="s">
        <v>13</v>
      </c>
      <c r="F119" t="s">
        <v>367</v>
      </c>
      <c r="G119" t="s">
        <v>368</v>
      </c>
      <c r="H119" t="s">
        <v>20</v>
      </c>
      <c r="I119" t="s">
        <v>17</v>
      </c>
      <c r="J119" t="s">
        <v>369</v>
      </c>
      <c r="K119" t="s">
        <v>20</v>
      </c>
      <c r="L119" t="s">
        <v>17</v>
      </c>
    </row>
    <row r="120" ht="12.75" customHeight="1">
      <c r="A120" t="s">
        <v>109</v>
      </c>
      <c r="B120" t="s">
        <v>370</v>
      </c>
      <c r="C120" t="s">
        <v>215</v>
      </c>
      <c r="D120" t="s">
        <v>109</v>
      </c>
      <c r="E120" t="s">
        <v>13</v>
      </c>
      <c r="F120" t="s">
        <v>371</v>
      </c>
      <c r="G120" t="s">
        <v>372</v>
      </c>
      <c r="H120" t="s">
        <v>16</v>
      </c>
      <c r="I120" t="s">
        <v>17</v>
      </c>
      <c r="J120" t="s">
        <v>18</v>
      </c>
      <c r="K120" t="s">
        <v>10</v>
      </c>
      <c r="L120" t="s">
        <v>17</v>
      </c>
    </row>
    <row r="121" ht="12.75" customHeight="1">
      <c r="A121" t="s">
        <v>109</v>
      </c>
      <c r="B121" t="s">
        <v>373</v>
      </c>
      <c r="C121" t="s">
        <v>215</v>
      </c>
      <c r="D121" t="s">
        <v>109</v>
      </c>
      <c r="E121" t="s">
        <v>13</v>
      </c>
      <c r="F121" t="s">
        <v>374</v>
      </c>
      <c r="G121" t="s">
        <v>375</v>
      </c>
      <c r="H121" t="s">
        <v>20</v>
      </c>
      <c r="I121" t="s">
        <v>17</v>
      </c>
      <c r="J121" t="s">
        <v>18</v>
      </c>
      <c r="K121" t="s">
        <v>20</v>
      </c>
      <c r="L121" t="s">
        <v>17</v>
      </c>
    </row>
    <row r="122" ht="12.75" customHeight="1">
      <c r="A122" t="s">
        <v>109</v>
      </c>
      <c r="B122" t="s">
        <v>376</v>
      </c>
      <c r="C122" t="s">
        <v>215</v>
      </c>
      <c r="D122" t="s">
        <v>109</v>
      </c>
      <c r="E122" t="s">
        <v>13</v>
      </c>
      <c r="F122" t="s">
        <v>377</v>
      </c>
      <c r="G122" t="s">
        <v>378</v>
      </c>
      <c r="H122" t="s">
        <v>16</v>
      </c>
      <c r="I122" t="s">
        <v>17</v>
      </c>
      <c r="J122" t="s">
        <v>18</v>
      </c>
      <c r="K122" t="s">
        <v>109</v>
      </c>
      <c r="L122" t="s">
        <v>13</v>
      </c>
    </row>
    <row r="123" ht="12.75" customHeight="1">
      <c r="A123" t="s">
        <v>109</v>
      </c>
      <c r="B123" t="s">
        <v>379</v>
      </c>
      <c r="C123" t="s">
        <v>215</v>
      </c>
      <c r="D123" t="s">
        <v>109</v>
      </c>
      <c r="E123" t="s">
        <v>13</v>
      </c>
      <c r="F123" t="s">
        <v>380</v>
      </c>
      <c r="G123" t="s">
        <v>281</v>
      </c>
      <c r="H123" t="s">
        <v>20</v>
      </c>
      <c r="I123" t="s">
        <v>17</v>
      </c>
      <c r="J123" t="s">
        <v>381</v>
      </c>
      <c r="K123" t="s">
        <v>109</v>
      </c>
      <c r="L123" t="s">
        <v>13</v>
      </c>
    </row>
    <row r="124" ht="12.75" customHeight="1">
      <c r="A124" t="s">
        <v>109</v>
      </c>
      <c r="B124" t="s">
        <v>382</v>
      </c>
      <c r="C124" t="s">
        <v>215</v>
      </c>
      <c r="D124" t="s">
        <v>16</v>
      </c>
      <c r="E124" t="s">
        <v>17</v>
      </c>
      <c r="F124" t="s">
        <v>39</v>
      </c>
      <c r="G124" t="s">
        <v>39</v>
      </c>
      <c r="H124" t="s">
        <v>16</v>
      </c>
      <c r="I124" t="s">
        <v>17</v>
      </c>
      <c r="J124" t="s">
        <v>18</v>
      </c>
      <c r="K124" t="s">
        <v>88</v>
      </c>
      <c r="L124" t="s">
        <v>17</v>
      </c>
    </row>
    <row r="125" ht="12.75" customHeight="1">
      <c r="A125" t="s">
        <v>109</v>
      </c>
      <c r="B125" t="s">
        <v>383</v>
      </c>
      <c r="C125" t="s">
        <v>215</v>
      </c>
      <c r="D125" t="s">
        <v>16</v>
      </c>
      <c r="E125" t="s">
        <v>17</v>
      </c>
      <c r="F125" t="s">
        <v>39</v>
      </c>
      <c r="G125" t="s">
        <v>39</v>
      </c>
      <c r="H125" t="s">
        <v>16</v>
      </c>
      <c r="I125" t="s">
        <v>17</v>
      </c>
      <c r="J125" t="s">
        <v>18</v>
      </c>
      <c r="K125" t="s">
        <v>88</v>
      </c>
      <c r="L125" t="s">
        <v>17</v>
      </c>
    </row>
    <row r="126" ht="12.75" customHeight="1">
      <c r="A126" t="s">
        <v>109</v>
      </c>
      <c r="B126" t="s">
        <v>384</v>
      </c>
      <c r="C126" t="s">
        <v>215</v>
      </c>
      <c r="D126" t="s">
        <v>16</v>
      </c>
      <c r="E126" t="s">
        <v>17</v>
      </c>
      <c r="F126" t="s">
        <v>385</v>
      </c>
      <c r="G126" t="s">
        <v>386</v>
      </c>
      <c r="H126" t="s">
        <v>20</v>
      </c>
      <c r="I126" t="s">
        <v>17</v>
      </c>
      <c r="J126" t="s">
        <v>138</v>
      </c>
      <c r="K126" t="s">
        <v>88</v>
      </c>
      <c r="L126" t="s">
        <v>17</v>
      </c>
    </row>
    <row r="127" ht="12.75" customHeight="1">
      <c r="A127" t="s">
        <v>109</v>
      </c>
      <c r="B127" t="s">
        <v>387</v>
      </c>
      <c r="C127" t="s">
        <v>215</v>
      </c>
      <c r="D127" t="s">
        <v>16</v>
      </c>
      <c r="E127" t="s">
        <v>17</v>
      </c>
      <c r="F127" t="s">
        <v>39</v>
      </c>
      <c r="G127" t="s">
        <v>39</v>
      </c>
      <c r="H127" t="s">
        <v>20</v>
      </c>
      <c r="I127" t="s">
        <v>17</v>
      </c>
      <c r="J127" t="s">
        <v>388</v>
      </c>
      <c r="K127" t="s">
        <v>20</v>
      </c>
      <c r="L127" t="s">
        <v>17</v>
      </c>
    </row>
    <row r="128" ht="12.75" customHeight="1">
      <c r="A128" t="s">
        <v>109</v>
      </c>
      <c r="B128" t="s">
        <v>389</v>
      </c>
      <c r="C128" t="s">
        <v>215</v>
      </c>
      <c r="D128" t="s">
        <v>109</v>
      </c>
      <c r="E128" t="s">
        <v>13</v>
      </c>
      <c r="F128" t="s">
        <v>390</v>
      </c>
      <c r="G128" t="s">
        <v>391</v>
      </c>
      <c r="H128" t="s">
        <v>16</v>
      </c>
      <c r="I128" t="s">
        <v>17</v>
      </c>
      <c r="J128" t="s">
        <v>18</v>
      </c>
      <c r="K128" t="s">
        <v>109</v>
      </c>
      <c r="L128" t="s">
        <v>13</v>
      </c>
    </row>
    <row r="129" ht="12.75" customHeight="1">
      <c r="A129" t="s">
        <v>109</v>
      </c>
      <c r="B129" t="s">
        <v>392</v>
      </c>
      <c r="C129" t="s">
        <v>215</v>
      </c>
      <c r="D129" t="s">
        <v>109</v>
      </c>
      <c r="E129" t="s">
        <v>13</v>
      </c>
      <c r="F129" t="s">
        <v>393</v>
      </c>
      <c r="G129" t="s">
        <v>394</v>
      </c>
      <c r="H129" t="s">
        <v>16</v>
      </c>
      <c r="I129" t="s">
        <v>17</v>
      </c>
      <c r="J129" t="s">
        <v>18</v>
      </c>
      <c r="K129" t="s">
        <v>109</v>
      </c>
      <c r="L129" t="s">
        <v>13</v>
      </c>
    </row>
    <row r="130" ht="12.75" customHeight="1">
      <c r="A130" t="s">
        <v>109</v>
      </c>
      <c r="B130" t="s">
        <v>395</v>
      </c>
      <c r="C130" t="s">
        <v>215</v>
      </c>
      <c r="D130" t="s">
        <v>109</v>
      </c>
      <c r="E130" t="s">
        <v>13</v>
      </c>
      <c r="F130" t="s">
        <v>396</v>
      </c>
      <c r="G130" t="s">
        <v>397</v>
      </c>
      <c r="H130" t="s">
        <v>16</v>
      </c>
      <c r="I130" t="s">
        <v>17</v>
      </c>
      <c r="J130" t="s">
        <v>18</v>
      </c>
      <c r="K130" t="s">
        <v>109</v>
      </c>
      <c r="L130" t="s">
        <v>13</v>
      </c>
    </row>
    <row r="131" ht="12.75" customHeight="1">
      <c r="A131" t="s">
        <v>109</v>
      </c>
      <c r="B131" t="s">
        <v>398</v>
      </c>
      <c r="C131" t="s">
        <v>215</v>
      </c>
      <c r="D131" t="s">
        <v>109</v>
      </c>
      <c r="E131" t="s">
        <v>13</v>
      </c>
      <c r="F131" t="s">
        <v>399</v>
      </c>
      <c r="G131" t="s">
        <v>400</v>
      </c>
      <c r="H131" t="s">
        <v>16</v>
      </c>
      <c r="I131" t="s">
        <v>17</v>
      </c>
      <c r="J131" t="s">
        <v>18</v>
      </c>
      <c r="K131" t="s">
        <v>109</v>
      </c>
      <c r="L131" t="s">
        <v>13</v>
      </c>
    </row>
    <row r="132" ht="12.75" customHeight="1">
      <c r="A132" t="s">
        <v>109</v>
      </c>
      <c r="B132" t="s">
        <v>401</v>
      </c>
      <c r="C132" t="s">
        <v>215</v>
      </c>
      <c r="D132" t="s">
        <v>109</v>
      </c>
      <c r="E132" t="s">
        <v>13</v>
      </c>
      <c r="F132" t="s">
        <v>402</v>
      </c>
      <c r="G132" t="s">
        <v>403</v>
      </c>
      <c r="H132" t="s">
        <v>16</v>
      </c>
      <c r="I132" t="s">
        <v>17</v>
      </c>
      <c r="J132" t="s">
        <v>18</v>
      </c>
      <c r="K132" t="s">
        <v>109</v>
      </c>
      <c r="L132" t="s">
        <v>13</v>
      </c>
    </row>
    <row r="133" ht="12.75" customHeight="1">
      <c r="A133" t="s">
        <v>109</v>
      </c>
      <c r="B133" t="s">
        <v>404</v>
      </c>
      <c r="C133" t="s">
        <v>12</v>
      </c>
      <c r="D133" t="s">
        <v>109</v>
      </c>
      <c r="E133" t="s">
        <v>13</v>
      </c>
      <c r="F133" t="s">
        <v>405</v>
      </c>
      <c r="G133" t="s">
        <v>406</v>
      </c>
      <c r="H133" t="s">
        <v>109</v>
      </c>
      <c r="I133" t="s">
        <v>13</v>
      </c>
      <c r="J133" t="s">
        <v>18</v>
      </c>
      <c r="K133" t="s">
        <v>109</v>
      </c>
      <c r="L133" t="s">
        <v>13</v>
      </c>
    </row>
    <row r="134" ht="12.75" customHeight="1">
      <c r="A134" t="s">
        <v>109</v>
      </c>
      <c r="B134" t="s">
        <v>407</v>
      </c>
      <c r="C134" t="s">
        <v>12</v>
      </c>
      <c r="D134" t="s">
        <v>20</v>
      </c>
      <c r="E134" t="s">
        <v>17</v>
      </c>
      <c r="F134" t="s">
        <v>408</v>
      </c>
      <c r="G134" t="s">
        <v>409</v>
      </c>
      <c r="H134" t="s">
        <v>20</v>
      </c>
      <c r="I134" t="s">
        <v>17</v>
      </c>
      <c r="J134" t="s">
        <v>410</v>
      </c>
      <c r="K134" t="s">
        <v>109</v>
      </c>
      <c r="L134" t="s">
        <v>13</v>
      </c>
    </row>
    <row r="135" ht="12.75" customHeight="1">
      <c r="A135" t="s">
        <v>109</v>
      </c>
      <c r="B135" t="s">
        <v>411</v>
      </c>
      <c r="C135" t="s">
        <v>12</v>
      </c>
      <c r="D135" t="s">
        <v>109</v>
      </c>
      <c r="E135" t="s">
        <v>13</v>
      </c>
      <c r="F135" t="s">
        <v>412</v>
      </c>
      <c r="G135" t="s">
        <v>413</v>
      </c>
      <c r="H135" t="s">
        <v>109</v>
      </c>
      <c r="I135" t="s">
        <v>13</v>
      </c>
      <c r="J135" t="s">
        <v>18</v>
      </c>
      <c r="K135" t="s">
        <v>109</v>
      </c>
      <c r="L135" t="s">
        <v>13</v>
      </c>
    </row>
    <row r="136" ht="12.75" customHeight="1">
      <c r="A136" t="s">
        <v>16</v>
      </c>
      <c r="B136" t="s">
        <v>414</v>
      </c>
      <c r="C136" t="s">
        <v>61</v>
      </c>
      <c r="D136" t="s">
        <v>109</v>
      </c>
      <c r="E136" t="s">
        <v>17</v>
      </c>
      <c r="F136" t="s">
        <v>415</v>
      </c>
      <c r="G136" t="s">
        <v>416</v>
      </c>
      <c r="H136" t="s">
        <v>16</v>
      </c>
      <c r="I136" t="s">
        <v>13</v>
      </c>
      <c r="J136" t="s">
        <v>18</v>
      </c>
      <c r="K136" t="s">
        <v>109</v>
      </c>
      <c r="L136" t="s">
        <v>17</v>
      </c>
    </row>
    <row r="137" ht="12.75" customHeight="1">
      <c r="A137" t="s">
        <v>16</v>
      </c>
      <c r="B137" t="s">
        <v>417</v>
      </c>
      <c r="C137" t="s">
        <v>61</v>
      </c>
      <c r="D137" t="s">
        <v>109</v>
      </c>
      <c r="E137" t="s">
        <v>17</v>
      </c>
      <c r="F137" t="s">
        <v>418</v>
      </c>
      <c r="G137" t="s">
        <v>281</v>
      </c>
      <c r="H137" t="s">
        <v>16</v>
      </c>
      <c r="I137" t="s">
        <v>13</v>
      </c>
      <c r="J137" t="s">
        <v>18</v>
      </c>
      <c r="K137" t="s">
        <v>109</v>
      </c>
      <c r="L137" t="s">
        <v>17</v>
      </c>
    </row>
    <row r="138" ht="12.75" customHeight="1">
      <c r="A138" t="s">
        <v>16</v>
      </c>
      <c r="B138" t="s">
        <v>419</v>
      </c>
      <c r="C138" t="s">
        <v>61</v>
      </c>
      <c r="D138" t="s">
        <v>109</v>
      </c>
      <c r="E138" t="s">
        <v>17</v>
      </c>
      <c r="F138" t="s">
        <v>420</v>
      </c>
      <c r="G138" t="s">
        <v>281</v>
      </c>
      <c r="H138" t="s">
        <v>16</v>
      </c>
      <c r="I138" t="s">
        <v>13</v>
      </c>
      <c r="J138" t="s">
        <v>18</v>
      </c>
      <c r="K138" t="s">
        <v>109</v>
      </c>
      <c r="L138" t="s">
        <v>17</v>
      </c>
    </row>
    <row r="139" ht="12.75" customHeight="1">
      <c r="A139" t="s">
        <v>16</v>
      </c>
      <c r="B139" t="s">
        <v>421</v>
      </c>
      <c r="C139" t="s">
        <v>61</v>
      </c>
      <c r="D139" t="s">
        <v>109</v>
      </c>
      <c r="E139" t="s">
        <v>17</v>
      </c>
      <c r="F139" t="s">
        <v>422</v>
      </c>
      <c r="G139" t="s">
        <v>265</v>
      </c>
      <c r="H139" t="s">
        <v>16</v>
      </c>
      <c r="I139" t="s">
        <v>13</v>
      </c>
      <c r="J139" t="s">
        <v>18</v>
      </c>
      <c r="K139" t="s">
        <v>109</v>
      </c>
      <c r="L139" t="s">
        <v>17</v>
      </c>
    </row>
    <row r="140" ht="12.75" customHeight="1">
      <c r="A140" t="s">
        <v>16</v>
      </c>
      <c r="B140" t="s">
        <v>423</v>
      </c>
      <c r="C140" t="s">
        <v>61</v>
      </c>
      <c r="D140" t="s">
        <v>109</v>
      </c>
      <c r="E140" t="s">
        <v>17</v>
      </c>
      <c r="F140" t="s">
        <v>424</v>
      </c>
      <c r="G140" t="s">
        <v>361</v>
      </c>
      <c r="H140" t="s">
        <v>20</v>
      </c>
      <c r="I140" t="s">
        <v>17</v>
      </c>
      <c r="J140" t="s">
        <v>36</v>
      </c>
      <c r="K140" t="s">
        <v>109</v>
      </c>
      <c r="L140" t="s">
        <v>17</v>
      </c>
    </row>
    <row r="141" ht="12.75" customHeight="1">
      <c r="A141" t="s">
        <v>16</v>
      </c>
      <c r="B141" t="s">
        <v>425</v>
      </c>
      <c r="C141" t="s">
        <v>61</v>
      </c>
      <c r="D141" t="s">
        <v>16</v>
      </c>
      <c r="E141" t="s">
        <v>13</v>
      </c>
      <c r="F141" t="s">
        <v>39</v>
      </c>
      <c r="G141" t="s">
        <v>39</v>
      </c>
      <c r="H141" t="s">
        <v>16</v>
      </c>
      <c r="I141" t="s">
        <v>13</v>
      </c>
      <c r="J141" t="s">
        <v>18</v>
      </c>
      <c r="K141" t="s">
        <v>109</v>
      </c>
      <c r="L141" t="s">
        <v>17</v>
      </c>
    </row>
    <row r="142" ht="12.75" customHeight="1">
      <c r="A142" t="s">
        <v>16</v>
      </c>
      <c r="B142" t="s">
        <v>426</v>
      </c>
      <c r="C142" t="s">
        <v>61</v>
      </c>
      <c r="D142" t="s">
        <v>16</v>
      </c>
      <c r="E142" t="s">
        <v>13</v>
      </c>
      <c r="F142" t="s">
        <v>39</v>
      </c>
      <c r="G142" t="s">
        <v>39</v>
      </c>
      <c r="H142" t="s">
        <v>16</v>
      </c>
      <c r="I142" t="s">
        <v>13</v>
      </c>
      <c r="J142" t="s">
        <v>18</v>
      </c>
      <c r="K142" t="s">
        <v>109</v>
      </c>
      <c r="L142" t="s">
        <v>17</v>
      </c>
    </row>
    <row r="143" ht="12.75" customHeight="1">
      <c r="A143" t="s">
        <v>16</v>
      </c>
      <c r="B143" t="s">
        <v>427</v>
      </c>
      <c r="C143" t="s">
        <v>61</v>
      </c>
      <c r="D143" t="s">
        <v>16</v>
      </c>
      <c r="E143" t="s">
        <v>13</v>
      </c>
      <c r="F143" t="s">
        <v>39</v>
      </c>
      <c r="G143" t="s">
        <v>39</v>
      </c>
      <c r="H143" t="s">
        <v>16</v>
      </c>
      <c r="I143" t="s">
        <v>13</v>
      </c>
      <c r="J143" t="s">
        <v>18</v>
      </c>
      <c r="K143" t="s">
        <v>88</v>
      </c>
      <c r="L143" t="s">
        <v>17</v>
      </c>
    </row>
    <row r="144" ht="12.75" customHeight="1">
      <c r="A144" t="s">
        <v>16</v>
      </c>
      <c r="B144" t="s">
        <v>428</v>
      </c>
      <c r="C144" t="s">
        <v>61</v>
      </c>
      <c r="D144" t="s">
        <v>16</v>
      </c>
      <c r="E144" t="s">
        <v>13</v>
      </c>
      <c r="F144" t="s">
        <v>39</v>
      </c>
      <c r="G144" t="s">
        <v>39</v>
      </c>
      <c r="H144" t="s">
        <v>16</v>
      </c>
      <c r="I144" t="s">
        <v>13</v>
      </c>
      <c r="J144" t="s">
        <v>18</v>
      </c>
      <c r="K144" t="s">
        <v>10</v>
      </c>
      <c r="L144" t="s">
        <v>17</v>
      </c>
    </row>
    <row r="145" ht="12.75" customHeight="1">
      <c r="A145" t="s">
        <v>16</v>
      </c>
      <c r="B145" t="s">
        <v>429</v>
      </c>
      <c r="C145" t="s">
        <v>61</v>
      </c>
      <c r="D145" t="s">
        <v>16</v>
      </c>
      <c r="E145" t="s">
        <v>13</v>
      </c>
      <c r="F145" t="s">
        <v>39</v>
      </c>
      <c r="G145" t="s">
        <v>39</v>
      </c>
      <c r="H145" t="s">
        <v>16</v>
      </c>
      <c r="I145" t="s">
        <v>13</v>
      </c>
      <c r="J145" t="s">
        <v>18</v>
      </c>
      <c r="K145" t="s">
        <v>109</v>
      </c>
      <c r="L145" t="s">
        <v>17</v>
      </c>
    </row>
    <row r="146" ht="12.75" customHeight="1">
      <c r="A146" t="s">
        <v>16</v>
      </c>
      <c r="B146" t="s">
        <v>430</v>
      </c>
      <c r="C146" t="s">
        <v>61</v>
      </c>
      <c r="D146" t="s">
        <v>16</v>
      </c>
      <c r="E146" t="s">
        <v>13</v>
      </c>
      <c r="F146" t="s">
        <v>39</v>
      </c>
      <c r="G146" t="s">
        <v>39</v>
      </c>
      <c r="H146" t="s">
        <v>20</v>
      </c>
      <c r="I146" t="s">
        <v>17</v>
      </c>
      <c r="J146" t="s">
        <v>431</v>
      </c>
      <c r="K146" t="s">
        <v>88</v>
      </c>
      <c r="L146" t="s">
        <v>17</v>
      </c>
    </row>
    <row r="147" ht="12.75" customHeight="1">
      <c r="A147" t="s">
        <v>16</v>
      </c>
      <c r="B147" t="s">
        <v>432</v>
      </c>
      <c r="C147" t="s">
        <v>61</v>
      </c>
      <c r="D147" t="s">
        <v>109</v>
      </c>
      <c r="E147" t="s">
        <v>17</v>
      </c>
      <c r="F147" t="s">
        <v>433</v>
      </c>
      <c r="G147" t="s">
        <v>434</v>
      </c>
      <c r="H147" t="s">
        <v>20</v>
      </c>
      <c r="I147" t="s">
        <v>17</v>
      </c>
      <c r="J147" t="s">
        <v>285</v>
      </c>
      <c r="K147" t="s">
        <v>88</v>
      </c>
      <c r="L147" t="s">
        <v>17</v>
      </c>
    </row>
    <row r="148" ht="12.75" customHeight="1">
      <c r="A148" t="s">
        <v>16</v>
      </c>
      <c r="B148" t="s">
        <v>435</v>
      </c>
      <c r="C148" t="s">
        <v>61</v>
      </c>
      <c r="D148" t="s">
        <v>16</v>
      </c>
      <c r="E148" t="s">
        <v>13</v>
      </c>
      <c r="F148" t="s">
        <v>436</v>
      </c>
      <c r="G148" t="s">
        <v>437</v>
      </c>
      <c r="H148" t="s">
        <v>16</v>
      </c>
      <c r="I148" t="s">
        <v>13</v>
      </c>
      <c r="J148" t="s">
        <v>18</v>
      </c>
      <c r="K148" t="s">
        <v>88</v>
      </c>
      <c r="L148" t="s">
        <v>17</v>
      </c>
    </row>
    <row r="149" ht="12.75" customHeight="1">
      <c r="A149" t="s">
        <v>16</v>
      </c>
      <c r="B149" t="s">
        <v>438</v>
      </c>
      <c r="C149" t="s">
        <v>61</v>
      </c>
      <c r="D149" t="s">
        <v>109</v>
      </c>
      <c r="E149" t="s">
        <v>17</v>
      </c>
      <c r="F149" t="s">
        <v>439</v>
      </c>
      <c r="G149" t="s">
        <v>440</v>
      </c>
      <c r="H149" t="s">
        <v>16</v>
      </c>
      <c r="I149" t="s">
        <v>13</v>
      </c>
      <c r="J149" t="s">
        <v>18</v>
      </c>
      <c r="K149" t="s">
        <v>109</v>
      </c>
      <c r="L149" t="s">
        <v>17</v>
      </c>
    </row>
    <row r="150" ht="12.75" customHeight="1">
      <c r="A150" t="s">
        <v>16</v>
      </c>
      <c r="B150" t="s">
        <v>441</v>
      </c>
      <c r="C150" t="s">
        <v>61</v>
      </c>
      <c r="D150" t="s">
        <v>109</v>
      </c>
      <c r="E150" t="s">
        <v>17</v>
      </c>
      <c r="F150" t="s">
        <v>442</v>
      </c>
      <c r="G150" t="s">
        <v>443</v>
      </c>
      <c r="H150" t="s">
        <v>16</v>
      </c>
      <c r="I150" t="s">
        <v>13</v>
      </c>
      <c r="J150" t="s">
        <v>18</v>
      </c>
      <c r="K150" t="s">
        <v>109</v>
      </c>
      <c r="L150" t="s">
        <v>17</v>
      </c>
    </row>
    <row r="151" ht="12.75" customHeight="1">
      <c r="A151" t="s">
        <v>16</v>
      </c>
      <c r="B151" t="s">
        <v>444</v>
      </c>
      <c r="C151" t="s">
        <v>61</v>
      </c>
      <c r="D151" t="s">
        <v>109</v>
      </c>
      <c r="E151" t="s">
        <v>17</v>
      </c>
      <c r="F151" t="s">
        <v>445</v>
      </c>
      <c r="G151" t="s">
        <v>281</v>
      </c>
      <c r="H151" t="s">
        <v>16</v>
      </c>
      <c r="I151" t="s">
        <v>13</v>
      </c>
      <c r="J151" t="s">
        <v>18</v>
      </c>
      <c r="K151" t="s">
        <v>109</v>
      </c>
      <c r="L151" t="s">
        <v>17</v>
      </c>
    </row>
    <row r="152" ht="12.75" customHeight="1">
      <c r="A152" t="s">
        <v>16</v>
      </c>
      <c r="B152" t="s">
        <v>446</v>
      </c>
      <c r="C152" t="s">
        <v>61</v>
      </c>
      <c r="D152" t="s">
        <v>109</v>
      </c>
      <c r="E152" t="s">
        <v>17</v>
      </c>
      <c r="F152" t="s">
        <v>447</v>
      </c>
      <c r="G152" t="s">
        <v>448</v>
      </c>
      <c r="H152" t="s">
        <v>20</v>
      </c>
      <c r="I152" t="s">
        <v>17</v>
      </c>
      <c r="J152" t="s">
        <v>449</v>
      </c>
      <c r="K152" t="s">
        <v>88</v>
      </c>
      <c r="L152" t="s">
        <v>17</v>
      </c>
    </row>
    <row r="153" ht="12.75" customHeight="1">
      <c r="A153" t="s">
        <v>88</v>
      </c>
      <c r="B153" t="s">
        <v>450</v>
      </c>
      <c r="C153" t="s">
        <v>12</v>
      </c>
      <c r="D153" t="s">
        <v>88</v>
      </c>
      <c r="E153" t="s">
        <v>13</v>
      </c>
      <c r="F153" t="s">
        <v>451</v>
      </c>
      <c r="G153" t="s">
        <v>42</v>
      </c>
      <c r="H153" t="s">
        <v>88</v>
      </c>
      <c r="I153" t="s">
        <v>13</v>
      </c>
      <c r="J153" t="s">
        <v>18</v>
      </c>
      <c r="K153" t="s">
        <v>88</v>
      </c>
      <c r="L153" t="s">
        <v>13</v>
      </c>
    </row>
    <row r="154" ht="12.75" customHeight="1">
      <c r="A154" t="s">
        <v>88</v>
      </c>
      <c r="B154" t="s">
        <v>452</v>
      </c>
      <c r="C154" t="s">
        <v>12</v>
      </c>
      <c r="D154" t="s">
        <v>16</v>
      </c>
      <c r="E154" t="s">
        <v>17</v>
      </c>
      <c r="F154" t="s">
        <v>39</v>
      </c>
      <c r="G154" t="s">
        <v>39</v>
      </c>
      <c r="H154" t="s">
        <v>16</v>
      </c>
      <c r="I154" t="s">
        <v>17</v>
      </c>
      <c r="J154" t="s">
        <v>18</v>
      </c>
      <c r="K154" t="s">
        <v>88</v>
      </c>
      <c r="L154" t="s">
        <v>13</v>
      </c>
    </row>
    <row r="155" ht="12.75" customHeight="1">
      <c r="A155" t="s">
        <v>88</v>
      </c>
      <c r="B155" t="s">
        <v>453</v>
      </c>
      <c r="C155" t="s">
        <v>12</v>
      </c>
      <c r="D155" t="s">
        <v>16</v>
      </c>
      <c r="E155" t="s">
        <v>17</v>
      </c>
      <c r="F155" t="s">
        <v>39</v>
      </c>
      <c r="G155" t="s">
        <v>39</v>
      </c>
      <c r="H155" t="s">
        <v>16</v>
      </c>
      <c r="I155" t="s">
        <v>17</v>
      </c>
      <c r="J155" t="s">
        <v>18</v>
      </c>
      <c r="K155" t="s">
        <v>88</v>
      </c>
      <c r="L155" t="s">
        <v>13</v>
      </c>
    </row>
    <row r="156" ht="12.75" customHeight="1">
      <c r="A156" t="s">
        <v>88</v>
      </c>
      <c r="B156" t="s">
        <v>454</v>
      </c>
      <c r="C156" t="s">
        <v>12</v>
      </c>
      <c r="D156" t="s">
        <v>88</v>
      </c>
      <c r="E156" t="s">
        <v>13</v>
      </c>
      <c r="F156" t="s">
        <v>455</v>
      </c>
      <c r="G156" t="s">
        <v>456</v>
      </c>
      <c r="H156" t="s">
        <v>88</v>
      </c>
      <c r="I156" t="s">
        <v>13</v>
      </c>
      <c r="J156" t="s">
        <v>18</v>
      </c>
      <c r="K156" t="s">
        <v>88</v>
      </c>
      <c r="L156" t="s">
        <v>13</v>
      </c>
    </row>
    <row r="157" ht="12.75" customHeight="1">
      <c r="A157" t="s">
        <v>88</v>
      </c>
      <c r="B157" t="s">
        <v>457</v>
      </c>
      <c r="C157" t="s">
        <v>12</v>
      </c>
      <c r="D157" t="s">
        <v>88</v>
      </c>
      <c r="E157" t="s">
        <v>13</v>
      </c>
      <c r="F157" t="s">
        <v>458</v>
      </c>
      <c r="G157" t="s">
        <v>459</v>
      </c>
      <c r="H157" t="s">
        <v>16</v>
      </c>
      <c r="I157" t="s">
        <v>17</v>
      </c>
      <c r="J157" t="s">
        <v>18</v>
      </c>
      <c r="K157" t="s">
        <v>88</v>
      </c>
      <c r="L157" t="s">
        <v>13</v>
      </c>
    </row>
    <row r="158" ht="12.75" customHeight="1">
      <c r="A158" t="s">
        <v>88</v>
      </c>
      <c r="B158" t="s">
        <v>460</v>
      </c>
      <c r="C158" t="s">
        <v>12</v>
      </c>
      <c r="D158" t="s">
        <v>88</v>
      </c>
      <c r="E158" t="s">
        <v>13</v>
      </c>
      <c r="F158" t="s">
        <v>461</v>
      </c>
      <c r="G158" t="s">
        <v>42</v>
      </c>
      <c r="H158" t="s">
        <v>88</v>
      </c>
      <c r="I158" t="s">
        <v>13</v>
      </c>
      <c r="J158" t="s">
        <v>18</v>
      </c>
      <c r="K158" t="s">
        <v>88</v>
      </c>
      <c r="L158" t="s">
        <v>13</v>
      </c>
    </row>
    <row r="159" ht="12.75" customHeight="1">
      <c r="A159" t="s">
        <v>88</v>
      </c>
      <c r="B159" t="s">
        <v>462</v>
      </c>
      <c r="C159" t="s">
        <v>12</v>
      </c>
      <c r="D159" t="s">
        <v>88</v>
      </c>
      <c r="E159" t="s">
        <v>13</v>
      </c>
      <c r="F159" t="s">
        <v>463</v>
      </c>
      <c r="G159" t="s">
        <v>42</v>
      </c>
      <c r="H159" t="s">
        <v>88</v>
      </c>
      <c r="I159" t="s">
        <v>13</v>
      </c>
      <c r="J159" t="s">
        <v>18</v>
      </c>
      <c r="K159" t="s">
        <v>88</v>
      </c>
      <c r="L159" t="s">
        <v>13</v>
      </c>
    </row>
    <row r="160" ht="12.75" customHeight="1">
      <c r="A160" t="s">
        <v>88</v>
      </c>
      <c r="B160" t="s">
        <v>464</v>
      </c>
      <c r="C160" t="s">
        <v>12</v>
      </c>
      <c r="D160" t="s">
        <v>88</v>
      </c>
      <c r="E160" t="s">
        <v>13</v>
      </c>
      <c r="F160" t="s">
        <v>465</v>
      </c>
      <c r="G160" t="s">
        <v>466</v>
      </c>
      <c r="H160" t="s">
        <v>16</v>
      </c>
      <c r="I160" t="s">
        <v>17</v>
      </c>
      <c r="J160" t="s">
        <v>18</v>
      </c>
      <c r="K160" t="s">
        <v>88</v>
      </c>
      <c r="L160" t="s">
        <v>13</v>
      </c>
    </row>
    <row r="161" ht="12.75" customHeight="1">
      <c r="A161" t="s">
        <v>88</v>
      </c>
      <c r="B161" t="s">
        <v>467</v>
      </c>
      <c r="C161" t="s">
        <v>12</v>
      </c>
      <c r="D161" t="s">
        <v>88</v>
      </c>
      <c r="E161" t="s">
        <v>13</v>
      </c>
      <c r="F161" t="s">
        <v>468</v>
      </c>
      <c r="G161" t="s">
        <v>42</v>
      </c>
      <c r="H161" t="s">
        <v>88</v>
      </c>
      <c r="I161" t="s">
        <v>13</v>
      </c>
      <c r="J161" t="s">
        <v>18</v>
      </c>
      <c r="K161" t="s">
        <v>88</v>
      </c>
      <c r="L161" t="s">
        <v>13</v>
      </c>
    </row>
    <row r="162" ht="12.75" customHeight="1">
      <c r="A162" t="s">
        <v>88</v>
      </c>
      <c r="B162" t="s">
        <v>469</v>
      </c>
      <c r="C162" t="s">
        <v>12</v>
      </c>
      <c r="D162" t="s">
        <v>88</v>
      </c>
      <c r="E162" t="s">
        <v>13</v>
      </c>
      <c r="F162" t="s">
        <v>470</v>
      </c>
      <c r="G162" t="s">
        <v>218</v>
      </c>
      <c r="H162" t="s">
        <v>88</v>
      </c>
      <c r="I162" t="s">
        <v>13</v>
      </c>
      <c r="J162" t="s">
        <v>18</v>
      </c>
      <c r="K162" t="s">
        <v>88</v>
      </c>
      <c r="L162" t="s">
        <v>13</v>
      </c>
    </row>
    <row r="163" ht="12.75" customHeight="1">
      <c r="A163" t="s">
        <v>88</v>
      </c>
      <c r="B163" t="s">
        <v>471</v>
      </c>
      <c r="C163" t="s">
        <v>12</v>
      </c>
      <c r="D163" t="s">
        <v>16</v>
      </c>
      <c r="E163" t="s">
        <v>17</v>
      </c>
      <c r="F163" t="s">
        <v>39</v>
      </c>
      <c r="G163" t="s">
        <v>39</v>
      </c>
      <c r="H163" t="s">
        <v>16</v>
      </c>
      <c r="I163" t="s">
        <v>17</v>
      </c>
      <c r="J163" t="s">
        <v>18</v>
      </c>
      <c r="K163" t="s">
        <v>88</v>
      </c>
      <c r="L163" t="s">
        <v>13</v>
      </c>
    </row>
    <row r="164" ht="12.75" customHeight="1">
      <c r="A164" t="s">
        <v>88</v>
      </c>
      <c r="B164" t="s">
        <v>472</v>
      </c>
      <c r="C164" t="s">
        <v>12</v>
      </c>
      <c r="D164" t="s">
        <v>88</v>
      </c>
      <c r="E164" t="s">
        <v>13</v>
      </c>
      <c r="F164" t="s">
        <v>473</v>
      </c>
      <c r="G164" t="s">
        <v>474</v>
      </c>
      <c r="H164" t="s">
        <v>88</v>
      </c>
      <c r="I164" t="s">
        <v>13</v>
      </c>
      <c r="J164" t="s">
        <v>18</v>
      </c>
      <c r="K164" t="s">
        <v>88</v>
      </c>
      <c r="L164" t="s">
        <v>13</v>
      </c>
    </row>
    <row r="165" ht="12.75" customHeight="1">
      <c r="A165" t="s">
        <v>88</v>
      </c>
      <c r="B165" t="s">
        <v>475</v>
      </c>
      <c r="C165" t="s">
        <v>12</v>
      </c>
      <c r="D165" t="s">
        <v>88</v>
      </c>
      <c r="E165" t="s">
        <v>13</v>
      </c>
      <c r="F165" t="s">
        <v>476</v>
      </c>
      <c r="G165" t="s">
        <v>42</v>
      </c>
      <c r="H165" t="s">
        <v>88</v>
      </c>
      <c r="I165" t="s">
        <v>13</v>
      </c>
      <c r="J165" t="s">
        <v>18</v>
      </c>
      <c r="K165" t="s">
        <v>88</v>
      </c>
      <c r="L165" t="s">
        <v>13</v>
      </c>
    </row>
    <row r="166" ht="12.75" customHeight="1">
      <c r="A166" t="s">
        <v>88</v>
      </c>
      <c r="B166" t="s">
        <v>477</v>
      </c>
      <c r="C166" t="s">
        <v>12</v>
      </c>
      <c r="D166" t="s">
        <v>88</v>
      </c>
      <c r="E166" t="s">
        <v>13</v>
      </c>
      <c r="F166" t="s">
        <v>478</v>
      </c>
      <c r="G166" t="s">
        <v>42</v>
      </c>
      <c r="H166" t="s">
        <v>88</v>
      </c>
      <c r="I166" t="s">
        <v>13</v>
      </c>
      <c r="J166" t="s">
        <v>18</v>
      </c>
      <c r="K166" t="s">
        <v>88</v>
      </c>
      <c r="L166" t="s">
        <v>13</v>
      </c>
    </row>
    <row r="167" ht="12.75" customHeight="1">
      <c r="A167" t="s">
        <v>88</v>
      </c>
      <c r="B167" t="s">
        <v>479</v>
      </c>
      <c r="C167" t="s">
        <v>12</v>
      </c>
      <c r="D167" t="s">
        <v>88</v>
      </c>
      <c r="E167" t="s">
        <v>13</v>
      </c>
      <c r="F167" t="s">
        <v>480</v>
      </c>
      <c r="G167" t="s">
        <v>337</v>
      </c>
      <c r="H167" t="s">
        <v>88</v>
      </c>
      <c r="I167" t="s">
        <v>13</v>
      </c>
      <c r="J167" t="s">
        <v>18</v>
      </c>
      <c r="K167" t="s">
        <v>88</v>
      </c>
      <c r="L167" t="s">
        <v>13</v>
      </c>
    </row>
    <row r="168" ht="12.75" customHeight="1">
      <c r="A168" t="s">
        <v>88</v>
      </c>
      <c r="B168" t="s">
        <v>481</v>
      </c>
      <c r="C168" t="s">
        <v>12</v>
      </c>
      <c r="D168" t="s">
        <v>88</v>
      </c>
      <c r="E168" t="s">
        <v>13</v>
      </c>
      <c r="F168" t="s">
        <v>482</v>
      </c>
      <c r="G168" t="s">
        <v>42</v>
      </c>
      <c r="H168" t="s">
        <v>88</v>
      </c>
      <c r="I168" t="s">
        <v>13</v>
      </c>
      <c r="J168" t="s">
        <v>18</v>
      </c>
      <c r="K168" t="s">
        <v>88</v>
      </c>
      <c r="L168" t="s">
        <v>13</v>
      </c>
    </row>
    <row r="169" ht="12.75" customHeight="1">
      <c r="A169" t="s">
        <v>88</v>
      </c>
      <c r="B169" t="s">
        <v>483</v>
      </c>
      <c r="C169" t="s">
        <v>12</v>
      </c>
      <c r="D169" t="s">
        <v>16</v>
      </c>
      <c r="E169" t="s">
        <v>17</v>
      </c>
      <c r="F169" t="s">
        <v>39</v>
      </c>
      <c r="G169" t="s">
        <v>39</v>
      </c>
      <c r="H169" t="s">
        <v>16</v>
      </c>
      <c r="I169" t="s">
        <v>17</v>
      </c>
      <c r="J169" t="s">
        <v>18</v>
      </c>
      <c r="K169" t="s">
        <v>88</v>
      </c>
      <c r="L169" t="s">
        <v>13</v>
      </c>
    </row>
    <row r="170" ht="12.75" customHeight="1">
      <c r="A170" t="s">
        <v>88</v>
      </c>
      <c r="B170" t="s">
        <v>484</v>
      </c>
      <c r="C170" t="s">
        <v>12</v>
      </c>
      <c r="D170" t="s">
        <v>16</v>
      </c>
      <c r="E170" t="s">
        <v>17</v>
      </c>
      <c r="F170" t="s">
        <v>39</v>
      </c>
      <c r="G170" t="s">
        <v>39</v>
      </c>
      <c r="H170" t="s">
        <v>16</v>
      </c>
      <c r="I170" t="s">
        <v>17</v>
      </c>
      <c r="J170" t="s">
        <v>18</v>
      </c>
      <c r="K170" t="s">
        <v>10</v>
      </c>
      <c r="L170" t="s">
        <v>17</v>
      </c>
    </row>
    <row r="171" ht="12.75" customHeight="1">
      <c r="A171" t="s">
        <v>88</v>
      </c>
      <c r="B171" t="s">
        <v>485</v>
      </c>
      <c r="C171" t="s">
        <v>12</v>
      </c>
      <c r="D171" t="s">
        <v>88</v>
      </c>
      <c r="E171" t="s">
        <v>13</v>
      </c>
      <c r="F171" t="s">
        <v>486</v>
      </c>
      <c r="G171" t="s">
        <v>487</v>
      </c>
      <c r="H171" t="s">
        <v>16</v>
      </c>
      <c r="I171" t="s">
        <v>17</v>
      </c>
      <c r="J171" t="s">
        <v>18</v>
      </c>
      <c r="K171" t="s">
        <v>88</v>
      </c>
      <c r="L171" t="s">
        <v>13</v>
      </c>
    </row>
    <row r="172" ht="12.75" customHeight="1">
      <c r="A172" t="s">
        <v>88</v>
      </c>
      <c r="B172" t="s">
        <v>488</v>
      </c>
      <c r="C172" t="s">
        <v>12</v>
      </c>
      <c r="D172" t="s">
        <v>88</v>
      </c>
      <c r="E172" t="s">
        <v>13</v>
      </c>
      <c r="F172" t="s">
        <v>113</v>
      </c>
      <c r="G172" t="s">
        <v>489</v>
      </c>
      <c r="H172" t="s">
        <v>16</v>
      </c>
      <c r="I172" t="s">
        <v>17</v>
      </c>
      <c r="J172" t="s">
        <v>18</v>
      </c>
      <c r="K172" t="s">
        <v>88</v>
      </c>
      <c r="L172" t="s">
        <v>13</v>
      </c>
    </row>
    <row r="173" ht="12.75" customHeight="1">
      <c r="A173" t="s">
        <v>88</v>
      </c>
      <c r="B173" t="s">
        <v>490</v>
      </c>
      <c r="C173" t="s">
        <v>12</v>
      </c>
      <c r="D173" t="s">
        <v>10</v>
      </c>
      <c r="E173" t="s">
        <v>17</v>
      </c>
      <c r="F173" t="s">
        <v>491</v>
      </c>
      <c r="G173" t="s">
        <v>492</v>
      </c>
      <c r="H173" t="s">
        <v>16</v>
      </c>
      <c r="I173" t="s">
        <v>17</v>
      </c>
      <c r="J173" t="s">
        <v>18</v>
      </c>
      <c r="K173" t="s">
        <v>10</v>
      </c>
      <c r="L173" t="s">
        <v>17</v>
      </c>
    </row>
    <row r="174" ht="12.75" customHeight="1">
      <c r="A174" t="s">
        <v>88</v>
      </c>
      <c r="B174" t="s">
        <v>493</v>
      </c>
      <c r="C174" t="s">
        <v>12</v>
      </c>
      <c r="D174" t="s">
        <v>16</v>
      </c>
      <c r="E174" t="s">
        <v>17</v>
      </c>
      <c r="F174" t="s">
        <v>39</v>
      </c>
      <c r="G174" t="s">
        <v>39</v>
      </c>
      <c r="H174" t="s">
        <v>16</v>
      </c>
      <c r="I174" t="s">
        <v>17</v>
      </c>
      <c r="J174" t="s">
        <v>18</v>
      </c>
      <c r="K174" t="s">
        <v>88</v>
      </c>
      <c r="L174" t="s">
        <v>13</v>
      </c>
    </row>
    <row r="175" ht="12.75" customHeight="1">
      <c r="A175" t="s">
        <v>88</v>
      </c>
      <c r="B175" t="s">
        <v>494</v>
      </c>
      <c r="C175" t="s">
        <v>323</v>
      </c>
      <c r="D175" t="s">
        <v>109</v>
      </c>
      <c r="E175" t="s">
        <v>17</v>
      </c>
      <c r="F175" t="s">
        <v>495</v>
      </c>
      <c r="G175" t="s">
        <v>496</v>
      </c>
      <c r="H175" t="s">
        <v>20</v>
      </c>
      <c r="I175" t="s">
        <v>17</v>
      </c>
      <c r="J175" t="s">
        <v>497</v>
      </c>
      <c r="K175" t="s">
        <v>88</v>
      </c>
      <c r="L175" t="s">
        <v>13</v>
      </c>
    </row>
    <row r="176" ht="12.75" customHeight="1">
      <c r="A176" t="s">
        <v>88</v>
      </c>
      <c r="B176" t="s">
        <v>498</v>
      </c>
      <c r="C176" t="s">
        <v>323</v>
      </c>
      <c r="D176" t="s">
        <v>88</v>
      </c>
      <c r="E176" t="s">
        <v>13</v>
      </c>
      <c r="F176" t="s">
        <v>499</v>
      </c>
      <c r="G176" t="s">
        <v>42</v>
      </c>
      <c r="H176" t="s">
        <v>88</v>
      </c>
      <c r="I176" t="s">
        <v>13</v>
      </c>
      <c r="J176" t="s">
        <v>18</v>
      </c>
      <c r="K176" t="s">
        <v>88</v>
      </c>
      <c r="L176" t="s">
        <v>13</v>
      </c>
    </row>
    <row r="177" ht="12.75" customHeight="1">
      <c r="A177" t="s">
        <v>88</v>
      </c>
      <c r="B177" t="s">
        <v>500</v>
      </c>
      <c r="C177" t="s">
        <v>323</v>
      </c>
      <c r="D177" t="s">
        <v>16</v>
      </c>
      <c r="E177" t="s">
        <v>17</v>
      </c>
      <c r="F177" t="s">
        <v>39</v>
      </c>
      <c r="G177" t="s">
        <v>39</v>
      </c>
      <c r="H177" t="s">
        <v>16</v>
      </c>
      <c r="I177" t="s">
        <v>17</v>
      </c>
      <c r="J177" t="s">
        <v>18</v>
      </c>
      <c r="K177" t="s">
        <v>88</v>
      </c>
      <c r="L177" t="s">
        <v>13</v>
      </c>
    </row>
    <row r="178" ht="12.75" customHeight="1">
      <c r="A178" t="s">
        <v>88</v>
      </c>
      <c r="B178" t="s">
        <v>501</v>
      </c>
      <c r="C178" t="s">
        <v>323</v>
      </c>
      <c r="D178" t="s">
        <v>88</v>
      </c>
      <c r="E178" t="s">
        <v>13</v>
      </c>
      <c r="F178" t="s">
        <v>502</v>
      </c>
      <c r="G178" t="s">
        <v>42</v>
      </c>
      <c r="H178" t="s">
        <v>88</v>
      </c>
      <c r="I178" t="s">
        <v>13</v>
      </c>
      <c r="J178" t="s">
        <v>18</v>
      </c>
      <c r="K178" t="s">
        <v>88</v>
      </c>
      <c r="L178" t="s">
        <v>13</v>
      </c>
    </row>
    <row r="179" ht="12.75" customHeight="1">
      <c r="A179" t="s">
        <v>88</v>
      </c>
      <c r="B179" t="s">
        <v>503</v>
      </c>
      <c r="C179" t="s">
        <v>323</v>
      </c>
      <c r="D179" t="s">
        <v>88</v>
      </c>
      <c r="E179" t="s">
        <v>13</v>
      </c>
      <c r="F179" t="s">
        <v>504</v>
      </c>
      <c r="G179" t="s">
        <v>42</v>
      </c>
      <c r="H179" t="s">
        <v>88</v>
      </c>
      <c r="I179" t="s">
        <v>13</v>
      </c>
      <c r="J179" t="s">
        <v>18</v>
      </c>
      <c r="K179" t="s">
        <v>88</v>
      </c>
      <c r="L179" t="s">
        <v>13</v>
      </c>
    </row>
    <row r="180" ht="12.75" customHeight="1">
      <c r="A180" t="s">
        <v>88</v>
      </c>
      <c r="B180" t="s">
        <v>505</v>
      </c>
      <c r="C180" t="s">
        <v>323</v>
      </c>
      <c r="D180" t="s">
        <v>88</v>
      </c>
      <c r="E180" t="s">
        <v>13</v>
      </c>
      <c r="F180" t="s">
        <v>506</v>
      </c>
      <c r="G180" t="s">
        <v>42</v>
      </c>
      <c r="H180" t="s">
        <v>88</v>
      </c>
      <c r="I180" t="s">
        <v>13</v>
      </c>
      <c r="J180" t="s">
        <v>18</v>
      </c>
      <c r="K180" t="s">
        <v>88</v>
      </c>
      <c r="L180" t="s">
        <v>13</v>
      </c>
    </row>
    <row r="181" ht="12.75" customHeight="1">
      <c r="A181" t="s">
        <v>88</v>
      </c>
      <c r="B181" t="s">
        <v>507</v>
      </c>
      <c r="C181" t="s">
        <v>323</v>
      </c>
      <c r="D181" t="s">
        <v>88</v>
      </c>
      <c r="E181" t="s">
        <v>13</v>
      </c>
      <c r="F181" t="s">
        <v>508</v>
      </c>
      <c r="G181" t="s">
        <v>42</v>
      </c>
      <c r="H181" t="s">
        <v>88</v>
      </c>
      <c r="I181" t="s">
        <v>13</v>
      </c>
      <c r="J181" t="s">
        <v>18</v>
      </c>
      <c r="K181" t="s">
        <v>88</v>
      </c>
      <c r="L181" t="s">
        <v>13</v>
      </c>
    </row>
    <row r="182" ht="12.75" customHeight="1">
      <c r="A182" t="s">
        <v>88</v>
      </c>
      <c r="B182" t="s">
        <v>509</v>
      </c>
      <c r="C182" t="s">
        <v>323</v>
      </c>
      <c r="D182" t="s">
        <v>88</v>
      </c>
      <c r="E182" t="s">
        <v>13</v>
      </c>
      <c r="F182" t="s">
        <v>510</v>
      </c>
      <c r="G182" t="s">
        <v>218</v>
      </c>
      <c r="H182" t="s">
        <v>88</v>
      </c>
      <c r="I182" t="s">
        <v>13</v>
      </c>
      <c r="J182" t="s">
        <v>18</v>
      </c>
      <c r="K182" t="s">
        <v>88</v>
      </c>
      <c r="L182" t="s">
        <v>13</v>
      </c>
    </row>
    <row r="183" ht="12.75" customHeight="1">
      <c r="A183" t="s">
        <v>88</v>
      </c>
      <c r="B183" t="s">
        <v>511</v>
      </c>
      <c r="C183" t="s">
        <v>323</v>
      </c>
      <c r="D183" t="s">
        <v>88</v>
      </c>
      <c r="E183" t="s">
        <v>13</v>
      </c>
      <c r="F183" t="s">
        <v>512</v>
      </c>
      <c r="G183" t="s">
        <v>42</v>
      </c>
      <c r="H183" t="s">
        <v>88</v>
      </c>
      <c r="I183" t="s">
        <v>13</v>
      </c>
      <c r="J183" t="s">
        <v>18</v>
      </c>
      <c r="K183" t="s">
        <v>88</v>
      </c>
      <c r="L183" t="s">
        <v>13</v>
      </c>
    </row>
    <row r="184" ht="12.75" customHeight="1">
      <c r="A184" t="s">
        <v>88</v>
      </c>
      <c r="B184" t="s">
        <v>513</v>
      </c>
      <c r="C184" t="s">
        <v>323</v>
      </c>
      <c r="D184" t="s">
        <v>88</v>
      </c>
      <c r="E184" t="s">
        <v>13</v>
      </c>
      <c r="F184" t="s">
        <v>514</v>
      </c>
      <c r="G184" t="s">
        <v>42</v>
      </c>
      <c r="H184" t="s">
        <v>88</v>
      </c>
      <c r="I184" t="s">
        <v>13</v>
      </c>
      <c r="J184" t="s">
        <v>18</v>
      </c>
      <c r="K184" t="s">
        <v>88</v>
      </c>
      <c r="L184" t="s">
        <v>13</v>
      </c>
    </row>
    <row r="185" ht="12.75" customHeight="1">
      <c r="A185" t="s">
        <v>16</v>
      </c>
      <c r="B185" t="s">
        <v>515</v>
      </c>
      <c r="C185" t="s">
        <v>61</v>
      </c>
      <c r="D185" t="s">
        <v>16</v>
      </c>
      <c r="E185" t="s">
        <v>13</v>
      </c>
      <c r="F185" t="s">
        <v>39</v>
      </c>
      <c r="G185" t="s">
        <v>39</v>
      </c>
      <c r="H185" t="s">
        <v>16</v>
      </c>
      <c r="I185" t="s">
        <v>13</v>
      </c>
      <c r="J185" t="s">
        <v>18</v>
      </c>
      <c r="K185" t="s">
        <v>88</v>
      </c>
      <c r="L185" t="s">
        <v>17</v>
      </c>
    </row>
    <row r="186" ht="12.75" customHeight="1">
      <c r="A186" t="s">
        <v>16</v>
      </c>
      <c r="B186" t="s">
        <v>516</v>
      </c>
      <c r="C186" t="s">
        <v>61</v>
      </c>
      <c r="D186" t="s">
        <v>16</v>
      </c>
      <c r="E186" t="s">
        <v>13</v>
      </c>
      <c r="F186" t="s">
        <v>517</v>
      </c>
      <c r="G186" t="s">
        <v>386</v>
      </c>
      <c r="H186" t="s">
        <v>16</v>
      </c>
      <c r="I186" t="s">
        <v>13</v>
      </c>
      <c r="J186" t="s">
        <v>18</v>
      </c>
      <c r="K186" t="s">
        <v>109</v>
      </c>
      <c r="L186" t="s">
        <v>17</v>
      </c>
    </row>
    <row r="187" ht="12.75" customHeight="1">
      <c r="A187" t="s">
        <v>16</v>
      </c>
      <c r="B187" t="s">
        <v>518</v>
      </c>
      <c r="C187" t="s">
        <v>61</v>
      </c>
      <c r="D187" t="s">
        <v>16</v>
      </c>
      <c r="E187" t="s">
        <v>13</v>
      </c>
      <c r="F187" t="s">
        <v>39</v>
      </c>
      <c r="G187" t="s">
        <v>39</v>
      </c>
      <c r="H187" t="s">
        <v>20</v>
      </c>
      <c r="I187" t="s">
        <v>17</v>
      </c>
      <c r="J187" t="s">
        <v>519</v>
      </c>
      <c r="K187" t="s">
        <v>10</v>
      </c>
      <c r="L187" t="s">
        <v>17</v>
      </c>
    </row>
    <row r="188" ht="12.75" customHeight="1">
      <c r="A188" t="s">
        <v>16</v>
      </c>
      <c r="B188" t="s">
        <v>520</v>
      </c>
      <c r="C188" t="s">
        <v>61</v>
      </c>
      <c r="D188" t="s">
        <v>88</v>
      </c>
      <c r="E188" t="s">
        <v>17</v>
      </c>
      <c r="F188" t="s">
        <v>521</v>
      </c>
      <c r="G188" t="s">
        <v>522</v>
      </c>
      <c r="H188" t="s">
        <v>16</v>
      </c>
      <c r="I188" t="s">
        <v>13</v>
      </c>
      <c r="J188" t="s">
        <v>18</v>
      </c>
      <c r="K188" t="s">
        <v>88</v>
      </c>
      <c r="L188" t="s">
        <v>17</v>
      </c>
    </row>
    <row r="189" ht="12.75" customHeight="1">
      <c r="A189" t="s">
        <v>16</v>
      </c>
      <c r="B189" t="s">
        <v>523</v>
      </c>
      <c r="C189" t="s">
        <v>61</v>
      </c>
      <c r="D189" t="s">
        <v>16</v>
      </c>
      <c r="E189" t="s">
        <v>13</v>
      </c>
      <c r="F189" t="s">
        <v>524</v>
      </c>
      <c r="G189" t="s">
        <v>525</v>
      </c>
      <c r="H189" t="s">
        <v>16</v>
      </c>
      <c r="I189" t="s">
        <v>13</v>
      </c>
      <c r="J189" t="s">
        <v>18</v>
      </c>
      <c r="K189" t="s">
        <v>10</v>
      </c>
      <c r="L189" t="s">
        <v>17</v>
      </c>
    </row>
    <row r="190" ht="12.75" customHeight="1">
      <c r="A190" t="s">
        <v>16</v>
      </c>
      <c r="B190" t="s">
        <v>526</v>
      </c>
      <c r="C190" t="s">
        <v>61</v>
      </c>
      <c r="D190" t="s">
        <v>16</v>
      </c>
      <c r="E190" t="s">
        <v>13</v>
      </c>
      <c r="F190" t="s">
        <v>527</v>
      </c>
      <c r="G190" t="s">
        <v>528</v>
      </c>
      <c r="H190" t="s">
        <v>16</v>
      </c>
      <c r="I190" t="s">
        <v>13</v>
      </c>
      <c r="J190" t="s">
        <v>18</v>
      </c>
      <c r="K190" t="s">
        <v>88</v>
      </c>
      <c r="L190" t="s">
        <v>17</v>
      </c>
    </row>
    <row r="191" ht="12.75" customHeight="1">
      <c r="A191" t="s">
        <v>16</v>
      </c>
      <c r="B191" t="s">
        <v>529</v>
      </c>
      <c r="C191" t="s">
        <v>61</v>
      </c>
      <c r="D191" t="s">
        <v>109</v>
      </c>
      <c r="E191" t="s">
        <v>17</v>
      </c>
      <c r="F191" t="s">
        <v>530</v>
      </c>
      <c r="G191" t="s">
        <v>531</v>
      </c>
      <c r="H191" t="s">
        <v>16</v>
      </c>
      <c r="I191" t="s">
        <v>13</v>
      </c>
      <c r="J191" t="s">
        <v>18</v>
      </c>
      <c r="K191" t="s">
        <v>10</v>
      </c>
      <c r="L191" t="s">
        <v>17</v>
      </c>
    </row>
    <row r="192" ht="12.75" customHeight="1">
      <c r="A192" t="s">
        <v>16</v>
      </c>
      <c r="B192" t="s">
        <v>532</v>
      </c>
      <c r="C192" t="s">
        <v>61</v>
      </c>
      <c r="D192" t="s">
        <v>16</v>
      </c>
      <c r="E192" t="s">
        <v>13</v>
      </c>
      <c r="F192" t="s">
        <v>39</v>
      </c>
      <c r="G192" t="s">
        <v>39</v>
      </c>
      <c r="H192" t="s">
        <v>20</v>
      </c>
      <c r="I192" t="s">
        <v>17</v>
      </c>
      <c r="J192" t="s">
        <v>497</v>
      </c>
      <c r="K192" t="s">
        <v>20</v>
      </c>
      <c r="L192" t="s">
        <v>17</v>
      </c>
    </row>
    <row r="193" ht="12.75" customHeight="1">
      <c r="A193" t="s">
        <v>16</v>
      </c>
      <c r="B193" t="s">
        <v>533</v>
      </c>
      <c r="C193" t="s">
        <v>61</v>
      </c>
      <c r="D193" t="s">
        <v>16</v>
      </c>
      <c r="E193" t="s">
        <v>13</v>
      </c>
      <c r="F193" t="s">
        <v>39</v>
      </c>
      <c r="G193" t="s">
        <v>39</v>
      </c>
      <c r="H193" t="s">
        <v>16</v>
      </c>
      <c r="I193" t="s">
        <v>13</v>
      </c>
      <c r="J193" t="s">
        <v>18</v>
      </c>
      <c r="K193" t="s">
        <v>10</v>
      </c>
      <c r="L193" t="s">
        <v>17</v>
      </c>
    </row>
    <row r="194" ht="12.75" customHeight="1">
      <c r="A194" t="s">
        <v>16</v>
      </c>
      <c r="B194" t="s">
        <v>534</v>
      </c>
      <c r="C194" t="s">
        <v>61</v>
      </c>
      <c r="D194" t="s">
        <v>16</v>
      </c>
      <c r="E194" t="s">
        <v>13</v>
      </c>
      <c r="F194" t="s">
        <v>39</v>
      </c>
      <c r="G194" t="s">
        <v>39</v>
      </c>
      <c r="H194" t="s">
        <v>20</v>
      </c>
      <c r="I194" t="s">
        <v>17</v>
      </c>
      <c r="J194" t="s">
        <v>321</v>
      </c>
      <c r="K194" t="s">
        <v>10</v>
      </c>
      <c r="L194" t="s">
        <v>17</v>
      </c>
    </row>
    <row r="195" ht="12.75" customHeight="1">
      <c r="A195" t="s">
        <v>16</v>
      </c>
      <c r="B195" t="s">
        <v>535</v>
      </c>
      <c r="C195" t="s">
        <v>61</v>
      </c>
      <c r="D195" t="s">
        <v>109</v>
      </c>
      <c r="E195" t="s">
        <v>17</v>
      </c>
      <c r="F195" t="s">
        <v>536</v>
      </c>
      <c r="G195" t="s">
        <v>537</v>
      </c>
      <c r="H195" t="s">
        <v>20</v>
      </c>
      <c r="I195" t="s">
        <v>17</v>
      </c>
      <c r="J195" t="s">
        <v>449</v>
      </c>
      <c r="K195" t="s">
        <v>109</v>
      </c>
      <c r="L195" t="s">
        <v>17</v>
      </c>
    </row>
    <row r="196" ht="12.75" customHeight="1">
      <c r="A196" t="s">
        <v>16</v>
      </c>
      <c r="B196" t="s">
        <v>538</v>
      </c>
      <c r="C196" t="s">
        <v>61</v>
      </c>
      <c r="D196" t="s">
        <v>16</v>
      </c>
      <c r="E196" t="s">
        <v>17</v>
      </c>
      <c r="F196" t="s">
        <v>39</v>
      </c>
      <c r="G196" t="s">
        <v>39</v>
      </c>
      <c r="H196" t="s">
        <v>16</v>
      </c>
      <c r="I196" t="s">
        <v>13</v>
      </c>
      <c r="J196" t="s">
        <v>18</v>
      </c>
      <c r="K196" t="s">
        <v>10</v>
      </c>
      <c r="L196" t="s">
        <v>17</v>
      </c>
    </row>
    <row r="197" ht="12.75" customHeight="1">
      <c r="A197" t="s">
        <v>88</v>
      </c>
      <c r="B197" t="s">
        <v>539</v>
      </c>
      <c r="C197" t="s">
        <v>61</v>
      </c>
      <c r="D197" t="s">
        <v>16</v>
      </c>
      <c r="E197" t="s">
        <v>17</v>
      </c>
      <c r="F197" t="s">
        <v>39</v>
      </c>
      <c r="G197" t="s">
        <v>39</v>
      </c>
      <c r="H197" t="s">
        <v>16</v>
      </c>
      <c r="I197" t="s">
        <v>17</v>
      </c>
      <c r="J197" t="s">
        <v>18</v>
      </c>
      <c r="K197" t="s">
        <v>88</v>
      </c>
      <c r="L197" t="s">
        <v>13</v>
      </c>
    </row>
    <row r="198" ht="12.75" customHeight="1">
      <c r="A198" t="s">
        <v>16</v>
      </c>
      <c r="B198" t="s">
        <v>540</v>
      </c>
      <c r="C198" t="s">
        <v>61</v>
      </c>
      <c r="D198" t="s">
        <v>88</v>
      </c>
      <c r="E198" t="s">
        <v>17</v>
      </c>
      <c r="F198" t="s">
        <v>541</v>
      </c>
      <c r="G198" t="s">
        <v>489</v>
      </c>
      <c r="H198" t="s">
        <v>16</v>
      </c>
      <c r="I198" t="s">
        <v>13</v>
      </c>
      <c r="J198" t="s">
        <v>18</v>
      </c>
      <c r="K198" t="s">
        <v>88</v>
      </c>
      <c r="L198" t="s">
        <v>17</v>
      </c>
    </row>
    <row r="199" ht="12.75" customHeight="1">
      <c r="A199" t="s">
        <v>16</v>
      </c>
      <c r="B199" t="s">
        <v>542</v>
      </c>
      <c r="C199" t="s">
        <v>61</v>
      </c>
      <c r="D199" t="s">
        <v>16</v>
      </c>
      <c r="E199" t="s">
        <v>13</v>
      </c>
      <c r="F199" t="s">
        <v>543</v>
      </c>
      <c r="G199" t="s">
        <v>544</v>
      </c>
      <c r="H199" t="s">
        <v>16</v>
      </c>
      <c r="I199" t="s">
        <v>13</v>
      </c>
      <c r="J199" t="s">
        <v>18</v>
      </c>
      <c r="K199" t="s">
        <v>88</v>
      </c>
      <c r="L199" t="s">
        <v>17</v>
      </c>
    </row>
    <row r="200" ht="12.75" customHeight="1">
      <c r="A200" t="s">
        <v>16</v>
      </c>
      <c r="B200" t="s">
        <v>545</v>
      </c>
      <c r="C200" t="s">
        <v>61</v>
      </c>
      <c r="D200" t="s">
        <v>16</v>
      </c>
      <c r="E200" t="s">
        <v>13</v>
      </c>
      <c r="F200" t="s">
        <v>39</v>
      </c>
      <c r="G200" t="s">
        <v>39</v>
      </c>
      <c r="H200" t="s">
        <v>16</v>
      </c>
      <c r="I200" t="s">
        <v>13</v>
      </c>
      <c r="J200" t="s">
        <v>18</v>
      </c>
      <c r="K200" t="s">
        <v>88</v>
      </c>
      <c r="L200" t="s">
        <v>17</v>
      </c>
    </row>
    <row r="201" ht="12.75" customHeight="1">
      <c r="A201" t="s">
        <v>16</v>
      </c>
      <c r="B201" t="s">
        <v>546</v>
      </c>
      <c r="C201" t="s">
        <v>61</v>
      </c>
      <c r="D201" t="s">
        <v>88</v>
      </c>
      <c r="E201" t="s">
        <v>17</v>
      </c>
      <c r="F201" t="s">
        <v>547</v>
      </c>
      <c r="G201" t="s">
        <v>548</v>
      </c>
      <c r="H201" t="s">
        <v>16</v>
      </c>
      <c r="I201" t="s">
        <v>13</v>
      </c>
      <c r="J201" t="s">
        <v>18</v>
      </c>
      <c r="K201" t="s">
        <v>88</v>
      </c>
      <c r="L201" t="s">
        <v>17</v>
      </c>
    </row>
    <row r="202" ht="12.75" customHeight="1">
      <c r="A202" t="s">
        <v>16</v>
      </c>
      <c r="B202" t="s">
        <v>549</v>
      </c>
      <c r="C202" t="s">
        <v>61</v>
      </c>
      <c r="D202" t="s">
        <v>88</v>
      </c>
      <c r="E202" t="s">
        <v>17</v>
      </c>
      <c r="F202" t="s">
        <v>551</v>
      </c>
      <c r="G202" t="s">
        <v>553</v>
      </c>
      <c r="H202" t="s">
        <v>16</v>
      </c>
      <c r="I202" t="s">
        <v>13</v>
      </c>
      <c r="J202" t="s">
        <v>18</v>
      </c>
      <c r="K202" t="s">
        <v>88</v>
      </c>
      <c r="L202" t="s">
        <v>17</v>
      </c>
    </row>
    <row r="203" ht="12.75" customHeight="1">
      <c r="A203" t="s">
        <v>88</v>
      </c>
      <c r="B203" t="s">
        <v>559</v>
      </c>
      <c r="C203" t="s">
        <v>215</v>
      </c>
      <c r="D203" t="s">
        <v>88</v>
      </c>
      <c r="E203" t="s">
        <v>13</v>
      </c>
      <c r="F203" t="s">
        <v>560</v>
      </c>
      <c r="G203" t="s">
        <v>561</v>
      </c>
      <c r="H203" t="s">
        <v>16</v>
      </c>
      <c r="I203" t="s">
        <v>17</v>
      </c>
      <c r="J203" t="s">
        <v>18</v>
      </c>
      <c r="K203" t="s">
        <v>88</v>
      </c>
      <c r="L203" t="s">
        <v>13</v>
      </c>
    </row>
    <row r="204" ht="12.75" customHeight="1">
      <c r="A204" t="s">
        <v>88</v>
      </c>
      <c r="B204" t="s">
        <v>562</v>
      </c>
      <c r="C204" t="s">
        <v>215</v>
      </c>
      <c r="D204" t="s">
        <v>88</v>
      </c>
      <c r="E204" t="s">
        <v>13</v>
      </c>
      <c r="F204" t="s">
        <v>563</v>
      </c>
      <c r="G204" t="s">
        <v>564</v>
      </c>
      <c r="H204" t="s">
        <v>16</v>
      </c>
      <c r="I204" t="s">
        <v>17</v>
      </c>
      <c r="J204" t="s">
        <v>18</v>
      </c>
      <c r="K204" t="s">
        <v>88</v>
      </c>
      <c r="L204" t="s">
        <v>13</v>
      </c>
    </row>
    <row r="205" ht="12.75" customHeight="1">
      <c r="A205" t="s">
        <v>88</v>
      </c>
      <c r="B205" t="s">
        <v>565</v>
      </c>
      <c r="C205" t="s">
        <v>215</v>
      </c>
      <c r="D205" t="s">
        <v>88</v>
      </c>
      <c r="E205" t="s">
        <v>13</v>
      </c>
      <c r="F205" t="s">
        <v>566</v>
      </c>
      <c r="G205" t="s">
        <v>567</v>
      </c>
      <c r="H205" t="s">
        <v>16</v>
      </c>
      <c r="I205" t="s">
        <v>17</v>
      </c>
      <c r="J205" t="s">
        <v>18</v>
      </c>
      <c r="K205" t="s">
        <v>88</v>
      </c>
      <c r="L205" t="s">
        <v>13</v>
      </c>
    </row>
    <row r="206" ht="12.75" customHeight="1">
      <c r="A206" t="s">
        <v>88</v>
      </c>
      <c r="B206" t="s">
        <v>450</v>
      </c>
      <c r="C206" t="s">
        <v>215</v>
      </c>
      <c r="D206" t="s">
        <v>88</v>
      </c>
      <c r="E206" t="s">
        <v>13</v>
      </c>
      <c r="F206" t="s">
        <v>451</v>
      </c>
      <c r="G206" t="s">
        <v>42</v>
      </c>
      <c r="H206" t="s">
        <v>88</v>
      </c>
      <c r="I206" t="s">
        <v>13</v>
      </c>
      <c r="J206" t="s">
        <v>18</v>
      </c>
      <c r="K206" t="s">
        <v>88</v>
      </c>
      <c r="L206" t="s">
        <v>13</v>
      </c>
    </row>
    <row r="207" ht="12.75" customHeight="1">
      <c r="A207" t="s">
        <v>88</v>
      </c>
      <c r="B207" t="s">
        <v>568</v>
      </c>
      <c r="C207" t="s">
        <v>215</v>
      </c>
      <c r="D207" t="s">
        <v>16</v>
      </c>
      <c r="E207" t="s">
        <v>17</v>
      </c>
      <c r="F207" t="s">
        <v>39</v>
      </c>
      <c r="G207" t="s">
        <v>39</v>
      </c>
      <c r="H207" t="s">
        <v>16</v>
      </c>
      <c r="I207" t="s">
        <v>17</v>
      </c>
      <c r="J207" t="s">
        <v>18</v>
      </c>
      <c r="K207" t="s">
        <v>88</v>
      </c>
      <c r="L207" t="s">
        <v>13</v>
      </c>
    </row>
    <row r="208" ht="12.75" customHeight="1">
      <c r="A208" t="s">
        <v>88</v>
      </c>
      <c r="B208" t="s">
        <v>569</v>
      </c>
      <c r="C208" t="s">
        <v>215</v>
      </c>
      <c r="D208" t="s">
        <v>16</v>
      </c>
      <c r="E208" t="s">
        <v>17</v>
      </c>
      <c r="F208" t="s">
        <v>39</v>
      </c>
      <c r="G208" t="s">
        <v>39</v>
      </c>
      <c r="H208" t="s">
        <v>16</v>
      </c>
      <c r="I208" t="s">
        <v>17</v>
      </c>
      <c r="J208" t="s">
        <v>18</v>
      </c>
      <c r="K208" t="s">
        <v>88</v>
      </c>
      <c r="L208" t="s">
        <v>13</v>
      </c>
    </row>
    <row r="209" ht="12.75" customHeight="1">
      <c r="A209" t="s">
        <v>88</v>
      </c>
      <c r="B209" t="s">
        <v>570</v>
      </c>
      <c r="C209" t="s">
        <v>215</v>
      </c>
      <c r="D209" t="s">
        <v>88</v>
      </c>
      <c r="E209" t="s">
        <v>13</v>
      </c>
      <c r="F209" t="s">
        <v>571</v>
      </c>
      <c r="G209" t="s">
        <v>553</v>
      </c>
      <c r="H209" t="s">
        <v>16</v>
      </c>
      <c r="I209" t="s">
        <v>17</v>
      </c>
      <c r="J209" t="s">
        <v>18</v>
      </c>
      <c r="K209" t="s">
        <v>88</v>
      </c>
      <c r="L209" t="s">
        <v>13</v>
      </c>
    </row>
    <row r="210" ht="12.75" customHeight="1">
      <c r="A210" t="s">
        <v>20</v>
      </c>
      <c r="B210" t="s">
        <v>572</v>
      </c>
      <c r="C210" t="s">
        <v>12</v>
      </c>
      <c r="D210" t="s">
        <v>20</v>
      </c>
      <c r="E210" t="s">
        <v>13</v>
      </c>
      <c r="F210" t="s">
        <v>573</v>
      </c>
      <c r="G210" t="s">
        <v>574</v>
      </c>
      <c r="H210" t="s">
        <v>20</v>
      </c>
      <c r="I210" t="s">
        <v>13</v>
      </c>
      <c r="J210" t="s">
        <v>18</v>
      </c>
      <c r="K210" t="s">
        <v>20</v>
      </c>
      <c r="L210" t="s">
        <v>13</v>
      </c>
    </row>
    <row r="211" ht="12.75" customHeight="1">
      <c r="A211" t="s">
        <v>20</v>
      </c>
      <c r="B211" t="s">
        <v>575</v>
      </c>
      <c r="C211" t="s">
        <v>12</v>
      </c>
      <c r="D211" t="s">
        <v>20</v>
      </c>
      <c r="E211" t="s">
        <v>13</v>
      </c>
      <c r="F211" t="s">
        <v>576</v>
      </c>
      <c r="G211" t="s">
        <v>218</v>
      </c>
      <c r="H211" t="s">
        <v>20</v>
      </c>
      <c r="I211" t="s">
        <v>13</v>
      </c>
      <c r="J211" t="s">
        <v>18</v>
      </c>
      <c r="K211" t="s">
        <v>20</v>
      </c>
      <c r="L211" t="s">
        <v>13</v>
      </c>
    </row>
    <row r="212" ht="12.75" customHeight="1">
      <c r="A212" t="s">
        <v>20</v>
      </c>
      <c r="B212" t="s">
        <v>577</v>
      </c>
      <c r="C212" t="s">
        <v>12</v>
      </c>
      <c r="D212" t="s">
        <v>20</v>
      </c>
      <c r="E212" t="s">
        <v>13</v>
      </c>
      <c r="F212" t="s">
        <v>578</v>
      </c>
      <c r="G212" t="s">
        <v>579</v>
      </c>
      <c r="H212" t="s">
        <v>20</v>
      </c>
      <c r="I212" t="s">
        <v>13</v>
      </c>
      <c r="J212" t="s">
        <v>580</v>
      </c>
      <c r="K212" t="s">
        <v>20</v>
      </c>
      <c r="L212" t="s">
        <v>13</v>
      </c>
    </row>
    <row r="213" ht="12.75" customHeight="1">
      <c r="A213" t="s">
        <v>20</v>
      </c>
      <c r="B213" t="s">
        <v>581</v>
      </c>
      <c r="C213" t="s">
        <v>12</v>
      </c>
      <c r="D213" t="s">
        <v>20</v>
      </c>
      <c r="E213" t="s">
        <v>13</v>
      </c>
      <c r="F213" t="s">
        <v>582</v>
      </c>
      <c r="G213" t="s">
        <v>583</v>
      </c>
      <c r="H213" t="s">
        <v>16</v>
      </c>
      <c r="I213" t="s">
        <v>17</v>
      </c>
      <c r="J213" t="s">
        <v>18</v>
      </c>
      <c r="K213" t="s">
        <v>20</v>
      </c>
      <c r="L213" t="s">
        <v>13</v>
      </c>
    </row>
    <row r="214" ht="12.75" customHeight="1">
      <c r="A214" t="s">
        <v>20</v>
      </c>
      <c r="B214" t="s">
        <v>584</v>
      </c>
      <c r="C214" t="s">
        <v>12</v>
      </c>
      <c r="D214" t="s">
        <v>20</v>
      </c>
      <c r="E214" t="s">
        <v>13</v>
      </c>
      <c r="F214" t="s">
        <v>573</v>
      </c>
      <c r="G214" t="s">
        <v>585</v>
      </c>
      <c r="H214" t="s">
        <v>20</v>
      </c>
      <c r="I214" t="s">
        <v>13</v>
      </c>
      <c r="J214" t="s">
        <v>586</v>
      </c>
      <c r="K214" t="s">
        <v>20</v>
      </c>
      <c r="L214" t="s">
        <v>13</v>
      </c>
    </row>
    <row r="215" ht="12.75" customHeight="1">
      <c r="A215" t="s">
        <v>20</v>
      </c>
      <c r="B215" t="s">
        <v>587</v>
      </c>
      <c r="C215" t="s">
        <v>12</v>
      </c>
      <c r="D215" t="s">
        <v>20</v>
      </c>
      <c r="E215" t="s">
        <v>13</v>
      </c>
      <c r="F215" t="s">
        <v>588</v>
      </c>
      <c r="G215" t="s">
        <v>589</v>
      </c>
      <c r="H215" t="s">
        <v>20</v>
      </c>
      <c r="I215" t="s">
        <v>13</v>
      </c>
      <c r="J215" t="s">
        <v>18</v>
      </c>
      <c r="K215" t="s">
        <v>20</v>
      </c>
      <c r="L215" t="s">
        <v>13</v>
      </c>
    </row>
    <row r="216" ht="12.75" customHeight="1">
      <c r="A216" t="s">
        <v>20</v>
      </c>
      <c r="B216" t="s">
        <v>590</v>
      </c>
      <c r="C216" t="s">
        <v>12</v>
      </c>
      <c r="D216" t="s">
        <v>20</v>
      </c>
      <c r="E216" t="s">
        <v>13</v>
      </c>
      <c r="F216" t="s">
        <v>591</v>
      </c>
      <c r="G216" t="s">
        <v>42</v>
      </c>
      <c r="H216" t="s">
        <v>20</v>
      </c>
      <c r="I216" t="s">
        <v>13</v>
      </c>
      <c r="J216" t="s">
        <v>18</v>
      </c>
      <c r="K216" t="s">
        <v>20</v>
      </c>
      <c r="L216" t="s">
        <v>13</v>
      </c>
    </row>
    <row r="217" ht="12.75" customHeight="1">
      <c r="A217" t="s">
        <v>20</v>
      </c>
      <c r="B217" t="s">
        <v>592</v>
      </c>
      <c r="C217" t="s">
        <v>12</v>
      </c>
      <c r="D217" t="s">
        <v>20</v>
      </c>
      <c r="E217" t="s">
        <v>13</v>
      </c>
      <c r="F217" t="s">
        <v>593</v>
      </c>
      <c r="G217" t="s">
        <v>42</v>
      </c>
      <c r="H217" t="s">
        <v>20</v>
      </c>
      <c r="I217" t="s">
        <v>13</v>
      </c>
      <c r="J217" t="s">
        <v>18</v>
      </c>
      <c r="K217" t="s">
        <v>20</v>
      </c>
      <c r="L217" t="s">
        <v>13</v>
      </c>
    </row>
    <row r="218" ht="12.75" customHeight="1">
      <c r="A218" t="s">
        <v>20</v>
      </c>
      <c r="B218" t="s">
        <v>594</v>
      </c>
      <c r="C218" t="s">
        <v>12</v>
      </c>
      <c r="D218" t="s">
        <v>20</v>
      </c>
      <c r="E218" t="s">
        <v>13</v>
      </c>
      <c r="F218" t="s">
        <v>595</v>
      </c>
      <c r="G218" t="s">
        <v>596</v>
      </c>
      <c r="H218" t="s">
        <v>20</v>
      </c>
      <c r="I218" t="s">
        <v>13</v>
      </c>
      <c r="J218" t="s">
        <v>18</v>
      </c>
      <c r="K218" t="s">
        <v>20</v>
      </c>
      <c r="L218" t="s">
        <v>13</v>
      </c>
    </row>
    <row r="219" ht="12.75" customHeight="1">
      <c r="A219" t="s">
        <v>20</v>
      </c>
      <c r="B219" t="s">
        <v>597</v>
      </c>
      <c r="C219" t="s">
        <v>12</v>
      </c>
      <c r="D219" t="s">
        <v>20</v>
      </c>
      <c r="E219" t="s">
        <v>13</v>
      </c>
      <c r="F219" t="s">
        <v>598</v>
      </c>
      <c r="G219" t="s">
        <v>218</v>
      </c>
      <c r="H219" t="s">
        <v>20</v>
      </c>
      <c r="I219" t="s">
        <v>13</v>
      </c>
      <c r="J219" t="s">
        <v>18</v>
      </c>
      <c r="K219" t="s">
        <v>20</v>
      </c>
      <c r="L219" t="s">
        <v>13</v>
      </c>
    </row>
    <row r="220" ht="12.75" customHeight="1">
      <c r="A220" t="s">
        <v>20</v>
      </c>
      <c r="B220" t="s">
        <v>599</v>
      </c>
      <c r="C220" t="s">
        <v>12</v>
      </c>
      <c r="D220" t="s">
        <v>20</v>
      </c>
      <c r="E220" t="s">
        <v>13</v>
      </c>
      <c r="F220" t="s">
        <v>600</v>
      </c>
      <c r="G220" t="s">
        <v>601</v>
      </c>
      <c r="H220" t="s">
        <v>20</v>
      </c>
      <c r="I220" t="s">
        <v>13</v>
      </c>
      <c r="J220" t="s">
        <v>602</v>
      </c>
      <c r="K220" t="s">
        <v>20</v>
      </c>
      <c r="L220" t="s">
        <v>13</v>
      </c>
    </row>
    <row r="221" ht="12.75" customHeight="1">
      <c r="A221" t="s">
        <v>20</v>
      </c>
      <c r="B221" t="s">
        <v>603</v>
      </c>
      <c r="C221" t="s">
        <v>12</v>
      </c>
      <c r="D221" t="s">
        <v>20</v>
      </c>
      <c r="E221" t="s">
        <v>13</v>
      </c>
      <c r="F221" t="s">
        <v>578</v>
      </c>
      <c r="G221" t="s">
        <v>604</v>
      </c>
      <c r="H221" t="s">
        <v>20</v>
      </c>
      <c r="I221" t="s">
        <v>13</v>
      </c>
      <c r="J221" t="s">
        <v>431</v>
      </c>
      <c r="K221" t="s">
        <v>20</v>
      </c>
      <c r="L221" t="s">
        <v>13</v>
      </c>
    </row>
    <row r="222" ht="12.75" customHeight="1">
      <c r="A222" t="s">
        <v>20</v>
      </c>
      <c r="B222" t="s">
        <v>605</v>
      </c>
      <c r="C222" t="s">
        <v>12</v>
      </c>
      <c r="D222" t="s">
        <v>20</v>
      </c>
      <c r="E222" t="s">
        <v>13</v>
      </c>
      <c r="F222" t="s">
        <v>606</v>
      </c>
      <c r="G222" t="s">
        <v>607</v>
      </c>
      <c r="H222" t="s">
        <v>20</v>
      </c>
      <c r="I222" t="s">
        <v>13</v>
      </c>
      <c r="J222" t="s">
        <v>410</v>
      </c>
      <c r="K222" t="s">
        <v>20</v>
      </c>
      <c r="L222" t="s">
        <v>13</v>
      </c>
    </row>
    <row r="223" ht="12.75" customHeight="1">
      <c r="A223" t="s">
        <v>20</v>
      </c>
      <c r="B223" t="s">
        <v>608</v>
      </c>
      <c r="C223" t="s">
        <v>12</v>
      </c>
      <c r="D223" t="s">
        <v>20</v>
      </c>
      <c r="E223" t="s">
        <v>13</v>
      </c>
      <c r="F223" t="s">
        <v>609</v>
      </c>
      <c r="G223" t="s">
        <v>610</v>
      </c>
      <c r="H223" t="s">
        <v>20</v>
      </c>
      <c r="I223" t="s">
        <v>13</v>
      </c>
      <c r="J223" t="s">
        <v>18</v>
      </c>
      <c r="K223" t="s">
        <v>20</v>
      </c>
      <c r="L223" t="s">
        <v>13</v>
      </c>
    </row>
    <row r="224" ht="12.75" customHeight="1">
      <c r="A224" t="s">
        <v>20</v>
      </c>
      <c r="B224" t="s">
        <v>611</v>
      </c>
      <c r="C224" t="s">
        <v>12</v>
      </c>
      <c r="D224" t="s">
        <v>20</v>
      </c>
      <c r="E224" t="s">
        <v>13</v>
      </c>
      <c r="F224" t="s">
        <v>612</v>
      </c>
      <c r="G224" t="s">
        <v>613</v>
      </c>
      <c r="H224" t="s">
        <v>20</v>
      </c>
      <c r="I224" t="s">
        <v>13</v>
      </c>
      <c r="J224" t="s">
        <v>18</v>
      </c>
      <c r="K224" t="s">
        <v>20</v>
      </c>
      <c r="L224" t="s">
        <v>13</v>
      </c>
    </row>
    <row r="225" ht="12.75" customHeight="1">
      <c r="A225" t="s">
        <v>20</v>
      </c>
      <c r="B225" t="s">
        <v>614</v>
      </c>
      <c r="C225" t="s">
        <v>12</v>
      </c>
      <c r="D225" t="s">
        <v>20</v>
      </c>
      <c r="E225" t="s">
        <v>13</v>
      </c>
      <c r="F225" t="s">
        <v>499</v>
      </c>
      <c r="G225" t="s">
        <v>42</v>
      </c>
      <c r="H225" t="s">
        <v>20</v>
      </c>
      <c r="I225" t="s">
        <v>13</v>
      </c>
      <c r="J225" t="s">
        <v>18</v>
      </c>
      <c r="K225" t="s">
        <v>20</v>
      </c>
      <c r="L225" t="s">
        <v>13</v>
      </c>
    </row>
    <row r="226" ht="12.75" customHeight="1">
      <c r="A226" t="s">
        <v>20</v>
      </c>
      <c r="B226" t="s">
        <v>615</v>
      </c>
      <c r="C226" t="s">
        <v>12</v>
      </c>
      <c r="D226" t="s">
        <v>20</v>
      </c>
      <c r="E226" t="s">
        <v>13</v>
      </c>
      <c r="F226" t="s">
        <v>616</v>
      </c>
      <c r="G226" t="s">
        <v>617</v>
      </c>
      <c r="H226" t="s">
        <v>20</v>
      </c>
      <c r="I226" t="s">
        <v>13</v>
      </c>
      <c r="J226" t="s">
        <v>618</v>
      </c>
      <c r="K226" t="s">
        <v>20</v>
      </c>
      <c r="L226" t="s">
        <v>13</v>
      </c>
    </row>
    <row r="227" ht="12.75" customHeight="1">
      <c r="A227" t="s">
        <v>20</v>
      </c>
      <c r="B227" t="s">
        <v>619</v>
      </c>
      <c r="C227" t="s">
        <v>12</v>
      </c>
      <c r="D227" t="s">
        <v>20</v>
      </c>
      <c r="E227" t="s">
        <v>13</v>
      </c>
      <c r="F227" t="s">
        <v>620</v>
      </c>
      <c r="G227" t="s">
        <v>621</v>
      </c>
      <c r="H227" t="s">
        <v>20</v>
      </c>
      <c r="I227" t="s">
        <v>13</v>
      </c>
      <c r="J227" t="s">
        <v>622</v>
      </c>
      <c r="K227" t="s">
        <v>20</v>
      </c>
      <c r="L227" t="s">
        <v>13</v>
      </c>
    </row>
    <row r="228" ht="12.75" customHeight="1">
      <c r="A228" t="s">
        <v>20</v>
      </c>
      <c r="B228" t="s">
        <v>623</v>
      </c>
      <c r="C228" t="s">
        <v>12</v>
      </c>
      <c r="D228" t="s">
        <v>20</v>
      </c>
      <c r="E228" t="s">
        <v>13</v>
      </c>
      <c r="F228" t="s">
        <v>624</v>
      </c>
      <c r="G228" t="s">
        <v>625</v>
      </c>
      <c r="H228" t="s">
        <v>20</v>
      </c>
      <c r="I228" t="s">
        <v>13</v>
      </c>
      <c r="J228" t="s">
        <v>626</v>
      </c>
      <c r="K228" t="s">
        <v>20</v>
      </c>
      <c r="L228" t="s">
        <v>13</v>
      </c>
    </row>
    <row r="229" ht="12.75" customHeight="1">
      <c r="A229" t="s">
        <v>20</v>
      </c>
      <c r="B229" t="s">
        <v>627</v>
      </c>
      <c r="C229" t="s">
        <v>12</v>
      </c>
      <c r="D229" t="s">
        <v>16</v>
      </c>
      <c r="E229" t="s">
        <v>17</v>
      </c>
      <c r="F229" t="s">
        <v>39</v>
      </c>
      <c r="G229" t="s">
        <v>39</v>
      </c>
      <c r="H229" t="s">
        <v>16</v>
      </c>
      <c r="I229" t="s">
        <v>17</v>
      </c>
      <c r="J229" t="s">
        <v>18</v>
      </c>
      <c r="K229" t="s">
        <v>88</v>
      </c>
      <c r="L229" t="s">
        <v>17</v>
      </c>
    </row>
    <row r="230" ht="12.75" customHeight="1">
      <c r="A230" t="s">
        <v>20</v>
      </c>
      <c r="B230" t="s">
        <v>628</v>
      </c>
      <c r="C230" t="s">
        <v>12</v>
      </c>
      <c r="D230" t="s">
        <v>20</v>
      </c>
      <c r="E230" t="s">
        <v>13</v>
      </c>
      <c r="F230" t="s">
        <v>629</v>
      </c>
      <c r="G230" t="s">
        <v>630</v>
      </c>
      <c r="H230" t="s">
        <v>20</v>
      </c>
      <c r="I230" t="s">
        <v>13</v>
      </c>
      <c r="J230" t="s">
        <v>18</v>
      </c>
      <c r="K230" t="s">
        <v>20</v>
      </c>
      <c r="L230" t="s">
        <v>13</v>
      </c>
    </row>
    <row r="231" ht="12.75" customHeight="1">
      <c r="A231" t="s">
        <v>20</v>
      </c>
      <c r="B231" t="s">
        <v>631</v>
      </c>
      <c r="C231" t="s">
        <v>12</v>
      </c>
      <c r="D231" t="s">
        <v>20</v>
      </c>
      <c r="E231" t="s">
        <v>13</v>
      </c>
      <c r="F231" t="s">
        <v>632</v>
      </c>
      <c r="G231" t="s">
        <v>633</v>
      </c>
      <c r="H231" t="s">
        <v>20</v>
      </c>
      <c r="I231" t="s">
        <v>13</v>
      </c>
      <c r="J231" t="s">
        <v>18</v>
      </c>
      <c r="K231" t="s">
        <v>20</v>
      </c>
      <c r="L231" t="s">
        <v>13</v>
      </c>
    </row>
    <row r="232" ht="12.75" customHeight="1">
      <c r="A232" t="s">
        <v>20</v>
      </c>
      <c r="B232" t="s">
        <v>634</v>
      </c>
      <c r="C232" t="s">
        <v>12</v>
      </c>
      <c r="D232" t="s">
        <v>20</v>
      </c>
      <c r="E232" t="s">
        <v>13</v>
      </c>
      <c r="F232" t="s">
        <v>635</v>
      </c>
      <c r="G232" t="s">
        <v>630</v>
      </c>
      <c r="H232" t="s">
        <v>20</v>
      </c>
      <c r="I232" t="s">
        <v>13</v>
      </c>
      <c r="J232" t="s">
        <v>636</v>
      </c>
      <c r="K232" t="s">
        <v>20</v>
      </c>
      <c r="L232" t="s">
        <v>13</v>
      </c>
    </row>
    <row r="233" ht="12.75" customHeight="1">
      <c r="A233" t="s">
        <v>20</v>
      </c>
      <c r="B233" t="s">
        <v>637</v>
      </c>
      <c r="C233" t="s">
        <v>12</v>
      </c>
      <c r="D233" t="s">
        <v>109</v>
      </c>
      <c r="E233" t="s">
        <v>17</v>
      </c>
      <c r="F233" t="s">
        <v>638</v>
      </c>
      <c r="G233" t="s">
        <v>111</v>
      </c>
      <c r="H233" t="s">
        <v>20</v>
      </c>
      <c r="I233" t="s">
        <v>13</v>
      </c>
      <c r="J233" t="s">
        <v>36</v>
      </c>
      <c r="K233" t="s">
        <v>20</v>
      </c>
      <c r="L233" t="s">
        <v>13</v>
      </c>
    </row>
    <row r="234" ht="12.75" customHeight="1">
      <c r="A234" t="s">
        <v>20</v>
      </c>
      <c r="B234" t="s">
        <v>639</v>
      </c>
      <c r="C234" t="s">
        <v>12</v>
      </c>
      <c r="D234" t="s">
        <v>20</v>
      </c>
      <c r="E234" t="s">
        <v>13</v>
      </c>
      <c r="F234" t="s">
        <v>640</v>
      </c>
      <c r="G234" t="s">
        <v>42</v>
      </c>
      <c r="H234" t="s">
        <v>20</v>
      </c>
      <c r="I234" t="s">
        <v>13</v>
      </c>
      <c r="J234" t="s">
        <v>18</v>
      </c>
      <c r="K234" t="s">
        <v>20</v>
      </c>
      <c r="L234" t="s">
        <v>13</v>
      </c>
    </row>
    <row r="235" ht="12.75" customHeight="1">
      <c r="A235" t="s">
        <v>20</v>
      </c>
      <c r="B235" t="s">
        <v>641</v>
      </c>
      <c r="C235" t="s">
        <v>12</v>
      </c>
      <c r="D235" t="s">
        <v>20</v>
      </c>
      <c r="E235" t="s">
        <v>13</v>
      </c>
      <c r="F235" t="s">
        <v>642</v>
      </c>
      <c r="G235" t="s">
        <v>643</v>
      </c>
      <c r="H235" t="s">
        <v>20</v>
      </c>
      <c r="I235" t="s">
        <v>13</v>
      </c>
      <c r="J235" t="s">
        <v>644</v>
      </c>
      <c r="K235" t="s">
        <v>20</v>
      </c>
      <c r="L235" t="s">
        <v>13</v>
      </c>
    </row>
    <row r="236" ht="12.75" customHeight="1">
      <c r="A236" t="s">
        <v>20</v>
      </c>
      <c r="B236" t="s">
        <v>645</v>
      </c>
      <c r="C236" t="s">
        <v>12</v>
      </c>
      <c r="D236" t="s">
        <v>20</v>
      </c>
      <c r="E236" t="s">
        <v>13</v>
      </c>
      <c r="F236" t="s">
        <v>646</v>
      </c>
      <c r="G236" t="s">
        <v>647</v>
      </c>
      <c r="H236" t="s">
        <v>20</v>
      </c>
      <c r="I236" t="s">
        <v>13</v>
      </c>
      <c r="J236" t="s">
        <v>18</v>
      </c>
      <c r="K236" t="s">
        <v>20</v>
      </c>
      <c r="L236" t="s">
        <v>13</v>
      </c>
    </row>
    <row r="237" ht="12.75" customHeight="1">
      <c r="A237" t="s">
        <v>20</v>
      </c>
      <c r="B237" t="s">
        <v>648</v>
      </c>
      <c r="C237" t="s">
        <v>323</v>
      </c>
      <c r="D237" t="s">
        <v>20</v>
      </c>
      <c r="E237" t="s">
        <v>13</v>
      </c>
      <c r="F237" t="s">
        <v>649</v>
      </c>
      <c r="G237" t="s">
        <v>218</v>
      </c>
      <c r="H237" t="s">
        <v>20</v>
      </c>
      <c r="I237" t="s">
        <v>13</v>
      </c>
      <c r="J237" t="s">
        <v>18</v>
      </c>
      <c r="K237" t="s">
        <v>20</v>
      </c>
      <c r="L237" t="s">
        <v>13</v>
      </c>
    </row>
    <row r="238" ht="12.75" customHeight="1">
      <c r="A238" t="s">
        <v>20</v>
      </c>
      <c r="B238" t="s">
        <v>650</v>
      </c>
      <c r="C238" t="s">
        <v>323</v>
      </c>
      <c r="D238" t="s">
        <v>20</v>
      </c>
      <c r="E238" t="s">
        <v>13</v>
      </c>
      <c r="F238" t="s">
        <v>651</v>
      </c>
      <c r="G238" t="s">
        <v>218</v>
      </c>
      <c r="H238" t="s">
        <v>20</v>
      </c>
      <c r="I238" t="s">
        <v>13</v>
      </c>
      <c r="J238" t="s">
        <v>18</v>
      </c>
      <c r="K238" t="s">
        <v>20</v>
      </c>
      <c r="L238" t="s">
        <v>13</v>
      </c>
    </row>
    <row r="239" ht="12.75" customHeight="1">
      <c r="A239" t="s">
        <v>16</v>
      </c>
      <c r="B239" t="s">
        <v>652</v>
      </c>
      <c r="C239" t="s">
        <v>61</v>
      </c>
      <c r="D239" t="s">
        <v>20</v>
      </c>
      <c r="E239" t="s">
        <v>17</v>
      </c>
      <c r="F239" t="s">
        <v>653</v>
      </c>
      <c r="G239" t="s">
        <v>654</v>
      </c>
      <c r="H239" t="s">
        <v>20</v>
      </c>
      <c r="I239" t="s">
        <v>17</v>
      </c>
      <c r="J239" t="s">
        <v>18</v>
      </c>
      <c r="K239" t="s">
        <v>20</v>
      </c>
      <c r="L239" t="s">
        <v>17</v>
      </c>
    </row>
    <row r="240" ht="12.75" customHeight="1">
      <c r="A240" t="s">
        <v>16</v>
      </c>
      <c r="B240" t="s">
        <v>655</v>
      </c>
      <c r="C240" t="s">
        <v>61</v>
      </c>
      <c r="D240" t="s">
        <v>20</v>
      </c>
      <c r="E240" t="s">
        <v>17</v>
      </c>
      <c r="F240" t="s">
        <v>224</v>
      </c>
      <c r="G240" t="s">
        <v>656</v>
      </c>
      <c r="H240" t="s">
        <v>20</v>
      </c>
      <c r="I240" t="s">
        <v>17</v>
      </c>
      <c r="J240" t="s">
        <v>657</v>
      </c>
      <c r="K240" t="s">
        <v>20</v>
      </c>
      <c r="L240" t="s">
        <v>17</v>
      </c>
    </row>
    <row r="241" ht="12.75" customHeight="1">
      <c r="A241" t="s">
        <v>16</v>
      </c>
      <c r="B241" t="s">
        <v>658</v>
      </c>
      <c r="C241" t="s">
        <v>61</v>
      </c>
      <c r="D241" t="s">
        <v>20</v>
      </c>
      <c r="E241" t="s">
        <v>17</v>
      </c>
      <c r="F241" t="s">
        <v>659</v>
      </c>
      <c r="G241" t="s">
        <v>660</v>
      </c>
      <c r="H241" t="s">
        <v>20</v>
      </c>
      <c r="I241" t="s">
        <v>17</v>
      </c>
      <c r="J241" t="s">
        <v>138</v>
      </c>
      <c r="K241" t="s">
        <v>20</v>
      </c>
      <c r="L241" t="s">
        <v>17</v>
      </c>
    </row>
    <row r="242" ht="12.75" customHeight="1">
      <c r="A242" t="s">
        <v>16</v>
      </c>
      <c r="B242" t="s">
        <v>661</v>
      </c>
      <c r="C242" t="s">
        <v>61</v>
      </c>
      <c r="D242" t="s">
        <v>20</v>
      </c>
      <c r="E242" t="s">
        <v>17</v>
      </c>
      <c r="F242" t="s">
        <v>662</v>
      </c>
      <c r="G242" t="s">
        <v>663</v>
      </c>
      <c r="H242" t="s">
        <v>20</v>
      </c>
      <c r="I242" t="s">
        <v>17</v>
      </c>
      <c r="J242" t="s">
        <v>664</v>
      </c>
      <c r="K242" t="s">
        <v>109</v>
      </c>
      <c r="L242" t="s">
        <v>17</v>
      </c>
    </row>
    <row r="243" ht="12.75" customHeight="1">
      <c r="A243" t="s">
        <v>16</v>
      </c>
      <c r="B243" t="s">
        <v>665</v>
      </c>
      <c r="C243" t="s">
        <v>61</v>
      </c>
      <c r="D243" t="s">
        <v>109</v>
      </c>
      <c r="E243" t="s">
        <v>17</v>
      </c>
      <c r="F243" t="s">
        <v>666</v>
      </c>
      <c r="G243" t="s">
        <v>667</v>
      </c>
      <c r="H243" t="s">
        <v>20</v>
      </c>
      <c r="I243" t="s">
        <v>17</v>
      </c>
      <c r="J243" t="s">
        <v>668</v>
      </c>
      <c r="K243" t="s">
        <v>109</v>
      </c>
      <c r="L243" t="s">
        <v>17</v>
      </c>
    </row>
    <row r="244" ht="12.75" customHeight="1">
      <c r="A244" t="s">
        <v>16</v>
      </c>
      <c r="B244" t="s">
        <v>669</v>
      </c>
      <c r="C244" t="s">
        <v>61</v>
      </c>
      <c r="D244" t="s">
        <v>16</v>
      </c>
      <c r="E244" t="s">
        <v>13</v>
      </c>
      <c r="F244" t="s">
        <v>670</v>
      </c>
      <c r="G244" t="s">
        <v>671</v>
      </c>
      <c r="H244" t="s">
        <v>16</v>
      </c>
      <c r="I244" t="s">
        <v>13</v>
      </c>
      <c r="J244" t="s">
        <v>18</v>
      </c>
      <c r="K244" t="s">
        <v>88</v>
      </c>
      <c r="L244" t="s">
        <v>17</v>
      </c>
    </row>
    <row r="245" ht="12.75" customHeight="1">
      <c r="A245" t="s">
        <v>20</v>
      </c>
      <c r="B245" t="s">
        <v>672</v>
      </c>
      <c r="C245" t="s">
        <v>215</v>
      </c>
      <c r="D245" t="s">
        <v>16</v>
      </c>
      <c r="E245" t="s">
        <v>17</v>
      </c>
      <c r="F245" t="s">
        <v>39</v>
      </c>
      <c r="G245" t="s">
        <v>39</v>
      </c>
      <c r="H245" t="s">
        <v>16</v>
      </c>
      <c r="I245" t="s">
        <v>17</v>
      </c>
      <c r="J245" t="s">
        <v>18</v>
      </c>
      <c r="K245" t="s">
        <v>20</v>
      </c>
      <c r="L245" t="s">
        <v>13</v>
      </c>
    </row>
    <row r="246" ht="12.75" customHeight="1">
      <c r="A246" t="s">
        <v>20</v>
      </c>
      <c r="B246" t="s">
        <v>673</v>
      </c>
      <c r="C246" t="s">
        <v>215</v>
      </c>
      <c r="D246" t="s">
        <v>16</v>
      </c>
      <c r="E246" t="s">
        <v>17</v>
      </c>
      <c r="F246" t="s">
        <v>39</v>
      </c>
      <c r="G246" t="s">
        <v>39</v>
      </c>
      <c r="H246" t="s">
        <v>20</v>
      </c>
      <c r="I246" t="s">
        <v>13</v>
      </c>
      <c r="J246" t="s">
        <v>94</v>
      </c>
      <c r="K246" t="s">
        <v>20</v>
      </c>
      <c r="L246" t="s">
        <v>13</v>
      </c>
    </row>
    <row r="247" ht="12.75" customHeight="1">
      <c r="A247" t="s">
        <v>20</v>
      </c>
      <c r="B247" t="s">
        <v>674</v>
      </c>
      <c r="C247" t="s">
        <v>215</v>
      </c>
      <c r="D247" t="s">
        <v>16</v>
      </c>
      <c r="E247" t="s">
        <v>17</v>
      </c>
      <c r="F247" t="s">
        <v>39</v>
      </c>
      <c r="G247" t="s">
        <v>39</v>
      </c>
      <c r="H247" t="s">
        <v>20</v>
      </c>
      <c r="I247" t="s">
        <v>13</v>
      </c>
      <c r="J247" t="s">
        <v>675</v>
      </c>
      <c r="K247" t="s">
        <v>20</v>
      </c>
      <c r="L247" t="s">
        <v>13</v>
      </c>
    </row>
    <row r="248" ht="12.75" customHeight="1">
      <c r="A248" t="s">
        <v>20</v>
      </c>
      <c r="B248" t="s">
        <v>676</v>
      </c>
      <c r="C248" t="s">
        <v>215</v>
      </c>
      <c r="D248" t="s">
        <v>16</v>
      </c>
      <c r="E248" t="s">
        <v>17</v>
      </c>
      <c r="F248" t="s">
        <v>39</v>
      </c>
      <c r="G248" t="s">
        <v>39</v>
      </c>
      <c r="H248" t="s">
        <v>16</v>
      </c>
      <c r="I248" t="s">
        <v>17</v>
      </c>
      <c r="J248" t="s">
        <v>18</v>
      </c>
      <c r="K248" t="s">
        <v>10</v>
      </c>
      <c r="L248" t="s">
        <v>17</v>
      </c>
    </row>
    <row r="249" ht="12.75" customHeight="1">
      <c r="A249" t="s">
        <v>20</v>
      </c>
      <c r="B249" t="s">
        <v>677</v>
      </c>
      <c r="C249" t="s">
        <v>215</v>
      </c>
      <c r="D249" t="s">
        <v>20</v>
      </c>
      <c r="E249" t="s">
        <v>13</v>
      </c>
      <c r="F249" t="s">
        <v>678</v>
      </c>
      <c r="G249" t="s">
        <v>679</v>
      </c>
      <c r="H249" t="s">
        <v>20</v>
      </c>
      <c r="I249" t="s">
        <v>13</v>
      </c>
      <c r="J249" t="s">
        <v>680</v>
      </c>
      <c r="K249" t="s">
        <v>20</v>
      </c>
      <c r="L249" t="s">
        <v>13</v>
      </c>
    </row>
    <row r="250" ht="12.75" customHeight="1">
      <c r="A250" t="s">
        <v>20</v>
      </c>
      <c r="B250" t="s">
        <v>681</v>
      </c>
      <c r="C250" t="s">
        <v>215</v>
      </c>
      <c r="D250" t="s">
        <v>20</v>
      </c>
      <c r="E250" t="s">
        <v>13</v>
      </c>
      <c r="F250" t="s">
        <v>682</v>
      </c>
      <c r="G250" t="s">
        <v>683</v>
      </c>
      <c r="H250" t="s">
        <v>20</v>
      </c>
      <c r="I250" t="s">
        <v>13</v>
      </c>
      <c r="J250" t="s">
        <v>18</v>
      </c>
      <c r="K250" t="s">
        <v>20</v>
      </c>
      <c r="L250" t="s">
        <v>13</v>
      </c>
    </row>
    <row r="251" ht="12.75" customHeight="1">
      <c r="A251" t="s">
        <v>88</v>
      </c>
      <c r="B251" t="s">
        <v>684</v>
      </c>
      <c r="C251" t="s">
        <v>323</v>
      </c>
      <c r="D251" t="s">
        <v>88</v>
      </c>
      <c r="E251" t="s">
        <v>13</v>
      </c>
      <c r="F251" t="s">
        <v>371</v>
      </c>
      <c r="G251" t="s">
        <v>685</v>
      </c>
      <c r="H251" t="s">
        <v>16</v>
      </c>
      <c r="I251" t="s">
        <v>17</v>
      </c>
      <c r="J251" t="s">
        <v>18</v>
      </c>
      <c r="K251" t="s">
        <v>10</v>
      </c>
      <c r="L251" t="s">
        <v>17</v>
      </c>
    </row>
    <row r="252" ht="12.75" customHeight="1">
      <c r="A252" t="s">
        <v>88</v>
      </c>
      <c r="B252" t="s">
        <v>686</v>
      </c>
      <c r="C252" t="s">
        <v>12</v>
      </c>
      <c r="D252" t="s">
        <v>88</v>
      </c>
      <c r="E252" t="s">
        <v>13</v>
      </c>
      <c r="F252" t="s">
        <v>687</v>
      </c>
      <c r="G252" t="s">
        <v>685</v>
      </c>
      <c r="H252" t="s">
        <v>16</v>
      </c>
      <c r="I252" t="s">
        <v>17</v>
      </c>
      <c r="J252" t="s">
        <v>18</v>
      </c>
      <c r="K252" t="s">
        <v>10</v>
      </c>
      <c r="L252" t="s">
        <v>17</v>
      </c>
    </row>
    <row r="253" ht="12.75" customHeight="1">
      <c r="A253" t="s">
        <v>88</v>
      </c>
      <c r="B253" t="s">
        <v>688</v>
      </c>
      <c r="C253" t="s">
        <v>12</v>
      </c>
      <c r="D253" t="s">
        <v>88</v>
      </c>
      <c r="E253" t="s">
        <v>13</v>
      </c>
      <c r="F253" t="s">
        <v>689</v>
      </c>
      <c r="G253" t="s">
        <v>690</v>
      </c>
      <c r="H253" t="s">
        <v>16</v>
      </c>
      <c r="I253" t="s">
        <v>17</v>
      </c>
      <c r="J253" t="s">
        <v>18</v>
      </c>
      <c r="K253" t="s">
        <v>88</v>
      </c>
      <c r="L253" t="s">
        <v>13</v>
      </c>
    </row>
    <row r="254" ht="12.75" customHeight="1">
      <c r="A254" t="s">
        <v>20</v>
      </c>
      <c r="B254" t="s">
        <v>691</v>
      </c>
      <c r="C254" t="s">
        <v>323</v>
      </c>
      <c r="D254" t="s">
        <v>16</v>
      </c>
      <c r="E254" t="s">
        <v>17</v>
      </c>
      <c r="F254" t="s">
        <v>39</v>
      </c>
      <c r="G254" t="s">
        <v>39</v>
      </c>
      <c r="H254" t="s">
        <v>20</v>
      </c>
      <c r="I254" t="s">
        <v>13</v>
      </c>
      <c r="J254" t="s">
        <v>270</v>
      </c>
      <c r="K254" t="s">
        <v>20</v>
      </c>
      <c r="L254" t="s">
        <v>13</v>
      </c>
    </row>
    <row r="255" ht="12.75" customHeight="1">
      <c r="A255" t="s">
        <v>16</v>
      </c>
      <c r="B255" t="s">
        <v>692</v>
      </c>
      <c r="C255" t="s">
        <v>323</v>
      </c>
      <c r="D255" t="s">
        <v>20</v>
      </c>
      <c r="E255" t="s">
        <v>17</v>
      </c>
      <c r="F255" t="s">
        <v>693</v>
      </c>
      <c r="G255" t="s">
        <v>244</v>
      </c>
      <c r="H255" t="s">
        <v>20</v>
      </c>
      <c r="I255" t="s">
        <v>17</v>
      </c>
      <c r="J255" t="s">
        <v>94</v>
      </c>
      <c r="K255" t="s">
        <v>10</v>
      </c>
      <c r="L255" t="s">
        <v>17</v>
      </c>
    </row>
    <row r="256" ht="12.75" customHeight="1">
      <c r="A256" t="s">
        <v>109</v>
      </c>
      <c r="B256" t="s">
        <v>694</v>
      </c>
      <c r="C256" t="s">
        <v>12</v>
      </c>
      <c r="D256" t="s">
        <v>16</v>
      </c>
      <c r="E256" t="s">
        <v>17</v>
      </c>
      <c r="F256" t="s">
        <v>39</v>
      </c>
      <c r="G256" t="s">
        <v>39</v>
      </c>
      <c r="H256" t="s">
        <v>16</v>
      </c>
      <c r="I256" t="s">
        <v>17</v>
      </c>
      <c r="J256" t="s">
        <v>18</v>
      </c>
      <c r="K256" t="s">
        <v>88</v>
      </c>
      <c r="L256" t="s">
        <v>17</v>
      </c>
    </row>
    <row r="257" ht="12.75" customHeight="1">
      <c r="A257" t="s">
        <v>16</v>
      </c>
      <c r="B257" t="s">
        <v>695</v>
      </c>
      <c r="C257" t="s">
        <v>61</v>
      </c>
      <c r="D257" t="s">
        <v>16</v>
      </c>
      <c r="E257" t="s">
        <v>13</v>
      </c>
      <c r="F257" t="s">
        <v>39</v>
      </c>
      <c r="G257" t="s">
        <v>39</v>
      </c>
      <c r="H257" t="s">
        <v>16</v>
      </c>
      <c r="I257" t="s">
        <v>13</v>
      </c>
      <c r="J257" t="s">
        <v>18</v>
      </c>
      <c r="K257" t="s">
        <v>88</v>
      </c>
      <c r="L257" t="s">
        <v>17</v>
      </c>
    </row>
    <row r="258" ht="12.75" customHeight="1">
      <c r="A258" t="s">
        <v>10</v>
      </c>
      <c r="B258" t="s">
        <v>696</v>
      </c>
      <c r="C258" t="s">
        <v>12</v>
      </c>
      <c r="D258" t="s">
        <v>16</v>
      </c>
      <c r="E258" t="s">
        <v>17</v>
      </c>
      <c r="F258" t="s">
        <v>39</v>
      </c>
      <c r="G258" t="s">
        <v>39</v>
      </c>
      <c r="H258" t="s">
        <v>16</v>
      </c>
      <c r="I258" t="s">
        <v>17</v>
      </c>
      <c r="J258" t="s">
        <v>18</v>
      </c>
      <c r="K258" t="s">
        <v>10</v>
      </c>
      <c r="L258" t="s">
        <v>13</v>
      </c>
    </row>
    <row r="259" ht="12.75" customHeight="1">
      <c r="A259" t="s">
        <v>16</v>
      </c>
      <c r="B259" t="s">
        <v>697</v>
      </c>
      <c r="C259" t="s">
        <v>61</v>
      </c>
      <c r="D259" t="s">
        <v>16</v>
      </c>
      <c r="E259" t="s">
        <v>13</v>
      </c>
      <c r="F259" t="s">
        <v>39</v>
      </c>
      <c r="G259" t="s">
        <v>39</v>
      </c>
      <c r="H259" t="s">
        <v>16</v>
      </c>
      <c r="I259" t="s">
        <v>13</v>
      </c>
      <c r="J259" t="s">
        <v>18</v>
      </c>
      <c r="K259" t="s">
        <v>10</v>
      </c>
      <c r="L259" t="s">
        <v>17</v>
      </c>
    </row>
    <row r="260" ht="12.75" customHeight="1">
      <c r="A260" t="s">
        <v>88</v>
      </c>
      <c r="B260" t="s">
        <v>698</v>
      </c>
      <c r="C260" t="s">
        <v>12</v>
      </c>
      <c r="D260" t="s">
        <v>88</v>
      </c>
      <c r="E260" t="s">
        <v>13</v>
      </c>
      <c r="F260" t="s">
        <v>699</v>
      </c>
      <c r="G260" t="s">
        <v>690</v>
      </c>
      <c r="H260" t="s">
        <v>20</v>
      </c>
      <c r="I260" t="s">
        <v>17</v>
      </c>
      <c r="J260" t="s">
        <v>700</v>
      </c>
      <c r="K260" t="s">
        <v>88</v>
      </c>
      <c r="L260" t="s">
        <v>13</v>
      </c>
    </row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0.86"/>
    <col customWidth="1" min="11" max="26" width="8.71"/>
  </cols>
  <sheetData>
    <row r="1" ht="12.75" customHeight="1">
      <c r="A1" t="s">
        <v>20</v>
      </c>
    </row>
    <row r="2" ht="12.75" customHeight="1">
      <c r="A2" t="s">
        <v>22</v>
      </c>
      <c r="B2" t="s">
        <v>25</v>
      </c>
      <c r="C2" t="s">
        <v>22</v>
      </c>
      <c r="D2" t="s">
        <v>26</v>
      </c>
      <c r="E2" t="s">
        <v>22</v>
      </c>
      <c r="F2" t="s">
        <v>28</v>
      </c>
      <c r="G2" t="s">
        <v>22</v>
      </c>
    </row>
    <row r="3" ht="12.75" customHeight="1">
      <c r="A3" t="s">
        <v>29</v>
      </c>
      <c r="B3">
        <v>29.0</v>
      </c>
      <c r="C3" t="s">
        <v>22</v>
      </c>
      <c r="D3">
        <v>32.0</v>
      </c>
      <c r="E3" t="s">
        <v>22</v>
      </c>
      <c r="F3">
        <v>34.0</v>
      </c>
      <c r="G3" t="s">
        <v>22</v>
      </c>
    </row>
    <row r="4" ht="12.75" customHeight="1">
      <c r="A4" t="s">
        <v>31</v>
      </c>
      <c r="B4">
        <v>144.0</v>
      </c>
      <c r="C4" t="s">
        <v>22</v>
      </c>
      <c r="D4">
        <v>91.0</v>
      </c>
      <c r="E4" t="s">
        <v>22</v>
      </c>
      <c r="F4">
        <v>140.0</v>
      </c>
      <c r="G4" t="s">
        <v>22</v>
      </c>
    </row>
    <row r="5" ht="12.75" customHeight="1">
      <c r="A5" t="s">
        <v>33</v>
      </c>
      <c r="B5">
        <v>7.0</v>
      </c>
      <c r="C5" t="s">
        <v>22</v>
      </c>
      <c r="D5">
        <v>4.0</v>
      </c>
      <c r="E5" t="s">
        <v>22</v>
      </c>
      <c r="F5">
        <v>2.0</v>
      </c>
      <c r="G5" t="s">
        <v>22</v>
      </c>
    </row>
    <row r="6" ht="12.75" customHeight="1">
      <c r="A6" t="s">
        <v>59</v>
      </c>
      <c r="B6">
        <v>11.0</v>
      </c>
      <c r="C6" t="s">
        <v>22</v>
      </c>
      <c r="D6">
        <v>52.0</v>
      </c>
      <c r="E6" t="s">
        <v>22</v>
      </c>
      <c r="F6">
        <v>9.0</v>
      </c>
      <c r="G6" t="s">
        <v>22</v>
      </c>
    </row>
    <row r="7" ht="12.75" customHeight="1"/>
    <row r="8" ht="12.75" customHeight="1">
      <c r="A8" t="s">
        <v>22</v>
      </c>
      <c r="B8" t="s">
        <v>25</v>
      </c>
      <c r="C8" t="s">
        <v>22</v>
      </c>
      <c r="D8" t="s">
        <v>26</v>
      </c>
      <c r="E8" t="s">
        <v>22</v>
      </c>
      <c r="F8" t="s">
        <v>28</v>
      </c>
    </row>
    <row r="9" ht="12.75" customHeight="1">
      <c r="A9" t="s">
        <v>62</v>
      </c>
      <c r="B9" s="6">
        <f>IFERROR(B3 / ( B3 + B6 ) , 0 )</f>
        <v>0.725</v>
      </c>
      <c r="C9" s="6" t="s">
        <v>22</v>
      </c>
      <c r="D9" s="6">
        <f>IFERROR(D3 / ( D3 + D6 ) , 0 )</f>
        <v>0.380952381</v>
      </c>
      <c r="E9" s="6" t="s">
        <v>22</v>
      </c>
      <c r="F9" s="6">
        <f>IFERROR(F3 / ( F3 + F6 ) , 0 )</f>
        <v>0.7906976744</v>
      </c>
      <c r="G9" t="s">
        <v>22</v>
      </c>
    </row>
    <row r="10" ht="12.75" customHeight="1">
      <c r="A10" t="s">
        <v>108</v>
      </c>
      <c r="B10" s="6">
        <f>IFERROR(B3/(B3+B5), 0)</f>
        <v>0.8055555556</v>
      </c>
      <c r="C10" s="6" t="s">
        <v>22</v>
      </c>
      <c r="D10" s="6">
        <f>IFERROR(D3/(D3+D5), 0)</f>
        <v>0.8888888889</v>
      </c>
      <c r="E10" s="6" t="s">
        <v>22</v>
      </c>
      <c r="F10" s="6">
        <f>IFERROR(F3/(F3+F5), 0)</f>
        <v>0.9444444444</v>
      </c>
      <c r="G10" t="s">
        <v>22</v>
      </c>
    </row>
    <row r="11" ht="12.75" customHeight="1">
      <c r="A11" t="s">
        <v>140</v>
      </c>
      <c r="B11" s="6">
        <f>IFERROR((B3+B4)/(B3+B5+B4+B6), 0)</f>
        <v>0.9057591623</v>
      </c>
      <c r="C11" s="6" t="s">
        <v>22</v>
      </c>
      <c r="D11" s="6">
        <f>IFERROR((D3+D4)/(D3+D5+D4+D6), 0)</f>
        <v>0.687150838</v>
      </c>
      <c r="E11" s="6" t="s">
        <v>22</v>
      </c>
      <c r="F11" s="6">
        <f>IFERROR((F3+F4)/(F3+F5+F4+F6), 0)</f>
        <v>0.9405405405</v>
      </c>
      <c r="G11" t="s">
        <v>22</v>
      </c>
    </row>
    <row r="12" ht="12.75" customHeight="1">
      <c r="A12" t="s">
        <v>170</v>
      </c>
      <c r="B12" s="6">
        <f>IFERROR((2*B3)/(2*B3+B6+B5), 0)</f>
        <v>0.7631578947</v>
      </c>
      <c r="C12" s="6" t="s">
        <v>22</v>
      </c>
      <c r="D12" s="6">
        <f>IFERROR((2*D3)/(2*D3+D6+D5), 0)</f>
        <v>0.5333333333</v>
      </c>
      <c r="E12" s="6" t="s">
        <v>22</v>
      </c>
      <c r="F12" s="6">
        <f>IFERROR((2*F3)/(2*F3+F6+F5), 0)</f>
        <v>0.8607594937</v>
      </c>
      <c r="G12" t="s">
        <v>22</v>
      </c>
    </row>
    <row r="13" ht="12.75" customHeight="1"/>
    <row r="14" ht="12.75" customHeight="1">
      <c r="A14" t="s">
        <v>109</v>
      </c>
    </row>
    <row r="15" ht="12.75" customHeight="1">
      <c r="A15" t="s">
        <v>22</v>
      </c>
      <c r="B15" t="s">
        <v>25</v>
      </c>
      <c r="C15" t="s">
        <v>22</v>
      </c>
      <c r="D15" t="s">
        <v>26</v>
      </c>
      <c r="E15" t="s">
        <v>22</v>
      </c>
      <c r="F15" t="s">
        <v>28</v>
      </c>
      <c r="G15" t="s">
        <v>22</v>
      </c>
    </row>
    <row r="16" ht="12.75" customHeight="1">
      <c r="A16" t="s">
        <v>29</v>
      </c>
      <c r="B16">
        <v>51.0</v>
      </c>
      <c r="C16" t="s">
        <v>22</v>
      </c>
      <c r="D16">
        <v>17.0</v>
      </c>
      <c r="E16" t="s">
        <v>22</v>
      </c>
      <c r="F16">
        <v>48.0</v>
      </c>
      <c r="G16" t="s">
        <v>22</v>
      </c>
    </row>
    <row r="17" ht="12.75" customHeight="1">
      <c r="A17" t="s">
        <v>31</v>
      </c>
      <c r="B17">
        <v>122.0</v>
      </c>
      <c r="C17" t="s">
        <v>22</v>
      </c>
      <c r="D17">
        <v>106.0</v>
      </c>
      <c r="E17" t="s">
        <v>22</v>
      </c>
      <c r="F17">
        <v>126.0</v>
      </c>
      <c r="G17" t="s">
        <v>22</v>
      </c>
    </row>
    <row r="18" ht="12.75" customHeight="1">
      <c r="A18" t="s">
        <v>33</v>
      </c>
      <c r="B18">
        <v>7.0</v>
      </c>
      <c r="C18" t="s">
        <v>22</v>
      </c>
      <c r="D18">
        <v>41.0</v>
      </c>
      <c r="E18" t="s">
        <v>22</v>
      </c>
      <c r="F18">
        <v>10.0</v>
      </c>
      <c r="G18" t="s">
        <v>22</v>
      </c>
    </row>
    <row r="19" ht="12.75" customHeight="1">
      <c r="A19" t="s">
        <v>59</v>
      </c>
      <c r="B19">
        <v>16.0</v>
      </c>
      <c r="C19" t="s">
        <v>22</v>
      </c>
      <c r="D19">
        <v>0.0</v>
      </c>
      <c r="E19" t="s">
        <v>22</v>
      </c>
      <c r="F19">
        <v>21.0</v>
      </c>
      <c r="G19" t="s">
        <v>22</v>
      </c>
    </row>
    <row r="20" ht="12.75" customHeight="1"/>
    <row r="21" ht="12.75" customHeight="1">
      <c r="A21" t="s">
        <v>22</v>
      </c>
      <c r="B21" t="s">
        <v>25</v>
      </c>
      <c r="C21" t="s">
        <v>22</v>
      </c>
      <c r="D21" t="s">
        <v>26</v>
      </c>
      <c r="E21" t="s">
        <v>22</v>
      </c>
      <c r="F21" t="s">
        <v>28</v>
      </c>
    </row>
    <row r="22" ht="12.75" customHeight="1">
      <c r="A22" t="s">
        <v>62</v>
      </c>
      <c r="B22" s="6">
        <f>IFERROR(B16 / ( B16 + B19 ) , 0 )</f>
        <v>0.7611940299</v>
      </c>
      <c r="C22" s="6" t="s">
        <v>22</v>
      </c>
      <c r="D22" s="6">
        <f>IFERROR(D16 / ( D16 + D19 ) , 0 )</f>
        <v>1</v>
      </c>
      <c r="E22" s="6" t="s">
        <v>22</v>
      </c>
      <c r="F22" s="6">
        <f>IFERROR(F16 / ( F16 + F19 ) , 0 )</f>
        <v>0.6956521739</v>
      </c>
      <c r="G22" t="s">
        <v>22</v>
      </c>
    </row>
    <row r="23" ht="12.75" customHeight="1">
      <c r="A23" t="s">
        <v>108</v>
      </c>
      <c r="B23" s="6">
        <f>IFERROR(B16/(B16+B18), 0)</f>
        <v>0.8793103448</v>
      </c>
      <c r="C23" s="6" t="s">
        <v>22</v>
      </c>
      <c r="D23" s="6">
        <f>IFERROR(D16/(D16+D18), 0)</f>
        <v>0.2931034483</v>
      </c>
      <c r="E23" s="6" t="s">
        <v>22</v>
      </c>
      <c r="F23" s="6">
        <f>IFERROR(F16/(F16+F18), 0)</f>
        <v>0.8275862069</v>
      </c>
      <c r="G23" t="s">
        <v>22</v>
      </c>
    </row>
    <row r="24" ht="12.75" customHeight="1">
      <c r="A24" t="s">
        <v>140</v>
      </c>
      <c r="B24" s="6">
        <f>IFERROR((B16+B17)/(B16+B18+B17+B19), 0)</f>
        <v>0.8826530612</v>
      </c>
      <c r="C24" s="6" t="s">
        <v>22</v>
      </c>
      <c r="D24" s="6">
        <f>IFERROR((D16+D17)/(D16+D18+D17+D19), 0)</f>
        <v>0.75</v>
      </c>
      <c r="E24" s="6" t="s">
        <v>22</v>
      </c>
      <c r="F24" s="6">
        <f>IFERROR((F16+F17)/(F16+F18+F17+F19), 0)</f>
        <v>0.8487804878</v>
      </c>
      <c r="G24" t="s">
        <v>22</v>
      </c>
    </row>
    <row r="25" ht="12.75" customHeight="1">
      <c r="A25" t="s">
        <v>170</v>
      </c>
      <c r="B25" s="6">
        <f>IFERROR((2*B16)/(2*B16+B19+B18), 0)</f>
        <v>0.816</v>
      </c>
      <c r="C25" s="6" t="s">
        <v>22</v>
      </c>
      <c r="D25" s="6">
        <f>IFERROR((2*D16)/(2*D16+D19+D18), 0)</f>
        <v>0.4533333333</v>
      </c>
      <c r="E25" s="6" t="s">
        <v>22</v>
      </c>
      <c r="F25" s="6">
        <f>IFERROR((2*F16)/(2*F16+F19+F18), 0)</f>
        <v>0.7559055118</v>
      </c>
      <c r="G25" t="s">
        <v>22</v>
      </c>
    </row>
    <row r="26" ht="12.75" customHeight="1"/>
    <row r="27" ht="12.75" customHeight="1">
      <c r="A27" t="s">
        <v>10</v>
      </c>
    </row>
    <row r="28" ht="12.75" customHeight="1">
      <c r="A28" t="s">
        <v>22</v>
      </c>
      <c r="B28" t="s">
        <v>25</v>
      </c>
      <c r="C28" t="s">
        <v>22</v>
      </c>
      <c r="D28" t="s">
        <v>26</v>
      </c>
      <c r="E28" t="s">
        <v>22</v>
      </c>
      <c r="F28" t="s">
        <v>28</v>
      </c>
      <c r="G28" t="s">
        <v>22</v>
      </c>
    </row>
    <row r="29" ht="12.75" customHeight="1">
      <c r="A29" t="s">
        <v>29</v>
      </c>
      <c r="B29">
        <v>40.0</v>
      </c>
      <c r="C29" t="s">
        <v>22</v>
      </c>
      <c r="D29">
        <v>10.0</v>
      </c>
      <c r="E29" t="s">
        <v>22</v>
      </c>
      <c r="F29">
        <v>52.0</v>
      </c>
      <c r="G29" t="s">
        <v>22</v>
      </c>
    </row>
    <row r="30" ht="12.75" customHeight="1">
      <c r="A30" t="s">
        <v>31</v>
      </c>
      <c r="B30">
        <v>133.0</v>
      </c>
      <c r="C30" t="s">
        <v>22</v>
      </c>
      <c r="D30">
        <v>113.0</v>
      </c>
      <c r="E30" t="s">
        <v>22</v>
      </c>
      <c r="F30">
        <v>122.0</v>
      </c>
      <c r="G30" t="s">
        <v>22</v>
      </c>
    </row>
    <row r="31" ht="12.75" customHeight="1">
      <c r="A31" t="s">
        <v>33</v>
      </c>
      <c r="B31">
        <v>21.0</v>
      </c>
      <c r="C31" t="s">
        <v>22</v>
      </c>
      <c r="D31">
        <v>51.0</v>
      </c>
      <c r="E31" t="s">
        <v>22</v>
      </c>
      <c r="F31">
        <v>9.0</v>
      </c>
      <c r="G31" t="s">
        <v>22</v>
      </c>
    </row>
    <row r="32" ht="12.75" customHeight="1">
      <c r="A32" t="s">
        <v>59</v>
      </c>
      <c r="B32">
        <v>17.0</v>
      </c>
      <c r="C32" t="s">
        <v>22</v>
      </c>
      <c r="D32">
        <v>0.0</v>
      </c>
      <c r="E32" t="s">
        <v>22</v>
      </c>
      <c r="F32">
        <v>32.0</v>
      </c>
      <c r="G32" t="s">
        <v>22</v>
      </c>
    </row>
    <row r="33" ht="12.75" customHeight="1"/>
    <row r="34" ht="12.75" customHeight="1">
      <c r="A34" t="s">
        <v>22</v>
      </c>
      <c r="B34" t="s">
        <v>25</v>
      </c>
      <c r="C34" t="s">
        <v>22</v>
      </c>
      <c r="D34" t="s">
        <v>26</v>
      </c>
      <c r="E34" t="s">
        <v>22</v>
      </c>
      <c r="F34" t="s">
        <v>28</v>
      </c>
    </row>
    <row r="35" ht="12.75" customHeight="1">
      <c r="A35" t="s">
        <v>62</v>
      </c>
      <c r="B35" s="6">
        <f>IFERROR(B29 / ( B29 + B32 ) , 0 )</f>
        <v>0.701754386</v>
      </c>
      <c r="C35" s="6" t="s">
        <v>22</v>
      </c>
      <c r="D35" s="6">
        <f>IFERROR(D29 / ( D29 + D32 ) , 0 )</f>
        <v>1</v>
      </c>
      <c r="E35" s="6" t="s">
        <v>22</v>
      </c>
      <c r="F35" s="6">
        <f>IFERROR(F29 / ( F29 + F32 ) , 0 )</f>
        <v>0.619047619</v>
      </c>
      <c r="G35" t="s">
        <v>22</v>
      </c>
    </row>
    <row r="36" ht="12.75" customHeight="1">
      <c r="A36" t="s">
        <v>108</v>
      </c>
      <c r="B36" s="6">
        <f>IFERROR(B29/(B29+B31), 0)</f>
        <v>0.6557377049</v>
      </c>
      <c r="C36" s="6" t="s">
        <v>22</v>
      </c>
      <c r="D36" s="6">
        <f>IFERROR(D29/(D29+D31), 0)</f>
        <v>0.1639344262</v>
      </c>
      <c r="E36" s="6" t="s">
        <v>22</v>
      </c>
      <c r="F36" s="6">
        <f>IFERROR(F29/(F29+F31), 0)</f>
        <v>0.8524590164</v>
      </c>
      <c r="G36" t="s">
        <v>22</v>
      </c>
    </row>
    <row r="37" ht="12.75" customHeight="1">
      <c r="A37" t="s">
        <v>140</v>
      </c>
      <c r="B37" s="6">
        <f>IFERROR((B29+B30)/(B29+B31+B30+B32), 0)</f>
        <v>0.8199052133</v>
      </c>
      <c r="C37" s="6" t="s">
        <v>22</v>
      </c>
      <c r="D37" s="6">
        <f>IFERROR((D29+D30)/(D29+D31+D30+D32), 0)</f>
        <v>0.7068965517</v>
      </c>
      <c r="E37" s="6" t="s">
        <v>22</v>
      </c>
      <c r="F37" s="6">
        <f>IFERROR((F29+F30)/(F29+F31+F30+F32), 0)</f>
        <v>0.8093023256</v>
      </c>
      <c r="G37" t="s">
        <v>22</v>
      </c>
    </row>
    <row r="38" ht="12.75" customHeight="1">
      <c r="A38" t="s">
        <v>170</v>
      </c>
      <c r="B38" s="6">
        <f>IFERROR((2*B29)/(2*B29+B32+B31), 0)</f>
        <v>0.6779661017</v>
      </c>
      <c r="C38" s="6" t="s">
        <v>22</v>
      </c>
      <c r="D38" s="6">
        <f>IFERROR((2*D29)/(2*D29+D32+D31), 0)</f>
        <v>0.2816901408</v>
      </c>
      <c r="E38" s="6" t="s">
        <v>22</v>
      </c>
      <c r="F38" s="6">
        <f>IFERROR((2*F29)/(2*F29+F32+F31), 0)</f>
        <v>0.7172413793</v>
      </c>
      <c r="G38" t="s">
        <v>22</v>
      </c>
    </row>
    <row r="39" ht="12.75" customHeight="1"/>
    <row r="40" ht="12.75" customHeight="1">
      <c r="A40" t="s">
        <v>88</v>
      </c>
    </row>
    <row r="41" ht="12.75" customHeight="1">
      <c r="A41" t="s">
        <v>22</v>
      </c>
      <c r="B41" t="s">
        <v>25</v>
      </c>
      <c r="C41" t="s">
        <v>22</v>
      </c>
      <c r="D41" t="s">
        <v>26</v>
      </c>
      <c r="E41" t="s">
        <v>22</v>
      </c>
      <c r="F41" t="s">
        <v>28</v>
      </c>
      <c r="G41" t="s">
        <v>22</v>
      </c>
    </row>
    <row r="42" ht="12.75" customHeight="1">
      <c r="A42" t="s">
        <v>29</v>
      </c>
      <c r="B42">
        <v>32.0</v>
      </c>
      <c r="C42" t="s">
        <v>22</v>
      </c>
      <c r="D42">
        <v>20.0</v>
      </c>
      <c r="E42" t="s">
        <v>22</v>
      </c>
      <c r="F42">
        <v>40.0</v>
      </c>
      <c r="G42" t="s">
        <v>22</v>
      </c>
    </row>
    <row r="43" ht="12.75" customHeight="1">
      <c r="A43" t="s">
        <v>31</v>
      </c>
      <c r="B43">
        <v>141.0</v>
      </c>
      <c r="C43" t="s">
        <v>22</v>
      </c>
      <c r="D43">
        <v>103.0</v>
      </c>
      <c r="E43" t="s">
        <v>22</v>
      </c>
      <c r="F43">
        <v>134.0</v>
      </c>
      <c r="G43" t="s">
        <v>22</v>
      </c>
    </row>
    <row r="44" ht="12.75" customHeight="1">
      <c r="A44" t="s">
        <v>33</v>
      </c>
      <c r="B44">
        <v>12.0</v>
      </c>
      <c r="C44" t="s">
        <v>22</v>
      </c>
      <c r="D44">
        <v>24.0</v>
      </c>
      <c r="E44" t="s">
        <v>22</v>
      </c>
      <c r="F44">
        <v>4.0</v>
      </c>
      <c r="G44" t="s">
        <v>22</v>
      </c>
    </row>
    <row r="45" ht="12.75" customHeight="1">
      <c r="A45" t="s">
        <v>59</v>
      </c>
      <c r="B45">
        <v>6.0</v>
      </c>
      <c r="C45" t="s">
        <v>22</v>
      </c>
      <c r="D45">
        <v>0.0</v>
      </c>
      <c r="E45" t="s">
        <v>22</v>
      </c>
      <c r="F45">
        <v>23.0</v>
      </c>
      <c r="G45" t="s">
        <v>22</v>
      </c>
    </row>
    <row r="46" ht="12.75" customHeight="1"/>
    <row r="47" ht="12.75" customHeight="1">
      <c r="A47" t="s">
        <v>22</v>
      </c>
      <c r="B47" t="s">
        <v>25</v>
      </c>
      <c r="C47" t="s">
        <v>22</v>
      </c>
      <c r="D47" t="s">
        <v>26</v>
      </c>
      <c r="E47" t="s">
        <v>22</v>
      </c>
      <c r="F47" t="s">
        <v>28</v>
      </c>
    </row>
    <row r="48" ht="12.75" customHeight="1">
      <c r="A48" t="s">
        <v>62</v>
      </c>
      <c r="B48" s="6">
        <f>IFERROR(B42 / ( B42 + B45 ) , 0 )</f>
        <v>0.8421052632</v>
      </c>
      <c r="C48" s="6" t="s">
        <v>22</v>
      </c>
      <c r="D48" s="6">
        <f>IFERROR(D42 / ( D42 + D45 ) , 0 )</f>
        <v>1</v>
      </c>
      <c r="E48" s="6" t="s">
        <v>22</v>
      </c>
      <c r="F48" s="6">
        <f>IFERROR(F42 / ( F42 + F45 ) , 0 )</f>
        <v>0.6349206349</v>
      </c>
      <c r="G48" t="s">
        <v>22</v>
      </c>
    </row>
    <row r="49" ht="12.75" customHeight="1">
      <c r="A49" t="s">
        <v>108</v>
      </c>
      <c r="B49" s="6">
        <f>IFERROR(B42/(B42+B44), 0)</f>
        <v>0.7272727273</v>
      </c>
      <c r="C49" s="6" t="s">
        <v>22</v>
      </c>
      <c r="D49" s="6">
        <f>IFERROR(D42/(D42+D44), 0)</f>
        <v>0.4545454545</v>
      </c>
      <c r="E49" s="6" t="s">
        <v>22</v>
      </c>
      <c r="F49" s="6">
        <f>IFERROR(F42/(F42+F44), 0)</f>
        <v>0.9090909091</v>
      </c>
      <c r="G49" t="s">
        <v>22</v>
      </c>
    </row>
    <row r="50" ht="12.75" customHeight="1">
      <c r="A50" t="s">
        <v>140</v>
      </c>
      <c r="B50" s="6">
        <f>IFERROR((B42+B43)/(B42+B44+B43+B45), 0)</f>
        <v>0.9057591623</v>
      </c>
      <c r="C50" s="6" t="s">
        <v>22</v>
      </c>
      <c r="D50" s="6">
        <f>IFERROR((D42+D43)/(D42+D44+D43+D45), 0)</f>
        <v>0.8367346939</v>
      </c>
      <c r="E50" s="6" t="s">
        <v>22</v>
      </c>
      <c r="F50" s="6">
        <f>IFERROR((F42+F43)/(F42+F44+F43+F45), 0)</f>
        <v>0.8656716418</v>
      </c>
      <c r="G50" t="s">
        <v>22</v>
      </c>
    </row>
    <row r="51" ht="12.75" customHeight="1">
      <c r="A51" t="s">
        <v>170</v>
      </c>
      <c r="B51" s="6">
        <f>IFERROR((2*B42)/(2*B42+B45+B44), 0)</f>
        <v>0.7804878049</v>
      </c>
      <c r="C51" s="6" t="s">
        <v>22</v>
      </c>
      <c r="D51" s="6">
        <f>IFERROR((2*D42)/(2*D42+D45+D44), 0)</f>
        <v>0.625</v>
      </c>
      <c r="E51" s="6" t="s">
        <v>22</v>
      </c>
      <c r="F51" s="6">
        <f>IFERROR((2*F42)/(2*F42+F45+F44), 0)</f>
        <v>0.7476635514</v>
      </c>
      <c r="G51" t="s">
        <v>22</v>
      </c>
    </row>
    <row r="52" ht="12.75" customHeight="1"/>
    <row r="53" ht="12.75" customHeight="1">
      <c r="A53" t="s">
        <v>16</v>
      </c>
    </row>
    <row r="54" ht="12.75" customHeight="1">
      <c r="A54" t="s">
        <v>22</v>
      </c>
      <c r="B54" t="s">
        <v>25</v>
      </c>
      <c r="C54" t="s">
        <v>22</v>
      </c>
      <c r="D54" t="s">
        <v>26</v>
      </c>
      <c r="E54" t="s">
        <v>22</v>
      </c>
      <c r="F54" t="s">
        <v>28</v>
      </c>
      <c r="G54" t="s">
        <v>22</v>
      </c>
    </row>
    <row r="55" ht="12.75" customHeight="1">
      <c r="A55" t="s">
        <v>29</v>
      </c>
      <c r="B55">
        <v>21.0</v>
      </c>
      <c r="C55" t="s">
        <v>22</v>
      </c>
      <c r="D55">
        <v>44.0</v>
      </c>
      <c r="E55" t="s">
        <v>22</v>
      </c>
      <c r="F55">
        <v>0.0</v>
      </c>
      <c r="G55" t="s">
        <v>22</v>
      </c>
    </row>
    <row r="56" ht="12.75" customHeight="1">
      <c r="A56" t="s">
        <v>31</v>
      </c>
      <c r="B56">
        <v>152.0</v>
      </c>
      <c r="C56" t="s">
        <v>22</v>
      </c>
      <c r="D56">
        <v>79.0</v>
      </c>
      <c r="E56" t="s">
        <v>22</v>
      </c>
      <c r="F56">
        <v>174.0</v>
      </c>
      <c r="G56" t="s">
        <v>22</v>
      </c>
    </row>
    <row r="57" ht="12.75" customHeight="1">
      <c r="A57" t="s">
        <v>33</v>
      </c>
      <c r="B57">
        <v>39.0</v>
      </c>
      <c r="C57" t="s">
        <v>22</v>
      </c>
      <c r="D57">
        <v>16.0</v>
      </c>
      <c r="E57" t="s">
        <v>22</v>
      </c>
      <c r="F57">
        <v>60.0</v>
      </c>
      <c r="G57" t="s">
        <v>22</v>
      </c>
    </row>
    <row r="58" ht="12.75" customHeight="1">
      <c r="A58" t="s">
        <v>59</v>
      </c>
      <c r="B58">
        <v>32.0</v>
      </c>
      <c r="C58" t="s">
        <v>22</v>
      </c>
      <c r="D58">
        <v>84.0</v>
      </c>
      <c r="E58" t="s">
        <v>22</v>
      </c>
      <c r="F58">
        <v>0.0</v>
      </c>
      <c r="G58" t="s">
        <v>22</v>
      </c>
    </row>
    <row r="59" ht="12.75" customHeight="1"/>
    <row r="60" ht="12.75" hidden="1" customHeight="1">
      <c r="A60" t="s">
        <v>22</v>
      </c>
      <c r="B60" t="s">
        <v>25</v>
      </c>
      <c r="C60" t="s">
        <v>22</v>
      </c>
      <c r="D60" t="s">
        <v>26</v>
      </c>
      <c r="E60" t="s">
        <v>22</v>
      </c>
      <c r="F60" t="s">
        <v>28</v>
      </c>
    </row>
    <row r="61" ht="12.75" hidden="1" customHeight="1">
      <c r="A61" t="s">
        <v>62</v>
      </c>
      <c r="B61">
        <f>IFERROR(B55 / ( B55 + B58 ) , 0 )</f>
        <v>0.3962264151</v>
      </c>
      <c r="C61" t="s">
        <v>22</v>
      </c>
      <c r="D61">
        <f>IFERROR(D55 / ( D55 + D58 ) , 0 )</f>
        <v>0.34375</v>
      </c>
      <c r="E61" t="s">
        <v>22</v>
      </c>
      <c r="F61">
        <f>IFERROR(F55 / ( F55 + F58 ) , 0 )</f>
        <v>0</v>
      </c>
      <c r="G61" t="s">
        <v>22</v>
      </c>
    </row>
    <row r="62" ht="12.75" hidden="1" customHeight="1">
      <c r="A62" t="s">
        <v>108</v>
      </c>
      <c r="B62">
        <f>IFERROR(B55/(B55+B57), 0)</f>
        <v>0.35</v>
      </c>
      <c r="C62" t="s">
        <v>22</v>
      </c>
      <c r="D62">
        <f>IFERROR(D55/(D55+D57), 0)</f>
        <v>0.7333333333</v>
      </c>
      <c r="E62" t="s">
        <v>22</v>
      </c>
      <c r="F62">
        <f>IFERROR(F55/(F55+F57), 0)</f>
        <v>0</v>
      </c>
      <c r="G62" t="s">
        <v>22</v>
      </c>
    </row>
    <row r="63" ht="12.75" hidden="1" customHeight="1">
      <c r="A63" t="s">
        <v>140</v>
      </c>
      <c r="B63">
        <f>IFERROR((B55+B56)/(B55+B57+B56+B58), 0)</f>
        <v>0.7090163934</v>
      </c>
      <c r="C63" t="s">
        <v>22</v>
      </c>
      <c r="D63">
        <f>IFERROR((D55+D56)/(D55+D57+D56+D58), 0)</f>
        <v>0.5515695067</v>
      </c>
      <c r="E63" t="s">
        <v>22</v>
      </c>
      <c r="F63">
        <f>IFERROR((F55+F56)/(F55+F57+F56+F58), 0)</f>
        <v>0.7435897436</v>
      </c>
      <c r="G63" t="s">
        <v>22</v>
      </c>
    </row>
    <row r="64" ht="12.75" hidden="1" customHeight="1">
      <c r="A64" t="s">
        <v>170</v>
      </c>
      <c r="B64">
        <f>IFERROR((2*B55)/(2*B55+B58+B57), 0)</f>
        <v>0.3716814159</v>
      </c>
      <c r="C64" t="s">
        <v>22</v>
      </c>
      <c r="D64">
        <f>IFERROR((2*D55)/(2*D55+D58+D57), 0)</f>
        <v>0.4680851064</v>
      </c>
      <c r="E64" t="s">
        <v>22</v>
      </c>
      <c r="F64">
        <f>IFERROR((2*F55)/(2*F55+F58+F57), 0)</f>
        <v>0</v>
      </c>
      <c r="G64" t="s">
        <v>22</v>
      </c>
    </row>
    <row r="65" ht="12.75" customHeight="1"/>
    <row r="66" ht="12.75" customHeight="1">
      <c r="A66" t="s">
        <v>550</v>
      </c>
    </row>
    <row r="67" ht="12.75" customHeight="1">
      <c r="A67" t="s">
        <v>22</v>
      </c>
      <c r="B67" t="s">
        <v>552</v>
      </c>
      <c r="C67" t="s">
        <v>554</v>
      </c>
      <c r="D67" t="s">
        <v>22</v>
      </c>
      <c r="E67" t="s">
        <v>555</v>
      </c>
      <c r="F67" t="s">
        <v>556</v>
      </c>
      <c r="G67" t="s">
        <v>22</v>
      </c>
      <c r="H67" t="s">
        <v>557</v>
      </c>
      <c r="I67" t="s">
        <v>558</v>
      </c>
      <c r="J67" t="s">
        <v>22</v>
      </c>
    </row>
    <row r="68" ht="12.75" customHeight="1">
      <c r="A68" t="s">
        <v>29</v>
      </c>
      <c r="B68">
        <v>152.0</v>
      </c>
      <c r="C68">
        <v>21.0</v>
      </c>
      <c r="D68" t="s">
        <v>22</v>
      </c>
      <c r="E68">
        <v>79.0</v>
      </c>
      <c r="F68">
        <v>44.0</v>
      </c>
      <c r="G68" t="s">
        <v>22</v>
      </c>
      <c r="H68">
        <v>174.0</v>
      </c>
      <c r="I68">
        <v>0.0</v>
      </c>
      <c r="J68" t="s">
        <v>22</v>
      </c>
    </row>
    <row r="69" ht="12.75" customHeight="1">
      <c r="A69" t="s">
        <v>31</v>
      </c>
      <c r="B69">
        <v>540.0</v>
      </c>
      <c r="C69">
        <v>152.0</v>
      </c>
      <c r="D69" t="s">
        <v>22</v>
      </c>
      <c r="E69">
        <v>413.0</v>
      </c>
      <c r="F69">
        <v>79.0</v>
      </c>
      <c r="G69" t="s">
        <v>22</v>
      </c>
      <c r="H69">
        <v>522.0</v>
      </c>
      <c r="I69">
        <v>174.0</v>
      </c>
      <c r="J69" t="s">
        <v>22</v>
      </c>
    </row>
    <row r="70" ht="12.75" customHeight="1">
      <c r="A70" t="s">
        <v>33</v>
      </c>
      <c r="B70">
        <v>47.0</v>
      </c>
      <c r="C70">
        <v>39.0</v>
      </c>
      <c r="D70" t="s">
        <v>22</v>
      </c>
      <c r="E70">
        <v>120.0</v>
      </c>
      <c r="F70">
        <v>16.0</v>
      </c>
      <c r="G70" t="s">
        <v>22</v>
      </c>
      <c r="H70">
        <v>25.0</v>
      </c>
      <c r="I70">
        <v>60.0</v>
      </c>
      <c r="J70" t="s">
        <v>22</v>
      </c>
    </row>
    <row r="71" ht="12.75" customHeight="1">
      <c r="A71" t="s">
        <v>59</v>
      </c>
      <c r="B71">
        <v>50.0</v>
      </c>
      <c r="C71">
        <v>32.0</v>
      </c>
      <c r="D71" t="s">
        <v>22</v>
      </c>
      <c r="E71">
        <v>52.0</v>
      </c>
      <c r="F71">
        <v>84.0</v>
      </c>
      <c r="G71" t="s">
        <v>22</v>
      </c>
      <c r="H71">
        <v>85.0</v>
      </c>
      <c r="I71">
        <v>0.0</v>
      </c>
      <c r="J71" t="s">
        <v>22</v>
      </c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