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queryTables/queryTable1.xml" ContentType="application/vnd.openxmlformats-officedocument.spreadsheetml.queryTable+xml"/>
  <Override PartName="/xl/tables/table1.xml" ContentType="application/vnd.openxmlformats-officedocument.spreadsheetml.table+xml"/>
  <Override PartName="/xl/queryTables/queryTable2.xml" ContentType="application/vnd.openxmlformats-officedocument.spreadsheetml.queryTable+xml"/>
  <Override PartName="/xl/tables/table2.xml" ContentType="application/vnd.openxmlformats-officedocument.spreadsheetml.table+xml"/>
  <Override PartName="/xl/queryTables/queryTable3.xml" ContentType="application/vnd.openxmlformats-officedocument.spreadsheetml.queryTable+xml"/>
  <Override PartName="/xl/tables/table3.xml" ContentType="application/vnd.openxmlformats-officedocument.spreadsheetml.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C:\Users\andre\Desktop\tek-korenak-cap1\korenak_andrew_cap1\"/>
    </mc:Choice>
  </mc:AlternateContent>
  <xr:revisionPtr revIDLastSave="0" documentId="13_ncr:1_{C7C99BC3-8AE2-4554-8883-0657533AB44B}" xr6:coauthVersionLast="47" xr6:coauthVersionMax="47" xr10:uidLastSave="{00000000-0000-0000-0000-000000000000}"/>
  <bookViews>
    <workbookView xWindow="-108" yWindow="-108" windowWidth="23256" windowHeight="12576" firstSheet="4" activeTab="10" xr2:uid="{F12AA180-479E-4B03-A100-D52854596B53}"/>
  </bookViews>
  <sheets>
    <sheet name="PIVOTTABLES DEAD" sheetId="31" r:id="rId1"/>
    <sheet name="Historic From CSV" sheetId="1" r:id="rId2"/>
    <sheet name="Employees" sheetId="28" r:id="rId3"/>
    <sheet name="site_normal" sheetId="10" r:id="rId4"/>
    <sheet name="Price" sheetId="36" r:id="rId5"/>
    <sheet name="EMPID" sheetId="27" r:id="rId6"/>
    <sheet name="SalesPeriod" sheetId="24" r:id="rId7"/>
    <sheet name="Product" sheetId="25" r:id="rId8"/>
    <sheet name="MegaMerge" sheetId="26" r:id="rId9"/>
    <sheet name="PivotDataset" sheetId="38" r:id="rId10"/>
    <sheet name="PivotConnectionsbrokeWhyMe" sheetId="37" r:id="rId11"/>
  </sheets>
  <definedNames>
    <definedName name="_xlcn.WorksheetConnection_PivotDatasetA1BJ1611" hidden="1">PivotDataset!$A$1:$BJ$161</definedName>
    <definedName name="ExternalData_1" localSheetId="5" hidden="1">EMPID!$A$1:$B$6</definedName>
    <definedName name="ExternalData_1" localSheetId="2" hidden="1">Employees!$A$1:$E$6</definedName>
    <definedName name="ExternalData_1" localSheetId="8" hidden="1">MegaMerge!$A$1:$BJ$161</definedName>
    <definedName name="ExternalData_1" localSheetId="9" hidden="1">PivotDataset!#REF!</definedName>
    <definedName name="ExternalData_1" localSheetId="7" hidden="1">Product!$A$1:$P$9</definedName>
    <definedName name="ExternalData_1" localSheetId="6" hidden="1">SalesPeriod!$A$1:$G$105</definedName>
    <definedName name="ExternalData_1" localSheetId="3" hidden="1">site_normal!$A$1:$A$17</definedName>
    <definedName name="historicsales" localSheetId="1">'Historic From CSV'!$A$1:$BC$161</definedName>
    <definedName name="Slicer_emp_dimen.norm_pay.pay_grade">#N/A</definedName>
    <definedName name="Slicer_emp_dimen.norm_pay.pay_grade1">#N/A</definedName>
    <definedName name="Slicer_Year">#N/A</definedName>
    <definedName name="Slicer_Year1">#N/A</definedName>
  </definedNames>
  <calcPr calcId="181029"/>
  <pivotCaches>
    <pivotCache cacheId="0" r:id="rId12"/>
    <pivotCache cacheId="1" r:id="rId13"/>
    <pivotCache cacheId="2" r:id="rId14"/>
    <pivotCache cacheId="3" r:id="rId15"/>
    <pivotCache cacheId="55" r:id="rId16"/>
    <pivotCache cacheId="58" r:id="rId17"/>
    <pivotCache cacheId="61" r:id="rId18"/>
  </pivotCaches>
  <extLst>
    <ext xmlns:x14="http://schemas.microsoft.com/office/spreadsheetml/2009/9/main" uri="{876F7934-8845-4945-9796-88D515C7AA90}">
      <x14:pivotCaches>
        <pivotCache cacheId="7" r:id="rId19"/>
      </x14:pivotCaches>
    </ext>
    <ext xmlns:x14="http://schemas.microsoft.com/office/spreadsheetml/2009/9/main" uri="{BBE1A952-AA13-448e-AADC-164F8A28A991}">
      <x14:slicerCaches>
        <x14:slicerCache r:id="rId20"/>
        <x14:slicerCache r:id="rId21"/>
        <x14:slicerCache r:id="rId22"/>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istoric Sales Periods_c912156e-4ba1-4802-a9d9-2547ddf0f1a8" name="Historic Sales Periods" connection="Query - Historic Sales Periods"/>
          <x15:modelTable id="Historic Product Info_a7214143-3537-4633-b32a-a3d4895653b1" name="Historic Product Info" connection="Query - Historic Product Info"/>
          <x15:modelTable id="Historic From CSV_2d38afe2-3499-4425-900d-069c06734d94" name="Historic From CSV" connection="Query - Historic From CSV"/>
          <x15:modelTable id="employee_normal_76eacfd8-290c-4c52-8fdd-bbe5856352ff" name="employee_normal" connection="Query - employee_normal"/>
          <x15:modelTable id="emp_dimen_97230041-e656-4829-95db-38142f9c71e4" name="emp_dimen" connection="Query - emp_dimen"/>
          <x15:modelTable id="norm_region_cb99a487-c704-47a3-b46c-bf765b14ba77" name="norm_region" connection="Query - norm_region"/>
          <x15:modelTable id="norm_pay_3e91a385-37a1-422e-b9bd-f2d6ff6256be" name="norm_pay" connection="Query - norm_pay"/>
          <x15:modelTable id="Range" name="Range" connection="WorksheetConnection_PivotDataset!$A$1:$BJ$161"/>
          <x15:modelTable id="cap1 norm_region" name="cap1 norm_region" connection="Connection9"/>
          <x15:modelTable id="cap1 emp_dimen 2" name="cap1 emp_dimen 2" connection="Connection8"/>
          <x15:modelTable id="cap1 employee_normal" name="cap1 employee_normal" connection="Connection7"/>
          <x15:modelTable id="cap1 emp_dimen 1" name="cap1 emp_dimen 1" connection="Connection6"/>
          <x15:modelTable id="cap1 norm_pay" name="cap1 norm_pay" connection="Connection5"/>
          <x15:modelTable id="cap1 emp_dimen" name="cap1 emp_dimen" connection="Connection4"/>
          <x15:modelTable id="cap1 item_normal 1" name="cap1 item_normal 1" connection="Connection3"/>
          <x15:modelTable id="cap1 item_dimen" name="cap1 item_dimen" connection="Connection2"/>
          <x15:modelTable id="Historic_From_CSV" name="Historic_From_CSV" connection="Connection16"/>
          <x15:modelTable id="cap1 item_normal 3" name="cap1 item_normal 3" connection="Connection15"/>
          <x15:modelTable id="cap1 item_fact 1" name="cap1 item_fact 1" connection="Connection14"/>
          <x15:modelTable id="cap1 item_normal 2" name="cap1 item_normal 2" connection="Connection13"/>
          <x15:modelTable id="cap1 site_normal 1" name="cap1 site_normal 1" connection="Connection12"/>
          <x15:modelTable id="cap1 employee_normal 1" name="cap1 employee_normal 1" connection="Connection11"/>
          <x15:modelTable id="cap1 site_normal" name="cap1 site_normal" connection="Connection10"/>
          <x15:modelTable id="cap1 item_normal" name="cap1 item_normal" connection="Connection1"/>
          <x15:modelTable id="cap1 item_fact" name="cap1 item_fact" connection="Connection"/>
        </x15:modelTables>
        <x15:modelRelationships>
          <x15:modelRelationship fromTable="cap1 item_fact" fromColumn="item_id" toTable="cap1 item_normal" toColumn="id"/>
          <x15:modelRelationship fromTable="cap1 item_dimen" fromColumn="item_id" toTable="cap1 item_normal" toColumn="id"/>
          <x15:modelRelationship fromTable="cap1 emp_dimen" fromColumn="pay_grade_id" toTable="cap1 norm_pay" toColumn="id"/>
          <x15:modelRelationship fromTable="cap1 emp_dimen" fromColumn="emp_id" toTable="cap1 employee_normal" toColumn="id"/>
          <x15:modelRelationship fromTable="cap1 emp_dimen" fromColumn="region_id" toTable="cap1 norm_region" toColumn="id"/>
          <x15:modelRelationship fromTable="cap1 site_normal" fromColumn="emp_id" toTable="cap1 employee_normal" toColumn="id"/>
          <x15:modelRelationship fromTable="cap1 site_normal" fromColumn="item_id" toTable="cap1 item_normal" toColumn="id"/>
        </x15:modelRelationships>
      </x15:dataModel>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C2" i="26" l="1"/>
  <c r="BC3" i="26"/>
  <c r="BD3" i="26" s="1"/>
  <c r="BC4" i="26"/>
  <c r="BD4" i="26" s="1"/>
  <c r="BC5" i="26"/>
  <c r="BD5" i="26" s="1"/>
  <c r="BC6" i="26"/>
  <c r="BF6" i="26" s="1"/>
  <c r="BC7" i="26"/>
  <c r="BD7" i="26" s="1"/>
  <c r="BC8" i="26"/>
  <c r="BC9" i="26"/>
  <c r="BC10" i="26"/>
  <c r="BF10" i="26" s="1"/>
  <c r="BC11" i="26"/>
  <c r="BF11" i="26" s="1"/>
  <c r="BC12" i="26"/>
  <c r="BF12" i="26" s="1"/>
  <c r="BC13" i="26"/>
  <c r="BF13" i="26" s="1"/>
  <c r="BC14" i="26"/>
  <c r="BF14" i="26" s="1"/>
  <c r="BC15" i="26"/>
  <c r="BF15" i="26" s="1"/>
  <c r="BC16" i="26"/>
  <c r="BF16" i="26" s="1"/>
  <c r="BC17" i="26"/>
  <c r="BF17" i="26" s="1"/>
  <c r="BC18" i="26"/>
  <c r="BC19" i="26"/>
  <c r="BC20" i="26"/>
  <c r="BF20" i="26" s="1"/>
  <c r="BC21" i="26"/>
  <c r="BF21" i="26" s="1"/>
  <c r="BC22" i="26"/>
  <c r="BF22" i="26" s="1"/>
  <c r="BC23" i="26"/>
  <c r="BC24" i="26"/>
  <c r="BC25" i="26"/>
  <c r="BC26" i="26"/>
  <c r="BC27" i="26"/>
  <c r="BC28" i="26"/>
  <c r="BF28" i="26" s="1"/>
  <c r="BC29" i="26"/>
  <c r="BF29" i="26" s="1"/>
  <c r="BC30" i="26"/>
  <c r="BF30" i="26" s="1"/>
  <c r="BC31" i="26"/>
  <c r="BF31" i="26" s="1"/>
  <c r="BC32" i="26"/>
  <c r="BF32" i="26" s="1"/>
  <c r="BC33" i="26"/>
  <c r="BF33" i="26" s="1"/>
  <c r="BC34" i="26"/>
  <c r="BC35" i="26"/>
  <c r="BF35" i="26" s="1"/>
  <c r="BC36" i="26"/>
  <c r="BF36" i="26" s="1"/>
  <c r="BC37" i="26"/>
  <c r="BF37" i="26" s="1"/>
  <c r="BC38" i="26"/>
  <c r="BF38" i="26" s="1"/>
  <c r="BC39" i="26"/>
  <c r="BC40" i="26"/>
  <c r="BC41" i="26"/>
  <c r="BC42" i="26"/>
  <c r="BC43" i="26"/>
  <c r="BF43" i="26" s="1"/>
  <c r="BC44" i="26"/>
  <c r="BF44" i="26" s="1"/>
  <c r="BC45" i="26"/>
  <c r="BF45" i="26" s="1"/>
  <c r="BC46" i="26"/>
  <c r="BF46" i="26" s="1"/>
  <c r="BC47" i="26"/>
  <c r="BF47" i="26" s="1"/>
  <c r="BC48" i="26"/>
  <c r="BF48" i="26" s="1"/>
  <c r="BC49" i="26"/>
  <c r="BF49" i="26" s="1"/>
  <c r="BC50" i="26"/>
  <c r="BC51" i="26"/>
  <c r="BC52" i="26"/>
  <c r="BC53" i="26"/>
  <c r="BF53" i="26" s="1"/>
  <c r="BC54" i="26"/>
  <c r="BF54" i="26" s="1"/>
  <c r="BC55" i="26"/>
  <c r="BC56" i="26"/>
  <c r="BC57" i="26"/>
  <c r="BC58" i="26"/>
  <c r="BC59" i="26"/>
  <c r="BF59" i="26" s="1"/>
  <c r="BC60" i="26"/>
  <c r="BF60" i="26" s="1"/>
  <c r="BC61" i="26"/>
  <c r="BF61" i="26" s="1"/>
  <c r="BC62" i="26"/>
  <c r="BF62" i="26" s="1"/>
  <c r="BC63" i="26"/>
  <c r="BF63" i="26" s="1"/>
  <c r="BC64" i="26"/>
  <c r="BF64" i="26" s="1"/>
  <c r="BC65" i="26"/>
  <c r="BF65" i="26" s="1"/>
  <c r="BC66" i="26"/>
  <c r="BC67" i="26"/>
  <c r="BF67" i="26" s="1"/>
  <c r="BC68" i="26"/>
  <c r="BF68" i="26" s="1"/>
  <c r="BC69" i="26"/>
  <c r="BF69" i="26" s="1"/>
  <c r="BC70" i="26"/>
  <c r="BF70" i="26" s="1"/>
  <c r="BC71" i="26"/>
  <c r="BF71" i="26" s="1"/>
  <c r="BC72" i="26"/>
  <c r="BC73" i="26"/>
  <c r="BC74" i="26"/>
  <c r="BC75" i="26"/>
  <c r="BC76" i="26"/>
  <c r="BF76" i="26" s="1"/>
  <c r="BC77" i="26"/>
  <c r="BF77" i="26" s="1"/>
  <c r="BC78" i="26"/>
  <c r="BF78" i="26" s="1"/>
  <c r="BC79" i="26"/>
  <c r="BF79" i="26" s="1"/>
  <c r="BC80" i="26"/>
  <c r="BF80" i="26" s="1"/>
  <c r="BC81" i="26"/>
  <c r="BF81" i="26" s="1"/>
  <c r="BC82" i="26"/>
  <c r="BC83" i="26"/>
  <c r="BC84" i="26"/>
  <c r="BC85" i="26"/>
  <c r="BF85" i="26" s="1"/>
  <c r="BC86" i="26"/>
  <c r="BF86" i="26" s="1"/>
  <c r="BC87" i="26"/>
  <c r="BD87" i="26" s="1"/>
  <c r="BC88" i="26"/>
  <c r="BC89" i="26"/>
  <c r="BC90" i="26"/>
  <c r="BD90" i="26" s="1"/>
  <c r="BC91" i="26"/>
  <c r="BD91" i="26" s="1"/>
  <c r="BC92" i="26"/>
  <c r="BF92" i="26" s="1"/>
  <c r="BC93" i="26"/>
  <c r="BD93" i="26" s="1"/>
  <c r="BC94" i="26"/>
  <c r="BF94" i="26" s="1"/>
  <c r="BC95" i="26"/>
  <c r="BF95" i="26" s="1"/>
  <c r="BC96" i="26"/>
  <c r="BF96" i="26" s="1"/>
  <c r="BC97" i="26"/>
  <c r="BD97" i="26" s="1"/>
  <c r="BC98" i="26"/>
  <c r="BD98" i="26" s="1"/>
  <c r="BC99" i="26"/>
  <c r="BD99" i="26" s="1"/>
  <c r="BC100" i="26"/>
  <c r="BD100" i="26" s="1"/>
  <c r="BC101" i="26"/>
  <c r="BD101" i="26" s="1"/>
  <c r="BC102" i="26"/>
  <c r="BD102" i="26" s="1"/>
  <c r="BC103" i="26"/>
  <c r="BD103" i="26" s="1"/>
  <c r="BC104" i="26"/>
  <c r="BC105" i="26"/>
  <c r="BC106" i="26"/>
  <c r="BC107" i="26"/>
  <c r="BD107" i="26" s="1"/>
  <c r="BC108" i="26"/>
  <c r="BF108" i="26" s="1"/>
  <c r="BC109" i="26"/>
  <c r="BF109" i="26" s="1"/>
  <c r="BC110" i="26"/>
  <c r="BF110" i="26" s="1"/>
  <c r="BC111" i="26"/>
  <c r="BF111" i="26" s="1"/>
  <c r="BC112" i="26"/>
  <c r="BD112" i="26" s="1"/>
  <c r="BC113" i="26"/>
  <c r="BF113" i="26" s="1"/>
  <c r="BC114" i="26"/>
  <c r="BC115" i="26"/>
  <c r="BD115" i="26" s="1"/>
  <c r="BC116" i="26"/>
  <c r="BD116" i="26" s="1"/>
  <c r="BC117" i="26"/>
  <c r="BF117" i="26" s="1"/>
  <c r="BC118" i="26"/>
  <c r="BF118" i="26" s="1"/>
  <c r="BC119" i="26"/>
  <c r="BD119" i="26" s="1"/>
  <c r="BC120" i="26"/>
  <c r="BC121" i="26"/>
  <c r="BC122" i="26"/>
  <c r="BF122" i="26" s="1"/>
  <c r="BC123" i="26"/>
  <c r="BD123" i="26" s="1"/>
  <c r="BC124" i="26"/>
  <c r="BD124" i="26" s="1"/>
  <c r="BC125" i="26"/>
  <c r="BD125" i="26" s="1"/>
  <c r="BC126" i="26"/>
  <c r="BD126" i="26" s="1"/>
  <c r="BC127" i="26"/>
  <c r="BF127" i="26" s="1"/>
  <c r="BC128" i="26"/>
  <c r="BF128" i="26" s="1"/>
  <c r="BC129" i="26"/>
  <c r="BD129" i="26" s="1"/>
  <c r="BC130" i="26"/>
  <c r="BC131" i="26"/>
  <c r="BC132" i="26"/>
  <c r="BD132" i="26" s="1"/>
  <c r="BC133" i="26"/>
  <c r="BD133" i="26" s="1"/>
  <c r="BC134" i="26"/>
  <c r="BD134" i="26" s="1"/>
  <c r="BC135" i="26"/>
  <c r="BD135" i="26" s="1"/>
  <c r="BC136" i="26"/>
  <c r="BC137" i="26"/>
  <c r="BC138" i="26"/>
  <c r="BC139" i="26"/>
  <c r="BC140" i="26"/>
  <c r="BD140" i="26" s="1"/>
  <c r="BC141" i="26"/>
  <c r="BD141" i="26" s="1"/>
  <c r="BC142" i="26"/>
  <c r="BF142" i="26" s="1"/>
  <c r="BC143" i="26"/>
  <c r="BD143" i="26" s="1"/>
  <c r="BC144" i="26"/>
  <c r="BF144" i="26" s="1"/>
  <c r="BC145" i="26"/>
  <c r="BD145" i="26" s="1"/>
  <c r="BC146" i="26"/>
  <c r="BC147" i="26"/>
  <c r="BF147" i="26" s="1"/>
  <c r="BC148" i="26"/>
  <c r="BD148" i="26" s="1"/>
  <c r="BC149" i="26"/>
  <c r="BD149" i="26" s="1"/>
  <c r="BC150" i="26"/>
  <c r="BD150" i="26" s="1"/>
  <c r="BC151" i="26"/>
  <c r="BD151" i="26" s="1"/>
  <c r="BC152" i="26"/>
  <c r="BC153" i="26"/>
  <c r="BC154" i="26"/>
  <c r="BC155" i="26"/>
  <c r="BD155" i="26" s="1"/>
  <c r="BC156" i="26"/>
  <c r="BD156" i="26" s="1"/>
  <c r="BC157" i="26"/>
  <c r="BD157" i="26" s="1"/>
  <c r="BC158" i="26"/>
  <c r="BD158" i="26" s="1"/>
  <c r="BC159" i="26"/>
  <c r="BF159" i="26" s="1"/>
  <c r="BC160" i="26"/>
  <c r="BF160" i="26" s="1"/>
  <c r="BC161" i="26"/>
  <c r="BF161" i="26" s="1"/>
  <c r="BD2" i="26"/>
  <c r="BD6" i="26"/>
  <c r="BD8" i="26"/>
  <c r="BD9" i="26"/>
  <c r="BD18" i="26"/>
  <c r="BD19" i="26"/>
  <c r="BD20" i="26"/>
  <c r="BD21" i="26"/>
  <c r="BD22" i="26"/>
  <c r="BD23" i="26"/>
  <c r="BD24" i="26"/>
  <c r="BD25" i="26"/>
  <c r="BD26" i="26"/>
  <c r="BD27" i="26"/>
  <c r="BD28" i="26"/>
  <c r="BD29" i="26"/>
  <c r="BD30" i="26"/>
  <c r="BD31" i="26"/>
  <c r="BD32" i="26"/>
  <c r="BD33" i="26"/>
  <c r="BD34" i="26"/>
  <c r="BD35" i="26"/>
  <c r="BD36" i="26"/>
  <c r="BD37" i="26"/>
  <c r="BD38" i="26"/>
  <c r="BD39" i="26"/>
  <c r="BD40" i="26"/>
  <c r="BD41" i="26"/>
  <c r="BD42" i="26"/>
  <c r="BD43" i="26"/>
  <c r="BD44" i="26"/>
  <c r="BD45" i="26"/>
  <c r="BD46" i="26"/>
  <c r="BD47" i="26"/>
  <c r="BD48" i="26"/>
  <c r="BD49" i="26"/>
  <c r="BD50" i="26"/>
  <c r="BD51" i="26"/>
  <c r="BD52" i="26"/>
  <c r="BD53" i="26"/>
  <c r="BD54" i="26"/>
  <c r="BD55" i="26"/>
  <c r="BD56" i="26"/>
  <c r="BD57" i="26"/>
  <c r="BD58" i="26"/>
  <c r="BD59" i="26"/>
  <c r="BD60" i="26"/>
  <c r="BD61" i="26"/>
  <c r="BD62" i="26"/>
  <c r="BD63" i="26"/>
  <c r="BD64" i="26"/>
  <c r="BD65" i="26"/>
  <c r="BD66" i="26"/>
  <c r="BD67" i="26"/>
  <c r="BD68" i="26"/>
  <c r="BD69" i="26"/>
  <c r="BD70" i="26"/>
  <c r="BD71" i="26"/>
  <c r="BD72" i="26"/>
  <c r="BD73" i="26"/>
  <c r="BD74" i="26"/>
  <c r="BD75" i="26"/>
  <c r="BD76" i="26"/>
  <c r="BD77" i="26"/>
  <c r="BD78" i="26"/>
  <c r="BD79" i="26"/>
  <c r="BD80" i="26"/>
  <c r="BD81" i="26"/>
  <c r="BD82" i="26"/>
  <c r="BD83" i="26"/>
  <c r="BD84" i="26"/>
  <c r="BD85" i="26"/>
  <c r="BD86" i="26"/>
  <c r="BD88" i="26"/>
  <c r="BD89" i="26"/>
  <c r="BD104" i="26"/>
  <c r="BD105" i="26"/>
  <c r="BD106" i="26"/>
  <c r="BD114" i="26"/>
  <c r="BD118" i="26"/>
  <c r="BD120" i="26"/>
  <c r="BD121" i="26"/>
  <c r="BD122" i="26"/>
  <c r="BD130" i="26"/>
  <c r="BD131" i="26"/>
  <c r="BD136" i="26"/>
  <c r="BD137" i="26"/>
  <c r="BD138" i="26"/>
  <c r="BD139" i="26"/>
  <c r="BD144" i="26"/>
  <c r="BD146" i="26"/>
  <c r="BD147" i="26"/>
  <c r="BD152" i="26"/>
  <c r="BD153" i="26"/>
  <c r="BD154" i="26"/>
  <c r="BF2" i="26"/>
  <c r="BF3" i="26"/>
  <c r="BF8" i="26"/>
  <c r="BF9" i="26"/>
  <c r="BF18" i="26"/>
  <c r="BF19" i="26"/>
  <c r="BF23" i="26"/>
  <c r="BF24" i="26"/>
  <c r="BF25" i="26"/>
  <c r="BF26" i="26"/>
  <c r="BF27" i="26"/>
  <c r="BF34" i="26"/>
  <c r="BF39" i="26"/>
  <c r="BF40" i="26"/>
  <c r="BF41" i="26"/>
  <c r="BF42" i="26"/>
  <c r="BF50" i="26"/>
  <c r="BF51" i="26"/>
  <c r="BF52" i="26"/>
  <c r="BF55" i="26"/>
  <c r="BF56" i="26"/>
  <c r="BF57" i="26"/>
  <c r="BF58" i="26"/>
  <c r="BF66" i="26"/>
  <c r="BF72" i="26"/>
  <c r="BF73" i="26"/>
  <c r="BF74" i="26"/>
  <c r="BF75" i="26"/>
  <c r="BF82" i="26"/>
  <c r="BF83" i="26"/>
  <c r="BF84" i="26"/>
  <c r="BF88" i="26"/>
  <c r="BF89" i="26"/>
  <c r="BF90" i="26"/>
  <c r="BF98" i="26"/>
  <c r="BF103" i="26"/>
  <c r="BF104" i="26"/>
  <c r="BF105" i="26"/>
  <c r="BF106" i="26"/>
  <c r="BF107" i="26"/>
  <c r="BF112" i="26"/>
  <c r="BF114" i="26"/>
  <c r="BF115" i="26"/>
  <c r="BF116" i="26"/>
  <c r="BF120" i="26"/>
  <c r="BF121" i="26"/>
  <c r="BF130" i="26"/>
  <c r="BF131" i="26"/>
  <c r="BF132" i="26"/>
  <c r="BF135" i="26"/>
  <c r="BF136" i="26"/>
  <c r="BF137" i="26"/>
  <c r="BF138" i="26"/>
  <c r="BF139" i="26"/>
  <c r="BF146" i="26"/>
  <c r="BF152" i="26"/>
  <c r="BF153" i="26"/>
  <c r="BF154" i="26"/>
  <c r="BF155" i="26"/>
  <c r="BD113" i="26" l="1"/>
  <c r="BD15" i="26"/>
  <c r="BF5" i="26"/>
  <c r="BF4" i="26"/>
  <c r="BD13" i="26"/>
  <c r="BF129" i="26"/>
  <c r="BD12" i="26"/>
  <c r="BF100" i="26"/>
  <c r="BD11" i="26"/>
  <c r="BF123" i="26"/>
  <c r="BD10" i="26"/>
  <c r="BF148" i="26"/>
  <c r="BD160" i="26"/>
  <c r="BD128" i="26"/>
  <c r="BD95" i="26"/>
  <c r="BF7" i="26"/>
  <c r="BF151" i="26"/>
  <c r="BF99" i="26"/>
  <c r="BD161" i="26"/>
  <c r="BD96" i="26"/>
  <c r="BF97" i="26"/>
  <c r="BD16" i="26"/>
  <c r="BD14" i="26"/>
  <c r="BF145" i="26"/>
  <c r="BF119" i="26"/>
  <c r="BF91" i="26"/>
  <c r="BD17" i="26"/>
  <c r="BD117" i="26"/>
  <c r="BF87" i="26"/>
  <c r="BF150" i="26"/>
  <c r="BF134" i="26"/>
  <c r="BF102" i="26"/>
  <c r="BF149" i="26"/>
  <c r="BF133" i="26"/>
  <c r="BF101" i="26"/>
  <c r="BD94" i="26"/>
  <c r="BD111" i="26"/>
  <c r="BF143" i="26"/>
  <c r="BD159" i="26"/>
  <c r="BD127" i="26"/>
  <c r="BD92" i="26"/>
  <c r="BF158" i="26"/>
  <c r="BF126" i="26"/>
  <c r="BD142" i="26"/>
  <c r="BD109" i="26"/>
  <c r="BF157" i="26"/>
  <c r="BF141" i="26"/>
  <c r="BF125" i="26"/>
  <c r="BF93" i="26"/>
  <c r="BD108" i="26"/>
  <c r="BD110" i="26"/>
  <c r="BF156" i="26"/>
  <c r="BF140" i="26"/>
  <c r="BF124" i="2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7491ED7-136C-4D8D-9CD6-F62A55822956}" name="Connection" type="104" refreshedVersion="0" background="1">
    <extLst>
      <ext xmlns:x15="http://schemas.microsoft.com/office/spreadsheetml/2010/11/main" uri="{DE250136-89BD-433C-8126-D09CA5730AF9}">
        <x15:connection id="cap1 item_fact"/>
      </ext>
    </extLst>
  </connection>
  <connection id="2" xr16:uid="{A85CD857-C803-4925-A881-DA77CC63DF59}" name="Connection1" type="104" refreshedVersion="0" background="1">
    <extLst>
      <ext xmlns:x15="http://schemas.microsoft.com/office/spreadsheetml/2010/11/main" uri="{DE250136-89BD-433C-8126-D09CA5730AF9}">
        <x15:connection id="cap1 item_normal"/>
      </ext>
    </extLst>
  </connection>
  <connection id="3" xr16:uid="{557B4344-62D5-4150-B9F6-A3D239723772}" name="Connection10" type="104" refreshedVersion="0" background="1">
    <extLst>
      <ext xmlns:x15="http://schemas.microsoft.com/office/spreadsheetml/2010/11/main" uri="{DE250136-89BD-433C-8126-D09CA5730AF9}">
        <x15:connection id="cap1 site_normal"/>
      </ext>
    </extLst>
  </connection>
  <connection id="4" xr16:uid="{57DABBBB-BBBE-4324-A9ED-6200AC96959F}" name="Connection11" type="104" refreshedVersion="0" background="1">
    <extLst>
      <ext xmlns:x15="http://schemas.microsoft.com/office/spreadsheetml/2010/11/main" uri="{DE250136-89BD-433C-8126-D09CA5730AF9}">
        <x15:connection id="cap1 employee_normal 1"/>
      </ext>
    </extLst>
  </connection>
  <connection id="5" xr16:uid="{3D9F0C5D-CB51-44C7-A246-D5F10D866509}" name="Connection12" type="104" refreshedVersion="0" background="1">
    <extLst>
      <ext xmlns:x15="http://schemas.microsoft.com/office/spreadsheetml/2010/11/main" uri="{DE250136-89BD-433C-8126-D09CA5730AF9}">
        <x15:connection id="cap1 site_normal 1"/>
      </ext>
    </extLst>
  </connection>
  <connection id="6" xr16:uid="{B2A91351-2473-4FA6-914D-E475ABFD3E44}" name="Connection13" type="104" refreshedVersion="0" background="1">
    <extLst>
      <ext xmlns:x15="http://schemas.microsoft.com/office/spreadsheetml/2010/11/main" uri="{DE250136-89BD-433C-8126-D09CA5730AF9}">
        <x15:connection id="cap1 item_normal 2"/>
      </ext>
    </extLst>
  </connection>
  <connection id="7" xr16:uid="{2E1FCDA7-A0D2-4327-B41A-385BAE3B2F6C}" name="Connection14" type="104" refreshedVersion="0" background="1">
    <extLst>
      <ext xmlns:x15="http://schemas.microsoft.com/office/spreadsheetml/2010/11/main" uri="{DE250136-89BD-433C-8126-D09CA5730AF9}">
        <x15:connection id="cap1 item_fact 1"/>
      </ext>
    </extLst>
  </connection>
  <connection id="8" xr16:uid="{A2F6C465-03AF-4255-8A47-6DDB66B4583D}" name="Connection15" type="104" refreshedVersion="0" background="1">
    <extLst>
      <ext xmlns:x15="http://schemas.microsoft.com/office/spreadsheetml/2010/11/main" uri="{DE250136-89BD-433C-8126-D09CA5730AF9}">
        <x15:connection id="cap1 item_normal 3"/>
      </ext>
    </extLst>
  </connection>
  <connection id="9" xr16:uid="{544037A4-25C5-4AC2-9F1E-0EFA86DCF724}" name="Connection16" type="104" refreshedVersion="0" background="1">
    <extLst>
      <ext xmlns:x15="http://schemas.microsoft.com/office/spreadsheetml/2010/11/main" uri="{DE250136-89BD-433C-8126-D09CA5730AF9}">
        <x15:connection id="Historic_From_CSV"/>
      </ext>
    </extLst>
  </connection>
  <connection id="10" xr16:uid="{0E610BC9-84F8-4799-8230-103E35B44836}" name="Connection2" type="104" refreshedVersion="0" background="1">
    <extLst>
      <ext xmlns:x15="http://schemas.microsoft.com/office/spreadsheetml/2010/11/main" uri="{DE250136-89BD-433C-8126-D09CA5730AF9}">
        <x15:connection id="cap1 item_dimen"/>
      </ext>
    </extLst>
  </connection>
  <connection id="11" xr16:uid="{9D9253C9-4AA8-4820-BBAE-4251AFED28A4}" name="Connection3" type="104" refreshedVersion="0" background="1">
    <extLst>
      <ext xmlns:x15="http://schemas.microsoft.com/office/spreadsheetml/2010/11/main" uri="{DE250136-89BD-433C-8126-D09CA5730AF9}">
        <x15:connection id="cap1 item_normal 1"/>
      </ext>
    </extLst>
  </connection>
  <connection id="12" xr16:uid="{646C4F88-D8D2-40ED-AB8C-CF625EE82948}" name="Connection4" type="104" refreshedVersion="0" background="1">
    <extLst>
      <ext xmlns:x15="http://schemas.microsoft.com/office/spreadsheetml/2010/11/main" uri="{DE250136-89BD-433C-8126-D09CA5730AF9}">
        <x15:connection id="cap1 emp_dimen"/>
      </ext>
    </extLst>
  </connection>
  <connection id="13" xr16:uid="{69F7958E-1BBE-43D1-8FA5-CED228098919}" name="Connection5" type="104" refreshedVersion="0" background="1">
    <extLst>
      <ext xmlns:x15="http://schemas.microsoft.com/office/spreadsheetml/2010/11/main" uri="{DE250136-89BD-433C-8126-D09CA5730AF9}">
        <x15:connection id="cap1 norm_pay"/>
      </ext>
    </extLst>
  </connection>
  <connection id="14" xr16:uid="{9EEE5676-3EEB-45BF-9A81-8A8054EEB25D}" name="Connection6" type="104" refreshedVersion="0" background="1">
    <extLst>
      <ext xmlns:x15="http://schemas.microsoft.com/office/spreadsheetml/2010/11/main" uri="{DE250136-89BD-433C-8126-D09CA5730AF9}">
        <x15:connection id="cap1 emp_dimen 1"/>
      </ext>
    </extLst>
  </connection>
  <connection id="15" xr16:uid="{F6D1FFD2-A437-4586-8B12-0ED82D60F815}" name="Connection7" type="104" refreshedVersion="0" background="1">
    <extLst>
      <ext xmlns:x15="http://schemas.microsoft.com/office/spreadsheetml/2010/11/main" uri="{DE250136-89BD-433C-8126-D09CA5730AF9}">
        <x15:connection id="cap1 employee_normal"/>
      </ext>
    </extLst>
  </connection>
  <connection id="16" xr16:uid="{BED4ACB9-5B03-4105-82D9-0D1A59A5B3EB}" name="Connection8" type="104" refreshedVersion="0" background="1">
    <extLst>
      <ext xmlns:x15="http://schemas.microsoft.com/office/spreadsheetml/2010/11/main" uri="{DE250136-89BD-433C-8126-D09CA5730AF9}">
        <x15:connection id="cap1 emp_dimen 2"/>
      </ext>
    </extLst>
  </connection>
  <connection id="17" xr16:uid="{FEFC6398-7988-4836-B574-56E87625C318}" name="Connection9" type="104" refreshedVersion="0" background="1">
    <extLst>
      <ext xmlns:x15="http://schemas.microsoft.com/office/spreadsheetml/2010/11/main" uri="{DE250136-89BD-433C-8126-D09CA5730AF9}">
        <x15:connection id="cap1 norm_region"/>
      </ext>
    </extLst>
  </connection>
  <connection id="18" xr16:uid="{6A876E4F-1055-4D29-8FFF-FC633A0D720F}" name="historicsales" type="6" refreshedVersion="7" background="1" saveData="1">
    <textPr codePage="437" sourceFile="C:\Users\andre\Desktop\tek-korenak-cap1\korenak_andrew_cap1\csvs\historicsales.csv" comma="1">
      <textFields count="55">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19" xr16:uid="{FB1C3FDB-1AAE-451D-BDE0-0EC5173CB84D}" keepAlive="1" name="ModelConnection_ExternalData_11" description="Data Model" type="5" refreshedVersion="7" minRefreshableVersion="5" saveData="1">
    <dbPr connection="Data Model Connection" command="Historic Sales Periods" commandType="3"/>
    <extLst>
      <ext xmlns:x15="http://schemas.microsoft.com/office/spreadsheetml/2010/11/main" uri="{DE250136-89BD-433C-8126-D09CA5730AF9}">
        <x15:connection id="" model="1"/>
      </ext>
    </extLst>
  </connection>
  <connection id="20" xr16:uid="{EED4E5ED-D7FE-418A-841A-65A0AF0F6551}" keepAlive="1" name="ModelConnection_ExternalData_12" description="Data Model" type="5" refreshedVersion="7" minRefreshableVersion="5" saveData="1">
    <dbPr connection="Data Model Connection" command="Historic Product Info" commandType="3"/>
    <extLst>
      <ext xmlns:x15="http://schemas.microsoft.com/office/spreadsheetml/2010/11/main" uri="{DE250136-89BD-433C-8126-D09CA5730AF9}">
        <x15:connection id="" model="1"/>
      </ext>
    </extLst>
  </connection>
  <connection id="21" xr16:uid="{6BEAF3BA-1E55-4CE6-9F16-F3DA86DE9C0B}" keepAlive="1" name="ModelConnection_ExternalData_13" description="Data Model" type="5" refreshedVersion="7" minRefreshableVersion="5" saveData="1">
    <dbPr connection="Data Model Connection" command="Historic From CSV" commandType="3"/>
    <extLst>
      <ext xmlns:x15="http://schemas.microsoft.com/office/spreadsheetml/2010/11/main" uri="{DE250136-89BD-433C-8126-D09CA5730AF9}">
        <x15:connection id="" model="1"/>
      </ext>
    </extLst>
  </connection>
  <connection id="22" xr16:uid="{5C23B300-785B-4F0A-AF20-618DE9CA1699}" keepAlive="1" name="ModelConnection_ExternalData_14" description="Data Model" type="5" refreshedVersion="7" minRefreshableVersion="5" saveData="1">
    <dbPr connection="Data Model Connection" command="employee_normal" commandType="3"/>
    <extLst>
      <ext xmlns:x15="http://schemas.microsoft.com/office/spreadsheetml/2010/11/main" uri="{DE250136-89BD-433C-8126-D09CA5730AF9}">
        <x15:connection id="" model="1"/>
      </ext>
    </extLst>
  </connection>
  <connection id="23" xr16:uid="{261E3E66-B8DD-4724-9351-89A9C4DE76C8}" keepAlive="1" name="ModelConnection_ExternalData_15" description="Data Model" type="5" refreshedVersion="7" minRefreshableVersion="5" saveData="1">
    <dbPr connection="Data Model Connection" command="emp_dimen" commandType="3"/>
    <extLst>
      <ext xmlns:x15="http://schemas.microsoft.com/office/spreadsheetml/2010/11/main" uri="{DE250136-89BD-433C-8126-D09CA5730AF9}">
        <x15:connection id="" model="1"/>
      </ext>
    </extLst>
  </connection>
  <connection id="24" xr16:uid="{4E4D4BC2-DCE7-4103-98B9-06876279BFC7}" keepAlive="1" name="MySQL.cap1.site_normal" description="Created by MySQL for Excel, for its internal use only." type="5" refreshedVersion="0" saveData="1">
    <dbPr connection="Driver={MySQL ODBC 5.3 ANSI Driver};Provider=MSDASQL;Server=localhost;Port=3306;Database=cap1;User=root;Option=3;" command="SELECT * FROM cap1.site_normal" commandType="4"/>
  </connection>
  <connection id="25" xr16:uid="{8D5845A1-F82A-4774-AE6F-2156854D1FD5}" name="Query - emp_dimen" description="Connection to the 'emp_dimen' query in the workbook." type="100" refreshedVersion="7" minRefreshableVersion="5">
    <extLst>
      <ext xmlns:x15="http://schemas.microsoft.com/office/spreadsheetml/2010/11/main" uri="{DE250136-89BD-433C-8126-D09CA5730AF9}">
        <x15:connection id="52540ee0-0695-4afb-8af3-c05d64091f43">
          <x15:oledbPr connection="Provider=Microsoft.Mashup.OleDb.1;Data Source=$Workbook$;Location=emp_dimen;Extended Properties=&quot;&quot;">
            <x15:dbTables>
              <x15:dbTable name="emp_dimen"/>
            </x15:dbTables>
          </x15:oledbPr>
        </x15:connection>
      </ext>
    </extLst>
  </connection>
  <connection id="26" xr16:uid="{1516AFF0-1C90-4A3E-9DDA-E4D1AC0CDB51}" name="Query - employee_normal" description="Connection to the 'employee_normal' query in the workbook." type="100" refreshedVersion="7" minRefreshableVersion="5">
    <extLst>
      <ext xmlns:x15="http://schemas.microsoft.com/office/spreadsheetml/2010/11/main" uri="{DE250136-89BD-433C-8126-D09CA5730AF9}">
        <x15:connection id="d09d8147-c56f-4766-a0ae-a99506138d54">
          <x15:oledbPr connection="Provider=Microsoft.Mashup.OleDb.1;Data Source=$Workbook$;Location=employee_normal;Extended Properties=&quot;&quot;">
            <x15:dbTables>
              <x15:dbTable name="employee_normal"/>
            </x15:dbTables>
          </x15:oledbPr>
        </x15:connection>
      </ext>
    </extLst>
  </connection>
  <connection id="27" xr16:uid="{F39082BE-8BEF-44A5-9EEA-167616B3CC93}" name="Query - Historic From CSV" description="Connection to the 'Historic From CSV' query in the workbook." type="100" refreshedVersion="7" minRefreshableVersion="5">
    <extLst>
      <ext xmlns:x15="http://schemas.microsoft.com/office/spreadsheetml/2010/11/main" uri="{DE250136-89BD-433C-8126-D09CA5730AF9}">
        <x15:connection id="5bc4e589-b513-433b-90e5-5f094dc946e1"/>
      </ext>
    </extLst>
  </connection>
  <connection id="28" xr16:uid="{A4029AC1-4038-4AE6-B896-18825D942B2F}" name="Query - Historic Product Info" description="Connection to the 'Historic Product Info' query in the workbook." type="100" refreshedVersion="7" minRefreshableVersion="5">
    <extLst>
      <ext xmlns:x15="http://schemas.microsoft.com/office/spreadsheetml/2010/11/main" uri="{DE250136-89BD-433C-8126-D09CA5730AF9}">
        <x15:connection id="e08a8b5a-8cc8-4bcd-8df6-9a25f4997714">
          <x15:oledbPr connection="Provider=Microsoft.Mashup.OleDb.1;Data Source=$Workbook$;Location=&quot;Historic Product Info&quot;;Extended Properties=&quot;&quot;">
            <x15:dbTables>
              <x15:dbTable name="Historic Product Info"/>
            </x15:dbTables>
          </x15:oledbPr>
        </x15:connection>
      </ext>
    </extLst>
  </connection>
  <connection id="29" xr16:uid="{500F6FC2-12D8-4A8C-BFDF-84B978BD348B}" name="Query - Historic Sales Periods" description="Connection to the 'Historic Sales Periods' query in the workbook." type="100" refreshedVersion="7" minRefreshableVersion="5">
    <extLst>
      <ext xmlns:x15="http://schemas.microsoft.com/office/spreadsheetml/2010/11/main" uri="{DE250136-89BD-433C-8126-D09CA5730AF9}">
        <x15:connection id="3cd99e6e-e8d5-474e-9634-edb1886879bf">
          <x15:oledbPr connection="Provider=Microsoft.Mashup.OleDb.1;Data Source=$Workbook$;Location=&quot;Historic Sales Periods&quot;;Extended Properties=&quot;&quot;">
            <x15:dbTables>
              <x15:dbTable name="Historic Sales Periods"/>
            </x15:dbTables>
          </x15:oledbPr>
        </x15:connection>
      </ext>
    </extLst>
  </connection>
  <connection id="30" xr16:uid="{1DCC4CF4-CCAD-4540-8F63-4E024E751404}" name="Query - norm_pay" description="Connection to the 'norm_pay' query in the workbook." type="100" refreshedVersion="7" minRefreshableVersion="5">
    <extLst>
      <ext xmlns:x15="http://schemas.microsoft.com/office/spreadsheetml/2010/11/main" uri="{DE250136-89BD-433C-8126-D09CA5730AF9}">
        <x15:connection id="0a963e6d-6a14-4250-9cad-47a6cabb5265">
          <x15:oledbPr connection="Provider=Microsoft.Mashup.OleDb.1;Data Source=$Workbook$;Location=norm_pay;Extended Properties=&quot;&quot;">
            <x15:dbTables>
              <x15:dbTable name="norm_pay"/>
            </x15:dbTables>
          </x15:oledbPr>
        </x15:connection>
      </ext>
    </extLst>
  </connection>
  <connection id="31" xr16:uid="{903EAFA9-F65F-48E5-B77D-B50FB3FAF310}" name="Query - norm_region" description="Connection to the 'norm_region' query in the workbook." type="100" refreshedVersion="7" minRefreshableVersion="5">
    <extLst>
      <ext xmlns:x15="http://schemas.microsoft.com/office/spreadsheetml/2010/11/main" uri="{DE250136-89BD-433C-8126-D09CA5730AF9}">
        <x15:connection id="76bc8269-6629-488c-9952-e4f786b3ec12">
          <x15:oledbPr connection="Provider=Microsoft.Mashup.OleDb.1;Data Source=$Workbook$;Location=norm_region;Extended Properties=&quot;&quot;">
            <x15:dbTables>
              <x15:dbTable name="norm_region"/>
            </x15:dbTables>
          </x15:oledbPr>
        </x15:connection>
      </ext>
    </extLst>
  </connection>
  <connection id="32" xr16:uid="{35C3EFE7-1A2E-40B6-9BD9-0EB5C1755333}" keepAlive="1" name="Query - Pricing (2)" description="Connection to the 'Pricing (2)' query in the workbook." type="5" refreshedVersion="7" background="1" saveData="1">
    <dbPr connection="Provider=Microsoft.Mashup.OleDb.1;Data Source=$Workbook$;Location=&quot;Pricing (2)&quot;;Extended Properties=&quot;&quot;" command="SELECT * FROM [Pricing (2)]"/>
  </connection>
  <connection id="33" xr16:uid="{2A7169EE-E04F-4FAE-A426-26D460D4EEFC}"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4" xr16:uid="{E4F0FB0C-EA08-4789-861A-F158E2DD8DEB}" name="WorksheetConnection_PivotDataset!$A$1:$BJ$161" type="102" refreshedVersion="7" minRefreshableVersion="5">
    <extLst>
      <ext xmlns:x15="http://schemas.microsoft.com/office/spreadsheetml/2010/11/main" uri="{DE250136-89BD-433C-8126-D09CA5730AF9}">
        <x15:connection id="Range" autoDelete="1">
          <x15:rangePr sourceName="_xlcn.WorksheetConnection_PivotDatasetA1BJ1611"/>
        </x15:connection>
      </ext>
    </extLst>
  </connection>
</connections>
</file>

<file path=xl/sharedStrings.xml><?xml version="1.0" encoding="utf-8"?>
<sst xmlns="http://schemas.openxmlformats.org/spreadsheetml/2006/main" count="2349" uniqueCount="165">
  <si>
    <t>ITEM_CODE</t>
  </si>
  <si>
    <t>EMP_ID</t>
  </si>
  <si>
    <t>Year</t>
  </si>
  <si>
    <t>W0</t>
  </si>
  <si>
    <t>W1</t>
  </si>
  <si>
    <t>W2</t>
  </si>
  <si>
    <t>W3</t>
  </si>
  <si>
    <t>W4</t>
  </si>
  <si>
    <t>W5</t>
  </si>
  <si>
    <t>W6</t>
  </si>
  <si>
    <t>W7</t>
  </si>
  <si>
    <t>W8</t>
  </si>
  <si>
    <t>W9</t>
  </si>
  <si>
    <t>W10</t>
  </si>
  <si>
    <t>W11</t>
  </si>
  <si>
    <t>W12</t>
  </si>
  <si>
    <t>W13</t>
  </si>
  <si>
    <t>W14</t>
  </si>
  <si>
    <t>W15</t>
  </si>
  <si>
    <t>W16</t>
  </si>
  <si>
    <t>W17</t>
  </si>
  <si>
    <t>W18</t>
  </si>
  <si>
    <t>W19</t>
  </si>
  <si>
    <t>W20</t>
  </si>
  <si>
    <t>W21</t>
  </si>
  <si>
    <t>W22</t>
  </si>
  <si>
    <t>W23</t>
  </si>
  <si>
    <t>W24</t>
  </si>
  <si>
    <t>W25</t>
  </si>
  <si>
    <t>W26</t>
  </si>
  <si>
    <t>W27</t>
  </si>
  <si>
    <t>W28</t>
  </si>
  <si>
    <t>W29</t>
  </si>
  <si>
    <t>W30</t>
  </si>
  <si>
    <t>W31</t>
  </si>
  <si>
    <t>W32</t>
  </si>
  <si>
    <t>W33</t>
  </si>
  <si>
    <t>W34</t>
  </si>
  <si>
    <t>W35</t>
  </si>
  <si>
    <t>W36</t>
  </si>
  <si>
    <t>W37</t>
  </si>
  <si>
    <t>W38</t>
  </si>
  <si>
    <t>W39</t>
  </si>
  <si>
    <t>W40</t>
  </si>
  <si>
    <t>W41</t>
  </si>
  <si>
    <t>W42</t>
  </si>
  <si>
    <t>W43</t>
  </si>
  <si>
    <t>W44</t>
  </si>
  <si>
    <t>W45</t>
  </si>
  <si>
    <t>W46</t>
  </si>
  <si>
    <t>W47</t>
  </si>
  <si>
    <t>W48</t>
  </si>
  <si>
    <t>W49</t>
  </si>
  <si>
    <t>W50</t>
  </si>
  <si>
    <t>W51</t>
  </si>
  <si>
    <t>PROD_001</t>
  </si>
  <si>
    <t>EMP244</t>
  </si>
  <si>
    <t>PROD_002</t>
  </si>
  <si>
    <t>PROD_003</t>
  </si>
  <si>
    <t>EMP267</t>
  </si>
  <si>
    <t>PROD_004</t>
  </si>
  <si>
    <t>PROD_005</t>
  </si>
  <si>
    <t>PROD_006</t>
  </si>
  <si>
    <t>EMP234</t>
  </si>
  <si>
    <t>PROD_007</t>
  </si>
  <si>
    <t>PROD_008</t>
  </si>
  <si>
    <t>EMP256</t>
  </si>
  <si>
    <t>EMP290</t>
  </si>
  <si>
    <t>ESP_001</t>
  </si>
  <si>
    <t>ESP_002</t>
  </si>
  <si>
    <t>ESP_003</t>
  </si>
  <si>
    <t>ESP_004</t>
  </si>
  <si>
    <t>ESP_005</t>
  </si>
  <si>
    <t>ESP_006</t>
  </si>
  <si>
    <t>ESP_007</t>
  </si>
  <si>
    <t>ESP_008</t>
  </si>
  <si>
    <t>id</t>
  </si>
  <si>
    <t>emp</t>
  </si>
  <si>
    <t>C11</t>
  </si>
  <si>
    <t>C12</t>
  </si>
  <si>
    <t>C13</t>
  </si>
  <si>
    <t>C14</t>
  </si>
  <si>
    <t>NW</t>
  </si>
  <si>
    <t>SW</t>
  </si>
  <si>
    <t>item_id</t>
  </si>
  <si>
    <t>Gator XUV 590M</t>
  </si>
  <si>
    <t>https://e-marketing.deere.com/store/landpro-equipmentalexander-ny/ViewAllProducts.do</t>
  </si>
  <si>
    <t>John Deere</t>
  </si>
  <si>
    <t>CUV82</t>
  </si>
  <si>
    <t>https://www.cat.com/en_US/products/new/equipment/utility-vehicles/utility-vehicles/1000034280.html</t>
  </si>
  <si>
    <t>Cat</t>
  </si>
  <si>
    <t>1025R Sub-Compact Tractor</t>
  </si>
  <si>
    <t>CT1021 Sub-Compact Tractor</t>
  </si>
  <si>
    <t>https://www.bobcat.com/tractors/models/ct1021/features</t>
  </si>
  <si>
    <t>Bobcat</t>
  </si>
  <si>
    <t>UV34 Gas</t>
  </si>
  <si>
    <t>https://www.bobcat.com/utility-products/utv/UV34/UV34-gas-utv</t>
  </si>
  <si>
    <t>ZT2000 Zero Turn Mower</t>
  </si>
  <si>
    <t>https://www.bobcat.com/mowers/zero-turn-mowers/zt2000</t>
  </si>
  <si>
    <t>S70 Skid Steer Loader</t>
  </si>
  <si>
    <t>https://www.bobcat.com/loaders/skid-steer-loaders/models/s70/features</t>
  </si>
  <si>
    <t>Z930M Ztrack</t>
  </si>
  <si>
    <t>Evans, Gina</t>
  </si>
  <si>
    <t>Lawson, Harry</t>
  </si>
  <si>
    <t>Bachmann, Jane</t>
  </si>
  <si>
    <t>Clement, Beverly</t>
  </si>
  <si>
    <t>Allen, Maude</t>
  </si>
  <si>
    <t>team_lead</t>
  </si>
  <si>
    <t>emp_id</t>
  </si>
  <si>
    <t>number_sold</t>
  </si>
  <si>
    <t>sales_week</t>
  </si>
  <si>
    <t>sales_year</t>
  </si>
  <si>
    <t>Quarter</t>
  </si>
  <si>
    <t>Date</t>
  </si>
  <si>
    <t>Sales Year</t>
  </si>
  <si>
    <t>Sales Period</t>
  </si>
  <si>
    <t>Week1+</t>
  </si>
  <si>
    <t>Week0+</t>
  </si>
  <si>
    <t>index</t>
  </si>
  <si>
    <t>2020Q4</t>
  </si>
  <si>
    <t>2020Q3</t>
  </si>
  <si>
    <t>2020Q2</t>
  </si>
  <si>
    <t>2020Q1</t>
  </si>
  <si>
    <t>2019Q4</t>
  </si>
  <si>
    <t>2019Q3</t>
  </si>
  <si>
    <t>2019Q2</t>
  </si>
  <si>
    <t>2019Q1</t>
  </si>
  <si>
    <t>Warranty Price</t>
  </si>
  <si>
    <t>Extended Service Plan</t>
  </si>
  <si>
    <t>Manufacturer</t>
  </si>
  <si>
    <t>link</t>
  </si>
  <si>
    <t>URL</t>
  </si>
  <si>
    <t>PROD_NAME</t>
  </si>
  <si>
    <t>PROD_CODE</t>
  </si>
  <si>
    <t>Column Labels</t>
  </si>
  <si>
    <t>Row Labels</t>
  </si>
  <si>
    <t>Grand Total</t>
  </si>
  <si>
    <t>SUM</t>
  </si>
  <si>
    <t>AVG</t>
  </si>
  <si>
    <t>employee_normal.emp</t>
  </si>
  <si>
    <t>norm_pay.pay_grade</t>
  </si>
  <si>
    <t>norm_region.region</t>
  </si>
  <si>
    <t>emp_dimen.team_lead</t>
  </si>
  <si>
    <t>emp_dimen.norm_pay.pay_grade</t>
  </si>
  <si>
    <t>emp_dimen.norm_region.region</t>
  </si>
  <si>
    <t>ToT Figure</t>
  </si>
  <si>
    <t>item</t>
  </si>
  <si>
    <t>price</t>
  </si>
  <si>
    <t>Pricing (2).price</t>
  </si>
  <si>
    <t>% Of product sold</t>
  </si>
  <si>
    <t>% Of of revenue</t>
  </si>
  <si>
    <t>As the cheapest esp at $372 a  re-evaluation of cost may result in better margins should the base product and accopaning service plans continue to sell at a high level.</t>
  </si>
  <si>
    <t>Upper Table: One team at Grade C12 is responsible for 27% of the total monetary return on ESPs. While another is lagging severly behind.</t>
  </si>
  <si>
    <t xml:space="preserve">Lower Table:  The sales total esp sales generated by team  290, lead by Maude has been regulary underperforming in sales across both historical data years. </t>
  </si>
  <si>
    <t>% of ESP sales by EMP</t>
  </si>
  <si>
    <t># of ESP Sold</t>
  </si>
  <si>
    <t>Sum of W0</t>
  </si>
  <si>
    <t>Left Table:While the ESP 006 for the 0turn mower makes up for 20% of the overall sales numbers it is only responsible for 10% of the profits from service packages</t>
  </si>
  <si>
    <t>It is not even the case that our low performance team is just spending too much time selling products of lesser profitability. They just have low sales figures across the board.</t>
  </si>
  <si>
    <t>Sum of SUM</t>
  </si>
  <si>
    <t>Sum of ToT Figure</t>
  </si>
  <si>
    <t>% Of Quantity Sold</t>
  </si>
  <si>
    <t>% Of Revenue</t>
  </si>
  <si>
    <t>Upper Right Table: One team at Grade C12 is responsible for 27% of the total monetary return on ESPs. While another is lagging severly behind.</t>
  </si>
  <si>
    <t>Graph: A visualization to show sum of ESP sold over the course of filtered year by employee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</si>
</sst>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sz val="8"/>
      <name val="Calibri"/>
      <family val="2"/>
      <scheme val="minor"/>
    </font>
    <font>
      <sz val="11"/>
      <color rgb="FFFF0000"/>
      <name val="Calibri"/>
      <family val="2"/>
      <scheme val="minor"/>
    </font>
    <font>
      <sz val="11"/>
      <color theme="9" tint="-0.249977111117893"/>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pivotButton="1"/>
    <xf numFmtId="0" fontId="0" fillId="0" borderId="0" xfId="0" applyNumberFormat="1"/>
    <xf numFmtId="0" fontId="0" fillId="0" borderId="0" xfId="0" applyAlignment="1">
      <alignment horizontal="left"/>
    </xf>
    <xf numFmtId="0" fontId="0" fillId="0" borderId="0" xfId="0" applyAlignment="1">
      <alignment horizontal="left" indent="1"/>
    </xf>
    <xf numFmtId="10" fontId="0" fillId="0" borderId="0" xfId="0" applyNumberFormat="1"/>
    <xf numFmtId="14" fontId="0" fillId="0" borderId="0" xfId="0" applyNumberFormat="1"/>
    <xf numFmtId="0" fontId="0" fillId="2" borderId="0" xfId="0" applyFill="1" applyAlignment="1">
      <alignment horizontal="left"/>
    </xf>
    <xf numFmtId="0" fontId="0" fillId="2" borderId="0" xfId="0" applyNumberFormat="1" applyFill="1"/>
    <xf numFmtId="0" fontId="0" fillId="2" borderId="0" xfId="0" applyFill="1" applyAlignment="1">
      <alignment horizontal="left" indent="1"/>
    </xf>
    <xf numFmtId="0" fontId="2" fillId="0" borderId="0" xfId="0" applyNumberFormat="1" applyFont="1"/>
    <xf numFmtId="10" fontId="2" fillId="2" borderId="0" xfId="0" applyNumberFormat="1" applyFont="1" applyFill="1"/>
    <xf numFmtId="0" fontId="3" fillId="0" borderId="0" xfId="0" applyNumberFormat="1" applyFont="1"/>
    <xf numFmtId="10" fontId="2" fillId="0" borderId="0" xfId="0" applyNumberFormat="1" applyFont="1"/>
    <xf numFmtId="10" fontId="3" fillId="0" borderId="0" xfId="0" applyNumberFormat="1" applyFont="1"/>
  </cellXfs>
  <cellStyles count="1">
    <cellStyle name="Normal" xfId="0" builtinId="0"/>
  </cellStyles>
  <dxfs count="73">
    <dxf>
      <font>
        <color rgb="FFFF0000"/>
      </font>
    </dxf>
    <dxf>
      <font>
        <color rgb="FFFF0000"/>
      </font>
    </dxf>
    <dxf>
      <font>
        <color theme="9" tint="-0.249977111117893"/>
      </font>
    </dxf>
    <dxf>
      <font>
        <color theme="9" tint="-0.249977111117893"/>
      </font>
    </dxf>
    <dxf>
      <font>
        <color rgb="FFFF0000"/>
      </font>
    </dxf>
    <dxf>
      <font>
        <color theme="9" tint="-0.249977111117893"/>
      </font>
    </dxf>
    <dxf>
      <font>
        <color theme="9" tint="-0.249977111117893"/>
      </font>
    </dxf>
    <dxf>
      <font>
        <color rgb="FFFF0000"/>
      </font>
    </dxf>
    <dxf>
      <font>
        <color rgb="FFFF0000"/>
      </font>
    </dxf>
    <dxf>
      <font>
        <color theme="9" tint="-0.249977111117893"/>
      </font>
    </dxf>
    <dxf>
      <font>
        <color theme="9" tint="-0.249977111117893"/>
      </font>
    </dxf>
    <dxf>
      <font>
        <color rgb="FFFF0000"/>
      </font>
    </dxf>
    <dxf>
      <font>
        <color theme="9" tint="-0.249977111117893"/>
      </font>
    </dxf>
    <dxf>
      <font>
        <color theme="9" tint="-0.249977111117893"/>
      </font>
    </dxf>
    <dxf>
      <font>
        <color rgb="FFFF0000"/>
      </font>
    </dxf>
    <dxf>
      <font>
        <color rgb="FFFF0000"/>
      </font>
    </dxf>
    <dxf>
      <font>
        <color theme="9" tint="-0.249977111117893"/>
      </font>
    </dxf>
    <dxf>
      <font>
        <color theme="9" tint="-0.249977111117893"/>
      </font>
    </dxf>
    <dxf>
      <font>
        <color rgb="FFFF0000"/>
      </font>
    </dxf>
    <dxf>
      <font>
        <color theme="9" tint="-0.249977111117893"/>
      </font>
    </dxf>
    <dxf>
      <font>
        <color theme="9" tint="-0.249977111117893"/>
      </font>
    </dxf>
    <dxf>
      <font>
        <color theme="9" tint="-0.249977111117893"/>
      </font>
    </dxf>
    <dxf>
      <font>
        <color theme="9" tint="-0.249977111117893"/>
      </font>
    </dxf>
    <dxf>
      <font>
        <color rgb="FFFF0000"/>
      </font>
    </dxf>
    <dxf>
      <font>
        <color rgb="FFFF0000"/>
      </font>
    </dxf>
    <dxf>
      <font>
        <color rgb="FFFF0000"/>
      </font>
    </dxf>
    <dxf>
      <font>
        <color theme="9" tint="-0.249977111117893"/>
      </font>
    </dxf>
    <dxf>
      <font>
        <color theme="9" tint="-0.249977111117893"/>
      </font>
    </dxf>
    <dxf>
      <font>
        <color rgb="FFFF0000"/>
      </font>
    </dxf>
    <dxf>
      <font>
        <color theme="9" tint="-0.249977111117893"/>
      </font>
    </dxf>
    <dxf>
      <font>
        <color theme="9" tint="-0.249977111117893"/>
      </font>
    </dxf>
    <dxf>
      <font>
        <color rgb="FFFF0000"/>
      </font>
    </dxf>
    <dxf>
      <font>
        <color theme="9" tint="-0.249977111117893"/>
      </font>
    </dxf>
    <dxf>
      <font>
        <color theme="9" tint="-0.249977111117893"/>
      </font>
    </dxf>
    <dxf>
      <font>
        <color theme="9" tint="-0.249977111117893"/>
      </font>
    </dxf>
    <dxf>
      <font>
        <color theme="9" tint="-0.249977111117893"/>
      </font>
    </dxf>
    <dxf>
      <font>
        <color rgb="FFFF0000"/>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color theme="9" tint="-0.249977111117893"/>
      </font>
    </dxf>
    <dxf>
      <font>
        <color theme="9" tint="-0.249977111117893"/>
      </font>
    </dxf>
    <dxf>
      <font>
        <color rgb="FFFF0000"/>
      </font>
    </dxf>
    <dxf>
      <fill>
        <patternFill patternType="solid">
          <bgColor rgb="FFFFFF00"/>
        </patternFill>
      </fill>
    </dxf>
    <dxf>
      <fill>
        <patternFill patternType="solid">
          <bgColor rgb="FFFFFF00"/>
        </patternFill>
      </fill>
    </dxf>
    <dxf>
      <font>
        <color rgb="FFFF0000"/>
      </font>
    </dxf>
    <dxf>
      <fill>
        <patternFill patternType="solid">
          <bgColor rgb="FFFFFF00"/>
        </patternFill>
      </fill>
    </dxf>
    <dxf>
      <fill>
        <patternFill patternType="solid">
          <bgColor rgb="FFFFFF00"/>
        </patternFill>
      </fill>
    </dxf>
    <dxf>
      <fill>
        <patternFill patternType="solid">
          <bgColor rgb="FFFFFF00"/>
        </patternFill>
      </fill>
    </dxf>
    <dxf>
      <font>
        <color theme="9" tint="-0.249977111117893"/>
      </font>
    </dxf>
    <dxf>
      <font>
        <color rgb="FFFF0000"/>
      </font>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AA17BBB0-E1F2-4EB9-9E21-39D331570A05}">
      <tableStyleElement type="wholeTable" dxfId="72"/>
      <tableStyleElement type="headerRow" dxfId="7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7.xml"/><Relationship Id="rId26" Type="http://schemas.openxmlformats.org/officeDocument/2006/relationships/styles" Target="styles.xml"/><Relationship Id="rId3" Type="http://schemas.openxmlformats.org/officeDocument/2006/relationships/worksheet" Target="worksheets/sheet3.xml"/><Relationship Id="rId21" Type="http://schemas.microsoft.com/office/2007/relationships/slicerCache" Target="slicerCaches/slicerCache2.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microsoft.com/office/2007/relationships/slicerCache" Target="slicerCaches/slicerCache1.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microsoft.com/office/2007/relationships/slicerCache" Target="slicerCaches/slicerCache4.xml"/><Relationship Id="rId28" Type="http://schemas.openxmlformats.org/officeDocument/2006/relationships/powerPivotData" Target="model/item.data"/><Relationship Id="rId10" Type="http://schemas.openxmlformats.org/officeDocument/2006/relationships/worksheet" Target="worksheets/sheet10.xml"/><Relationship Id="rId19" Type="http://schemas.openxmlformats.org/officeDocument/2006/relationships/pivotCacheDefinition" Target="pivotCache/pivotCacheDefinition8.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microsoft.com/office/2007/relationships/slicerCache" Target="slicerCaches/slicerCache3.xml"/><Relationship Id="rId27" Type="http://schemas.openxmlformats.org/officeDocument/2006/relationships/sharedStrings" Target="sharedStrings.xml"/><Relationship Id="rId30"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[cap1dash.xlsx]PIVOTTABLES DEAD!PivotTable4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 DEAD'!$E$15:$E$16</c:f>
              <c:strCache>
                <c:ptCount val="1"/>
                <c:pt idx="0">
                  <c:v>EMP234</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'PIVOTTABLES DEAD'!$D$17:$D$25</c:f>
              <c:strCache>
                <c:ptCount val="8"/>
                <c:pt idx="0">
                  <c:v>ESP_001</c:v>
                </c:pt>
                <c:pt idx="1">
                  <c:v>ESP_002</c:v>
                </c:pt>
                <c:pt idx="2">
                  <c:v>ESP_003</c:v>
                </c:pt>
                <c:pt idx="3">
                  <c:v>ESP_004</c:v>
                </c:pt>
                <c:pt idx="4">
                  <c:v>ESP_005</c:v>
                </c:pt>
                <c:pt idx="5">
                  <c:v>ESP_006</c:v>
                </c:pt>
                <c:pt idx="6">
                  <c:v>ESP_007</c:v>
                </c:pt>
                <c:pt idx="7">
                  <c:v>ESP_008</c:v>
                </c:pt>
              </c:strCache>
            </c:strRef>
          </c:cat>
          <c:val>
            <c:numRef>
              <c:f>'PIVOTTABLES DEAD'!$E$17:$E$25</c:f>
              <c:numCache>
                <c:formatCode>General</c:formatCode>
                <c:ptCount val="8"/>
                <c:pt idx="0">
                  <c:v>434</c:v>
                </c:pt>
                <c:pt idx="1">
                  <c:v>250</c:v>
                </c:pt>
                <c:pt idx="2">
                  <c:v>394</c:v>
                </c:pt>
                <c:pt idx="3">
                  <c:v>337</c:v>
                </c:pt>
                <c:pt idx="4">
                  <c:v>296</c:v>
                </c:pt>
                <c:pt idx="5">
                  <c:v>490</c:v>
                </c:pt>
                <c:pt idx="6">
                  <c:v>197</c:v>
                </c:pt>
                <c:pt idx="7">
                  <c:v>193</c:v>
                </c:pt>
              </c:numCache>
            </c:numRef>
          </c:val>
          <c:smooth val="0"/>
          <c:extLst>
            <c:ext xmlns:c16="http://schemas.microsoft.com/office/drawing/2014/chart" uri="{C3380CC4-5D6E-409C-BE32-E72D297353CC}">
              <c16:uniqueId val="{00000000-1085-4FAB-934A-083864F77E65}"/>
            </c:ext>
          </c:extLst>
        </c:ser>
        <c:ser>
          <c:idx val="1"/>
          <c:order val="1"/>
          <c:tx>
            <c:strRef>
              <c:f>'PIVOTTABLES DEAD'!$F$15:$F$16</c:f>
              <c:strCache>
                <c:ptCount val="1"/>
                <c:pt idx="0">
                  <c:v>EMP244</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'PIVOTTABLES DEAD'!$D$17:$D$25</c:f>
              <c:strCache>
                <c:ptCount val="8"/>
                <c:pt idx="0">
                  <c:v>ESP_001</c:v>
                </c:pt>
                <c:pt idx="1">
                  <c:v>ESP_002</c:v>
                </c:pt>
                <c:pt idx="2">
                  <c:v>ESP_003</c:v>
                </c:pt>
                <c:pt idx="3">
                  <c:v>ESP_004</c:v>
                </c:pt>
                <c:pt idx="4">
                  <c:v>ESP_005</c:v>
                </c:pt>
                <c:pt idx="5">
                  <c:v>ESP_006</c:v>
                </c:pt>
                <c:pt idx="6">
                  <c:v>ESP_007</c:v>
                </c:pt>
                <c:pt idx="7">
                  <c:v>ESP_008</c:v>
                </c:pt>
              </c:strCache>
            </c:strRef>
          </c:cat>
          <c:val>
            <c:numRef>
              <c:f>'PIVOTTABLES DEAD'!$F$17:$F$25</c:f>
              <c:numCache>
                <c:formatCode>General</c:formatCode>
                <c:ptCount val="8"/>
                <c:pt idx="0">
                  <c:v>1043</c:v>
                </c:pt>
                <c:pt idx="1">
                  <c:v>581</c:v>
                </c:pt>
                <c:pt idx="2">
                  <c:v>593</c:v>
                </c:pt>
                <c:pt idx="3">
                  <c:v>611</c:v>
                </c:pt>
                <c:pt idx="4">
                  <c:v>852</c:v>
                </c:pt>
                <c:pt idx="5">
                  <c:v>1188</c:v>
                </c:pt>
                <c:pt idx="6">
                  <c:v>584</c:v>
                </c:pt>
                <c:pt idx="7">
                  <c:v>448</c:v>
                </c:pt>
              </c:numCache>
            </c:numRef>
          </c:val>
          <c:smooth val="0"/>
          <c:extLst>
            <c:ext xmlns:c16="http://schemas.microsoft.com/office/drawing/2014/chart" uri="{C3380CC4-5D6E-409C-BE32-E72D297353CC}">
              <c16:uniqueId val="{00000021-1085-4FAB-934A-083864F77E65}"/>
            </c:ext>
          </c:extLst>
        </c:ser>
        <c:ser>
          <c:idx val="2"/>
          <c:order val="2"/>
          <c:tx>
            <c:strRef>
              <c:f>'PIVOTTABLES DEAD'!$G$15:$G$16</c:f>
              <c:strCache>
                <c:ptCount val="1"/>
                <c:pt idx="0">
                  <c:v>EMP256</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'PIVOTTABLES DEAD'!$D$17:$D$25</c:f>
              <c:strCache>
                <c:ptCount val="8"/>
                <c:pt idx="0">
                  <c:v>ESP_001</c:v>
                </c:pt>
                <c:pt idx="1">
                  <c:v>ESP_002</c:v>
                </c:pt>
                <c:pt idx="2">
                  <c:v>ESP_003</c:v>
                </c:pt>
                <c:pt idx="3">
                  <c:v>ESP_004</c:v>
                </c:pt>
                <c:pt idx="4">
                  <c:v>ESP_005</c:v>
                </c:pt>
                <c:pt idx="5">
                  <c:v>ESP_006</c:v>
                </c:pt>
                <c:pt idx="6">
                  <c:v>ESP_007</c:v>
                </c:pt>
                <c:pt idx="7">
                  <c:v>ESP_008</c:v>
                </c:pt>
              </c:strCache>
            </c:strRef>
          </c:cat>
          <c:val>
            <c:numRef>
              <c:f>'PIVOTTABLES DEAD'!$G$17:$G$25</c:f>
              <c:numCache>
                <c:formatCode>General</c:formatCode>
                <c:ptCount val="8"/>
                <c:pt idx="0">
                  <c:v>300</c:v>
                </c:pt>
                <c:pt idx="1">
                  <c:v>92</c:v>
                </c:pt>
                <c:pt idx="2">
                  <c:v>170</c:v>
                </c:pt>
                <c:pt idx="3">
                  <c:v>221</c:v>
                </c:pt>
                <c:pt idx="4">
                  <c:v>183</c:v>
                </c:pt>
                <c:pt idx="5">
                  <c:v>311</c:v>
                </c:pt>
                <c:pt idx="6">
                  <c:v>158</c:v>
                </c:pt>
                <c:pt idx="7">
                  <c:v>110</c:v>
                </c:pt>
              </c:numCache>
            </c:numRef>
          </c:val>
          <c:smooth val="0"/>
          <c:extLst>
            <c:ext xmlns:c16="http://schemas.microsoft.com/office/drawing/2014/chart" uri="{C3380CC4-5D6E-409C-BE32-E72D297353CC}">
              <c16:uniqueId val="{00000022-1085-4FAB-934A-083864F77E65}"/>
            </c:ext>
          </c:extLst>
        </c:ser>
        <c:ser>
          <c:idx val="3"/>
          <c:order val="3"/>
          <c:tx>
            <c:strRef>
              <c:f>'PIVOTTABLES DEAD'!$H$15:$H$16</c:f>
              <c:strCache>
                <c:ptCount val="1"/>
                <c:pt idx="0">
                  <c:v>EMP267</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'PIVOTTABLES DEAD'!$D$17:$D$25</c:f>
              <c:strCache>
                <c:ptCount val="8"/>
                <c:pt idx="0">
                  <c:v>ESP_001</c:v>
                </c:pt>
                <c:pt idx="1">
                  <c:v>ESP_002</c:v>
                </c:pt>
                <c:pt idx="2">
                  <c:v>ESP_003</c:v>
                </c:pt>
                <c:pt idx="3">
                  <c:v>ESP_004</c:v>
                </c:pt>
                <c:pt idx="4">
                  <c:v>ESP_005</c:v>
                </c:pt>
                <c:pt idx="5">
                  <c:v>ESP_006</c:v>
                </c:pt>
                <c:pt idx="6">
                  <c:v>ESP_007</c:v>
                </c:pt>
                <c:pt idx="7">
                  <c:v>ESP_008</c:v>
                </c:pt>
              </c:strCache>
            </c:strRef>
          </c:cat>
          <c:val>
            <c:numRef>
              <c:f>'PIVOTTABLES DEAD'!$H$17:$H$25</c:f>
              <c:numCache>
                <c:formatCode>General</c:formatCode>
                <c:ptCount val="8"/>
                <c:pt idx="0">
                  <c:v>660</c:v>
                </c:pt>
                <c:pt idx="1">
                  <c:v>409</c:v>
                </c:pt>
                <c:pt idx="2">
                  <c:v>654</c:v>
                </c:pt>
                <c:pt idx="3">
                  <c:v>488</c:v>
                </c:pt>
                <c:pt idx="4">
                  <c:v>669</c:v>
                </c:pt>
                <c:pt idx="5">
                  <c:v>1074</c:v>
                </c:pt>
                <c:pt idx="6">
                  <c:v>437</c:v>
                </c:pt>
                <c:pt idx="7">
                  <c:v>599</c:v>
                </c:pt>
              </c:numCache>
            </c:numRef>
          </c:val>
          <c:smooth val="0"/>
          <c:extLst>
            <c:ext xmlns:c16="http://schemas.microsoft.com/office/drawing/2014/chart" uri="{C3380CC4-5D6E-409C-BE32-E72D297353CC}">
              <c16:uniqueId val="{00000023-1085-4FAB-934A-083864F77E65}"/>
            </c:ext>
          </c:extLst>
        </c:ser>
        <c:ser>
          <c:idx val="4"/>
          <c:order val="4"/>
          <c:tx>
            <c:strRef>
              <c:f>'PIVOTTABLES DEAD'!$I$15:$I$16</c:f>
              <c:strCache>
                <c:ptCount val="1"/>
                <c:pt idx="0">
                  <c:v>EMP290</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'PIVOTTABLES DEAD'!$D$17:$D$25</c:f>
              <c:strCache>
                <c:ptCount val="8"/>
                <c:pt idx="0">
                  <c:v>ESP_001</c:v>
                </c:pt>
                <c:pt idx="1">
                  <c:v>ESP_002</c:v>
                </c:pt>
                <c:pt idx="2">
                  <c:v>ESP_003</c:v>
                </c:pt>
                <c:pt idx="3">
                  <c:v>ESP_004</c:v>
                </c:pt>
                <c:pt idx="4">
                  <c:v>ESP_005</c:v>
                </c:pt>
                <c:pt idx="5">
                  <c:v>ESP_006</c:v>
                </c:pt>
                <c:pt idx="6">
                  <c:v>ESP_007</c:v>
                </c:pt>
                <c:pt idx="7">
                  <c:v>ESP_008</c:v>
                </c:pt>
              </c:strCache>
            </c:strRef>
          </c:cat>
          <c:val>
            <c:numRef>
              <c:f>'PIVOTTABLES DEAD'!$I$17:$I$25</c:f>
              <c:numCache>
                <c:formatCode>General</c:formatCode>
                <c:ptCount val="8"/>
                <c:pt idx="0">
                  <c:v>44</c:v>
                </c:pt>
                <c:pt idx="1">
                  <c:v>22</c:v>
                </c:pt>
                <c:pt idx="2">
                  <c:v>32</c:v>
                </c:pt>
                <c:pt idx="3">
                  <c:v>103</c:v>
                </c:pt>
                <c:pt idx="4">
                  <c:v>92</c:v>
                </c:pt>
                <c:pt idx="5">
                  <c:v>177</c:v>
                </c:pt>
                <c:pt idx="6">
                  <c:v>86</c:v>
                </c:pt>
                <c:pt idx="7">
                  <c:v>21</c:v>
                </c:pt>
              </c:numCache>
            </c:numRef>
          </c:val>
          <c:smooth val="0"/>
          <c:extLst>
            <c:ext xmlns:c16="http://schemas.microsoft.com/office/drawing/2014/chart" uri="{C3380CC4-5D6E-409C-BE32-E72D297353CC}">
              <c16:uniqueId val="{00000024-1085-4FAB-934A-083864F77E65}"/>
            </c:ext>
          </c:extLst>
        </c:ser>
        <c:dLbls>
          <c:showLegendKey val="0"/>
          <c:showVal val="0"/>
          <c:showCatName val="0"/>
          <c:showSerName val="0"/>
          <c:showPercent val="0"/>
          <c:showBubbleSize val="0"/>
        </c:dLbls>
        <c:marker val="1"/>
        <c:smooth val="0"/>
        <c:axId val="884474271"/>
        <c:axId val="884475519"/>
      </c:lineChart>
      <c:catAx>
        <c:axId val="884474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475519"/>
        <c:crosses val="autoZero"/>
        <c:auto val="1"/>
        <c:lblAlgn val="ctr"/>
        <c:lblOffset val="100"/>
        <c:noMultiLvlLbl val="0"/>
      </c:catAx>
      <c:valAx>
        <c:axId val="884475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474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[cap1dash.xlsx]PivotConnectionsbrokeWhyMe!PivotTable3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PivotConnectionsbrokeWhyMe!$B$13:$B$14</c:f>
              <c:strCache>
                <c:ptCount val="1"/>
                <c:pt idx="0">
                  <c:v>EMP234</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PivotConnectionsbrokeWhyMe!$A$15:$A$23</c:f>
              <c:strCache>
                <c:ptCount val="8"/>
                <c:pt idx="0">
                  <c:v>ESP_001</c:v>
                </c:pt>
                <c:pt idx="1">
                  <c:v>ESP_002</c:v>
                </c:pt>
                <c:pt idx="2">
                  <c:v>ESP_003</c:v>
                </c:pt>
                <c:pt idx="3">
                  <c:v>ESP_004</c:v>
                </c:pt>
                <c:pt idx="4">
                  <c:v>ESP_005</c:v>
                </c:pt>
                <c:pt idx="5">
                  <c:v>ESP_006</c:v>
                </c:pt>
                <c:pt idx="6">
                  <c:v>ESP_007</c:v>
                </c:pt>
                <c:pt idx="7">
                  <c:v>ESP_008</c:v>
                </c:pt>
              </c:strCache>
            </c:strRef>
          </c:cat>
          <c:val>
            <c:numRef>
              <c:f>PivotConnectionsbrokeWhyMe!$B$15:$B$23</c:f>
              <c:numCache>
                <c:formatCode>General</c:formatCode>
                <c:ptCount val="8"/>
                <c:pt idx="0">
                  <c:v>202</c:v>
                </c:pt>
                <c:pt idx="1">
                  <c:v>123</c:v>
                </c:pt>
                <c:pt idx="2">
                  <c:v>196</c:v>
                </c:pt>
                <c:pt idx="3">
                  <c:v>162</c:v>
                </c:pt>
                <c:pt idx="4">
                  <c:v>134</c:v>
                </c:pt>
                <c:pt idx="5">
                  <c:v>241</c:v>
                </c:pt>
                <c:pt idx="6">
                  <c:v>88</c:v>
                </c:pt>
                <c:pt idx="7">
                  <c:v>86</c:v>
                </c:pt>
              </c:numCache>
            </c:numRef>
          </c:val>
          <c:smooth val="0"/>
          <c:extLst>
            <c:ext xmlns:c16="http://schemas.microsoft.com/office/drawing/2014/chart" uri="{C3380CC4-5D6E-409C-BE32-E72D297353CC}">
              <c16:uniqueId val="{00000000-7F82-4E0E-8ADA-E93B4E2B6C26}"/>
            </c:ext>
          </c:extLst>
        </c:ser>
        <c:ser>
          <c:idx val="1"/>
          <c:order val="1"/>
          <c:tx>
            <c:strRef>
              <c:f>PivotConnectionsbrokeWhyMe!$C$13:$C$14</c:f>
              <c:strCache>
                <c:ptCount val="1"/>
                <c:pt idx="0">
                  <c:v>EMP244</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PivotConnectionsbrokeWhyMe!$A$15:$A$23</c:f>
              <c:strCache>
                <c:ptCount val="8"/>
                <c:pt idx="0">
                  <c:v>ESP_001</c:v>
                </c:pt>
                <c:pt idx="1">
                  <c:v>ESP_002</c:v>
                </c:pt>
                <c:pt idx="2">
                  <c:v>ESP_003</c:v>
                </c:pt>
                <c:pt idx="3">
                  <c:v>ESP_004</c:v>
                </c:pt>
                <c:pt idx="4">
                  <c:v>ESP_005</c:v>
                </c:pt>
                <c:pt idx="5">
                  <c:v>ESP_006</c:v>
                </c:pt>
                <c:pt idx="6">
                  <c:v>ESP_007</c:v>
                </c:pt>
                <c:pt idx="7">
                  <c:v>ESP_008</c:v>
                </c:pt>
              </c:strCache>
            </c:strRef>
          </c:cat>
          <c:val>
            <c:numRef>
              <c:f>PivotConnectionsbrokeWhyMe!$C$15:$C$23</c:f>
              <c:numCache>
                <c:formatCode>General</c:formatCode>
                <c:ptCount val="8"/>
                <c:pt idx="0">
                  <c:v>483</c:v>
                </c:pt>
                <c:pt idx="1">
                  <c:v>294</c:v>
                </c:pt>
                <c:pt idx="2">
                  <c:v>293</c:v>
                </c:pt>
                <c:pt idx="3">
                  <c:v>301</c:v>
                </c:pt>
                <c:pt idx="4">
                  <c:v>427</c:v>
                </c:pt>
                <c:pt idx="5">
                  <c:v>600</c:v>
                </c:pt>
                <c:pt idx="6">
                  <c:v>290</c:v>
                </c:pt>
                <c:pt idx="7">
                  <c:v>223</c:v>
                </c:pt>
              </c:numCache>
            </c:numRef>
          </c:val>
          <c:smooth val="0"/>
          <c:extLst>
            <c:ext xmlns:c16="http://schemas.microsoft.com/office/drawing/2014/chart" uri="{C3380CC4-5D6E-409C-BE32-E72D297353CC}">
              <c16:uniqueId val="{0000000E-7E12-412A-9906-CAF2B577F7D6}"/>
            </c:ext>
          </c:extLst>
        </c:ser>
        <c:ser>
          <c:idx val="2"/>
          <c:order val="2"/>
          <c:tx>
            <c:strRef>
              <c:f>PivotConnectionsbrokeWhyMe!$D$13:$D$14</c:f>
              <c:strCache>
                <c:ptCount val="1"/>
                <c:pt idx="0">
                  <c:v>EMP256</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PivotConnectionsbrokeWhyMe!$A$15:$A$23</c:f>
              <c:strCache>
                <c:ptCount val="8"/>
                <c:pt idx="0">
                  <c:v>ESP_001</c:v>
                </c:pt>
                <c:pt idx="1">
                  <c:v>ESP_002</c:v>
                </c:pt>
                <c:pt idx="2">
                  <c:v>ESP_003</c:v>
                </c:pt>
                <c:pt idx="3">
                  <c:v>ESP_004</c:v>
                </c:pt>
                <c:pt idx="4">
                  <c:v>ESP_005</c:v>
                </c:pt>
                <c:pt idx="5">
                  <c:v>ESP_006</c:v>
                </c:pt>
                <c:pt idx="6">
                  <c:v>ESP_007</c:v>
                </c:pt>
                <c:pt idx="7">
                  <c:v>ESP_008</c:v>
                </c:pt>
              </c:strCache>
            </c:strRef>
          </c:cat>
          <c:val>
            <c:numRef>
              <c:f>PivotConnectionsbrokeWhyMe!$D$15:$D$23</c:f>
              <c:numCache>
                <c:formatCode>General</c:formatCode>
                <c:ptCount val="8"/>
                <c:pt idx="0">
                  <c:v>166</c:v>
                </c:pt>
                <c:pt idx="1">
                  <c:v>51</c:v>
                </c:pt>
                <c:pt idx="2">
                  <c:v>95</c:v>
                </c:pt>
                <c:pt idx="3">
                  <c:v>122</c:v>
                </c:pt>
                <c:pt idx="4">
                  <c:v>104</c:v>
                </c:pt>
                <c:pt idx="5">
                  <c:v>166</c:v>
                </c:pt>
                <c:pt idx="6">
                  <c:v>89</c:v>
                </c:pt>
                <c:pt idx="7">
                  <c:v>68</c:v>
                </c:pt>
              </c:numCache>
            </c:numRef>
          </c:val>
          <c:smooth val="0"/>
          <c:extLst>
            <c:ext xmlns:c16="http://schemas.microsoft.com/office/drawing/2014/chart" uri="{C3380CC4-5D6E-409C-BE32-E72D297353CC}">
              <c16:uniqueId val="{0000000F-7E12-412A-9906-CAF2B577F7D6}"/>
            </c:ext>
          </c:extLst>
        </c:ser>
        <c:ser>
          <c:idx val="3"/>
          <c:order val="3"/>
          <c:tx>
            <c:strRef>
              <c:f>PivotConnectionsbrokeWhyMe!$E$13:$E$14</c:f>
              <c:strCache>
                <c:ptCount val="1"/>
                <c:pt idx="0">
                  <c:v>EMP267</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PivotConnectionsbrokeWhyMe!$A$15:$A$23</c:f>
              <c:strCache>
                <c:ptCount val="8"/>
                <c:pt idx="0">
                  <c:v>ESP_001</c:v>
                </c:pt>
                <c:pt idx="1">
                  <c:v>ESP_002</c:v>
                </c:pt>
                <c:pt idx="2">
                  <c:v>ESP_003</c:v>
                </c:pt>
                <c:pt idx="3">
                  <c:v>ESP_004</c:v>
                </c:pt>
                <c:pt idx="4">
                  <c:v>ESP_005</c:v>
                </c:pt>
                <c:pt idx="5">
                  <c:v>ESP_006</c:v>
                </c:pt>
                <c:pt idx="6">
                  <c:v>ESP_007</c:v>
                </c:pt>
                <c:pt idx="7">
                  <c:v>ESP_008</c:v>
                </c:pt>
              </c:strCache>
            </c:strRef>
          </c:cat>
          <c:val>
            <c:numRef>
              <c:f>PivotConnectionsbrokeWhyMe!$E$15:$E$23</c:f>
              <c:numCache>
                <c:formatCode>General</c:formatCode>
                <c:ptCount val="8"/>
                <c:pt idx="0">
                  <c:v>339</c:v>
                </c:pt>
                <c:pt idx="1">
                  <c:v>197</c:v>
                </c:pt>
                <c:pt idx="2">
                  <c:v>326</c:v>
                </c:pt>
                <c:pt idx="3">
                  <c:v>249</c:v>
                </c:pt>
                <c:pt idx="4">
                  <c:v>332</c:v>
                </c:pt>
                <c:pt idx="5">
                  <c:v>541</c:v>
                </c:pt>
                <c:pt idx="6">
                  <c:v>219</c:v>
                </c:pt>
                <c:pt idx="7">
                  <c:v>294</c:v>
                </c:pt>
              </c:numCache>
            </c:numRef>
          </c:val>
          <c:smooth val="0"/>
          <c:extLst>
            <c:ext xmlns:c16="http://schemas.microsoft.com/office/drawing/2014/chart" uri="{C3380CC4-5D6E-409C-BE32-E72D297353CC}">
              <c16:uniqueId val="{00000010-7E12-412A-9906-CAF2B577F7D6}"/>
            </c:ext>
          </c:extLst>
        </c:ser>
        <c:ser>
          <c:idx val="4"/>
          <c:order val="4"/>
          <c:tx>
            <c:strRef>
              <c:f>PivotConnectionsbrokeWhyMe!$F$13:$F$14</c:f>
              <c:strCache>
                <c:ptCount val="1"/>
                <c:pt idx="0">
                  <c:v>EMP290</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PivotConnectionsbrokeWhyMe!$A$15:$A$23</c:f>
              <c:strCache>
                <c:ptCount val="8"/>
                <c:pt idx="0">
                  <c:v>ESP_001</c:v>
                </c:pt>
                <c:pt idx="1">
                  <c:v>ESP_002</c:v>
                </c:pt>
                <c:pt idx="2">
                  <c:v>ESP_003</c:v>
                </c:pt>
                <c:pt idx="3">
                  <c:v>ESP_004</c:v>
                </c:pt>
                <c:pt idx="4">
                  <c:v>ESP_005</c:v>
                </c:pt>
                <c:pt idx="5">
                  <c:v>ESP_006</c:v>
                </c:pt>
                <c:pt idx="6">
                  <c:v>ESP_007</c:v>
                </c:pt>
                <c:pt idx="7">
                  <c:v>ESP_008</c:v>
                </c:pt>
              </c:strCache>
            </c:strRef>
          </c:cat>
          <c:val>
            <c:numRef>
              <c:f>PivotConnectionsbrokeWhyMe!$F$15:$F$23</c:f>
              <c:numCache>
                <c:formatCode>General</c:formatCode>
                <c:ptCount val="8"/>
                <c:pt idx="0">
                  <c:v>30</c:v>
                </c:pt>
                <c:pt idx="1">
                  <c:v>16</c:v>
                </c:pt>
                <c:pt idx="2">
                  <c:v>23</c:v>
                </c:pt>
                <c:pt idx="3">
                  <c:v>63</c:v>
                </c:pt>
                <c:pt idx="4">
                  <c:v>49</c:v>
                </c:pt>
                <c:pt idx="5">
                  <c:v>96</c:v>
                </c:pt>
                <c:pt idx="6">
                  <c:v>53</c:v>
                </c:pt>
                <c:pt idx="7">
                  <c:v>16</c:v>
                </c:pt>
              </c:numCache>
            </c:numRef>
          </c:val>
          <c:smooth val="0"/>
          <c:extLst>
            <c:ext xmlns:c16="http://schemas.microsoft.com/office/drawing/2014/chart" uri="{C3380CC4-5D6E-409C-BE32-E72D297353CC}">
              <c16:uniqueId val="{00000011-7E12-412A-9906-CAF2B577F7D6}"/>
            </c:ext>
          </c:extLst>
        </c:ser>
        <c:dLbls>
          <c:showLegendKey val="0"/>
          <c:showVal val="0"/>
          <c:showCatName val="0"/>
          <c:showSerName val="0"/>
          <c:showPercent val="0"/>
          <c:showBubbleSize val="0"/>
        </c:dLbls>
        <c:marker val="1"/>
        <c:smooth val="0"/>
        <c:axId val="554770127"/>
        <c:axId val="554754319"/>
      </c:lineChart>
      <c:catAx>
        <c:axId val="554770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754319"/>
        <c:crosses val="autoZero"/>
        <c:auto val="1"/>
        <c:lblAlgn val="ctr"/>
        <c:lblOffset val="100"/>
        <c:noMultiLvlLbl val="0"/>
      </c:catAx>
      <c:valAx>
        <c:axId val="554754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770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6</xdr:col>
      <xdr:colOff>453390</xdr:colOff>
      <xdr:row>1</xdr:row>
      <xdr:rowOff>1906</xdr:rowOff>
    </xdr:from>
    <xdr:to>
      <xdr:col>9</xdr:col>
      <xdr:colOff>653415</xdr:colOff>
      <xdr:row>5</xdr:row>
      <xdr:rowOff>142876</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FC4EF540-A2D8-48AC-914A-0AB1FFDFAB0C}"/>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4596765" y="182881"/>
              <a:ext cx="1828800" cy="8648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38100</xdr:colOff>
      <xdr:row>10</xdr:row>
      <xdr:rowOff>0</xdr:rowOff>
    </xdr:from>
    <xdr:to>
      <xdr:col>19</xdr:col>
      <xdr:colOff>209550</xdr:colOff>
      <xdr:row>25</xdr:row>
      <xdr:rowOff>0</xdr:rowOff>
    </xdr:to>
    <xdr:graphicFrame macro="">
      <xdr:nvGraphicFramePr>
        <xdr:cNvPr id="6" name="Chart 5">
          <a:extLst>
            <a:ext uri="{FF2B5EF4-FFF2-40B4-BE49-F238E27FC236}">
              <a16:creationId xmlns:a16="http://schemas.microsoft.com/office/drawing/2014/main" id="{608B0A0C-2145-4DA4-B7E3-0D6FD071C2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310515</xdr:colOff>
      <xdr:row>6</xdr:row>
      <xdr:rowOff>38101</xdr:rowOff>
    </xdr:from>
    <xdr:to>
      <xdr:col>8</xdr:col>
      <xdr:colOff>510540</xdr:colOff>
      <xdr:row>13</xdr:row>
      <xdr:rowOff>133350</xdr:rowOff>
    </xdr:to>
    <mc:AlternateContent xmlns:mc="http://schemas.openxmlformats.org/markup-compatibility/2006" xmlns:a14="http://schemas.microsoft.com/office/drawing/2010/main">
      <mc:Choice Requires="a14">
        <xdr:graphicFrame macro="">
          <xdr:nvGraphicFramePr>
            <xdr:cNvPr id="7" name="emp_dimen.norm_pay.pay_grade">
              <a:extLst>
                <a:ext uri="{FF2B5EF4-FFF2-40B4-BE49-F238E27FC236}">
                  <a16:creationId xmlns:a16="http://schemas.microsoft.com/office/drawing/2014/main" id="{BEAC52C3-D206-43C4-ACAB-20969C22A33E}"/>
                </a:ext>
              </a:extLst>
            </xdr:cNvPr>
            <xdr:cNvGraphicFramePr/>
          </xdr:nvGraphicFramePr>
          <xdr:xfrm>
            <a:off x="0" y="0"/>
            <a:ext cx="0" cy="0"/>
          </xdr:xfrm>
          <a:graphic>
            <a:graphicData uri="http://schemas.microsoft.com/office/drawing/2010/slicer">
              <sle:slicer xmlns:sle="http://schemas.microsoft.com/office/drawing/2010/slicer" name="emp_dimen.norm_pay.pay_grade"/>
            </a:graphicData>
          </a:graphic>
        </xdr:graphicFrame>
      </mc:Choice>
      <mc:Fallback xmlns="">
        <xdr:sp macro="" textlink="">
          <xdr:nvSpPr>
            <xdr:cNvPr id="0" name=""/>
            <xdr:cNvSpPr>
              <a:spLocks noTextEdit="1"/>
            </xdr:cNvSpPr>
          </xdr:nvSpPr>
          <xdr:spPr>
            <a:xfrm>
              <a:off x="3910965" y="1123951"/>
              <a:ext cx="1828800" cy="1362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15240</xdr:colOff>
      <xdr:row>2</xdr:row>
      <xdr:rowOff>152400</xdr:rowOff>
    </xdr:from>
    <xdr:to>
      <xdr:col>4</xdr:col>
      <xdr:colOff>289560</xdr:colOff>
      <xdr:row>10</xdr:row>
      <xdr:rowOff>137160</xdr:rowOff>
    </xdr:to>
    <mc:AlternateContent xmlns:mc="http://schemas.openxmlformats.org/markup-compatibility/2006" xmlns:a14="http://schemas.microsoft.com/office/drawing/2010/main">
      <mc:Choice Requires="a14">
        <xdr:graphicFrame macro="">
          <xdr:nvGraphicFramePr>
            <xdr:cNvPr id="2" name="Year 1">
              <a:extLst>
                <a:ext uri="{FF2B5EF4-FFF2-40B4-BE49-F238E27FC236}">
                  <a16:creationId xmlns:a16="http://schemas.microsoft.com/office/drawing/2014/main" id="{2311F8AC-FF87-4678-B3A2-9F02EB2A26A3}"/>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889760" y="518160"/>
              <a:ext cx="81534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7620</xdr:colOff>
      <xdr:row>10</xdr:row>
      <xdr:rowOff>15240</xdr:rowOff>
    </xdr:from>
    <xdr:to>
      <xdr:col>11</xdr:col>
      <xdr:colOff>876300</xdr:colOff>
      <xdr:row>25</xdr:row>
      <xdr:rowOff>22860</xdr:rowOff>
    </xdr:to>
    <xdr:graphicFrame macro="">
      <xdr:nvGraphicFramePr>
        <xdr:cNvPr id="3" name="Chart 2">
          <a:extLst>
            <a:ext uri="{FF2B5EF4-FFF2-40B4-BE49-F238E27FC236}">
              <a16:creationId xmlns:a16="http://schemas.microsoft.com/office/drawing/2014/main" id="{A0E6357D-FA6F-40C4-A4C1-8D8EAE540E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289560</xdr:colOff>
      <xdr:row>2</xdr:row>
      <xdr:rowOff>152400</xdr:rowOff>
    </xdr:from>
    <xdr:to>
      <xdr:col>5</xdr:col>
      <xdr:colOff>373380</xdr:colOff>
      <xdr:row>10</xdr:row>
      <xdr:rowOff>144779</xdr:rowOff>
    </xdr:to>
    <mc:AlternateContent xmlns:mc="http://schemas.openxmlformats.org/markup-compatibility/2006" xmlns:a14="http://schemas.microsoft.com/office/drawing/2010/main">
      <mc:Choice Requires="a14">
        <xdr:graphicFrame macro="">
          <xdr:nvGraphicFramePr>
            <xdr:cNvPr id="4" name="emp_dimen.norm_pay.pay_grade 1">
              <a:extLst>
                <a:ext uri="{FF2B5EF4-FFF2-40B4-BE49-F238E27FC236}">
                  <a16:creationId xmlns:a16="http://schemas.microsoft.com/office/drawing/2014/main" id="{7C39A42A-CB95-4A7D-9131-9A111F05F9AE}"/>
                </a:ext>
              </a:extLst>
            </xdr:cNvPr>
            <xdr:cNvGraphicFramePr/>
          </xdr:nvGraphicFramePr>
          <xdr:xfrm>
            <a:off x="0" y="0"/>
            <a:ext cx="0" cy="0"/>
          </xdr:xfrm>
          <a:graphic>
            <a:graphicData uri="http://schemas.microsoft.com/office/drawing/2010/slicer">
              <sle:slicer xmlns:sle="http://schemas.microsoft.com/office/drawing/2010/slicer" name="emp_dimen.norm_pay.pay_grade 1"/>
            </a:graphicData>
          </a:graphic>
        </xdr:graphicFrame>
      </mc:Choice>
      <mc:Fallback xmlns="">
        <xdr:sp macro="" textlink="">
          <xdr:nvSpPr>
            <xdr:cNvPr id="0" name=""/>
            <xdr:cNvSpPr>
              <a:spLocks noTextEdit="1"/>
            </xdr:cNvSpPr>
          </xdr:nvSpPr>
          <xdr:spPr>
            <a:xfrm>
              <a:off x="2705100" y="518160"/>
              <a:ext cx="624840" cy="14554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drew Korenak" refreshedDate="44628.146494097222" backgroundQuery="1" createdVersion="7" refreshedVersion="7" minRefreshableVersion="3" recordCount="0" supportSubquery="1" supportAdvancedDrill="1" xr:uid="{E656C67A-E064-4F37-A5F7-FFD282ACFA01}">
  <cacheSource type="external" connectionId="33"/>
  <cacheFields count="3">
    <cacheField name="[Historic_From_CSV].[EMP_ID].[EMP_ID]" caption="EMP_ID" numFmtId="0" hierarchy="204" level="1">
      <sharedItems count="5">
        <s v="EMP234"/>
        <s v="EMP244"/>
        <s v="EMP256"/>
        <s v="EMP267"/>
        <s v="EMP290"/>
      </sharedItems>
    </cacheField>
    <cacheField name="[Historic_From_CSV].[ITEM_CODE].[ITEM_CODE]" caption="ITEM_CODE" numFmtId="0" hierarchy="146" level="1">
      <sharedItems count="16">
        <s v="ESP_001"/>
        <s v="ESP_002"/>
        <s v="ESP_003"/>
        <s v="ESP_004"/>
        <s v="ESP_005"/>
        <s v="ESP_006"/>
        <s v="ESP_007"/>
        <s v="ESP_008"/>
        <s v="PROD_001"/>
        <s v="PROD_002"/>
        <s v="PROD_003"/>
        <s v="PROD_004"/>
        <s v="PROD_005"/>
        <s v="PROD_006"/>
        <s v="PROD_007"/>
        <s v="PROD_008"/>
      </sharedItems>
    </cacheField>
    <cacheField name="[Measures].[Sum of W0]" caption="Sum of W0" numFmtId="0" hierarchy="240" level="32767"/>
  </cacheFields>
  <cacheHierarchies count="241">
    <cacheHierarchy uniqueName="[cap1 emp_dimen].[id]" caption="id" attribute="1" defaultMemberUniqueName="[cap1 emp_dimen].[id].[All]" allUniqueName="[cap1 emp_dimen].[id].[All]" dimensionUniqueName="[cap1 emp_dimen]" displayFolder="" count="0" memberValueDatatype="20" unbalanced="0"/>
    <cacheHierarchy uniqueName="[cap1 emp_dimen].[emp_id]" caption="emp_id" attribute="1" defaultMemberUniqueName="[cap1 emp_dimen].[emp_id].[All]" allUniqueName="[cap1 emp_dimen].[emp_id].[All]" dimensionUniqueName="[cap1 emp_dimen]" displayFolder="" count="0" memberValueDatatype="20" unbalanced="0"/>
    <cacheHierarchy uniqueName="[cap1 emp_dimen].[team_lead]" caption="team_lead" attribute="1" defaultMemberUniqueName="[cap1 emp_dimen].[team_lead].[All]" allUniqueName="[cap1 emp_dimen].[team_lead].[All]" dimensionUniqueName="[cap1 emp_dimen]" displayFolder="" count="0" memberValueDatatype="130" unbalanced="0"/>
    <cacheHierarchy uniqueName="[cap1 emp_dimen].[pay_grade_id]" caption="pay_grade_id" attribute="1" defaultMemberUniqueName="[cap1 emp_dimen].[pay_grade_id].[All]" allUniqueName="[cap1 emp_dimen].[pay_grade_id].[All]" dimensionUniqueName="[cap1 emp_dimen]" displayFolder="" count="0" memberValueDatatype="20" unbalanced="0"/>
    <cacheHierarchy uniqueName="[cap1 emp_dimen].[region_id]" caption="region_id" attribute="1" defaultMemberUniqueName="[cap1 emp_dimen].[region_id].[All]" allUniqueName="[cap1 emp_dimen].[region_id].[All]" dimensionUniqueName="[cap1 emp_dimen]" displayFolder="" count="0" memberValueDatatype="20" unbalanced="0"/>
    <cacheHierarchy uniqueName="[cap1 emp_dimen].[emp_dimencol]" caption="emp_dimencol" attribute="1" defaultMemberUniqueName="[cap1 emp_dimen].[emp_dimencol].[All]" allUniqueName="[cap1 emp_dimen].[emp_dimencol].[All]" dimensionUniqueName="[cap1 emp_dimen]" displayFolder="" count="0" memberValueDatatype="130" unbalanced="0"/>
    <cacheHierarchy uniqueName="[cap1 emp_dimen 1].[id]" caption="id" attribute="1" defaultMemberUniqueName="[cap1 emp_dimen 1].[id].[All]" allUniqueName="[cap1 emp_dimen 1].[id].[All]" dimensionUniqueName="[cap1 emp_dimen 1]" displayFolder="" count="0" memberValueDatatype="20" unbalanced="0"/>
    <cacheHierarchy uniqueName="[cap1 emp_dimen 1].[emp_id]" caption="emp_id" attribute="1" defaultMemberUniqueName="[cap1 emp_dimen 1].[emp_id].[All]" allUniqueName="[cap1 emp_dimen 1].[emp_id].[All]" dimensionUniqueName="[cap1 emp_dimen 1]" displayFolder="" count="0" memberValueDatatype="20" unbalanced="0"/>
    <cacheHierarchy uniqueName="[cap1 emp_dimen 1].[team_lead]" caption="team_lead" attribute="1" defaultMemberUniqueName="[cap1 emp_dimen 1].[team_lead].[All]" allUniqueName="[cap1 emp_dimen 1].[team_lead].[All]" dimensionUniqueName="[cap1 emp_dimen 1]" displayFolder="" count="0" memberValueDatatype="130" unbalanced="0"/>
    <cacheHierarchy uniqueName="[cap1 emp_dimen 1].[pay_grade_id]" caption="pay_grade_id" attribute="1" defaultMemberUniqueName="[cap1 emp_dimen 1].[pay_grade_id].[All]" allUniqueName="[cap1 emp_dimen 1].[pay_grade_id].[All]" dimensionUniqueName="[cap1 emp_dimen 1]" displayFolder="" count="0" memberValueDatatype="20" unbalanced="0"/>
    <cacheHierarchy uniqueName="[cap1 emp_dimen 1].[region_id]" caption="region_id" attribute="1" defaultMemberUniqueName="[cap1 emp_dimen 1].[region_id].[All]" allUniqueName="[cap1 emp_dimen 1].[region_id].[All]" dimensionUniqueName="[cap1 emp_dimen 1]" displayFolder="" count="0" memberValueDatatype="20" unbalanced="0"/>
    <cacheHierarchy uniqueName="[cap1 emp_dimen 1].[emp_dimencol]" caption="emp_dimencol" attribute="1" defaultMemberUniqueName="[cap1 emp_dimen 1].[emp_dimencol].[All]" allUniqueName="[cap1 emp_dimen 1].[emp_dimencol].[All]" dimensionUniqueName="[cap1 emp_dimen 1]" displayFolder="" count="0" memberValueDatatype="130" unbalanced="0"/>
    <cacheHierarchy uniqueName="[cap1 emp_dimen 2].[id]" caption="id" attribute="1" defaultMemberUniqueName="[cap1 emp_dimen 2].[id].[All]" allUniqueName="[cap1 emp_dimen 2].[id].[All]" dimensionUniqueName="[cap1 emp_dimen 2]" displayFolder="" count="0" memberValueDatatype="20" unbalanced="0"/>
    <cacheHierarchy uniqueName="[cap1 emp_dimen 2].[emp_id]" caption="emp_id" attribute="1" defaultMemberUniqueName="[cap1 emp_dimen 2].[emp_id].[All]" allUniqueName="[cap1 emp_dimen 2].[emp_id].[All]" dimensionUniqueName="[cap1 emp_dimen 2]" displayFolder="" count="0" memberValueDatatype="20" unbalanced="0"/>
    <cacheHierarchy uniqueName="[cap1 emp_dimen 2].[team_lead]" caption="team_lead" attribute="1" defaultMemberUniqueName="[cap1 emp_dimen 2].[team_lead].[All]" allUniqueName="[cap1 emp_dimen 2].[team_lead].[All]" dimensionUniqueName="[cap1 emp_dimen 2]" displayFolder="" count="0" memberValueDatatype="130" unbalanced="0"/>
    <cacheHierarchy uniqueName="[cap1 emp_dimen 2].[pay_grade_id]" caption="pay_grade_id" attribute="1" defaultMemberUniqueName="[cap1 emp_dimen 2].[pay_grade_id].[All]" allUniqueName="[cap1 emp_dimen 2].[pay_grade_id].[All]" dimensionUniqueName="[cap1 emp_dimen 2]" displayFolder="" count="0" memberValueDatatype="20" unbalanced="0"/>
    <cacheHierarchy uniqueName="[cap1 emp_dimen 2].[region_id]" caption="region_id" attribute="1" defaultMemberUniqueName="[cap1 emp_dimen 2].[region_id].[All]" allUniqueName="[cap1 emp_dimen 2].[region_id].[All]" dimensionUniqueName="[cap1 emp_dimen 2]" displayFolder="" count="0" memberValueDatatype="20" unbalanced="0"/>
    <cacheHierarchy uniqueName="[cap1 emp_dimen 2].[emp_dimencol]" caption="emp_dimencol" attribute="1" defaultMemberUniqueName="[cap1 emp_dimen 2].[emp_dimencol].[All]" allUniqueName="[cap1 emp_dimen 2].[emp_dimencol].[All]" dimensionUniqueName="[cap1 emp_dimen 2]" displayFolder="" count="0" memberValueDatatype="130" unbalanced="0"/>
    <cacheHierarchy uniqueName="[cap1 employee_normal].[id]" caption="id" attribute="1" defaultMemberUniqueName="[cap1 employee_normal].[id].[All]" allUniqueName="[cap1 employee_normal].[id].[All]" dimensionUniqueName="[cap1 employee_normal]" displayFolder="" count="0" memberValueDatatype="20" unbalanced="0"/>
    <cacheHierarchy uniqueName="[cap1 employee_normal].[emp]" caption="emp" attribute="1" defaultMemberUniqueName="[cap1 employee_normal].[emp].[All]" allUniqueName="[cap1 employee_normal].[emp].[All]" dimensionUniqueName="[cap1 employee_normal]" displayFolder="" count="0" memberValueDatatype="130" unbalanced="0"/>
    <cacheHierarchy uniqueName="[cap1 employee_normal 1].[id]" caption="id" attribute="1" defaultMemberUniqueName="[cap1 employee_normal 1].[id].[All]" allUniqueName="[cap1 employee_normal 1].[id].[All]" dimensionUniqueName="[cap1 employee_normal 1]" displayFolder="" count="0" memberValueDatatype="20" unbalanced="0"/>
    <cacheHierarchy uniqueName="[cap1 employee_normal 1].[emp]" caption="emp" attribute="1" defaultMemberUniqueName="[cap1 employee_normal 1].[emp].[All]" allUniqueName="[cap1 employee_normal 1].[emp].[All]" dimensionUniqueName="[cap1 employee_normal 1]" displayFolder="" count="0" memberValueDatatype="130" unbalanced="0"/>
    <cacheHierarchy uniqueName="[cap1 item_dimen].[id]" caption="id" attribute="1" defaultMemberUniqueName="[cap1 item_dimen].[id].[All]" allUniqueName="[cap1 item_dimen].[id].[All]" dimensionUniqueName="[cap1 item_dimen]" displayFolder="" count="0" memberValueDatatype="20" unbalanced="0"/>
    <cacheHierarchy uniqueName="[cap1 item_dimen].[item_id]" caption="item_id" attribute="1" defaultMemberUniqueName="[cap1 item_dimen].[item_id].[All]" allUniqueName="[cap1 item_dimen].[item_id].[All]" dimensionUniqueName="[cap1 item_dimen]" displayFolder="" count="0" memberValueDatatype="20" unbalanced="0"/>
    <cacheHierarchy uniqueName="[cap1 item_dimen].[i_desc]" caption="i_desc" attribute="1" defaultMemberUniqueName="[cap1 item_dimen].[i_desc].[All]" allUniqueName="[cap1 item_dimen].[i_desc].[All]" dimensionUniqueName="[cap1 item_dimen]" displayFolder="" count="0" memberValueDatatype="130" unbalanced="0"/>
    <cacheHierarchy uniqueName="[cap1 item_dimen].[url]" caption="url" attribute="1" defaultMemberUniqueName="[cap1 item_dimen].[url].[All]" allUniqueName="[cap1 item_dimen].[url].[All]" dimensionUniqueName="[cap1 item_dimen]" displayFolder="" count="0" memberValueDatatype="130" unbalanced="0"/>
    <cacheHierarchy uniqueName="[cap1 item_dimen].[manufacturer]" caption="manufacturer" attribute="1" defaultMemberUniqueName="[cap1 item_dimen].[manufacturer].[All]" allUniqueName="[cap1 item_dimen].[manufacturer].[All]" dimensionUniqueName="[cap1 item_dimen]" displayFolder="" count="0" memberValueDatatype="130" unbalanced="0"/>
    <cacheHierarchy uniqueName="[cap1 item_fact].[id]" caption="id" attribute="1" defaultMemberUniqueName="[cap1 item_fact].[id].[All]" allUniqueName="[cap1 item_fact].[id].[All]" dimensionUniqueName="[cap1 item_fact]" displayFolder="" count="0" memberValueDatatype="20" unbalanced="0"/>
    <cacheHierarchy uniqueName="[cap1 item_fact].[item_id]" caption="item_id" attribute="1" defaultMemberUniqueName="[cap1 item_fact].[item_id].[All]" allUniqueName="[cap1 item_fact].[item_id].[All]" dimensionUniqueName="[cap1 item_fact]" displayFolder="" count="0" memberValueDatatype="20" unbalanced="0"/>
    <cacheHierarchy uniqueName="[cap1 item_fact].[price]" caption="price" attribute="1" defaultMemberUniqueName="[cap1 item_fact].[price].[All]" allUniqueName="[cap1 item_fact].[price].[All]" dimensionUniqueName="[cap1 item_fact]" displayFolder="" count="0" memberValueDatatype="20" unbalanced="0"/>
    <cacheHierarchy uniqueName="[cap1 item_fact 1].[id]" caption="id" attribute="1" defaultMemberUniqueName="[cap1 item_fact 1].[id].[All]" allUniqueName="[cap1 item_fact 1].[id].[All]" dimensionUniqueName="[cap1 item_fact 1]" displayFolder="" count="0" memberValueDatatype="20" unbalanced="0"/>
    <cacheHierarchy uniqueName="[cap1 item_fact 1].[item_id]" caption="item_id" attribute="1" defaultMemberUniqueName="[cap1 item_fact 1].[item_id].[All]" allUniqueName="[cap1 item_fact 1].[item_id].[All]" dimensionUniqueName="[cap1 item_fact 1]" displayFolder="" count="0" memberValueDatatype="20" unbalanced="0"/>
    <cacheHierarchy uniqueName="[cap1 item_fact 1].[price]" caption="price" attribute="1" defaultMemberUniqueName="[cap1 item_fact 1].[price].[All]" allUniqueName="[cap1 item_fact 1].[price].[All]" dimensionUniqueName="[cap1 item_fact 1]" displayFolder="" count="0" memberValueDatatype="20" unbalanced="0"/>
    <cacheHierarchy uniqueName="[cap1 item_normal].[id]" caption="id" attribute="1" defaultMemberUniqueName="[cap1 item_normal].[id].[All]" allUniqueName="[cap1 item_normal].[id].[All]" dimensionUniqueName="[cap1 item_normal]" displayFolder="" count="0" memberValueDatatype="20" unbalanced="0"/>
    <cacheHierarchy uniqueName="[cap1 item_normal].[item]" caption="item" attribute="1" defaultMemberUniqueName="[cap1 item_normal].[item].[All]" allUniqueName="[cap1 item_normal].[item].[All]" dimensionUniqueName="[cap1 item_normal]" displayFolder="" count="0" memberValueDatatype="130" unbalanced="0"/>
    <cacheHierarchy uniqueName="[cap1 item_normal 1].[id]" caption="id" attribute="1" defaultMemberUniqueName="[cap1 item_normal 1].[id].[All]" allUniqueName="[cap1 item_normal 1].[id].[All]" dimensionUniqueName="[cap1 item_normal 1]" displayFolder="" count="0" memberValueDatatype="20" unbalanced="0"/>
    <cacheHierarchy uniqueName="[cap1 item_normal 1].[item]" caption="item" attribute="1" defaultMemberUniqueName="[cap1 item_normal 1].[item].[All]" allUniqueName="[cap1 item_normal 1].[item].[All]" dimensionUniqueName="[cap1 item_normal 1]" displayFolder="" count="0" memberValueDatatype="130" unbalanced="0"/>
    <cacheHierarchy uniqueName="[cap1 item_normal 2].[id]" caption="id" attribute="1" defaultMemberUniqueName="[cap1 item_normal 2].[id].[All]" allUniqueName="[cap1 item_normal 2].[id].[All]" dimensionUniqueName="[cap1 item_normal 2]" displayFolder="" count="0" memberValueDatatype="20" unbalanced="0"/>
    <cacheHierarchy uniqueName="[cap1 item_normal 2].[item]" caption="item" attribute="1" defaultMemberUniqueName="[cap1 item_normal 2].[item].[All]" allUniqueName="[cap1 item_normal 2].[item].[All]" dimensionUniqueName="[cap1 item_normal 2]" displayFolder="" count="0" memberValueDatatype="130" unbalanced="0"/>
    <cacheHierarchy uniqueName="[cap1 item_normal 3].[id]" caption="id" attribute="1" defaultMemberUniqueName="[cap1 item_normal 3].[id].[All]" allUniqueName="[cap1 item_normal 3].[id].[All]" dimensionUniqueName="[cap1 item_normal 3]" displayFolder="" count="0" memberValueDatatype="20" unbalanced="0"/>
    <cacheHierarchy uniqueName="[cap1 item_normal 3].[item]" caption="item" attribute="1" defaultMemberUniqueName="[cap1 item_normal 3].[item].[All]" allUniqueName="[cap1 item_normal 3].[item].[All]" dimensionUniqueName="[cap1 item_normal 3]" displayFolder="" count="0" memberValueDatatype="130" unbalanced="0"/>
    <cacheHierarchy uniqueName="[cap1 norm_pay].[id]" caption="id" attribute="1" defaultMemberUniqueName="[cap1 norm_pay].[id].[All]" allUniqueName="[cap1 norm_pay].[id].[All]" dimensionUniqueName="[cap1 norm_pay]" displayFolder="" count="0" memberValueDatatype="20" unbalanced="0"/>
    <cacheHierarchy uniqueName="[cap1 norm_pay].[pay_grade]" caption="pay_grade" attribute="1" defaultMemberUniqueName="[cap1 norm_pay].[pay_grade].[All]" allUniqueName="[cap1 norm_pay].[pay_grade].[All]" dimensionUniqueName="[cap1 norm_pay]" displayFolder="" count="0" memberValueDatatype="130" unbalanced="0"/>
    <cacheHierarchy uniqueName="[cap1 norm_region].[id]" caption="id" attribute="1" defaultMemberUniqueName="[cap1 norm_region].[id].[All]" allUniqueName="[cap1 norm_region].[id].[All]" dimensionUniqueName="[cap1 norm_region]" displayFolder="" count="0" memberValueDatatype="20" unbalanced="0"/>
    <cacheHierarchy uniqueName="[cap1 norm_region].[region]" caption="region" attribute="1" defaultMemberUniqueName="[cap1 norm_region].[region].[All]" allUniqueName="[cap1 norm_region].[region].[All]" dimensionUniqueName="[cap1 norm_region]" displayFolder="" count="0" memberValueDatatype="130" unbalanced="0"/>
    <cacheHierarchy uniqueName="[cap1 site_normal].[id]" caption="id" attribute="1" defaultMemberUniqueName="[cap1 site_normal].[id].[All]" allUniqueName="[cap1 site_normal].[id].[All]" dimensionUniqueName="[cap1 site_normal]" displayFolder="" count="0" memberValueDatatype="20" unbalanced="0"/>
    <cacheHierarchy uniqueName="[cap1 site_normal].[sales_year]" caption="sales_year" attribute="1" defaultMemberUniqueName="[cap1 site_normal].[sales_year].[All]" allUniqueName="[cap1 site_normal].[sales_year].[All]" dimensionUniqueName="[cap1 site_normal]" displayFolder="" count="0" memberValueDatatype="20" unbalanced="0"/>
    <cacheHierarchy uniqueName="[cap1 site_normal].[sales_week]" caption="sales_week" attribute="1" defaultMemberUniqueName="[cap1 site_normal].[sales_week].[All]" allUniqueName="[cap1 site_normal].[sales_week].[All]" dimensionUniqueName="[cap1 site_normal]" displayFolder="" count="0" memberValueDatatype="20" unbalanced="0"/>
    <cacheHierarchy uniqueName="[cap1 site_normal].[emp_id]" caption="emp_id" attribute="1" defaultMemberUniqueName="[cap1 site_normal].[emp_id].[All]" allUniqueName="[cap1 site_normal].[emp_id].[All]" dimensionUniqueName="[cap1 site_normal]" displayFolder="" count="0" memberValueDatatype="20" unbalanced="0"/>
    <cacheHierarchy uniqueName="[cap1 site_normal].[item_id]" caption="item_id" attribute="1" defaultMemberUniqueName="[cap1 site_normal].[item_id].[All]" allUniqueName="[cap1 site_normal].[item_id].[All]" dimensionUniqueName="[cap1 site_normal]" displayFolder="" count="0" memberValueDatatype="20" unbalanced="0"/>
    <cacheHierarchy uniqueName="[cap1 site_normal].[number_sold]" caption="number_sold" attribute="1" defaultMemberUniqueName="[cap1 site_normal].[number_sold].[All]" allUniqueName="[cap1 site_normal].[number_sold].[All]" dimensionUniqueName="[cap1 site_normal]" displayFolder="" count="0" memberValueDatatype="20" unbalanced="0"/>
    <cacheHierarchy uniqueName="[cap1 site_normal 1].[id]" caption="id" attribute="1" defaultMemberUniqueName="[cap1 site_normal 1].[id].[All]" allUniqueName="[cap1 site_normal 1].[id].[All]" dimensionUniqueName="[cap1 site_normal 1]" displayFolder="" count="0" memberValueDatatype="20" unbalanced="0"/>
    <cacheHierarchy uniqueName="[cap1 site_normal 1].[sales_year]" caption="sales_year" attribute="1" defaultMemberUniqueName="[cap1 site_normal 1].[sales_year].[All]" allUniqueName="[cap1 site_normal 1].[sales_year].[All]" dimensionUniqueName="[cap1 site_normal 1]" displayFolder="" count="0" memberValueDatatype="20" unbalanced="0"/>
    <cacheHierarchy uniqueName="[cap1 site_normal 1].[sales_week]" caption="sales_week" attribute="1" defaultMemberUniqueName="[cap1 site_normal 1].[sales_week].[All]" allUniqueName="[cap1 site_normal 1].[sales_week].[All]" dimensionUniqueName="[cap1 site_normal 1]" displayFolder="" count="0" memberValueDatatype="20" unbalanced="0"/>
    <cacheHierarchy uniqueName="[cap1 site_normal 1].[emp_id]" caption="emp_id" attribute="1" defaultMemberUniqueName="[cap1 site_normal 1].[emp_id].[All]" allUniqueName="[cap1 site_normal 1].[emp_id].[All]" dimensionUniqueName="[cap1 site_normal 1]" displayFolder="" count="0" memberValueDatatype="20" unbalanced="0"/>
    <cacheHierarchy uniqueName="[cap1 site_normal 1].[item_id]" caption="item_id" attribute="1" defaultMemberUniqueName="[cap1 site_normal 1].[item_id].[All]" allUniqueName="[cap1 site_normal 1].[item_id].[All]" dimensionUniqueName="[cap1 site_normal 1]" displayFolder="" count="0" memberValueDatatype="20" unbalanced="0"/>
    <cacheHierarchy uniqueName="[cap1 site_normal 1].[number_sold]" caption="number_sold" attribute="1" defaultMemberUniqueName="[cap1 site_normal 1].[number_sold].[All]" allUniqueName="[cap1 site_normal 1].[number_sold].[All]" dimensionUniqueName="[cap1 site_normal 1]" displayFolder="" count="0" memberValueDatatype="20" unbalanced="0"/>
    <cacheHierarchy uniqueName="[emp_dimen].[id]" caption="id" attribute="1" defaultMemberUniqueName="[emp_dimen].[id].[All]" allUniqueName="[emp_dimen].[id].[All]" dimensionUniqueName="[emp_dimen]" displayFolder="" count="0" memberValueDatatype="20" unbalanced="0"/>
    <cacheHierarchy uniqueName="[emp_dimen].[employee_normal.emp]" caption="employee_normal.emp" attribute="1" defaultMemberUniqueName="[emp_dimen].[employee_normal.emp].[All]" allUniqueName="[emp_dimen].[employee_normal.emp].[All]" dimensionUniqueName="[emp_dimen]" displayFolder="" count="0" memberValueDatatype="130" unbalanced="0"/>
    <cacheHierarchy uniqueName="[emp_dimen].[team_lead]" caption="team_lead" attribute="1" defaultMemberUniqueName="[emp_dimen].[team_lead].[All]" allUniqueName="[emp_dimen].[team_lead].[All]" dimensionUniqueName="[emp_dimen]" displayFolder="" count="0" memberValueDatatype="130" unbalanced="0"/>
    <cacheHierarchy uniqueName="[emp_dimen].[norm_pay.pay_grade]" caption="norm_pay.pay_grade" attribute="1" defaultMemberUniqueName="[emp_dimen].[norm_pay.pay_grade].[All]" allUniqueName="[emp_dimen].[norm_pay.pay_grade].[All]" dimensionUniqueName="[emp_dimen]" displayFolder="" count="0" memberValueDatatype="130" unbalanced="0"/>
    <cacheHierarchy uniqueName="[emp_dimen].[norm_region.region]" caption="norm_region.region" attribute="1" defaultMemberUniqueName="[emp_dimen].[norm_region.region].[All]" allUniqueName="[emp_dimen].[norm_region.region].[All]" dimensionUniqueName="[emp_dimen]" displayFolder="" count="0" memberValueDatatype="130" unbalanced="0"/>
    <cacheHierarchy uniqueName="[employee_normal].[id]" caption="id" attribute="1" defaultMemberUniqueName="[employee_normal].[id].[All]" allUniqueName="[employee_normal].[id].[All]" dimensionUniqueName="[employee_normal]" displayFolder="" count="0" memberValueDatatype="20" unbalanced="0"/>
    <cacheHierarchy uniqueName="[employee_normal].[emp]" caption="emp" attribute="1" defaultMemberUniqueName="[employee_normal].[emp].[All]" allUniqueName="[employee_normal].[emp].[All]" dimensionUniqueName="[employee_normal]" displayFolder="" count="0" memberValueDatatype="130" unbalanced="0"/>
    <cacheHierarchy uniqueName="[Historic From CSV].[ITEM_CODE]" caption="ITEM_CODE" attribute="1" defaultMemberUniqueName="[Historic From CSV].[ITEM_CODE].[All]" allUniqueName="[Historic From CSV].[ITEM_CODE].[All]" dimensionUniqueName="[Historic From CSV]" displayFolder="" count="0" memberValueDatatype="130" unbalanced="0"/>
    <cacheHierarchy uniqueName="[Historic From CSV].[Year]" caption="Year" attribute="1" defaultMemberUniqueName="[Historic From CSV].[Year].[All]" allUniqueName="[Historic From CSV].[Year].[All]" dimensionUniqueName="[Historic From CSV]" displayFolder="" count="0" memberValueDatatype="20" unbalanced="0"/>
    <cacheHierarchy uniqueName="[Historic From CSV].[W0]" caption="W0" attribute="1" defaultMemberUniqueName="[Historic From CSV].[W0].[All]" allUniqueName="[Historic From CSV].[W0].[All]" dimensionUniqueName="[Historic From CSV]" displayFolder="" count="0" memberValueDatatype="20" unbalanced="0"/>
    <cacheHierarchy uniqueName="[Historic From CSV].[W1]" caption="W1" attribute="1" defaultMemberUniqueName="[Historic From CSV].[W1].[All]" allUniqueName="[Historic From CSV].[W1].[All]" dimensionUniqueName="[Historic From CSV]" displayFolder="" count="0" memberValueDatatype="20" unbalanced="0"/>
    <cacheHierarchy uniqueName="[Historic From CSV].[W2]" caption="W2" attribute="1" defaultMemberUniqueName="[Historic From CSV].[W2].[All]" allUniqueName="[Historic From CSV].[W2].[All]" dimensionUniqueName="[Historic From CSV]" displayFolder="" count="0" memberValueDatatype="20" unbalanced="0"/>
    <cacheHierarchy uniqueName="[Historic From CSV].[W3]" caption="W3" attribute="1" defaultMemberUniqueName="[Historic From CSV].[W3].[All]" allUniqueName="[Historic From CSV].[W3].[All]" dimensionUniqueName="[Historic From CSV]" displayFolder="" count="0" memberValueDatatype="20" unbalanced="0"/>
    <cacheHierarchy uniqueName="[Historic From CSV].[W4]" caption="W4" attribute="1" defaultMemberUniqueName="[Historic From CSV].[W4].[All]" allUniqueName="[Historic From CSV].[W4].[All]" dimensionUniqueName="[Historic From CSV]" displayFolder="" count="0" memberValueDatatype="20" unbalanced="0"/>
    <cacheHierarchy uniqueName="[Historic From CSV].[W5]" caption="W5" attribute="1" defaultMemberUniqueName="[Historic From CSV].[W5].[All]" allUniqueName="[Historic From CSV].[W5].[All]" dimensionUniqueName="[Historic From CSV]" displayFolder="" count="0" memberValueDatatype="20" unbalanced="0"/>
    <cacheHierarchy uniqueName="[Historic From CSV].[W6]" caption="W6" attribute="1" defaultMemberUniqueName="[Historic From CSV].[W6].[All]" allUniqueName="[Historic From CSV].[W6].[All]" dimensionUniqueName="[Historic From CSV]" displayFolder="" count="0" memberValueDatatype="20" unbalanced="0"/>
    <cacheHierarchy uniqueName="[Historic From CSV].[W7]" caption="W7" attribute="1" defaultMemberUniqueName="[Historic From CSV].[W7].[All]" allUniqueName="[Historic From CSV].[W7].[All]" dimensionUniqueName="[Historic From CSV]" displayFolder="" count="0" memberValueDatatype="20" unbalanced="0"/>
    <cacheHierarchy uniqueName="[Historic From CSV].[W8]" caption="W8" attribute="1" defaultMemberUniqueName="[Historic From CSV].[W8].[All]" allUniqueName="[Historic From CSV].[W8].[All]" dimensionUniqueName="[Historic From CSV]" displayFolder="" count="0" memberValueDatatype="20" unbalanced="0"/>
    <cacheHierarchy uniqueName="[Historic From CSV].[W9]" caption="W9" attribute="1" defaultMemberUniqueName="[Historic From CSV].[W9].[All]" allUniqueName="[Historic From CSV].[W9].[All]" dimensionUniqueName="[Historic From CSV]" displayFolder="" count="0" memberValueDatatype="20" unbalanced="0"/>
    <cacheHierarchy uniqueName="[Historic From CSV].[W10]" caption="W10" attribute="1" defaultMemberUniqueName="[Historic From CSV].[W10].[All]" allUniqueName="[Historic From CSV].[W10].[All]" dimensionUniqueName="[Historic From CSV]" displayFolder="" count="0" memberValueDatatype="20" unbalanced="0"/>
    <cacheHierarchy uniqueName="[Historic From CSV].[W11]" caption="W11" attribute="1" defaultMemberUniqueName="[Historic From CSV].[W11].[All]" allUniqueName="[Historic From CSV].[W11].[All]" dimensionUniqueName="[Historic From CSV]" displayFolder="" count="0" memberValueDatatype="20" unbalanced="0"/>
    <cacheHierarchy uniqueName="[Historic From CSV].[W12]" caption="W12" attribute="1" defaultMemberUniqueName="[Historic From CSV].[W12].[All]" allUniqueName="[Historic From CSV].[W12].[All]" dimensionUniqueName="[Historic From CSV]" displayFolder="" count="0" memberValueDatatype="20" unbalanced="0"/>
    <cacheHierarchy uniqueName="[Historic From CSV].[W13]" caption="W13" attribute="1" defaultMemberUniqueName="[Historic From CSV].[W13].[All]" allUniqueName="[Historic From CSV].[W13].[All]" dimensionUniqueName="[Historic From CSV]" displayFolder="" count="0" memberValueDatatype="20" unbalanced="0"/>
    <cacheHierarchy uniqueName="[Historic From CSV].[W14]" caption="W14" attribute="1" defaultMemberUniqueName="[Historic From CSV].[W14].[All]" allUniqueName="[Historic From CSV].[W14].[All]" dimensionUniqueName="[Historic From CSV]" displayFolder="" count="0" memberValueDatatype="20" unbalanced="0"/>
    <cacheHierarchy uniqueName="[Historic From CSV].[W15]" caption="W15" attribute="1" defaultMemberUniqueName="[Historic From CSV].[W15].[All]" allUniqueName="[Historic From CSV].[W15].[All]" dimensionUniqueName="[Historic From CSV]" displayFolder="" count="0" memberValueDatatype="20" unbalanced="0"/>
    <cacheHierarchy uniqueName="[Historic From CSV].[W16]" caption="W16" attribute="1" defaultMemberUniqueName="[Historic From CSV].[W16].[All]" allUniqueName="[Historic From CSV].[W16].[All]" dimensionUniqueName="[Historic From CSV]" displayFolder="" count="0" memberValueDatatype="20" unbalanced="0"/>
    <cacheHierarchy uniqueName="[Historic From CSV].[W17]" caption="W17" attribute="1" defaultMemberUniqueName="[Historic From CSV].[W17].[All]" allUniqueName="[Historic From CSV].[W17].[All]" dimensionUniqueName="[Historic From CSV]" displayFolder="" count="0" memberValueDatatype="20" unbalanced="0"/>
    <cacheHierarchy uniqueName="[Historic From CSV].[W18]" caption="W18" attribute="1" defaultMemberUniqueName="[Historic From CSV].[W18].[All]" allUniqueName="[Historic From CSV].[W18].[All]" dimensionUniqueName="[Historic From CSV]" displayFolder="" count="0" memberValueDatatype="20" unbalanced="0"/>
    <cacheHierarchy uniqueName="[Historic From CSV].[W19]" caption="W19" attribute="1" defaultMemberUniqueName="[Historic From CSV].[W19].[All]" allUniqueName="[Historic From CSV].[W19].[All]" dimensionUniqueName="[Historic From CSV]" displayFolder="" count="0" memberValueDatatype="20" unbalanced="0"/>
    <cacheHierarchy uniqueName="[Historic From CSV].[W20]" caption="W20" attribute="1" defaultMemberUniqueName="[Historic From CSV].[W20].[All]" allUniqueName="[Historic From CSV].[W20].[All]" dimensionUniqueName="[Historic From CSV]" displayFolder="" count="0" memberValueDatatype="20" unbalanced="0"/>
    <cacheHierarchy uniqueName="[Historic From CSV].[W21]" caption="W21" attribute="1" defaultMemberUniqueName="[Historic From CSV].[W21].[All]" allUniqueName="[Historic From CSV].[W21].[All]" dimensionUniqueName="[Historic From CSV]" displayFolder="" count="0" memberValueDatatype="20" unbalanced="0"/>
    <cacheHierarchy uniqueName="[Historic From CSV].[W22]" caption="W22" attribute="1" defaultMemberUniqueName="[Historic From CSV].[W22].[All]" allUniqueName="[Historic From CSV].[W22].[All]" dimensionUniqueName="[Historic From CSV]" displayFolder="" count="0" memberValueDatatype="20" unbalanced="0"/>
    <cacheHierarchy uniqueName="[Historic From CSV].[W23]" caption="W23" attribute="1" defaultMemberUniqueName="[Historic From CSV].[W23].[All]" allUniqueName="[Historic From CSV].[W23].[All]" dimensionUniqueName="[Historic From CSV]" displayFolder="" count="0" memberValueDatatype="20" unbalanced="0"/>
    <cacheHierarchy uniqueName="[Historic From CSV].[W24]" caption="W24" attribute="1" defaultMemberUniqueName="[Historic From CSV].[W24].[All]" allUniqueName="[Historic From CSV].[W24].[All]" dimensionUniqueName="[Historic From CSV]" displayFolder="" count="0" memberValueDatatype="20" unbalanced="0"/>
    <cacheHierarchy uniqueName="[Historic From CSV].[W25]" caption="W25" attribute="1" defaultMemberUniqueName="[Historic From CSV].[W25].[All]" allUniqueName="[Historic From CSV].[W25].[All]" dimensionUniqueName="[Historic From CSV]" displayFolder="" count="0" memberValueDatatype="20" unbalanced="0"/>
    <cacheHierarchy uniqueName="[Historic From CSV].[W26]" caption="W26" attribute="1" defaultMemberUniqueName="[Historic From CSV].[W26].[All]" allUniqueName="[Historic From CSV].[W26].[All]" dimensionUniqueName="[Historic From CSV]" displayFolder="" count="0" memberValueDatatype="20" unbalanced="0"/>
    <cacheHierarchy uniqueName="[Historic From CSV].[W27]" caption="W27" attribute="1" defaultMemberUniqueName="[Historic From CSV].[W27].[All]" allUniqueName="[Historic From CSV].[W27].[All]" dimensionUniqueName="[Historic From CSV]" displayFolder="" count="0" memberValueDatatype="20" unbalanced="0"/>
    <cacheHierarchy uniqueName="[Historic From CSV].[W28]" caption="W28" attribute="1" defaultMemberUniqueName="[Historic From CSV].[W28].[All]" allUniqueName="[Historic From CSV].[W28].[All]" dimensionUniqueName="[Historic From CSV]" displayFolder="" count="0" memberValueDatatype="20" unbalanced="0"/>
    <cacheHierarchy uniqueName="[Historic From CSV].[W29]" caption="W29" attribute="1" defaultMemberUniqueName="[Historic From CSV].[W29].[All]" allUniqueName="[Historic From CSV].[W29].[All]" dimensionUniqueName="[Historic From CSV]" displayFolder="" count="0" memberValueDatatype="20" unbalanced="0"/>
    <cacheHierarchy uniqueName="[Historic From CSV].[W30]" caption="W30" attribute="1" defaultMemberUniqueName="[Historic From CSV].[W30].[All]" allUniqueName="[Historic From CSV].[W30].[All]" dimensionUniqueName="[Historic From CSV]" displayFolder="" count="0" memberValueDatatype="20" unbalanced="0"/>
    <cacheHierarchy uniqueName="[Historic From CSV].[W31]" caption="W31" attribute="1" defaultMemberUniqueName="[Historic From CSV].[W31].[All]" allUniqueName="[Historic From CSV].[W31].[All]" dimensionUniqueName="[Historic From CSV]" displayFolder="" count="0" memberValueDatatype="20" unbalanced="0"/>
    <cacheHierarchy uniqueName="[Historic From CSV].[W32]" caption="W32" attribute="1" defaultMemberUniqueName="[Historic From CSV].[W32].[All]" allUniqueName="[Historic From CSV].[W32].[All]" dimensionUniqueName="[Historic From CSV]" displayFolder="" count="0" memberValueDatatype="20" unbalanced="0"/>
    <cacheHierarchy uniqueName="[Historic From CSV].[W33]" caption="W33" attribute="1" defaultMemberUniqueName="[Historic From CSV].[W33].[All]" allUniqueName="[Historic From CSV].[W33].[All]" dimensionUniqueName="[Historic From CSV]" displayFolder="" count="0" memberValueDatatype="20" unbalanced="0"/>
    <cacheHierarchy uniqueName="[Historic From CSV].[W34]" caption="W34" attribute="1" defaultMemberUniqueName="[Historic From CSV].[W34].[All]" allUniqueName="[Historic From CSV].[W34].[All]" dimensionUniqueName="[Historic From CSV]" displayFolder="" count="0" memberValueDatatype="20" unbalanced="0"/>
    <cacheHierarchy uniqueName="[Historic From CSV].[W35]" caption="W35" attribute="1" defaultMemberUniqueName="[Historic From CSV].[W35].[All]" allUniqueName="[Historic From CSV].[W35].[All]" dimensionUniqueName="[Historic From CSV]" displayFolder="" count="0" memberValueDatatype="20" unbalanced="0"/>
    <cacheHierarchy uniqueName="[Historic From CSV].[W36]" caption="W36" attribute="1" defaultMemberUniqueName="[Historic From CSV].[W36].[All]" allUniqueName="[Historic From CSV].[W36].[All]" dimensionUniqueName="[Historic From CSV]" displayFolder="" count="0" memberValueDatatype="20" unbalanced="0"/>
    <cacheHierarchy uniqueName="[Historic From CSV].[W37]" caption="W37" attribute="1" defaultMemberUniqueName="[Historic From CSV].[W37].[All]" allUniqueName="[Historic From CSV].[W37].[All]" dimensionUniqueName="[Historic From CSV]" displayFolder="" count="0" memberValueDatatype="20" unbalanced="0"/>
    <cacheHierarchy uniqueName="[Historic From CSV].[W38]" caption="W38" attribute="1" defaultMemberUniqueName="[Historic From CSV].[W38].[All]" allUniqueName="[Historic From CSV].[W38].[All]" dimensionUniqueName="[Historic From CSV]" displayFolder="" count="0" memberValueDatatype="20" unbalanced="0"/>
    <cacheHierarchy uniqueName="[Historic From CSV].[W39]" caption="W39" attribute="1" defaultMemberUniqueName="[Historic From CSV].[W39].[All]" allUniqueName="[Historic From CSV].[W39].[All]" dimensionUniqueName="[Historic From CSV]" displayFolder="" count="0" memberValueDatatype="20" unbalanced="0"/>
    <cacheHierarchy uniqueName="[Historic From CSV].[W40]" caption="W40" attribute="1" defaultMemberUniqueName="[Historic From CSV].[W40].[All]" allUniqueName="[Historic From CSV].[W40].[All]" dimensionUniqueName="[Historic From CSV]" displayFolder="" count="0" memberValueDatatype="20" unbalanced="0"/>
    <cacheHierarchy uniqueName="[Historic From CSV].[W41]" caption="W41" attribute="1" defaultMemberUniqueName="[Historic From CSV].[W41].[All]" allUniqueName="[Historic From CSV].[W41].[All]" dimensionUniqueName="[Historic From CSV]" displayFolder="" count="0" memberValueDatatype="20" unbalanced="0"/>
    <cacheHierarchy uniqueName="[Historic From CSV].[W42]" caption="W42" attribute="1" defaultMemberUniqueName="[Historic From CSV].[W42].[All]" allUniqueName="[Historic From CSV].[W42].[All]" dimensionUniqueName="[Historic From CSV]" displayFolder="" count="0" memberValueDatatype="20" unbalanced="0"/>
    <cacheHierarchy uniqueName="[Historic From CSV].[W43]" caption="W43" attribute="1" defaultMemberUniqueName="[Historic From CSV].[W43].[All]" allUniqueName="[Historic From CSV].[W43].[All]" dimensionUniqueName="[Historic From CSV]" displayFolder="" count="0" memberValueDatatype="20" unbalanced="0"/>
    <cacheHierarchy uniqueName="[Historic From CSV].[W44]" caption="W44" attribute="1" defaultMemberUniqueName="[Historic From CSV].[W44].[All]" allUniqueName="[Historic From CSV].[W44].[All]" dimensionUniqueName="[Historic From CSV]" displayFolder="" count="0" memberValueDatatype="20" unbalanced="0"/>
    <cacheHierarchy uniqueName="[Historic From CSV].[W45]" caption="W45" attribute="1" defaultMemberUniqueName="[Historic From CSV].[W45].[All]" allUniqueName="[Historic From CSV].[W45].[All]" dimensionUniqueName="[Historic From CSV]" displayFolder="" count="0" memberValueDatatype="20" unbalanced="0"/>
    <cacheHierarchy uniqueName="[Historic From CSV].[W46]" caption="W46" attribute="1" defaultMemberUniqueName="[Historic From CSV].[W46].[All]" allUniqueName="[Historic From CSV].[W46].[All]" dimensionUniqueName="[Historic From CSV]" displayFolder="" count="0" memberValueDatatype="20" unbalanced="0"/>
    <cacheHierarchy uniqueName="[Historic From CSV].[W47]" caption="W47" attribute="1" defaultMemberUniqueName="[Historic From CSV].[W47].[All]" allUniqueName="[Historic From CSV].[W47].[All]" dimensionUniqueName="[Historic From CSV]" displayFolder="" count="0" memberValueDatatype="20" unbalanced="0"/>
    <cacheHierarchy uniqueName="[Historic From CSV].[W48]" caption="W48" attribute="1" defaultMemberUniqueName="[Historic From CSV].[W48].[All]" allUniqueName="[Historic From CSV].[W48].[All]" dimensionUniqueName="[Historic From CSV]" displayFolder="" count="0" memberValueDatatype="20" unbalanced="0"/>
    <cacheHierarchy uniqueName="[Historic From CSV].[W49]" caption="W49" attribute="1" defaultMemberUniqueName="[Historic From CSV].[W49].[All]" allUniqueName="[Historic From CSV].[W49].[All]" dimensionUniqueName="[Historic From CSV]" displayFolder="" count="0" memberValueDatatype="20" unbalanced="0"/>
    <cacheHierarchy uniqueName="[Historic From CSV].[W50]" caption="W50" attribute="1" defaultMemberUniqueName="[Historic From CSV].[W50].[All]" allUniqueName="[Historic From CSV].[W50].[All]" dimensionUniqueName="[Historic From CSV]" displayFolder="" count="0" memberValueDatatype="20" unbalanced="0"/>
    <cacheHierarchy uniqueName="[Historic From CSV].[W51]" caption="W51" attribute="1" defaultMemberUniqueName="[Historic From CSV].[W51].[All]" allUniqueName="[Historic From CSV].[W51].[All]" dimensionUniqueName="[Historic From CSV]" displayFolder="" count="0" memberValueDatatype="20" unbalanced="0"/>
    <cacheHierarchy uniqueName="[Historic From CSV].[EMP_ID]" caption="EMP_ID" attribute="1" defaultMemberUniqueName="[Historic From CSV].[EMP_ID].[All]" allUniqueName="[Historic From CSV].[EMP_ID].[All]" dimensionUniqueName="[Historic From CSV]" displayFolder="" count="0" memberValueDatatype="130" unbalanced="0"/>
    <cacheHierarchy uniqueName="[Historic From CSV].[emp_dimen.team_lead]" caption="emp_dimen.team_lead" attribute="1" defaultMemberUniqueName="[Historic From CSV].[emp_dimen.team_lead].[All]" allUniqueName="[Historic From CSV].[emp_dimen.team_lead].[All]" dimensionUniqueName="[Historic From CSV]" displayFolder="" count="0" memberValueDatatype="130" unbalanced="0"/>
    <cacheHierarchy uniqueName="[Historic From CSV].[emp_dimen.norm_pay.pay_grade]" caption="emp_dimen.norm_pay.pay_grade" attribute="1" defaultMemberUniqueName="[Historic From CSV].[emp_dimen.norm_pay.pay_grade].[All]" allUniqueName="[Historic From CSV].[emp_dimen.norm_pay.pay_grade].[All]" dimensionUniqueName="[Historic From CSV]" displayFolder="" count="0" memberValueDatatype="130" unbalanced="0"/>
    <cacheHierarchy uniqueName="[Historic From CSV].[emp_dimen.norm_region.region]" caption="emp_dimen.norm_region.region" attribute="1" defaultMemberUniqueName="[Historic From CSV].[emp_dimen.norm_region.region].[All]" allUniqueName="[Historic From CSV].[emp_dimen.norm_region.region].[All]" dimensionUniqueName="[Historic From CSV]" displayFolder="" count="0" memberValueDatatype="130" unbalanced="0"/>
    <cacheHierarchy uniqueName="[Historic From CSV].[Pricing (2).price]" caption="Pricing (2).price" attribute="1" defaultMemberUniqueName="[Historic From CSV].[Pricing (2).price].[All]" allUniqueName="[Historic From CSV].[Pricing (2).price].[All]" dimensionUniqueName="[Historic From CSV]" displayFolder="" count="0" memberValueDatatype="20" unbalanced="0"/>
    <cacheHierarchy uniqueName="[Historic Product Info].[index]" caption="index" attribute="1" defaultMemberUniqueName="[Historic Product Info].[index].[All]" allUniqueName="[Historic Product Info].[index].[All]" dimensionUniqueName="[Historic Product Info]" displayFolder="" count="0" memberValueDatatype="20" unbalanced="0"/>
    <cacheHierarchy uniqueName="[Historic Product Info].[PROD_CODE]" caption="PROD_CODE" attribute="1" defaultMemberUniqueName="[Historic Product Info].[PROD_CODE].[All]" allUniqueName="[Historic Product Info].[PROD_CODE].[All]" dimensionUniqueName="[Historic Product Info]" displayFolder="" count="0" memberValueDatatype="130" unbalanced="0"/>
    <cacheHierarchy uniqueName="[Historic Product Info].[PROD_NAME]" caption="PROD_NAME" attribute="1" defaultMemberUniqueName="[Historic Product Info].[PROD_NAME].[All]" allUniqueName="[Historic Product Info].[PROD_NAME].[All]" dimensionUniqueName="[Historic Product Info]" displayFolder="" count="0" memberValueDatatype="130" unbalanced="0"/>
    <cacheHierarchy uniqueName="[Historic Product Info].[URL]" caption="URL" attribute="1" defaultMemberUniqueName="[Historic Product Info].[URL].[All]" allUniqueName="[Historic Product Info].[URL].[All]" dimensionUniqueName="[Historic Product Info]" displayFolder="" count="0" memberValueDatatype="130" unbalanced="0"/>
    <cacheHierarchy uniqueName="[Historic Product Info].[link]" caption="link" attribute="1" defaultMemberUniqueName="[Historic Product Info].[link].[All]" allUniqueName="[Historic Product Info].[link].[All]" dimensionUniqueName="[Historic Product Info]" displayFolder="" count="0" memberValueDatatype="130" unbalanced="0"/>
    <cacheHierarchy uniqueName="[Historic Product Info].[Manufacturer]" caption="Manufacturer" attribute="1" defaultMemberUniqueName="[Historic Product Info].[Manufacturer].[All]" allUniqueName="[Historic Product Info].[Manufacturer].[All]" dimensionUniqueName="[Historic Product Info]" displayFolder="" count="0" memberValueDatatype="130" unbalanced="0"/>
    <cacheHierarchy uniqueName="[Historic Product Info].[Extended Service Plan]" caption="Extended Service Plan" attribute="1" defaultMemberUniqueName="[Historic Product Info].[Extended Service Plan].[All]" allUniqueName="[Historic Product Info].[Extended Service Plan].[All]" dimensionUniqueName="[Historic Product Info]" displayFolder="" count="0" memberValueDatatype="130" unbalanced="0"/>
    <cacheHierarchy uniqueName="[Historic Product Info].[Warranty Price]" caption="Warranty Price" attribute="1" defaultMemberUniqueName="[Historic Product Info].[Warranty Price].[All]" allUniqueName="[Historic Product Info].[Warranty Price].[All]" dimensionUniqueName="[Historic Product Info]" displayFolder="" count="0" memberValueDatatype="20" unbalanced="0"/>
    <cacheHierarchy uniqueName="[Historic Product Info].[2019Q1]" caption="2019Q1" attribute="1" defaultMemberUniqueName="[Historic Product Info].[2019Q1].[All]" allUniqueName="[Historic Product Info].[2019Q1].[All]" dimensionUniqueName="[Historic Product Info]" displayFolder="" count="0" memberValueDatatype="20" unbalanced="0"/>
    <cacheHierarchy uniqueName="[Historic Product Info].[2019Q2]" caption="2019Q2" attribute="1" defaultMemberUniqueName="[Historic Product Info].[2019Q2].[All]" allUniqueName="[Historic Product Info].[2019Q2].[All]" dimensionUniqueName="[Historic Product Info]" displayFolder="" count="0" memberValueDatatype="20" unbalanced="0"/>
    <cacheHierarchy uniqueName="[Historic Product Info].[2019Q3]" caption="2019Q3" attribute="1" defaultMemberUniqueName="[Historic Product Info].[2019Q3].[All]" allUniqueName="[Historic Product Info].[2019Q3].[All]" dimensionUniqueName="[Historic Product Info]" displayFolder="" count="0" memberValueDatatype="20" unbalanced="0"/>
    <cacheHierarchy uniqueName="[Historic Product Info].[2019Q4]" caption="2019Q4" attribute="1" defaultMemberUniqueName="[Historic Product Info].[2019Q4].[All]" allUniqueName="[Historic Product Info].[2019Q4].[All]" dimensionUniqueName="[Historic Product Info]" displayFolder="" count="0" memberValueDatatype="20" unbalanced="0"/>
    <cacheHierarchy uniqueName="[Historic Product Info].[2020Q1]" caption="2020Q1" attribute="1" defaultMemberUniqueName="[Historic Product Info].[2020Q1].[All]" allUniqueName="[Historic Product Info].[2020Q1].[All]" dimensionUniqueName="[Historic Product Info]" displayFolder="" count="0" memberValueDatatype="20" unbalanced="0"/>
    <cacheHierarchy uniqueName="[Historic Product Info].[2020Q2]" caption="2020Q2" attribute="1" defaultMemberUniqueName="[Historic Product Info].[2020Q2].[All]" allUniqueName="[Historic Product Info].[2020Q2].[All]" dimensionUniqueName="[Historic Product Info]" displayFolder="" count="0" memberValueDatatype="20" unbalanced="0"/>
    <cacheHierarchy uniqueName="[Historic Product Info].[2020Q3]" caption="2020Q3" attribute="1" defaultMemberUniqueName="[Historic Product Info].[2020Q3].[All]" allUniqueName="[Historic Product Info].[2020Q3].[All]" dimensionUniqueName="[Historic Product Info]" displayFolder="" count="0" memberValueDatatype="20" unbalanced="0"/>
    <cacheHierarchy uniqueName="[Historic Product Info].[2020Q4]" caption="2020Q4" attribute="1" defaultMemberUniqueName="[Historic Product Info].[2020Q4].[All]" allUniqueName="[Historic Product Info].[2020Q4].[All]" dimensionUniqueName="[Historic Product Info]" displayFolder="" count="0" memberValueDatatype="20" unbalanced="0"/>
    <cacheHierarchy uniqueName="[Historic Sales Periods].[index]" caption="index" attribute="1" defaultMemberUniqueName="[Historic Sales Periods].[index].[All]" allUniqueName="[Historic Sales Periods].[index].[All]" dimensionUniqueName="[Historic Sales Periods]" displayFolder="" count="0" memberValueDatatype="20" unbalanced="0"/>
    <cacheHierarchy uniqueName="[Historic Sales Periods].[Week0+]" caption="Week0+" attribute="1" defaultMemberUniqueName="[Historic Sales Periods].[Week0+].[All]" allUniqueName="[Historic Sales Periods].[Week0+].[All]" dimensionUniqueName="[Historic Sales Periods]" displayFolder="" count="0" memberValueDatatype="20" unbalanced="0"/>
    <cacheHierarchy uniqueName="[Historic Sales Periods].[Week1+]" caption="Week1+" attribute="1" defaultMemberUniqueName="[Historic Sales Periods].[Week1+].[All]" allUniqueName="[Historic Sales Periods].[Week1+].[All]" dimensionUniqueName="[Historic Sales Periods]" displayFolder="" count="0" memberValueDatatype="20" unbalanced="0"/>
    <cacheHierarchy uniqueName="[Historic Sales Periods].[Sales Period]" caption="Sales Period" attribute="1" defaultMemberUniqueName="[Historic Sales Periods].[Sales Period].[All]" allUniqueName="[Historic Sales Periods].[Sales Period].[All]" dimensionUniqueName="[Historic Sales Periods]" displayFolder="" count="0" memberValueDatatype="20" unbalanced="0"/>
    <cacheHierarchy uniqueName="[Historic Sales Periods].[Sales Year]" caption="Sales Year" attribute="1" defaultMemberUniqueName="[Historic Sales Periods].[Sales Year].[All]" allUniqueName="[Historic Sales Periods].[Sales Year].[All]" dimensionUniqueName="[Historic Sales Periods]" displayFolder="" count="0" memberValueDatatype="20" unbalanced="0"/>
    <cacheHierarchy uniqueName="[Historic Sales Periods].[Date]" caption="Date" attribute="1" time="1" defaultMemberUniqueName="[Historic Sales Periods].[Date].[All]" allUniqueName="[Historic Sales Periods].[Date].[All]" dimensionUniqueName="[Historic Sales Periods]" displayFolder="" count="0" memberValueDatatype="7" unbalanced="0"/>
    <cacheHierarchy uniqueName="[Historic Sales Periods].[Quarter]" caption="Quarter" attribute="1" defaultMemberUniqueName="[Historic Sales Periods].[Quarter].[All]" allUniqueName="[Historic Sales Periods].[Quarter].[All]" dimensionUniqueName="[Historic Sales Periods]" displayFolder="" count="0" memberValueDatatype="20" unbalanced="0"/>
    <cacheHierarchy uniqueName="[Historic_From_CSV].[ITEM_CODE]" caption="ITEM_CODE" attribute="1" defaultMemberUniqueName="[Historic_From_CSV].[ITEM_CODE].[All]" allUniqueName="[Historic_From_CSV].[ITEM_CODE].[All]" dimensionUniqueName="[Historic_From_CSV]" displayFolder="" count="2" memberValueDatatype="130" unbalanced="0">
      <fieldsUsage count="2">
        <fieldUsage x="-1"/>
        <fieldUsage x="1"/>
      </fieldsUsage>
    </cacheHierarchy>
    <cacheHierarchy uniqueName="[Historic_From_CSV].[Year]" caption="Year" attribute="1" defaultMemberUniqueName="[Historic_From_CSV].[Year].[All]" allUniqueName="[Historic_From_CSV].[Year].[All]" dimensionUniqueName="[Historic_From_CSV]" displayFolder="" count="0" memberValueDatatype="20" unbalanced="0"/>
    <cacheHierarchy uniqueName="[Historic_From_CSV].[W0]" caption="W0" attribute="1" defaultMemberUniqueName="[Historic_From_CSV].[W0].[All]" allUniqueName="[Historic_From_CSV].[W0].[All]" dimensionUniqueName="[Historic_From_CSV]" displayFolder="" count="2" memberValueDatatype="20" unbalanced="0"/>
    <cacheHierarchy uniqueName="[Historic_From_CSV].[W1]" caption="W1" attribute="1" defaultMemberUniqueName="[Historic_From_CSV].[W1].[All]" allUniqueName="[Historic_From_CSV].[W1].[All]" dimensionUniqueName="[Historic_From_CSV]" displayFolder="" count="0" memberValueDatatype="20" unbalanced="0"/>
    <cacheHierarchy uniqueName="[Historic_From_CSV].[W2]" caption="W2" attribute="1" defaultMemberUniqueName="[Historic_From_CSV].[W2].[All]" allUniqueName="[Historic_From_CSV].[W2].[All]" dimensionUniqueName="[Historic_From_CSV]" displayFolder="" count="0" memberValueDatatype="20" unbalanced="0"/>
    <cacheHierarchy uniqueName="[Historic_From_CSV].[W3]" caption="W3" attribute="1" defaultMemberUniqueName="[Historic_From_CSV].[W3].[All]" allUniqueName="[Historic_From_CSV].[W3].[All]" dimensionUniqueName="[Historic_From_CSV]" displayFolder="" count="0" memberValueDatatype="20" unbalanced="0"/>
    <cacheHierarchy uniqueName="[Historic_From_CSV].[W4]" caption="W4" attribute="1" defaultMemberUniqueName="[Historic_From_CSV].[W4].[All]" allUniqueName="[Historic_From_CSV].[W4].[All]" dimensionUniqueName="[Historic_From_CSV]" displayFolder="" count="0" memberValueDatatype="20" unbalanced="0"/>
    <cacheHierarchy uniqueName="[Historic_From_CSV].[W5]" caption="W5" attribute="1" defaultMemberUniqueName="[Historic_From_CSV].[W5].[All]" allUniqueName="[Historic_From_CSV].[W5].[All]" dimensionUniqueName="[Historic_From_CSV]" displayFolder="" count="0" memberValueDatatype="20" unbalanced="0"/>
    <cacheHierarchy uniqueName="[Historic_From_CSV].[W6]" caption="W6" attribute="1" defaultMemberUniqueName="[Historic_From_CSV].[W6].[All]" allUniqueName="[Historic_From_CSV].[W6].[All]" dimensionUniqueName="[Historic_From_CSV]" displayFolder="" count="0" memberValueDatatype="20" unbalanced="0"/>
    <cacheHierarchy uniqueName="[Historic_From_CSV].[W7]" caption="W7" attribute="1" defaultMemberUniqueName="[Historic_From_CSV].[W7].[All]" allUniqueName="[Historic_From_CSV].[W7].[All]" dimensionUniqueName="[Historic_From_CSV]" displayFolder="" count="0" memberValueDatatype="20" unbalanced="0"/>
    <cacheHierarchy uniqueName="[Historic_From_CSV].[W8]" caption="W8" attribute="1" defaultMemberUniqueName="[Historic_From_CSV].[W8].[All]" allUniqueName="[Historic_From_CSV].[W8].[All]" dimensionUniqueName="[Historic_From_CSV]" displayFolder="" count="0" memberValueDatatype="20" unbalanced="0"/>
    <cacheHierarchy uniqueName="[Historic_From_CSV].[W9]" caption="W9" attribute="1" defaultMemberUniqueName="[Historic_From_CSV].[W9].[All]" allUniqueName="[Historic_From_CSV].[W9].[All]" dimensionUniqueName="[Historic_From_CSV]" displayFolder="" count="0" memberValueDatatype="20" unbalanced="0"/>
    <cacheHierarchy uniqueName="[Historic_From_CSV].[W10]" caption="W10" attribute="1" defaultMemberUniqueName="[Historic_From_CSV].[W10].[All]" allUniqueName="[Historic_From_CSV].[W10].[All]" dimensionUniqueName="[Historic_From_CSV]" displayFolder="" count="0" memberValueDatatype="20" unbalanced="0"/>
    <cacheHierarchy uniqueName="[Historic_From_CSV].[W11]" caption="W11" attribute="1" defaultMemberUniqueName="[Historic_From_CSV].[W11].[All]" allUniqueName="[Historic_From_CSV].[W11].[All]" dimensionUniqueName="[Historic_From_CSV]" displayFolder="" count="0" memberValueDatatype="20" unbalanced="0"/>
    <cacheHierarchy uniqueName="[Historic_From_CSV].[W12]" caption="W12" attribute="1" defaultMemberUniqueName="[Historic_From_CSV].[W12].[All]" allUniqueName="[Historic_From_CSV].[W12].[All]" dimensionUniqueName="[Historic_From_CSV]" displayFolder="" count="0" memberValueDatatype="20" unbalanced="0"/>
    <cacheHierarchy uniqueName="[Historic_From_CSV].[W13]" caption="W13" attribute="1" defaultMemberUniqueName="[Historic_From_CSV].[W13].[All]" allUniqueName="[Historic_From_CSV].[W13].[All]" dimensionUniqueName="[Historic_From_CSV]" displayFolder="" count="0" memberValueDatatype="20" unbalanced="0"/>
    <cacheHierarchy uniqueName="[Historic_From_CSV].[W14]" caption="W14" attribute="1" defaultMemberUniqueName="[Historic_From_CSV].[W14].[All]" allUniqueName="[Historic_From_CSV].[W14].[All]" dimensionUniqueName="[Historic_From_CSV]" displayFolder="" count="0" memberValueDatatype="20" unbalanced="0"/>
    <cacheHierarchy uniqueName="[Historic_From_CSV].[W15]" caption="W15" attribute="1" defaultMemberUniqueName="[Historic_From_CSV].[W15].[All]" allUniqueName="[Historic_From_CSV].[W15].[All]" dimensionUniqueName="[Historic_From_CSV]" displayFolder="" count="0" memberValueDatatype="20" unbalanced="0"/>
    <cacheHierarchy uniqueName="[Historic_From_CSV].[W16]" caption="W16" attribute="1" defaultMemberUniqueName="[Historic_From_CSV].[W16].[All]" allUniqueName="[Historic_From_CSV].[W16].[All]" dimensionUniqueName="[Historic_From_CSV]" displayFolder="" count="0" memberValueDatatype="20" unbalanced="0"/>
    <cacheHierarchy uniqueName="[Historic_From_CSV].[W17]" caption="W17" attribute="1" defaultMemberUniqueName="[Historic_From_CSV].[W17].[All]" allUniqueName="[Historic_From_CSV].[W17].[All]" dimensionUniqueName="[Historic_From_CSV]" displayFolder="" count="0" memberValueDatatype="20" unbalanced="0"/>
    <cacheHierarchy uniqueName="[Historic_From_CSV].[W18]" caption="W18" attribute="1" defaultMemberUniqueName="[Historic_From_CSV].[W18].[All]" allUniqueName="[Historic_From_CSV].[W18].[All]" dimensionUniqueName="[Historic_From_CSV]" displayFolder="" count="0" memberValueDatatype="20" unbalanced="0"/>
    <cacheHierarchy uniqueName="[Historic_From_CSV].[W19]" caption="W19" attribute="1" defaultMemberUniqueName="[Historic_From_CSV].[W19].[All]" allUniqueName="[Historic_From_CSV].[W19].[All]" dimensionUniqueName="[Historic_From_CSV]" displayFolder="" count="0" memberValueDatatype="20" unbalanced="0"/>
    <cacheHierarchy uniqueName="[Historic_From_CSV].[W20]" caption="W20" attribute="1" defaultMemberUniqueName="[Historic_From_CSV].[W20].[All]" allUniqueName="[Historic_From_CSV].[W20].[All]" dimensionUniqueName="[Historic_From_CSV]" displayFolder="" count="0" memberValueDatatype="20" unbalanced="0"/>
    <cacheHierarchy uniqueName="[Historic_From_CSV].[W21]" caption="W21" attribute="1" defaultMemberUniqueName="[Historic_From_CSV].[W21].[All]" allUniqueName="[Historic_From_CSV].[W21].[All]" dimensionUniqueName="[Historic_From_CSV]" displayFolder="" count="0" memberValueDatatype="20" unbalanced="0"/>
    <cacheHierarchy uniqueName="[Historic_From_CSV].[W22]" caption="W22" attribute="1" defaultMemberUniqueName="[Historic_From_CSV].[W22].[All]" allUniqueName="[Historic_From_CSV].[W22].[All]" dimensionUniqueName="[Historic_From_CSV]" displayFolder="" count="0" memberValueDatatype="20" unbalanced="0"/>
    <cacheHierarchy uniqueName="[Historic_From_CSV].[W23]" caption="W23" attribute="1" defaultMemberUniqueName="[Historic_From_CSV].[W23].[All]" allUniqueName="[Historic_From_CSV].[W23].[All]" dimensionUniqueName="[Historic_From_CSV]" displayFolder="" count="0" memberValueDatatype="20" unbalanced="0"/>
    <cacheHierarchy uniqueName="[Historic_From_CSV].[W24]" caption="W24" attribute="1" defaultMemberUniqueName="[Historic_From_CSV].[W24].[All]" allUniqueName="[Historic_From_CSV].[W24].[All]" dimensionUniqueName="[Historic_From_CSV]" displayFolder="" count="0" memberValueDatatype="20" unbalanced="0"/>
    <cacheHierarchy uniqueName="[Historic_From_CSV].[W25]" caption="W25" attribute="1" defaultMemberUniqueName="[Historic_From_CSV].[W25].[All]" allUniqueName="[Historic_From_CSV].[W25].[All]" dimensionUniqueName="[Historic_From_CSV]" displayFolder="" count="0" memberValueDatatype="20" unbalanced="0"/>
    <cacheHierarchy uniqueName="[Historic_From_CSV].[W26]" caption="W26" attribute="1" defaultMemberUniqueName="[Historic_From_CSV].[W26].[All]" allUniqueName="[Historic_From_CSV].[W26].[All]" dimensionUniqueName="[Historic_From_CSV]" displayFolder="" count="0" memberValueDatatype="20" unbalanced="0"/>
    <cacheHierarchy uniqueName="[Historic_From_CSV].[W27]" caption="W27" attribute="1" defaultMemberUniqueName="[Historic_From_CSV].[W27].[All]" allUniqueName="[Historic_From_CSV].[W27].[All]" dimensionUniqueName="[Historic_From_CSV]" displayFolder="" count="0" memberValueDatatype="20" unbalanced="0"/>
    <cacheHierarchy uniqueName="[Historic_From_CSV].[W28]" caption="W28" attribute="1" defaultMemberUniqueName="[Historic_From_CSV].[W28].[All]" allUniqueName="[Historic_From_CSV].[W28].[All]" dimensionUniqueName="[Historic_From_CSV]" displayFolder="" count="0" memberValueDatatype="20" unbalanced="0"/>
    <cacheHierarchy uniqueName="[Historic_From_CSV].[W29]" caption="W29" attribute="1" defaultMemberUniqueName="[Historic_From_CSV].[W29].[All]" allUniqueName="[Historic_From_CSV].[W29].[All]" dimensionUniqueName="[Historic_From_CSV]" displayFolder="" count="0" memberValueDatatype="20" unbalanced="0"/>
    <cacheHierarchy uniqueName="[Historic_From_CSV].[W30]" caption="W30" attribute="1" defaultMemberUniqueName="[Historic_From_CSV].[W30].[All]" allUniqueName="[Historic_From_CSV].[W30].[All]" dimensionUniqueName="[Historic_From_CSV]" displayFolder="" count="0" memberValueDatatype="20" unbalanced="0"/>
    <cacheHierarchy uniqueName="[Historic_From_CSV].[W31]" caption="W31" attribute="1" defaultMemberUniqueName="[Historic_From_CSV].[W31].[All]" allUniqueName="[Historic_From_CSV].[W31].[All]" dimensionUniqueName="[Historic_From_CSV]" displayFolder="" count="0" memberValueDatatype="20" unbalanced="0"/>
    <cacheHierarchy uniqueName="[Historic_From_CSV].[W32]" caption="W32" attribute="1" defaultMemberUniqueName="[Historic_From_CSV].[W32].[All]" allUniqueName="[Historic_From_CSV].[W32].[All]" dimensionUniqueName="[Historic_From_CSV]" displayFolder="" count="0" memberValueDatatype="20" unbalanced="0"/>
    <cacheHierarchy uniqueName="[Historic_From_CSV].[W33]" caption="W33" attribute="1" defaultMemberUniqueName="[Historic_From_CSV].[W33].[All]" allUniqueName="[Historic_From_CSV].[W33].[All]" dimensionUniqueName="[Historic_From_CSV]" displayFolder="" count="0" memberValueDatatype="20" unbalanced="0"/>
    <cacheHierarchy uniqueName="[Historic_From_CSV].[W34]" caption="W34" attribute="1" defaultMemberUniqueName="[Historic_From_CSV].[W34].[All]" allUniqueName="[Historic_From_CSV].[W34].[All]" dimensionUniqueName="[Historic_From_CSV]" displayFolder="" count="0" memberValueDatatype="20" unbalanced="0"/>
    <cacheHierarchy uniqueName="[Historic_From_CSV].[W35]" caption="W35" attribute="1" defaultMemberUniqueName="[Historic_From_CSV].[W35].[All]" allUniqueName="[Historic_From_CSV].[W35].[All]" dimensionUniqueName="[Historic_From_CSV]" displayFolder="" count="0" memberValueDatatype="20" unbalanced="0"/>
    <cacheHierarchy uniqueName="[Historic_From_CSV].[W36]" caption="W36" attribute="1" defaultMemberUniqueName="[Historic_From_CSV].[W36].[All]" allUniqueName="[Historic_From_CSV].[W36].[All]" dimensionUniqueName="[Historic_From_CSV]" displayFolder="" count="0" memberValueDatatype="20" unbalanced="0"/>
    <cacheHierarchy uniqueName="[Historic_From_CSV].[W37]" caption="W37" attribute="1" defaultMemberUniqueName="[Historic_From_CSV].[W37].[All]" allUniqueName="[Historic_From_CSV].[W37].[All]" dimensionUniqueName="[Historic_From_CSV]" displayFolder="" count="0" memberValueDatatype="20" unbalanced="0"/>
    <cacheHierarchy uniqueName="[Historic_From_CSV].[W38]" caption="W38" attribute="1" defaultMemberUniqueName="[Historic_From_CSV].[W38].[All]" allUniqueName="[Historic_From_CSV].[W38].[All]" dimensionUniqueName="[Historic_From_CSV]" displayFolder="" count="0" memberValueDatatype="20" unbalanced="0"/>
    <cacheHierarchy uniqueName="[Historic_From_CSV].[W39]" caption="W39" attribute="1" defaultMemberUniqueName="[Historic_From_CSV].[W39].[All]" allUniqueName="[Historic_From_CSV].[W39].[All]" dimensionUniqueName="[Historic_From_CSV]" displayFolder="" count="0" memberValueDatatype="20" unbalanced="0"/>
    <cacheHierarchy uniqueName="[Historic_From_CSV].[W40]" caption="W40" attribute="1" defaultMemberUniqueName="[Historic_From_CSV].[W40].[All]" allUniqueName="[Historic_From_CSV].[W40].[All]" dimensionUniqueName="[Historic_From_CSV]" displayFolder="" count="0" memberValueDatatype="20" unbalanced="0"/>
    <cacheHierarchy uniqueName="[Historic_From_CSV].[W41]" caption="W41" attribute="1" defaultMemberUniqueName="[Historic_From_CSV].[W41].[All]" allUniqueName="[Historic_From_CSV].[W41].[All]" dimensionUniqueName="[Historic_From_CSV]" displayFolder="" count="0" memberValueDatatype="20" unbalanced="0"/>
    <cacheHierarchy uniqueName="[Historic_From_CSV].[W42]" caption="W42" attribute="1" defaultMemberUniqueName="[Historic_From_CSV].[W42].[All]" allUniqueName="[Historic_From_CSV].[W42].[All]" dimensionUniqueName="[Historic_From_CSV]" displayFolder="" count="0" memberValueDatatype="20" unbalanced="0"/>
    <cacheHierarchy uniqueName="[Historic_From_CSV].[W43]" caption="W43" attribute="1" defaultMemberUniqueName="[Historic_From_CSV].[W43].[All]" allUniqueName="[Historic_From_CSV].[W43].[All]" dimensionUniqueName="[Historic_From_CSV]" displayFolder="" count="0" memberValueDatatype="20" unbalanced="0"/>
    <cacheHierarchy uniqueName="[Historic_From_CSV].[W44]" caption="W44" attribute="1" defaultMemberUniqueName="[Historic_From_CSV].[W44].[All]" allUniqueName="[Historic_From_CSV].[W44].[All]" dimensionUniqueName="[Historic_From_CSV]" displayFolder="" count="0" memberValueDatatype="20" unbalanced="0"/>
    <cacheHierarchy uniqueName="[Historic_From_CSV].[W45]" caption="W45" attribute="1" defaultMemberUniqueName="[Historic_From_CSV].[W45].[All]" allUniqueName="[Historic_From_CSV].[W45].[All]" dimensionUniqueName="[Historic_From_CSV]" displayFolder="" count="0" memberValueDatatype="20" unbalanced="0"/>
    <cacheHierarchy uniqueName="[Historic_From_CSV].[W46]" caption="W46" attribute="1" defaultMemberUniqueName="[Historic_From_CSV].[W46].[All]" allUniqueName="[Historic_From_CSV].[W46].[All]" dimensionUniqueName="[Historic_From_CSV]" displayFolder="" count="0" memberValueDatatype="20" unbalanced="0"/>
    <cacheHierarchy uniqueName="[Historic_From_CSV].[W47]" caption="W47" attribute="1" defaultMemberUniqueName="[Historic_From_CSV].[W47].[All]" allUniqueName="[Historic_From_CSV].[W47].[All]" dimensionUniqueName="[Historic_From_CSV]" displayFolder="" count="0" memberValueDatatype="20" unbalanced="0"/>
    <cacheHierarchy uniqueName="[Historic_From_CSV].[W48]" caption="W48" attribute="1" defaultMemberUniqueName="[Historic_From_CSV].[W48].[All]" allUniqueName="[Historic_From_CSV].[W48].[All]" dimensionUniqueName="[Historic_From_CSV]" displayFolder="" count="0" memberValueDatatype="20" unbalanced="0"/>
    <cacheHierarchy uniqueName="[Historic_From_CSV].[W49]" caption="W49" attribute="1" defaultMemberUniqueName="[Historic_From_CSV].[W49].[All]" allUniqueName="[Historic_From_CSV].[W49].[All]" dimensionUniqueName="[Historic_From_CSV]" displayFolder="" count="0" memberValueDatatype="20" unbalanced="0"/>
    <cacheHierarchy uniqueName="[Historic_From_CSV].[W50]" caption="W50" attribute="1" defaultMemberUniqueName="[Historic_From_CSV].[W50].[All]" allUniqueName="[Historic_From_CSV].[W50].[All]" dimensionUniqueName="[Historic_From_CSV]" displayFolder="" count="0" memberValueDatatype="20" unbalanced="0"/>
    <cacheHierarchy uniqueName="[Historic_From_CSV].[W51]" caption="W51" attribute="1" defaultMemberUniqueName="[Historic_From_CSV].[W51].[All]" allUniqueName="[Historic_From_CSV].[W51].[All]" dimensionUniqueName="[Historic_From_CSV]" displayFolder="" count="0" memberValueDatatype="20" unbalanced="0"/>
    <cacheHierarchy uniqueName="[Historic_From_CSV].[SUM]" caption="SUM" attribute="1" defaultMemberUniqueName="[Historic_From_CSV].[SUM].[All]" allUniqueName="[Historic_From_CSV].[SUM].[All]" dimensionUniqueName="[Historic_From_CSV]" displayFolder="" count="0" memberValueDatatype="20" unbalanced="0"/>
    <cacheHierarchy uniqueName="[Historic_From_CSV].[AVG]" caption="AVG" attribute="1" defaultMemberUniqueName="[Historic_From_CSV].[AVG].[All]" allUniqueName="[Historic_From_CSV].[AVG].[All]" dimensionUniqueName="[Historic_From_CSV]" displayFolder="" count="0" memberValueDatatype="5" unbalanced="0"/>
    <cacheHierarchy uniqueName="[Historic_From_CSV].[Pricing (2).price]" caption="Pricing (2).price" attribute="1" defaultMemberUniqueName="[Historic_From_CSV].[Pricing (2).price].[All]" allUniqueName="[Historic_From_CSV].[Pricing (2).price].[All]" dimensionUniqueName="[Historic_From_CSV]" displayFolder="" count="0" memberValueDatatype="20" unbalanced="0"/>
    <cacheHierarchy uniqueName="[Historic_From_CSV].[ToT Figure]" caption="ToT Figure" attribute="1" defaultMemberUniqueName="[Historic_From_CSV].[ToT Figure].[All]" allUniqueName="[Historic_From_CSV].[ToT Figure].[All]" dimensionUniqueName="[Historic_From_CSV]" displayFolder="" count="0" memberValueDatatype="20" unbalanced="0"/>
    <cacheHierarchy uniqueName="[Historic_From_CSV].[EMP_ID]" caption="EMP_ID" attribute="1" defaultMemberUniqueName="[Historic_From_CSV].[EMP_ID].[All]" allUniqueName="[Historic_From_CSV].[EMP_ID].[All]" dimensionUniqueName="[Historic_From_CSV]" displayFolder="" count="2" memberValueDatatype="130" unbalanced="0">
      <fieldsUsage count="2">
        <fieldUsage x="-1"/>
        <fieldUsage x="0"/>
      </fieldsUsage>
    </cacheHierarchy>
    <cacheHierarchy uniqueName="[Historic_From_CSV].[emp_dimen.team_lead]" caption="emp_dimen.team_lead" attribute="1" defaultMemberUniqueName="[Historic_From_CSV].[emp_dimen.team_lead].[All]" allUniqueName="[Historic_From_CSV].[emp_dimen.team_lead].[All]" dimensionUniqueName="[Historic_From_CSV]" displayFolder="" count="0" memberValueDatatype="130" unbalanced="0"/>
    <cacheHierarchy uniqueName="[Historic_From_CSV].[emp_dimen.norm_pay.pay_grade]" caption="emp_dimen.norm_pay.pay_grade" attribute="1" defaultMemberUniqueName="[Historic_From_CSV].[emp_dimen.norm_pay.pay_grade].[All]" allUniqueName="[Historic_From_CSV].[emp_dimen.norm_pay.pay_grade].[All]" dimensionUniqueName="[Historic_From_CSV]" displayFolder="" count="0" memberValueDatatype="130" unbalanced="0"/>
    <cacheHierarchy uniqueName="[Historic_From_CSV].[emp_dimen.norm_region.region]" caption="emp_dimen.norm_region.region" attribute="1" defaultMemberUniqueName="[Historic_From_CSV].[emp_dimen.norm_region.region].[All]" allUniqueName="[Historic_From_CSV].[emp_dimen.norm_region.region].[All]" dimensionUniqueName="[Historic_From_CSV]" displayFolder="" count="0" memberValueDatatype="130" unbalanced="0"/>
    <cacheHierarchy uniqueName="[Historic_From_CSV].[Pricing (2).price2]" caption="Pricing (2).price2" attribute="1" defaultMemberUniqueName="[Historic_From_CSV].[Pricing (2).price2].[All]" allUniqueName="[Historic_From_CSV].[Pricing (2).price2].[All]" dimensionUniqueName="[Historic_From_CSV]" displayFolder="" count="0" memberValueDatatype="20" unbalanced="0"/>
    <cacheHierarchy uniqueName="[norm_pay].[id]" caption="id" attribute="1" defaultMemberUniqueName="[norm_pay].[id].[All]" allUniqueName="[norm_pay].[id].[All]" dimensionUniqueName="[norm_pay]" displayFolder="" count="0" memberValueDatatype="20" unbalanced="0"/>
    <cacheHierarchy uniqueName="[norm_pay].[pay_grade]" caption="pay_grade" attribute="1" defaultMemberUniqueName="[norm_pay].[pay_grade].[All]" allUniqueName="[norm_pay].[pay_grade].[All]" dimensionUniqueName="[norm_pay]" displayFolder="" count="0" memberValueDatatype="130" unbalanced="0"/>
    <cacheHierarchy uniqueName="[norm_region].[id]" caption="id" attribute="1" defaultMemberUniqueName="[norm_region].[id].[All]" allUniqueName="[norm_region].[id].[All]" dimensionUniqueName="[norm_region]" displayFolder="" count="0" memberValueDatatype="20" unbalanced="0"/>
    <cacheHierarchy uniqueName="[norm_region].[region]" caption="region" attribute="1" defaultMemberUniqueName="[norm_region].[region].[All]" allUniqueName="[norm_region].[region].[All]" dimensionUniqueName="[norm_region]" displayFolder="" count="0" memberValueDatatype="130" unbalanced="0"/>
    <cacheHierarchy uniqueName="[Measures].[__XL_Count cap1 item_fact]" caption="__XL_Count cap1 item_fact" measure="1" displayFolder="" measureGroup="cap1 item_fact" count="0" hidden="1"/>
    <cacheHierarchy uniqueName="[Measures].[__XL_Count cap1 item_normal]" caption="__XL_Count cap1 item_normal" measure="1" displayFolder="" measureGroup="cap1 item_normal" count="0" hidden="1"/>
    <cacheHierarchy uniqueName="[Measures].[__XL_Count cap1 item_dimen]" caption="__XL_Count cap1 item_dimen" measure="1" displayFolder="" measureGroup="cap1 item_dimen" count="0" hidden="1"/>
    <cacheHierarchy uniqueName="[Measures].[__XL_Count cap1 item_normal 1]" caption="__XL_Count cap1 item_normal 1" measure="1" displayFolder="" measureGroup="cap1 item_normal 1" count="0" hidden="1"/>
    <cacheHierarchy uniqueName="[Measures].[__XL_Count cap1 emp_dimen]" caption="__XL_Count cap1 emp_dimen" measure="1" displayFolder="" measureGroup="cap1 emp_dimen" count="0" hidden="1"/>
    <cacheHierarchy uniqueName="[Measures].[__XL_Count cap1 norm_pay]" caption="__XL_Count cap1 norm_pay" measure="1" displayFolder="" measureGroup="cap1 norm_pay" count="0" hidden="1"/>
    <cacheHierarchy uniqueName="[Measures].[__XL_Count cap1 emp_dimen 1]" caption="__XL_Count cap1 emp_dimen 1" measure="1" displayFolder="" measureGroup="cap1 emp_dimen 1" count="0" hidden="1"/>
    <cacheHierarchy uniqueName="[Measures].[__XL_Count cap1 employee_normal]" caption="__XL_Count cap1 employee_normal" measure="1" displayFolder="" measureGroup="cap1 employee_normal" count="0" hidden="1"/>
    <cacheHierarchy uniqueName="[Measures].[__XL_Count cap1 emp_dimen 2]" caption="__XL_Count cap1 emp_dimen 2" measure="1" displayFolder="" measureGroup="cap1 emp_dimen 2" count="0" hidden="1"/>
    <cacheHierarchy uniqueName="[Measures].[__XL_Count cap1 norm_region]" caption="__XL_Count cap1 norm_region" measure="1" displayFolder="" measureGroup="cap1 norm_region" count="0" hidden="1"/>
    <cacheHierarchy uniqueName="[Measures].[__XL_Count cap1 site_normal]" caption="__XL_Count cap1 site_normal" measure="1" displayFolder="" measureGroup="cap1 site_normal" count="0" hidden="1"/>
    <cacheHierarchy uniqueName="[Measures].[__XL_Count cap1 employee_normal 1]" caption="__XL_Count cap1 employee_normal 1" measure="1" displayFolder="" measureGroup="cap1 employee_normal 1" count="0" hidden="1"/>
    <cacheHierarchy uniqueName="[Measures].[__XL_Count cap1 site_normal 1]" caption="__XL_Count cap1 site_normal 1" measure="1" displayFolder="" measureGroup="cap1 site_normal 1" count="0" hidden="1"/>
    <cacheHierarchy uniqueName="[Measures].[__XL_Count cap1 item_normal 2]" caption="__XL_Count cap1 item_normal 2" measure="1" displayFolder="" measureGroup="cap1 item_normal 2" count="0" hidden="1"/>
    <cacheHierarchy uniqueName="[Measures].[__XL_Count Historic Sales Periods]" caption="__XL_Count Historic Sales Periods" measure="1" displayFolder="" measureGroup="Historic Sales Periods" count="0" hidden="1"/>
    <cacheHierarchy uniqueName="[Measures].[__XL_Count Historic Product Info]" caption="__XL_Count Historic Product Info" measure="1" displayFolder="" measureGroup="Historic Product Info" count="0" hidden="1"/>
    <cacheHierarchy uniqueName="[Measures].[__XL_Count Historic From CSV]" caption="__XL_Count Historic From CSV" measure="1" displayFolder="" measureGroup="Historic From CSV" count="0" hidden="1"/>
    <cacheHierarchy uniqueName="[Measures].[__XL_Count employee_normal]" caption="__XL_Count employee_normal" measure="1" displayFolder="" measureGroup="employee_normal" count="0" hidden="1"/>
    <cacheHierarchy uniqueName="[Measures].[__XL_Count emp_dimen]" caption="__XL_Count emp_dimen" measure="1" displayFolder="" measureGroup="emp_dimen" count="0" hidden="1"/>
    <cacheHierarchy uniqueName="[Measures].[__XL_Count norm_region]" caption="__XL_Count norm_region" measure="1" displayFolder="" measureGroup="norm_region" count="0" hidden="1"/>
    <cacheHierarchy uniqueName="[Measures].[__XL_Count norm_pay]" caption="__XL_Count norm_pay" measure="1" displayFolder="" measureGroup="norm_pay" count="0" hidden="1"/>
    <cacheHierarchy uniqueName="[Measures].[__XL_Count cap1 item_fact 1]" caption="__XL_Count cap1 item_fact 1" measure="1" displayFolder="" measureGroup="cap1 item_fact 1" count="0" hidden="1"/>
    <cacheHierarchy uniqueName="[Measures].[__XL_Count cap1 item_normal 3]" caption="__XL_Count cap1 item_normal 3" measure="1" displayFolder="" measureGroup="cap1 item_normal 3" count="0" hidden="1"/>
    <cacheHierarchy uniqueName="[Measures].[__XL_Count Historic_From_CSV]" caption="__XL_Count Historic_From_CSV" measure="1" displayFolder="" measureGroup="Historic_From_CSV" count="0" hidden="1"/>
    <cacheHierarchy uniqueName="[Measures].[__No measures defined]" caption="__No measures defined" measure="1" displayFolder="" count="0" hidden="1"/>
    <cacheHierarchy uniqueName="[Measures].[Sum of SUM]" caption="Sum of SUM" measure="1" displayFolder="" measureGroup="Historic_From_CSV" count="0" hidden="1">
      <extLst>
        <ext xmlns:x15="http://schemas.microsoft.com/office/spreadsheetml/2010/11/main" uri="{B97F6D7D-B522-45F9-BDA1-12C45D357490}">
          <x15:cacheHierarchy aggregatedColumn="200"/>
        </ext>
      </extLst>
    </cacheHierarchy>
    <cacheHierarchy uniqueName="[Measures].[Sum of ToT Figure]" caption="Sum of ToT Figure" measure="1" displayFolder="" measureGroup="Historic_From_CSV" count="0" hidden="1">
      <extLst>
        <ext xmlns:x15="http://schemas.microsoft.com/office/spreadsheetml/2010/11/main" uri="{B97F6D7D-B522-45F9-BDA1-12C45D357490}">
          <x15:cacheHierarchy aggregatedColumn="203"/>
        </ext>
      </extLst>
    </cacheHierarchy>
    <cacheHierarchy uniqueName="[Measures].[Sum of W0]" caption="Sum of W0" measure="1" displayFolder="" measureGroup="Historic_From_CSV" count="0" oneField="1" hidden="1">
      <fieldsUsage count="1">
        <fieldUsage x="2"/>
      </fieldsUsage>
      <extLst>
        <ext xmlns:x15="http://schemas.microsoft.com/office/spreadsheetml/2010/11/main" uri="{B97F6D7D-B522-45F9-BDA1-12C45D357490}">
          <x15:cacheHierarchy aggregatedColumn="148"/>
        </ext>
      </extLst>
    </cacheHierarchy>
  </cacheHierarchies>
  <kpis count="0"/>
  <dimensions count="25">
    <dimension name="cap1 emp_dimen" uniqueName="[cap1 emp_dimen]" caption="cap1 emp_dimen"/>
    <dimension name="cap1 emp_dimen 1" uniqueName="[cap1 emp_dimen 1]" caption="cap1 emp_dimen 1"/>
    <dimension name="cap1 emp_dimen 2" uniqueName="[cap1 emp_dimen 2]" caption="cap1 emp_dimen 2"/>
    <dimension name="cap1 employee_normal" uniqueName="[cap1 employee_normal]" caption="cap1 employee_normal"/>
    <dimension name="cap1 employee_normal 1" uniqueName="[cap1 employee_normal 1]" caption="cap1 employee_normal 1"/>
    <dimension name="cap1 item_dimen" uniqueName="[cap1 item_dimen]" caption="cap1 item_dimen"/>
    <dimension name="cap1 item_fact" uniqueName="[cap1 item_fact]" caption="cap1 item_fact"/>
    <dimension name="cap1 item_fact 1" uniqueName="[cap1 item_fact 1]" caption="cap1 item_fact 1"/>
    <dimension name="cap1 item_normal" uniqueName="[cap1 item_normal]" caption="cap1 item_normal"/>
    <dimension name="cap1 item_normal 1" uniqueName="[cap1 item_normal 1]" caption="cap1 item_normal 1"/>
    <dimension name="cap1 item_normal 2" uniqueName="[cap1 item_normal 2]" caption="cap1 item_normal 2"/>
    <dimension name="cap1 item_normal 3" uniqueName="[cap1 item_normal 3]" caption="cap1 item_normal 3"/>
    <dimension name="cap1 norm_pay" uniqueName="[cap1 norm_pay]" caption="cap1 norm_pay"/>
    <dimension name="cap1 norm_region" uniqueName="[cap1 norm_region]" caption="cap1 norm_region"/>
    <dimension name="cap1 site_normal" uniqueName="[cap1 site_normal]" caption="cap1 site_normal"/>
    <dimension name="cap1 site_normal 1" uniqueName="[cap1 site_normal 1]" caption="cap1 site_normal 1"/>
    <dimension name="emp_dimen" uniqueName="[emp_dimen]" caption="emp_dimen"/>
    <dimension name="employee_normal" uniqueName="[employee_normal]" caption="employee_normal"/>
    <dimension name="Historic From CSV" uniqueName="[Historic From CSV]" caption="Historic From CSV"/>
    <dimension name="Historic Product Info" uniqueName="[Historic Product Info]" caption="Historic Product Info"/>
    <dimension name="Historic Sales Periods" uniqueName="[Historic Sales Periods]" caption="Historic Sales Periods"/>
    <dimension name="Historic_From_CSV" uniqueName="[Historic_From_CSV]" caption="Historic_From_CSV"/>
    <dimension measure="1" name="Measures" uniqueName="[Measures]" caption="Measures"/>
    <dimension name="norm_pay" uniqueName="[norm_pay]" caption="norm_pay"/>
    <dimension name="norm_region" uniqueName="[norm_region]" caption="norm_region"/>
  </dimensions>
  <measureGroups count="24">
    <measureGroup name="cap1 emp_dimen" caption="cap1 emp_dimen"/>
    <measureGroup name="cap1 emp_dimen 1" caption="cap1 emp_dimen 1"/>
    <measureGroup name="cap1 emp_dimen 2" caption="cap1 emp_dimen 2"/>
    <measureGroup name="cap1 employee_normal" caption="cap1 employee_normal"/>
    <measureGroup name="cap1 employee_normal 1" caption="cap1 employee_normal 1"/>
    <measureGroup name="cap1 item_dimen" caption="cap1 item_dimen"/>
    <measureGroup name="cap1 item_fact" caption="cap1 item_fact"/>
    <measureGroup name="cap1 item_fact 1" caption="cap1 item_fact 1"/>
    <measureGroup name="cap1 item_normal" caption="cap1 item_normal"/>
    <measureGroup name="cap1 item_normal 1" caption="cap1 item_normal 1"/>
    <measureGroup name="cap1 item_normal 2" caption="cap1 item_normal 2"/>
    <measureGroup name="cap1 item_normal 3" caption="cap1 item_normal 3"/>
    <measureGroup name="cap1 norm_pay" caption="cap1 norm_pay"/>
    <measureGroup name="cap1 norm_region" caption="cap1 norm_region"/>
    <measureGroup name="cap1 site_normal" caption="cap1 site_normal"/>
    <measureGroup name="cap1 site_normal 1" caption="cap1 site_normal 1"/>
    <measureGroup name="emp_dimen" caption="emp_dimen"/>
    <measureGroup name="employee_normal" caption="employee_normal"/>
    <measureGroup name="Historic From CSV" caption="Historic From CSV"/>
    <measureGroup name="Historic Product Info" caption="Historic Product Info"/>
    <measureGroup name="Historic Sales Periods" caption="Historic Sales Periods"/>
    <measureGroup name="Historic_From_CSV" caption="Historic_From_CSV"/>
    <measureGroup name="norm_pay" caption="norm_pay"/>
    <measureGroup name="norm_region" caption="norm_region"/>
  </measureGroups>
  <maps count="31">
    <map measureGroup="0" dimension="0"/>
    <map measureGroup="0" dimension="3"/>
    <map measureGroup="0" dimension="12"/>
    <map measureGroup="0" dimension="13"/>
    <map measureGroup="1" dimension="1"/>
    <map measureGroup="2" dimension="2"/>
    <map measureGroup="3" dimension="3"/>
    <map measureGroup="4" dimension="4"/>
    <map measureGroup="5" dimension="5"/>
    <map measureGroup="5" dimension="8"/>
    <map measureGroup="6" dimension="6"/>
    <map measureGroup="6" dimension="8"/>
    <map measureGroup="7" dimension="7"/>
    <map measureGroup="8" dimension="8"/>
    <map measureGroup="9" dimension="9"/>
    <map measureGroup="10" dimension="10"/>
    <map measureGroup="11" dimension="11"/>
    <map measureGroup="12" dimension="12"/>
    <map measureGroup="13" dimension="13"/>
    <map measureGroup="14" dimension="3"/>
    <map measureGroup="14" dimension="8"/>
    <map measureGroup="14" dimension="14"/>
    <map measureGroup="15" dimension="15"/>
    <map measureGroup="16" dimension="16"/>
    <map measureGroup="17" dimension="17"/>
    <map measureGroup="18" dimension="18"/>
    <map measureGroup="19" dimension="19"/>
    <map measureGroup="20" dimension="20"/>
    <map measureGroup="21" dimension="21"/>
    <map measureGroup="22" dimension="23"/>
    <map measureGroup="23" dimension="2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drew Korenak" refreshedDate="44628.526693055559" backgroundQuery="1" createdVersion="7" refreshedVersion="7" minRefreshableVersion="3" recordCount="0" supportSubquery="1" supportAdvancedDrill="1" xr:uid="{71F2C400-1DEA-4DBD-9EFC-D12178769887}">
  <cacheSource type="external" connectionId="33"/>
  <cacheFields count="4">
    <cacheField name="[Historic_From_CSV].[ITEM_CODE].[ITEM_CODE]" caption="ITEM_CODE" numFmtId="0" hierarchy="146" level="1">
      <sharedItems count="8">
        <s v="ESP_001"/>
        <s v="ESP_002"/>
        <s v="ESP_003"/>
        <s v="ESP_004"/>
        <s v="ESP_005"/>
        <s v="ESP_006"/>
        <s v="ESP_007"/>
        <s v="ESP_008"/>
      </sharedItems>
    </cacheField>
    <cacheField name="[Measures].[Sum of SUM]" caption="Sum of SUM" numFmtId="0" hierarchy="238" level="32767"/>
    <cacheField name="[Measures].[Sum of ToT Figure]" caption="Sum of ToT Figure" numFmtId="0" hierarchy="239" level="32767"/>
    <cacheField name="[Historic_From_CSV].[Year].[Year]" caption="Year" numFmtId="0" hierarchy="147" level="1">
      <sharedItems containsSemiMixedTypes="0" containsNonDate="0" containsString="0"/>
    </cacheField>
  </cacheFields>
  <cacheHierarchies count="241">
    <cacheHierarchy uniqueName="[cap1 emp_dimen].[id]" caption="id" attribute="1" defaultMemberUniqueName="[cap1 emp_dimen].[id].[All]" allUniqueName="[cap1 emp_dimen].[id].[All]" dimensionUniqueName="[cap1 emp_dimen]" displayFolder="" count="0" memberValueDatatype="20" unbalanced="0"/>
    <cacheHierarchy uniqueName="[cap1 emp_dimen].[emp_id]" caption="emp_id" attribute="1" defaultMemberUniqueName="[cap1 emp_dimen].[emp_id].[All]" allUniqueName="[cap1 emp_dimen].[emp_id].[All]" dimensionUniqueName="[cap1 emp_dimen]" displayFolder="" count="0" memberValueDatatype="20" unbalanced="0"/>
    <cacheHierarchy uniqueName="[cap1 emp_dimen].[team_lead]" caption="team_lead" attribute="1" defaultMemberUniqueName="[cap1 emp_dimen].[team_lead].[All]" allUniqueName="[cap1 emp_dimen].[team_lead].[All]" dimensionUniqueName="[cap1 emp_dimen]" displayFolder="" count="0" memberValueDatatype="130" unbalanced="0"/>
    <cacheHierarchy uniqueName="[cap1 emp_dimen].[pay_grade_id]" caption="pay_grade_id" attribute="1" defaultMemberUniqueName="[cap1 emp_dimen].[pay_grade_id].[All]" allUniqueName="[cap1 emp_dimen].[pay_grade_id].[All]" dimensionUniqueName="[cap1 emp_dimen]" displayFolder="" count="0" memberValueDatatype="20" unbalanced="0"/>
    <cacheHierarchy uniqueName="[cap1 emp_dimen].[region_id]" caption="region_id" attribute="1" defaultMemberUniqueName="[cap1 emp_dimen].[region_id].[All]" allUniqueName="[cap1 emp_dimen].[region_id].[All]" dimensionUniqueName="[cap1 emp_dimen]" displayFolder="" count="0" memberValueDatatype="20" unbalanced="0"/>
    <cacheHierarchy uniqueName="[cap1 emp_dimen].[emp_dimencol]" caption="emp_dimencol" attribute="1" defaultMemberUniqueName="[cap1 emp_dimen].[emp_dimencol].[All]" allUniqueName="[cap1 emp_dimen].[emp_dimencol].[All]" dimensionUniqueName="[cap1 emp_dimen]" displayFolder="" count="0" memberValueDatatype="130" unbalanced="0"/>
    <cacheHierarchy uniqueName="[cap1 emp_dimen 1].[id]" caption="id" attribute="1" defaultMemberUniqueName="[cap1 emp_dimen 1].[id].[All]" allUniqueName="[cap1 emp_dimen 1].[id].[All]" dimensionUniqueName="[cap1 emp_dimen 1]" displayFolder="" count="0" memberValueDatatype="20" unbalanced="0"/>
    <cacheHierarchy uniqueName="[cap1 emp_dimen 1].[emp_id]" caption="emp_id" attribute="1" defaultMemberUniqueName="[cap1 emp_dimen 1].[emp_id].[All]" allUniqueName="[cap1 emp_dimen 1].[emp_id].[All]" dimensionUniqueName="[cap1 emp_dimen 1]" displayFolder="" count="0" memberValueDatatype="20" unbalanced="0"/>
    <cacheHierarchy uniqueName="[cap1 emp_dimen 1].[team_lead]" caption="team_lead" attribute="1" defaultMemberUniqueName="[cap1 emp_dimen 1].[team_lead].[All]" allUniqueName="[cap1 emp_dimen 1].[team_lead].[All]" dimensionUniqueName="[cap1 emp_dimen 1]" displayFolder="" count="0" memberValueDatatype="130" unbalanced="0"/>
    <cacheHierarchy uniqueName="[cap1 emp_dimen 1].[pay_grade_id]" caption="pay_grade_id" attribute="1" defaultMemberUniqueName="[cap1 emp_dimen 1].[pay_grade_id].[All]" allUniqueName="[cap1 emp_dimen 1].[pay_grade_id].[All]" dimensionUniqueName="[cap1 emp_dimen 1]" displayFolder="" count="0" memberValueDatatype="20" unbalanced="0"/>
    <cacheHierarchy uniqueName="[cap1 emp_dimen 1].[region_id]" caption="region_id" attribute="1" defaultMemberUniqueName="[cap1 emp_dimen 1].[region_id].[All]" allUniqueName="[cap1 emp_dimen 1].[region_id].[All]" dimensionUniqueName="[cap1 emp_dimen 1]" displayFolder="" count="0" memberValueDatatype="20" unbalanced="0"/>
    <cacheHierarchy uniqueName="[cap1 emp_dimen 1].[emp_dimencol]" caption="emp_dimencol" attribute="1" defaultMemberUniqueName="[cap1 emp_dimen 1].[emp_dimencol].[All]" allUniqueName="[cap1 emp_dimen 1].[emp_dimencol].[All]" dimensionUniqueName="[cap1 emp_dimen 1]" displayFolder="" count="0" memberValueDatatype="130" unbalanced="0"/>
    <cacheHierarchy uniqueName="[cap1 emp_dimen 2].[id]" caption="id" attribute="1" defaultMemberUniqueName="[cap1 emp_dimen 2].[id].[All]" allUniqueName="[cap1 emp_dimen 2].[id].[All]" dimensionUniqueName="[cap1 emp_dimen 2]" displayFolder="" count="0" memberValueDatatype="20" unbalanced="0"/>
    <cacheHierarchy uniqueName="[cap1 emp_dimen 2].[emp_id]" caption="emp_id" attribute="1" defaultMemberUniqueName="[cap1 emp_dimen 2].[emp_id].[All]" allUniqueName="[cap1 emp_dimen 2].[emp_id].[All]" dimensionUniqueName="[cap1 emp_dimen 2]" displayFolder="" count="0" memberValueDatatype="20" unbalanced="0"/>
    <cacheHierarchy uniqueName="[cap1 emp_dimen 2].[team_lead]" caption="team_lead" attribute="1" defaultMemberUniqueName="[cap1 emp_dimen 2].[team_lead].[All]" allUniqueName="[cap1 emp_dimen 2].[team_lead].[All]" dimensionUniqueName="[cap1 emp_dimen 2]" displayFolder="" count="0" memberValueDatatype="130" unbalanced="0"/>
    <cacheHierarchy uniqueName="[cap1 emp_dimen 2].[pay_grade_id]" caption="pay_grade_id" attribute="1" defaultMemberUniqueName="[cap1 emp_dimen 2].[pay_grade_id].[All]" allUniqueName="[cap1 emp_dimen 2].[pay_grade_id].[All]" dimensionUniqueName="[cap1 emp_dimen 2]" displayFolder="" count="0" memberValueDatatype="20" unbalanced="0"/>
    <cacheHierarchy uniqueName="[cap1 emp_dimen 2].[region_id]" caption="region_id" attribute="1" defaultMemberUniqueName="[cap1 emp_dimen 2].[region_id].[All]" allUniqueName="[cap1 emp_dimen 2].[region_id].[All]" dimensionUniqueName="[cap1 emp_dimen 2]" displayFolder="" count="0" memberValueDatatype="20" unbalanced="0"/>
    <cacheHierarchy uniqueName="[cap1 emp_dimen 2].[emp_dimencol]" caption="emp_dimencol" attribute="1" defaultMemberUniqueName="[cap1 emp_dimen 2].[emp_dimencol].[All]" allUniqueName="[cap1 emp_dimen 2].[emp_dimencol].[All]" dimensionUniqueName="[cap1 emp_dimen 2]" displayFolder="" count="0" memberValueDatatype="130" unbalanced="0"/>
    <cacheHierarchy uniqueName="[cap1 employee_normal].[id]" caption="id" attribute="1" defaultMemberUniqueName="[cap1 employee_normal].[id].[All]" allUniqueName="[cap1 employee_normal].[id].[All]" dimensionUniqueName="[cap1 employee_normal]" displayFolder="" count="0" memberValueDatatype="20" unbalanced="0"/>
    <cacheHierarchy uniqueName="[cap1 employee_normal].[emp]" caption="emp" attribute="1" defaultMemberUniqueName="[cap1 employee_normal].[emp].[All]" allUniqueName="[cap1 employee_normal].[emp].[All]" dimensionUniqueName="[cap1 employee_normal]" displayFolder="" count="0" memberValueDatatype="130" unbalanced="0"/>
    <cacheHierarchy uniqueName="[cap1 employee_normal 1].[id]" caption="id" attribute="1" defaultMemberUniqueName="[cap1 employee_normal 1].[id].[All]" allUniqueName="[cap1 employee_normal 1].[id].[All]" dimensionUniqueName="[cap1 employee_normal 1]" displayFolder="" count="0" memberValueDatatype="20" unbalanced="0"/>
    <cacheHierarchy uniqueName="[cap1 employee_normal 1].[emp]" caption="emp" attribute="1" defaultMemberUniqueName="[cap1 employee_normal 1].[emp].[All]" allUniqueName="[cap1 employee_normal 1].[emp].[All]" dimensionUniqueName="[cap1 employee_normal 1]" displayFolder="" count="0" memberValueDatatype="130" unbalanced="0"/>
    <cacheHierarchy uniqueName="[cap1 item_dimen].[id]" caption="id" attribute="1" defaultMemberUniqueName="[cap1 item_dimen].[id].[All]" allUniqueName="[cap1 item_dimen].[id].[All]" dimensionUniqueName="[cap1 item_dimen]" displayFolder="" count="0" memberValueDatatype="20" unbalanced="0"/>
    <cacheHierarchy uniqueName="[cap1 item_dimen].[item_id]" caption="item_id" attribute="1" defaultMemberUniqueName="[cap1 item_dimen].[item_id].[All]" allUniqueName="[cap1 item_dimen].[item_id].[All]" dimensionUniqueName="[cap1 item_dimen]" displayFolder="" count="0" memberValueDatatype="20" unbalanced="0"/>
    <cacheHierarchy uniqueName="[cap1 item_dimen].[i_desc]" caption="i_desc" attribute="1" defaultMemberUniqueName="[cap1 item_dimen].[i_desc].[All]" allUniqueName="[cap1 item_dimen].[i_desc].[All]" dimensionUniqueName="[cap1 item_dimen]" displayFolder="" count="0" memberValueDatatype="130" unbalanced="0"/>
    <cacheHierarchy uniqueName="[cap1 item_dimen].[url]" caption="url" attribute="1" defaultMemberUniqueName="[cap1 item_dimen].[url].[All]" allUniqueName="[cap1 item_dimen].[url].[All]" dimensionUniqueName="[cap1 item_dimen]" displayFolder="" count="0" memberValueDatatype="130" unbalanced="0"/>
    <cacheHierarchy uniqueName="[cap1 item_dimen].[manufacturer]" caption="manufacturer" attribute="1" defaultMemberUniqueName="[cap1 item_dimen].[manufacturer].[All]" allUniqueName="[cap1 item_dimen].[manufacturer].[All]" dimensionUniqueName="[cap1 item_dimen]" displayFolder="" count="0" memberValueDatatype="130" unbalanced="0"/>
    <cacheHierarchy uniqueName="[cap1 item_fact].[id]" caption="id" attribute="1" defaultMemberUniqueName="[cap1 item_fact].[id].[All]" allUniqueName="[cap1 item_fact].[id].[All]" dimensionUniqueName="[cap1 item_fact]" displayFolder="" count="0" memberValueDatatype="20" unbalanced="0"/>
    <cacheHierarchy uniqueName="[cap1 item_fact].[item_id]" caption="item_id" attribute="1" defaultMemberUniqueName="[cap1 item_fact].[item_id].[All]" allUniqueName="[cap1 item_fact].[item_id].[All]" dimensionUniqueName="[cap1 item_fact]" displayFolder="" count="0" memberValueDatatype="20" unbalanced="0"/>
    <cacheHierarchy uniqueName="[cap1 item_fact].[price]" caption="price" attribute="1" defaultMemberUniqueName="[cap1 item_fact].[price].[All]" allUniqueName="[cap1 item_fact].[price].[All]" dimensionUniqueName="[cap1 item_fact]" displayFolder="" count="0" memberValueDatatype="20" unbalanced="0"/>
    <cacheHierarchy uniqueName="[cap1 item_fact 1].[id]" caption="id" attribute="1" defaultMemberUniqueName="[cap1 item_fact 1].[id].[All]" allUniqueName="[cap1 item_fact 1].[id].[All]" dimensionUniqueName="[cap1 item_fact 1]" displayFolder="" count="0" memberValueDatatype="20" unbalanced="0"/>
    <cacheHierarchy uniqueName="[cap1 item_fact 1].[item_id]" caption="item_id" attribute="1" defaultMemberUniqueName="[cap1 item_fact 1].[item_id].[All]" allUniqueName="[cap1 item_fact 1].[item_id].[All]" dimensionUniqueName="[cap1 item_fact 1]" displayFolder="" count="0" memberValueDatatype="20" unbalanced="0"/>
    <cacheHierarchy uniqueName="[cap1 item_fact 1].[price]" caption="price" attribute="1" defaultMemberUniqueName="[cap1 item_fact 1].[price].[All]" allUniqueName="[cap1 item_fact 1].[price].[All]" dimensionUniqueName="[cap1 item_fact 1]" displayFolder="" count="0" memberValueDatatype="20" unbalanced="0"/>
    <cacheHierarchy uniqueName="[cap1 item_normal].[id]" caption="id" attribute="1" defaultMemberUniqueName="[cap1 item_normal].[id].[All]" allUniqueName="[cap1 item_normal].[id].[All]" dimensionUniqueName="[cap1 item_normal]" displayFolder="" count="0" memberValueDatatype="20" unbalanced="0"/>
    <cacheHierarchy uniqueName="[cap1 item_normal].[item]" caption="item" attribute="1" defaultMemberUniqueName="[cap1 item_normal].[item].[All]" allUniqueName="[cap1 item_normal].[item].[All]" dimensionUniqueName="[cap1 item_normal]" displayFolder="" count="0" memberValueDatatype="130" unbalanced="0"/>
    <cacheHierarchy uniqueName="[cap1 item_normal 1].[id]" caption="id" attribute="1" defaultMemberUniqueName="[cap1 item_normal 1].[id].[All]" allUniqueName="[cap1 item_normal 1].[id].[All]" dimensionUniqueName="[cap1 item_normal 1]" displayFolder="" count="0" memberValueDatatype="20" unbalanced="0"/>
    <cacheHierarchy uniqueName="[cap1 item_normal 1].[item]" caption="item" attribute="1" defaultMemberUniqueName="[cap1 item_normal 1].[item].[All]" allUniqueName="[cap1 item_normal 1].[item].[All]" dimensionUniqueName="[cap1 item_normal 1]" displayFolder="" count="0" memberValueDatatype="130" unbalanced="0"/>
    <cacheHierarchy uniqueName="[cap1 item_normal 2].[id]" caption="id" attribute="1" defaultMemberUniqueName="[cap1 item_normal 2].[id].[All]" allUniqueName="[cap1 item_normal 2].[id].[All]" dimensionUniqueName="[cap1 item_normal 2]" displayFolder="" count="0" memberValueDatatype="20" unbalanced="0"/>
    <cacheHierarchy uniqueName="[cap1 item_normal 2].[item]" caption="item" attribute="1" defaultMemberUniqueName="[cap1 item_normal 2].[item].[All]" allUniqueName="[cap1 item_normal 2].[item].[All]" dimensionUniqueName="[cap1 item_normal 2]" displayFolder="" count="0" memberValueDatatype="130" unbalanced="0"/>
    <cacheHierarchy uniqueName="[cap1 item_normal 3].[id]" caption="id" attribute="1" defaultMemberUniqueName="[cap1 item_normal 3].[id].[All]" allUniqueName="[cap1 item_normal 3].[id].[All]" dimensionUniqueName="[cap1 item_normal 3]" displayFolder="" count="0" memberValueDatatype="20" unbalanced="0"/>
    <cacheHierarchy uniqueName="[cap1 item_normal 3].[item]" caption="item" attribute="1" defaultMemberUniqueName="[cap1 item_normal 3].[item].[All]" allUniqueName="[cap1 item_normal 3].[item].[All]" dimensionUniqueName="[cap1 item_normal 3]" displayFolder="" count="0" memberValueDatatype="130" unbalanced="0"/>
    <cacheHierarchy uniqueName="[cap1 norm_pay].[id]" caption="id" attribute="1" defaultMemberUniqueName="[cap1 norm_pay].[id].[All]" allUniqueName="[cap1 norm_pay].[id].[All]" dimensionUniqueName="[cap1 norm_pay]" displayFolder="" count="0" memberValueDatatype="20" unbalanced="0"/>
    <cacheHierarchy uniqueName="[cap1 norm_pay].[pay_grade]" caption="pay_grade" attribute="1" defaultMemberUniqueName="[cap1 norm_pay].[pay_grade].[All]" allUniqueName="[cap1 norm_pay].[pay_grade].[All]" dimensionUniqueName="[cap1 norm_pay]" displayFolder="" count="0" memberValueDatatype="130" unbalanced="0"/>
    <cacheHierarchy uniqueName="[cap1 norm_region].[id]" caption="id" attribute="1" defaultMemberUniqueName="[cap1 norm_region].[id].[All]" allUniqueName="[cap1 norm_region].[id].[All]" dimensionUniqueName="[cap1 norm_region]" displayFolder="" count="0" memberValueDatatype="20" unbalanced="0"/>
    <cacheHierarchy uniqueName="[cap1 norm_region].[region]" caption="region" attribute="1" defaultMemberUniqueName="[cap1 norm_region].[region].[All]" allUniqueName="[cap1 norm_region].[region].[All]" dimensionUniqueName="[cap1 norm_region]" displayFolder="" count="0" memberValueDatatype="130" unbalanced="0"/>
    <cacheHierarchy uniqueName="[cap1 site_normal].[id]" caption="id" attribute="1" defaultMemberUniqueName="[cap1 site_normal].[id].[All]" allUniqueName="[cap1 site_normal].[id].[All]" dimensionUniqueName="[cap1 site_normal]" displayFolder="" count="0" memberValueDatatype="20" unbalanced="0"/>
    <cacheHierarchy uniqueName="[cap1 site_normal].[sales_year]" caption="sales_year" attribute="1" defaultMemberUniqueName="[cap1 site_normal].[sales_year].[All]" allUniqueName="[cap1 site_normal].[sales_year].[All]" dimensionUniqueName="[cap1 site_normal]" displayFolder="" count="0" memberValueDatatype="20" unbalanced="0"/>
    <cacheHierarchy uniqueName="[cap1 site_normal].[sales_week]" caption="sales_week" attribute="1" defaultMemberUniqueName="[cap1 site_normal].[sales_week].[All]" allUniqueName="[cap1 site_normal].[sales_week].[All]" dimensionUniqueName="[cap1 site_normal]" displayFolder="" count="0" memberValueDatatype="20" unbalanced="0"/>
    <cacheHierarchy uniqueName="[cap1 site_normal].[emp_id]" caption="emp_id" attribute="1" defaultMemberUniqueName="[cap1 site_normal].[emp_id].[All]" allUniqueName="[cap1 site_normal].[emp_id].[All]" dimensionUniqueName="[cap1 site_normal]" displayFolder="" count="0" memberValueDatatype="20" unbalanced="0"/>
    <cacheHierarchy uniqueName="[cap1 site_normal].[item_id]" caption="item_id" attribute="1" defaultMemberUniqueName="[cap1 site_normal].[item_id].[All]" allUniqueName="[cap1 site_normal].[item_id].[All]" dimensionUniqueName="[cap1 site_normal]" displayFolder="" count="0" memberValueDatatype="20" unbalanced="0"/>
    <cacheHierarchy uniqueName="[cap1 site_normal].[number_sold]" caption="number_sold" attribute="1" defaultMemberUniqueName="[cap1 site_normal].[number_sold].[All]" allUniqueName="[cap1 site_normal].[number_sold].[All]" dimensionUniqueName="[cap1 site_normal]" displayFolder="" count="0" memberValueDatatype="20" unbalanced="0"/>
    <cacheHierarchy uniqueName="[cap1 site_normal 1].[id]" caption="id" attribute="1" defaultMemberUniqueName="[cap1 site_normal 1].[id].[All]" allUniqueName="[cap1 site_normal 1].[id].[All]" dimensionUniqueName="[cap1 site_normal 1]" displayFolder="" count="0" memberValueDatatype="20" unbalanced="0"/>
    <cacheHierarchy uniqueName="[cap1 site_normal 1].[sales_year]" caption="sales_year" attribute="1" defaultMemberUniqueName="[cap1 site_normal 1].[sales_year].[All]" allUniqueName="[cap1 site_normal 1].[sales_year].[All]" dimensionUniqueName="[cap1 site_normal 1]" displayFolder="" count="0" memberValueDatatype="20" unbalanced="0"/>
    <cacheHierarchy uniqueName="[cap1 site_normal 1].[sales_week]" caption="sales_week" attribute="1" defaultMemberUniqueName="[cap1 site_normal 1].[sales_week].[All]" allUniqueName="[cap1 site_normal 1].[sales_week].[All]" dimensionUniqueName="[cap1 site_normal 1]" displayFolder="" count="0" memberValueDatatype="20" unbalanced="0"/>
    <cacheHierarchy uniqueName="[cap1 site_normal 1].[emp_id]" caption="emp_id" attribute="1" defaultMemberUniqueName="[cap1 site_normal 1].[emp_id].[All]" allUniqueName="[cap1 site_normal 1].[emp_id].[All]" dimensionUniqueName="[cap1 site_normal 1]" displayFolder="" count="0" memberValueDatatype="20" unbalanced="0"/>
    <cacheHierarchy uniqueName="[cap1 site_normal 1].[item_id]" caption="item_id" attribute="1" defaultMemberUniqueName="[cap1 site_normal 1].[item_id].[All]" allUniqueName="[cap1 site_normal 1].[item_id].[All]" dimensionUniqueName="[cap1 site_normal 1]" displayFolder="" count="0" memberValueDatatype="20" unbalanced="0"/>
    <cacheHierarchy uniqueName="[cap1 site_normal 1].[number_sold]" caption="number_sold" attribute="1" defaultMemberUniqueName="[cap1 site_normal 1].[number_sold].[All]" allUniqueName="[cap1 site_normal 1].[number_sold].[All]" dimensionUniqueName="[cap1 site_normal 1]" displayFolder="" count="0" memberValueDatatype="20" unbalanced="0"/>
    <cacheHierarchy uniqueName="[emp_dimen].[id]" caption="id" attribute="1" defaultMemberUniqueName="[emp_dimen].[id].[All]" allUniqueName="[emp_dimen].[id].[All]" dimensionUniqueName="[emp_dimen]" displayFolder="" count="0" memberValueDatatype="20" unbalanced="0"/>
    <cacheHierarchy uniqueName="[emp_dimen].[employee_normal.emp]" caption="employee_normal.emp" attribute="1" defaultMemberUniqueName="[emp_dimen].[employee_normal.emp].[All]" allUniqueName="[emp_dimen].[employee_normal.emp].[All]" dimensionUniqueName="[emp_dimen]" displayFolder="" count="0" memberValueDatatype="130" unbalanced="0"/>
    <cacheHierarchy uniqueName="[emp_dimen].[team_lead]" caption="team_lead" attribute="1" defaultMemberUniqueName="[emp_dimen].[team_lead].[All]" allUniqueName="[emp_dimen].[team_lead].[All]" dimensionUniqueName="[emp_dimen]" displayFolder="" count="0" memberValueDatatype="130" unbalanced="0"/>
    <cacheHierarchy uniqueName="[emp_dimen].[norm_pay.pay_grade]" caption="norm_pay.pay_grade" attribute="1" defaultMemberUniqueName="[emp_dimen].[norm_pay.pay_grade].[All]" allUniqueName="[emp_dimen].[norm_pay.pay_grade].[All]" dimensionUniqueName="[emp_dimen]" displayFolder="" count="0" memberValueDatatype="130" unbalanced="0"/>
    <cacheHierarchy uniqueName="[emp_dimen].[norm_region.region]" caption="norm_region.region" attribute="1" defaultMemberUniqueName="[emp_dimen].[norm_region.region].[All]" allUniqueName="[emp_dimen].[norm_region.region].[All]" dimensionUniqueName="[emp_dimen]" displayFolder="" count="0" memberValueDatatype="130" unbalanced="0"/>
    <cacheHierarchy uniqueName="[employee_normal].[id]" caption="id" attribute="1" defaultMemberUniqueName="[employee_normal].[id].[All]" allUniqueName="[employee_normal].[id].[All]" dimensionUniqueName="[employee_normal]" displayFolder="" count="0" memberValueDatatype="20" unbalanced="0"/>
    <cacheHierarchy uniqueName="[employee_normal].[emp]" caption="emp" attribute="1" defaultMemberUniqueName="[employee_normal].[emp].[All]" allUniqueName="[employee_normal].[emp].[All]" dimensionUniqueName="[employee_normal]" displayFolder="" count="0" memberValueDatatype="130" unbalanced="0"/>
    <cacheHierarchy uniqueName="[Historic From CSV].[ITEM_CODE]" caption="ITEM_CODE" attribute="1" defaultMemberUniqueName="[Historic From CSV].[ITEM_CODE].[All]" allUniqueName="[Historic From CSV].[ITEM_CODE].[All]" dimensionUniqueName="[Historic From CSV]" displayFolder="" count="0" memberValueDatatype="130" unbalanced="0"/>
    <cacheHierarchy uniqueName="[Historic From CSV].[Year]" caption="Year" attribute="1" defaultMemberUniqueName="[Historic From CSV].[Year].[All]" allUniqueName="[Historic From CSV].[Year].[All]" dimensionUniqueName="[Historic From CSV]" displayFolder="" count="0" memberValueDatatype="20" unbalanced="0"/>
    <cacheHierarchy uniqueName="[Historic From CSV].[W0]" caption="W0" attribute="1" defaultMemberUniqueName="[Historic From CSV].[W0].[All]" allUniqueName="[Historic From CSV].[W0].[All]" dimensionUniqueName="[Historic From CSV]" displayFolder="" count="0" memberValueDatatype="20" unbalanced="0"/>
    <cacheHierarchy uniqueName="[Historic From CSV].[W1]" caption="W1" attribute="1" defaultMemberUniqueName="[Historic From CSV].[W1].[All]" allUniqueName="[Historic From CSV].[W1].[All]" dimensionUniqueName="[Historic From CSV]" displayFolder="" count="0" memberValueDatatype="20" unbalanced="0"/>
    <cacheHierarchy uniqueName="[Historic From CSV].[W2]" caption="W2" attribute="1" defaultMemberUniqueName="[Historic From CSV].[W2].[All]" allUniqueName="[Historic From CSV].[W2].[All]" dimensionUniqueName="[Historic From CSV]" displayFolder="" count="0" memberValueDatatype="20" unbalanced="0"/>
    <cacheHierarchy uniqueName="[Historic From CSV].[W3]" caption="W3" attribute="1" defaultMemberUniqueName="[Historic From CSV].[W3].[All]" allUniqueName="[Historic From CSV].[W3].[All]" dimensionUniqueName="[Historic From CSV]" displayFolder="" count="0" memberValueDatatype="20" unbalanced="0"/>
    <cacheHierarchy uniqueName="[Historic From CSV].[W4]" caption="W4" attribute="1" defaultMemberUniqueName="[Historic From CSV].[W4].[All]" allUniqueName="[Historic From CSV].[W4].[All]" dimensionUniqueName="[Historic From CSV]" displayFolder="" count="0" memberValueDatatype="20" unbalanced="0"/>
    <cacheHierarchy uniqueName="[Historic From CSV].[W5]" caption="W5" attribute="1" defaultMemberUniqueName="[Historic From CSV].[W5].[All]" allUniqueName="[Historic From CSV].[W5].[All]" dimensionUniqueName="[Historic From CSV]" displayFolder="" count="0" memberValueDatatype="20" unbalanced="0"/>
    <cacheHierarchy uniqueName="[Historic From CSV].[W6]" caption="W6" attribute="1" defaultMemberUniqueName="[Historic From CSV].[W6].[All]" allUniqueName="[Historic From CSV].[W6].[All]" dimensionUniqueName="[Historic From CSV]" displayFolder="" count="0" memberValueDatatype="20" unbalanced="0"/>
    <cacheHierarchy uniqueName="[Historic From CSV].[W7]" caption="W7" attribute="1" defaultMemberUniqueName="[Historic From CSV].[W7].[All]" allUniqueName="[Historic From CSV].[W7].[All]" dimensionUniqueName="[Historic From CSV]" displayFolder="" count="0" memberValueDatatype="20" unbalanced="0"/>
    <cacheHierarchy uniqueName="[Historic From CSV].[W8]" caption="W8" attribute="1" defaultMemberUniqueName="[Historic From CSV].[W8].[All]" allUniqueName="[Historic From CSV].[W8].[All]" dimensionUniqueName="[Historic From CSV]" displayFolder="" count="0" memberValueDatatype="20" unbalanced="0"/>
    <cacheHierarchy uniqueName="[Historic From CSV].[W9]" caption="W9" attribute="1" defaultMemberUniqueName="[Historic From CSV].[W9].[All]" allUniqueName="[Historic From CSV].[W9].[All]" dimensionUniqueName="[Historic From CSV]" displayFolder="" count="0" memberValueDatatype="20" unbalanced="0"/>
    <cacheHierarchy uniqueName="[Historic From CSV].[W10]" caption="W10" attribute="1" defaultMemberUniqueName="[Historic From CSV].[W10].[All]" allUniqueName="[Historic From CSV].[W10].[All]" dimensionUniqueName="[Historic From CSV]" displayFolder="" count="0" memberValueDatatype="20" unbalanced="0"/>
    <cacheHierarchy uniqueName="[Historic From CSV].[W11]" caption="W11" attribute="1" defaultMemberUniqueName="[Historic From CSV].[W11].[All]" allUniqueName="[Historic From CSV].[W11].[All]" dimensionUniqueName="[Historic From CSV]" displayFolder="" count="0" memberValueDatatype="20" unbalanced="0"/>
    <cacheHierarchy uniqueName="[Historic From CSV].[W12]" caption="W12" attribute="1" defaultMemberUniqueName="[Historic From CSV].[W12].[All]" allUniqueName="[Historic From CSV].[W12].[All]" dimensionUniqueName="[Historic From CSV]" displayFolder="" count="0" memberValueDatatype="20" unbalanced="0"/>
    <cacheHierarchy uniqueName="[Historic From CSV].[W13]" caption="W13" attribute="1" defaultMemberUniqueName="[Historic From CSV].[W13].[All]" allUniqueName="[Historic From CSV].[W13].[All]" dimensionUniqueName="[Historic From CSV]" displayFolder="" count="0" memberValueDatatype="20" unbalanced="0"/>
    <cacheHierarchy uniqueName="[Historic From CSV].[W14]" caption="W14" attribute="1" defaultMemberUniqueName="[Historic From CSV].[W14].[All]" allUniqueName="[Historic From CSV].[W14].[All]" dimensionUniqueName="[Historic From CSV]" displayFolder="" count="0" memberValueDatatype="20" unbalanced="0"/>
    <cacheHierarchy uniqueName="[Historic From CSV].[W15]" caption="W15" attribute="1" defaultMemberUniqueName="[Historic From CSV].[W15].[All]" allUniqueName="[Historic From CSV].[W15].[All]" dimensionUniqueName="[Historic From CSV]" displayFolder="" count="0" memberValueDatatype="20" unbalanced="0"/>
    <cacheHierarchy uniqueName="[Historic From CSV].[W16]" caption="W16" attribute="1" defaultMemberUniqueName="[Historic From CSV].[W16].[All]" allUniqueName="[Historic From CSV].[W16].[All]" dimensionUniqueName="[Historic From CSV]" displayFolder="" count="0" memberValueDatatype="20" unbalanced="0"/>
    <cacheHierarchy uniqueName="[Historic From CSV].[W17]" caption="W17" attribute="1" defaultMemberUniqueName="[Historic From CSV].[W17].[All]" allUniqueName="[Historic From CSV].[W17].[All]" dimensionUniqueName="[Historic From CSV]" displayFolder="" count="0" memberValueDatatype="20" unbalanced="0"/>
    <cacheHierarchy uniqueName="[Historic From CSV].[W18]" caption="W18" attribute="1" defaultMemberUniqueName="[Historic From CSV].[W18].[All]" allUniqueName="[Historic From CSV].[W18].[All]" dimensionUniqueName="[Historic From CSV]" displayFolder="" count="0" memberValueDatatype="20" unbalanced="0"/>
    <cacheHierarchy uniqueName="[Historic From CSV].[W19]" caption="W19" attribute="1" defaultMemberUniqueName="[Historic From CSV].[W19].[All]" allUniqueName="[Historic From CSV].[W19].[All]" dimensionUniqueName="[Historic From CSV]" displayFolder="" count="0" memberValueDatatype="20" unbalanced="0"/>
    <cacheHierarchy uniqueName="[Historic From CSV].[W20]" caption="W20" attribute="1" defaultMemberUniqueName="[Historic From CSV].[W20].[All]" allUniqueName="[Historic From CSV].[W20].[All]" dimensionUniqueName="[Historic From CSV]" displayFolder="" count="0" memberValueDatatype="20" unbalanced="0"/>
    <cacheHierarchy uniqueName="[Historic From CSV].[W21]" caption="W21" attribute="1" defaultMemberUniqueName="[Historic From CSV].[W21].[All]" allUniqueName="[Historic From CSV].[W21].[All]" dimensionUniqueName="[Historic From CSV]" displayFolder="" count="0" memberValueDatatype="20" unbalanced="0"/>
    <cacheHierarchy uniqueName="[Historic From CSV].[W22]" caption="W22" attribute="1" defaultMemberUniqueName="[Historic From CSV].[W22].[All]" allUniqueName="[Historic From CSV].[W22].[All]" dimensionUniqueName="[Historic From CSV]" displayFolder="" count="0" memberValueDatatype="20" unbalanced="0"/>
    <cacheHierarchy uniqueName="[Historic From CSV].[W23]" caption="W23" attribute="1" defaultMemberUniqueName="[Historic From CSV].[W23].[All]" allUniqueName="[Historic From CSV].[W23].[All]" dimensionUniqueName="[Historic From CSV]" displayFolder="" count="0" memberValueDatatype="20" unbalanced="0"/>
    <cacheHierarchy uniqueName="[Historic From CSV].[W24]" caption="W24" attribute="1" defaultMemberUniqueName="[Historic From CSV].[W24].[All]" allUniqueName="[Historic From CSV].[W24].[All]" dimensionUniqueName="[Historic From CSV]" displayFolder="" count="0" memberValueDatatype="20" unbalanced="0"/>
    <cacheHierarchy uniqueName="[Historic From CSV].[W25]" caption="W25" attribute="1" defaultMemberUniqueName="[Historic From CSV].[W25].[All]" allUniqueName="[Historic From CSV].[W25].[All]" dimensionUniqueName="[Historic From CSV]" displayFolder="" count="0" memberValueDatatype="20" unbalanced="0"/>
    <cacheHierarchy uniqueName="[Historic From CSV].[W26]" caption="W26" attribute="1" defaultMemberUniqueName="[Historic From CSV].[W26].[All]" allUniqueName="[Historic From CSV].[W26].[All]" dimensionUniqueName="[Historic From CSV]" displayFolder="" count="0" memberValueDatatype="20" unbalanced="0"/>
    <cacheHierarchy uniqueName="[Historic From CSV].[W27]" caption="W27" attribute="1" defaultMemberUniqueName="[Historic From CSV].[W27].[All]" allUniqueName="[Historic From CSV].[W27].[All]" dimensionUniqueName="[Historic From CSV]" displayFolder="" count="0" memberValueDatatype="20" unbalanced="0"/>
    <cacheHierarchy uniqueName="[Historic From CSV].[W28]" caption="W28" attribute="1" defaultMemberUniqueName="[Historic From CSV].[W28].[All]" allUniqueName="[Historic From CSV].[W28].[All]" dimensionUniqueName="[Historic From CSV]" displayFolder="" count="0" memberValueDatatype="20" unbalanced="0"/>
    <cacheHierarchy uniqueName="[Historic From CSV].[W29]" caption="W29" attribute="1" defaultMemberUniqueName="[Historic From CSV].[W29].[All]" allUniqueName="[Historic From CSV].[W29].[All]" dimensionUniqueName="[Historic From CSV]" displayFolder="" count="0" memberValueDatatype="20" unbalanced="0"/>
    <cacheHierarchy uniqueName="[Historic From CSV].[W30]" caption="W30" attribute="1" defaultMemberUniqueName="[Historic From CSV].[W30].[All]" allUniqueName="[Historic From CSV].[W30].[All]" dimensionUniqueName="[Historic From CSV]" displayFolder="" count="0" memberValueDatatype="20" unbalanced="0"/>
    <cacheHierarchy uniqueName="[Historic From CSV].[W31]" caption="W31" attribute="1" defaultMemberUniqueName="[Historic From CSV].[W31].[All]" allUniqueName="[Historic From CSV].[W31].[All]" dimensionUniqueName="[Historic From CSV]" displayFolder="" count="0" memberValueDatatype="20" unbalanced="0"/>
    <cacheHierarchy uniqueName="[Historic From CSV].[W32]" caption="W32" attribute="1" defaultMemberUniqueName="[Historic From CSV].[W32].[All]" allUniqueName="[Historic From CSV].[W32].[All]" dimensionUniqueName="[Historic From CSV]" displayFolder="" count="0" memberValueDatatype="20" unbalanced="0"/>
    <cacheHierarchy uniqueName="[Historic From CSV].[W33]" caption="W33" attribute="1" defaultMemberUniqueName="[Historic From CSV].[W33].[All]" allUniqueName="[Historic From CSV].[W33].[All]" dimensionUniqueName="[Historic From CSV]" displayFolder="" count="0" memberValueDatatype="20" unbalanced="0"/>
    <cacheHierarchy uniqueName="[Historic From CSV].[W34]" caption="W34" attribute="1" defaultMemberUniqueName="[Historic From CSV].[W34].[All]" allUniqueName="[Historic From CSV].[W34].[All]" dimensionUniqueName="[Historic From CSV]" displayFolder="" count="0" memberValueDatatype="20" unbalanced="0"/>
    <cacheHierarchy uniqueName="[Historic From CSV].[W35]" caption="W35" attribute="1" defaultMemberUniqueName="[Historic From CSV].[W35].[All]" allUniqueName="[Historic From CSV].[W35].[All]" dimensionUniqueName="[Historic From CSV]" displayFolder="" count="0" memberValueDatatype="20" unbalanced="0"/>
    <cacheHierarchy uniqueName="[Historic From CSV].[W36]" caption="W36" attribute="1" defaultMemberUniqueName="[Historic From CSV].[W36].[All]" allUniqueName="[Historic From CSV].[W36].[All]" dimensionUniqueName="[Historic From CSV]" displayFolder="" count="0" memberValueDatatype="20" unbalanced="0"/>
    <cacheHierarchy uniqueName="[Historic From CSV].[W37]" caption="W37" attribute="1" defaultMemberUniqueName="[Historic From CSV].[W37].[All]" allUniqueName="[Historic From CSV].[W37].[All]" dimensionUniqueName="[Historic From CSV]" displayFolder="" count="0" memberValueDatatype="20" unbalanced="0"/>
    <cacheHierarchy uniqueName="[Historic From CSV].[W38]" caption="W38" attribute="1" defaultMemberUniqueName="[Historic From CSV].[W38].[All]" allUniqueName="[Historic From CSV].[W38].[All]" dimensionUniqueName="[Historic From CSV]" displayFolder="" count="0" memberValueDatatype="20" unbalanced="0"/>
    <cacheHierarchy uniqueName="[Historic From CSV].[W39]" caption="W39" attribute="1" defaultMemberUniqueName="[Historic From CSV].[W39].[All]" allUniqueName="[Historic From CSV].[W39].[All]" dimensionUniqueName="[Historic From CSV]" displayFolder="" count="0" memberValueDatatype="20" unbalanced="0"/>
    <cacheHierarchy uniqueName="[Historic From CSV].[W40]" caption="W40" attribute="1" defaultMemberUniqueName="[Historic From CSV].[W40].[All]" allUniqueName="[Historic From CSV].[W40].[All]" dimensionUniqueName="[Historic From CSV]" displayFolder="" count="0" memberValueDatatype="20" unbalanced="0"/>
    <cacheHierarchy uniqueName="[Historic From CSV].[W41]" caption="W41" attribute="1" defaultMemberUniqueName="[Historic From CSV].[W41].[All]" allUniqueName="[Historic From CSV].[W41].[All]" dimensionUniqueName="[Historic From CSV]" displayFolder="" count="0" memberValueDatatype="20" unbalanced="0"/>
    <cacheHierarchy uniqueName="[Historic From CSV].[W42]" caption="W42" attribute="1" defaultMemberUniqueName="[Historic From CSV].[W42].[All]" allUniqueName="[Historic From CSV].[W42].[All]" dimensionUniqueName="[Historic From CSV]" displayFolder="" count="0" memberValueDatatype="20" unbalanced="0"/>
    <cacheHierarchy uniqueName="[Historic From CSV].[W43]" caption="W43" attribute="1" defaultMemberUniqueName="[Historic From CSV].[W43].[All]" allUniqueName="[Historic From CSV].[W43].[All]" dimensionUniqueName="[Historic From CSV]" displayFolder="" count="0" memberValueDatatype="20" unbalanced="0"/>
    <cacheHierarchy uniqueName="[Historic From CSV].[W44]" caption="W44" attribute="1" defaultMemberUniqueName="[Historic From CSV].[W44].[All]" allUniqueName="[Historic From CSV].[W44].[All]" dimensionUniqueName="[Historic From CSV]" displayFolder="" count="0" memberValueDatatype="20" unbalanced="0"/>
    <cacheHierarchy uniqueName="[Historic From CSV].[W45]" caption="W45" attribute="1" defaultMemberUniqueName="[Historic From CSV].[W45].[All]" allUniqueName="[Historic From CSV].[W45].[All]" dimensionUniqueName="[Historic From CSV]" displayFolder="" count="0" memberValueDatatype="20" unbalanced="0"/>
    <cacheHierarchy uniqueName="[Historic From CSV].[W46]" caption="W46" attribute="1" defaultMemberUniqueName="[Historic From CSV].[W46].[All]" allUniqueName="[Historic From CSV].[W46].[All]" dimensionUniqueName="[Historic From CSV]" displayFolder="" count="0" memberValueDatatype="20" unbalanced="0"/>
    <cacheHierarchy uniqueName="[Historic From CSV].[W47]" caption="W47" attribute="1" defaultMemberUniqueName="[Historic From CSV].[W47].[All]" allUniqueName="[Historic From CSV].[W47].[All]" dimensionUniqueName="[Historic From CSV]" displayFolder="" count="0" memberValueDatatype="20" unbalanced="0"/>
    <cacheHierarchy uniqueName="[Historic From CSV].[W48]" caption="W48" attribute="1" defaultMemberUniqueName="[Historic From CSV].[W48].[All]" allUniqueName="[Historic From CSV].[W48].[All]" dimensionUniqueName="[Historic From CSV]" displayFolder="" count="0" memberValueDatatype="20" unbalanced="0"/>
    <cacheHierarchy uniqueName="[Historic From CSV].[W49]" caption="W49" attribute="1" defaultMemberUniqueName="[Historic From CSV].[W49].[All]" allUniqueName="[Historic From CSV].[W49].[All]" dimensionUniqueName="[Historic From CSV]" displayFolder="" count="0" memberValueDatatype="20" unbalanced="0"/>
    <cacheHierarchy uniqueName="[Historic From CSV].[W50]" caption="W50" attribute="1" defaultMemberUniqueName="[Historic From CSV].[W50].[All]" allUniqueName="[Historic From CSV].[W50].[All]" dimensionUniqueName="[Historic From CSV]" displayFolder="" count="0" memberValueDatatype="20" unbalanced="0"/>
    <cacheHierarchy uniqueName="[Historic From CSV].[W51]" caption="W51" attribute="1" defaultMemberUniqueName="[Historic From CSV].[W51].[All]" allUniqueName="[Historic From CSV].[W51].[All]" dimensionUniqueName="[Historic From CSV]" displayFolder="" count="0" memberValueDatatype="20" unbalanced="0"/>
    <cacheHierarchy uniqueName="[Historic From CSV].[EMP_ID]" caption="EMP_ID" attribute="1" defaultMemberUniqueName="[Historic From CSV].[EMP_ID].[All]" allUniqueName="[Historic From CSV].[EMP_ID].[All]" dimensionUniqueName="[Historic From CSV]" displayFolder="" count="0" memberValueDatatype="130" unbalanced="0"/>
    <cacheHierarchy uniqueName="[Historic From CSV].[emp_dimen.team_lead]" caption="emp_dimen.team_lead" attribute="1" defaultMemberUniqueName="[Historic From CSV].[emp_dimen.team_lead].[All]" allUniqueName="[Historic From CSV].[emp_dimen.team_lead].[All]" dimensionUniqueName="[Historic From CSV]" displayFolder="" count="0" memberValueDatatype="130" unbalanced="0"/>
    <cacheHierarchy uniqueName="[Historic From CSV].[emp_dimen.norm_pay.pay_grade]" caption="emp_dimen.norm_pay.pay_grade" attribute="1" defaultMemberUniqueName="[Historic From CSV].[emp_dimen.norm_pay.pay_grade].[All]" allUniqueName="[Historic From CSV].[emp_dimen.norm_pay.pay_grade].[All]" dimensionUniqueName="[Historic From CSV]" displayFolder="" count="0" memberValueDatatype="130" unbalanced="0"/>
    <cacheHierarchy uniqueName="[Historic From CSV].[emp_dimen.norm_region.region]" caption="emp_dimen.norm_region.region" attribute="1" defaultMemberUniqueName="[Historic From CSV].[emp_dimen.norm_region.region].[All]" allUniqueName="[Historic From CSV].[emp_dimen.norm_region.region].[All]" dimensionUniqueName="[Historic From CSV]" displayFolder="" count="0" memberValueDatatype="130" unbalanced="0"/>
    <cacheHierarchy uniqueName="[Historic From CSV].[Pricing (2).price]" caption="Pricing (2).price" attribute="1" defaultMemberUniqueName="[Historic From CSV].[Pricing (2).price].[All]" allUniqueName="[Historic From CSV].[Pricing (2).price].[All]" dimensionUniqueName="[Historic From CSV]" displayFolder="" count="0" memberValueDatatype="20" unbalanced="0"/>
    <cacheHierarchy uniqueName="[Historic Product Info].[index]" caption="index" attribute="1" defaultMemberUniqueName="[Historic Product Info].[index].[All]" allUniqueName="[Historic Product Info].[index].[All]" dimensionUniqueName="[Historic Product Info]" displayFolder="" count="0" memberValueDatatype="20" unbalanced="0"/>
    <cacheHierarchy uniqueName="[Historic Product Info].[PROD_CODE]" caption="PROD_CODE" attribute="1" defaultMemberUniqueName="[Historic Product Info].[PROD_CODE].[All]" allUniqueName="[Historic Product Info].[PROD_CODE].[All]" dimensionUniqueName="[Historic Product Info]" displayFolder="" count="0" memberValueDatatype="130" unbalanced="0"/>
    <cacheHierarchy uniqueName="[Historic Product Info].[PROD_NAME]" caption="PROD_NAME" attribute="1" defaultMemberUniqueName="[Historic Product Info].[PROD_NAME].[All]" allUniqueName="[Historic Product Info].[PROD_NAME].[All]" dimensionUniqueName="[Historic Product Info]" displayFolder="" count="0" memberValueDatatype="130" unbalanced="0"/>
    <cacheHierarchy uniqueName="[Historic Product Info].[URL]" caption="URL" attribute="1" defaultMemberUniqueName="[Historic Product Info].[URL].[All]" allUniqueName="[Historic Product Info].[URL].[All]" dimensionUniqueName="[Historic Product Info]" displayFolder="" count="0" memberValueDatatype="130" unbalanced="0"/>
    <cacheHierarchy uniqueName="[Historic Product Info].[link]" caption="link" attribute="1" defaultMemberUniqueName="[Historic Product Info].[link].[All]" allUniqueName="[Historic Product Info].[link].[All]" dimensionUniqueName="[Historic Product Info]" displayFolder="" count="0" memberValueDatatype="130" unbalanced="0"/>
    <cacheHierarchy uniqueName="[Historic Product Info].[Manufacturer]" caption="Manufacturer" attribute="1" defaultMemberUniqueName="[Historic Product Info].[Manufacturer].[All]" allUniqueName="[Historic Product Info].[Manufacturer].[All]" dimensionUniqueName="[Historic Product Info]" displayFolder="" count="0" memberValueDatatype="130" unbalanced="0"/>
    <cacheHierarchy uniqueName="[Historic Product Info].[Extended Service Plan]" caption="Extended Service Plan" attribute="1" defaultMemberUniqueName="[Historic Product Info].[Extended Service Plan].[All]" allUniqueName="[Historic Product Info].[Extended Service Plan].[All]" dimensionUniqueName="[Historic Product Info]" displayFolder="" count="0" memberValueDatatype="130" unbalanced="0"/>
    <cacheHierarchy uniqueName="[Historic Product Info].[Warranty Price]" caption="Warranty Price" attribute="1" defaultMemberUniqueName="[Historic Product Info].[Warranty Price].[All]" allUniqueName="[Historic Product Info].[Warranty Price].[All]" dimensionUniqueName="[Historic Product Info]" displayFolder="" count="0" memberValueDatatype="20" unbalanced="0"/>
    <cacheHierarchy uniqueName="[Historic Product Info].[2019Q1]" caption="2019Q1" attribute="1" defaultMemberUniqueName="[Historic Product Info].[2019Q1].[All]" allUniqueName="[Historic Product Info].[2019Q1].[All]" dimensionUniqueName="[Historic Product Info]" displayFolder="" count="0" memberValueDatatype="20" unbalanced="0"/>
    <cacheHierarchy uniqueName="[Historic Product Info].[2019Q2]" caption="2019Q2" attribute="1" defaultMemberUniqueName="[Historic Product Info].[2019Q2].[All]" allUniqueName="[Historic Product Info].[2019Q2].[All]" dimensionUniqueName="[Historic Product Info]" displayFolder="" count="0" memberValueDatatype="20" unbalanced="0"/>
    <cacheHierarchy uniqueName="[Historic Product Info].[2019Q3]" caption="2019Q3" attribute="1" defaultMemberUniqueName="[Historic Product Info].[2019Q3].[All]" allUniqueName="[Historic Product Info].[2019Q3].[All]" dimensionUniqueName="[Historic Product Info]" displayFolder="" count="0" memberValueDatatype="20" unbalanced="0"/>
    <cacheHierarchy uniqueName="[Historic Product Info].[2019Q4]" caption="2019Q4" attribute="1" defaultMemberUniqueName="[Historic Product Info].[2019Q4].[All]" allUniqueName="[Historic Product Info].[2019Q4].[All]" dimensionUniqueName="[Historic Product Info]" displayFolder="" count="0" memberValueDatatype="20" unbalanced="0"/>
    <cacheHierarchy uniqueName="[Historic Product Info].[2020Q1]" caption="2020Q1" attribute="1" defaultMemberUniqueName="[Historic Product Info].[2020Q1].[All]" allUniqueName="[Historic Product Info].[2020Q1].[All]" dimensionUniqueName="[Historic Product Info]" displayFolder="" count="0" memberValueDatatype="20" unbalanced="0"/>
    <cacheHierarchy uniqueName="[Historic Product Info].[2020Q2]" caption="2020Q2" attribute="1" defaultMemberUniqueName="[Historic Product Info].[2020Q2].[All]" allUniqueName="[Historic Product Info].[2020Q2].[All]" dimensionUniqueName="[Historic Product Info]" displayFolder="" count="0" memberValueDatatype="20" unbalanced="0"/>
    <cacheHierarchy uniqueName="[Historic Product Info].[2020Q3]" caption="2020Q3" attribute="1" defaultMemberUniqueName="[Historic Product Info].[2020Q3].[All]" allUniqueName="[Historic Product Info].[2020Q3].[All]" dimensionUniqueName="[Historic Product Info]" displayFolder="" count="0" memberValueDatatype="20" unbalanced="0"/>
    <cacheHierarchy uniqueName="[Historic Product Info].[2020Q4]" caption="2020Q4" attribute="1" defaultMemberUniqueName="[Historic Product Info].[2020Q4].[All]" allUniqueName="[Historic Product Info].[2020Q4].[All]" dimensionUniqueName="[Historic Product Info]" displayFolder="" count="0" memberValueDatatype="20" unbalanced="0"/>
    <cacheHierarchy uniqueName="[Historic Sales Periods].[index]" caption="index" attribute="1" defaultMemberUniqueName="[Historic Sales Periods].[index].[All]" allUniqueName="[Historic Sales Periods].[index].[All]" dimensionUniqueName="[Historic Sales Periods]" displayFolder="" count="0" memberValueDatatype="20" unbalanced="0"/>
    <cacheHierarchy uniqueName="[Historic Sales Periods].[Week0+]" caption="Week0+" attribute="1" defaultMemberUniqueName="[Historic Sales Periods].[Week0+].[All]" allUniqueName="[Historic Sales Periods].[Week0+].[All]" dimensionUniqueName="[Historic Sales Periods]" displayFolder="" count="0" memberValueDatatype="20" unbalanced="0"/>
    <cacheHierarchy uniqueName="[Historic Sales Periods].[Week1+]" caption="Week1+" attribute="1" defaultMemberUniqueName="[Historic Sales Periods].[Week1+].[All]" allUniqueName="[Historic Sales Periods].[Week1+].[All]" dimensionUniqueName="[Historic Sales Periods]" displayFolder="" count="0" memberValueDatatype="20" unbalanced="0"/>
    <cacheHierarchy uniqueName="[Historic Sales Periods].[Sales Period]" caption="Sales Period" attribute="1" defaultMemberUniqueName="[Historic Sales Periods].[Sales Period].[All]" allUniqueName="[Historic Sales Periods].[Sales Period].[All]" dimensionUniqueName="[Historic Sales Periods]" displayFolder="" count="0" memberValueDatatype="20" unbalanced="0"/>
    <cacheHierarchy uniqueName="[Historic Sales Periods].[Sales Year]" caption="Sales Year" attribute="1" defaultMemberUniqueName="[Historic Sales Periods].[Sales Year].[All]" allUniqueName="[Historic Sales Periods].[Sales Year].[All]" dimensionUniqueName="[Historic Sales Periods]" displayFolder="" count="0" memberValueDatatype="20" unbalanced="0"/>
    <cacheHierarchy uniqueName="[Historic Sales Periods].[Date]" caption="Date" attribute="1" time="1" defaultMemberUniqueName="[Historic Sales Periods].[Date].[All]" allUniqueName="[Historic Sales Periods].[Date].[All]" dimensionUniqueName="[Historic Sales Periods]" displayFolder="" count="0" memberValueDatatype="7" unbalanced="0"/>
    <cacheHierarchy uniqueName="[Historic Sales Periods].[Quarter]" caption="Quarter" attribute="1" defaultMemberUniqueName="[Historic Sales Periods].[Quarter].[All]" allUniqueName="[Historic Sales Periods].[Quarter].[All]" dimensionUniqueName="[Historic Sales Periods]" displayFolder="" count="0" memberValueDatatype="20" unbalanced="0"/>
    <cacheHierarchy uniqueName="[Historic_From_CSV].[ITEM_CODE]" caption="ITEM_CODE" attribute="1" defaultMemberUniqueName="[Historic_From_CSV].[ITEM_CODE].[All]" allUniqueName="[Historic_From_CSV].[ITEM_CODE].[All]" dimensionUniqueName="[Historic_From_CSV]" displayFolder="" count="2" memberValueDatatype="130" unbalanced="0">
      <fieldsUsage count="2">
        <fieldUsage x="-1"/>
        <fieldUsage x="0"/>
      </fieldsUsage>
    </cacheHierarchy>
    <cacheHierarchy uniqueName="[Historic_From_CSV].[Year]" caption="Year" attribute="1" defaultMemberUniqueName="[Historic_From_CSV].[Year].[All]" allUniqueName="[Historic_From_CSV].[Year].[All]" dimensionUniqueName="[Historic_From_CSV]" displayFolder="" count="2" memberValueDatatype="20" unbalanced="0">
      <fieldsUsage count="2">
        <fieldUsage x="-1"/>
        <fieldUsage x="3"/>
      </fieldsUsage>
    </cacheHierarchy>
    <cacheHierarchy uniqueName="[Historic_From_CSV].[W0]" caption="W0" attribute="1" defaultMemberUniqueName="[Historic_From_CSV].[W0].[All]" allUniqueName="[Historic_From_CSV].[W0].[All]" dimensionUniqueName="[Historic_From_CSV]" displayFolder="" count="0" memberValueDatatype="20" unbalanced="0"/>
    <cacheHierarchy uniqueName="[Historic_From_CSV].[W1]" caption="W1" attribute="1" defaultMemberUniqueName="[Historic_From_CSV].[W1].[All]" allUniqueName="[Historic_From_CSV].[W1].[All]" dimensionUniqueName="[Historic_From_CSV]" displayFolder="" count="0" memberValueDatatype="20" unbalanced="0"/>
    <cacheHierarchy uniqueName="[Historic_From_CSV].[W2]" caption="W2" attribute="1" defaultMemberUniqueName="[Historic_From_CSV].[W2].[All]" allUniqueName="[Historic_From_CSV].[W2].[All]" dimensionUniqueName="[Historic_From_CSV]" displayFolder="" count="0" memberValueDatatype="20" unbalanced="0"/>
    <cacheHierarchy uniqueName="[Historic_From_CSV].[W3]" caption="W3" attribute="1" defaultMemberUniqueName="[Historic_From_CSV].[W3].[All]" allUniqueName="[Historic_From_CSV].[W3].[All]" dimensionUniqueName="[Historic_From_CSV]" displayFolder="" count="0" memberValueDatatype="20" unbalanced="0"/>
    <cacheHierarchy uniqueName="[Historic_From_CSV].[W4]" caption="W4" attribute="1" defaultMemberUniqueName="[Historic_From_CSV].[W4].[All]" allUniqueName="[Historic_From_CSV].[W4].[All]" dimensionUniqueName="[Historic_From_CSV]" displayFolder="" count="0" memberValueDatatype="20" unbalanced="0"/>
    <cacheHierarchy uniqueName="[Historic_From_CSV].[W5]" caption="W5" attribute="1" defaultMemberUniqueName="[Historic_From_CSV].[W5].[All]" allUniqueName="[Historic_From_CSV].[W5].[All]" dimensionUniqueName="[Historic_From_CSV]" displayFolder="" count="0" memberValueDatatype="20" unbalanced="0"/>
    <cacheHierarchy uniqueName="[Historic_From_CSV].[W6]" caption="W6" attribute="1" defaultMemberUniqueName="[Historic_From_CSV].[W6].[All]" allUniqueName="[Historic_From_CSV].[W6].[All]" dimensionUniqueName="[Historic_From_CSV]" displayFolder="" count="0" memberValueDatatype="20" unbalanced="0"/>
    <cacheHierarchy uniqueName="[Historic_From_CSV].[W7]" caption="W7" attribute="1" defaultMemberUniqueName="[Historic_From_CSV].[W7].[All]" allUniqueName="[Historic_From_CSV].[W7].[All]" dimensionUniqueName="[Historic_From_CSV]" displayFolder="" count="0" memberValueDatatype="20" unbalanced="0"/>
    <cacheHierarchy uniqueName="[Historic_From_CSV].[W8]" caption="W8" attribute="1" defaultMemberUniqueName="[Historic_From_CSV].[W8].[All]" allUniqueName="[Historic_From_CSV].[W8].[All]" dimensionUniqueName="[Historic_From_CSV]" displayFolder="" count="0" memberValueDatatype="20" unbalanced="0"/>
    <cacheHierarchy uniqueName="[Historic_From_CSV].[W9]" caption="W9" attribute="1" defaultMemberUniqueName="[Historic_From_CSV].[W9].[All]" allUniqueName="[Historic_From_CSV].[W9].[All]" dimensionUniqueName="[Historic_From_CSV]" displayFolder="" count="0" memberValueDatatype="20" unbalanced="0"/>
    <cacheHierarchy uniqueName="[Historic_From_CSV].[W10]" caption="W10" attribute="1" defaultMemberUniqueName="[Historic_From_CSV].[W10].[All]" allUniqueName="[Historic_From_CSV].[W10].[All]" dimensionUniqueName="[Historic_From_CSV]" displayFolder="" count="0" memberValueDatatype="20" unbalanced="0"/>
    <cacheHierarchy uniqueName="[Historic_From_CSV].[W11]" caption="W11" attribute="1" defaultMemberUniqueName="[Historic_From_CSV].[W11].[All]" allUniqueName="[Historic_From_CSV].[W11].[All]" dimensionUniqueName="[Historic_From_CSV]" displayFolder="" count="0" memberValueDatatype="20" unbalanced="0"/>
    <cacheHierarchy uniqueName="[Historic_From_CSV].[W12]" caption="W12" attribute="1" defaultMemberUniqueName="[Historic_From_CSV].[W12].[All]" allUniqueName="[Historic_From_CSV].[W12].[All]" dimensionUniqueName="[Historic_From_CSV]" displayFolder="" count="0" memberValueDatatype="20" unbalanced="0"/>
    <cacheHierarchy uniqueName="[Historic_From_CSV].[W13]" caption="W13" attribute="1" defaultMemberUniqueName="[Historic_From_CSV].[W13].[All]" allUniqueName="[Historic_From_CSV].[W13].[All]" dimensionUniqueName="[Historic_From_CSV]" displayFolder="" count="0" memberValueDatatype="20" unbalanced="0"/>
    <cacheHierarchy uniqueName="[Historic_From_CSV].[W14]" caption="W14" attribute="1" defaultMemberUniqueName="[Historic_From_CSV].[W14].[All]" allUniqueName="[Historic_From_CSV].[W14].[All]" dimensionUniqueName="[Historic_From_CSV]" displayFolder="" count="0" memberValueDatatype="20" unbalanced="0"/>
    <cacheHierarchy uniqueName="[Historic_From_CSV].[W15]" caption="W15" attribute="1" defaultMemberUniqueName="[Historic_From_CSV].[W15].[All]" allUniqueName="[Historic_From_CSV].[W15].[All]" dimensionUniqueName="[Historic_From_CSV]" displayFolder="" count="0" memberValueDatatype="20" unbalanced="0"/>
    <cacheHierarchy uniqueName="[Historic_From_CSV].[W16]" caption="W16" attribute="1" defaultMemberUniqueName="[Historic_From_CSV].[W16].[All]" allUniqueName="[Historic_From_CSV].[W16].[All]" dimensionUniqueName="[Historic_From_CSV]" displayFolder="" count="0" memberValueDatatype="20" unbalanced="0"/>
    <cacheHierarchy uniqueName="[Historic_From_CSV].[W17]" caption="W17" attribute="1" defaultMemberUniqueName="[Historic_From_CSV].[W17].[All]" allUniqueName="[Historic_From_CSV].[W17].[All]" dimensionUniqueName="[Historic_From_CSV]" displayFolder="" count="0" memberValueDatatype="20" unbalanced="0"/>
    <cacheHierarchy uniqueName="[Historic_From_CSV].[W18]" caption="W18" attribute="1" defaultMemberUniqueName="[Historic_From_CSV].[W18].[All]" allUniqueName="[Historic_From_CSV].[W18].[All]" dimensionUniqueName="[Historic_From_CSV]" displayFolder="" count="0" memberValueDatatype="20" unbalanced="0"/>
    <cacheHierarchy uniqueName="[Historic_From_CSV].[W19]" caption="W19" attribute="1" defaultMemberUniqueName="[Historic_From_CSV].[W19].[All]" allUniqueName="[Historic_From_CSV].[W19].[All]" dimensionUniqueName="[Historic_From_CSV]" displayFolder="" count="0" memberValueDatatype="20" unbalanced="0"/>
    <cacheHierarchy uniqueName="[Historic_From_CSV].[W20]" caption="W20" attribute="1" defaultMemberUniqueName="[Historic_From_CSV].[W20].[All]" allUniqueName="[Historic_From_CSV].[W20].[All]" dimensionUniqueName="[Historic_From_CSV]" displayFolder="" count="0" memberValueDatatype="20" unbalanced="0"/>
    <cacheHierarchy uniqueName="[Historic_From_CSV].[W21]" caption="W21" attribute="1" defaultMemberUniqueName="[Historic_From_CSV].[W21].[All]" allUniqueName="[Historic_From_CSV].[W21].[All]" dimensionUniqueName="[Historic_From_CSV]" displayFolder="" count="0" memberValueDatatype="20" unbalanced="0"/>
    <cacheHierarchy uniqueName="[Historic_From_CSV].[W22]" caption="W22" attribute="1" defaultMemberUniqueName="[Historic_From_CSV].[W22].[All]" allUniqueName="[Historic_From_CSV].[W22].[All]" dimensionUniqueName="[Historic_From_CSV]" displayFolder="" count="0" memberValueDatatype="20" unbalanced="0"/>
    <cacheHierarchy uniqueName="[Historic_From_CSV].[W23]" caption="W23" attribute="1" defaultMemberUniqueName="[Historic_From_CSV].[W23].[All]" allUniqueName="[Historic_From_CSV].[W23].[All]" dimensionUniqueName="[Historic_From_CSV]" displayFolder="" count="0" memberValueDatatype="20" unbalanced="0"/>
    <cacheHierarchy uniqueName="[Historic_From_CSV].[W24]" caption="W24" attribute="1" defaultMemberUniqueName="[Historic_From_CSV].[W24].[All]" allUniqueName="[Historic_From_CSV].[W24].[All]" dimensionUniqueName="[Historic_From_CSV]" displayFolder="" count="0" memberValueDatatype="20" unbalanced="0"/>
    <cacheHierarchy uniqueName="[Historic_From_CSV].[W25]" caption="W25" attribute="1" defaultMemberUniqueName="[Historic_From_CSV].[W25].[All]" allUniqueName="[Historic_From_CSV].[W25].[All]" dimensionUniqueName="[Historic_From_CSV]" displayFolder="" count="0" memberValueDatatype="20" unbalanced="0"/>
    <cacheHierarchy uniqueName="[Historic_From_CSV].[W26]" caption="W26" attribute="1" defaultMemberUniqueName="[Historic_From_CSV].[W26].[All]" allUniqueName="[Historic_From_CSV].[W26].[All]" dimensionUniqueName="[Historic_From_CSV]" displayFolder="" count="0" memberValueDatatype="20" unbalanced="0"/>
    <cacheHierarchy uniqueName="[Historic_From_CSV].[W27]" caption="W27" attribute="1" defaultMemberUniqueName="[Historic_From_CSV].[W27].[All]" allUniqueName="[Historic_From_CSV].[W27].[All]" dimensionUniqueName="[Historic_From_CSV]" displayFolder="" count="0" memberValueDatatype="20" unbalanced="0"/>
    <cacheHierarchy uniqueName="[Historic_From_CSV].[W28]" caption="W28" attribute="1" defaultMemberUniqueName="[Historic_From_CSV].[W28].[All]" allUniqueName="[Historic_From_CSV].[W28].[All]" dimensionUniqueName="[Historic_From_CSV]" displayFolder="" count="0" memberValueDatatype="20" unbalanced="0"/>
    <cacheHierarchy uniqueName="[Historic_From_CSV].[W29]" caption="W29" attribute="1" defaultMemberUniqueName="[Historic_From_CSV].[W29].[All]" allUniqueName="[Historic_From_CSV].[W29].[All]" dimensionUniqueName="[Historic_From_CSV]" displayFolder="" count="0" memberValueDatatype="20" unbalanced="0"/>
    <cacheHierarchy uniqueName="[Historic_From_CSV].[W30]" caption="W30" attribute="1" defaultMemberUniqueName="[Historic_From_CSV].[W30].[All]" allUniqueName="[Historic_From_CSV].[W30].[All]" dimensionUniqueName="[Historic_From_CSV]" displayFolder="" count="0" memberValueDatatype="20" unbalanced="0"/>
    <cacheHierarchy uniqueName="[Historic_From_CSV].[W31]" caption="W31" attribute="1" defaultMemberUniqueName="[Historic_From_CSV].[W31].[All]" allUniqueName="[Historic_From_CSV].[W31].[All]" dimensionUniqueName="[Historic_From_CSV]" displayFolder="" count="0" memberValueDatatype="20" unbalanced="0"/>
    <cacheHierarchy uniqueName="[Historic_From_CSV].[W32]" caption="W32" attribute="1" defaultMemberUniqueName="[Historic_From_CSV].[W32].[All]" allUniqueName="[Historic_From_CSV].[W32].[All]" dimensionUniqueName="[Historic_From_CSV]" displayFolder="" count="0" memberValueDatatype="20" unbalanced="0"/>
    <cacheHierarchy uniqueName="[Historic_From_CSV].[W33]" caption="W33" attribute="1" defaultMemberUniqueName="[Historic_From_CSV].[W33].[All]" allUniqueName="[Historic_From_CSV].[W33].[All]" dimensionUniqueName="[Historic_From_CSV]" displayFolder="" count="0" memberValueDatatype="20" unbalanced="0"/>
    <cacheHierarchy uniqueName="[Historic_From_CSV].[W34]" caption="W34" attribute="1" defaultMemberUniqueName="[Historic_From_CSV].[W34].[All]" allUniqueName="[Historic_From_CSV].[W34].[All]" dimensionUniqueName="[Historic_From_CSV]" displayFolder="" count="0" memberValueDatatype="20" unbalanced="0"/>
    <cacheHierarchy uniqueName="[Historic_From_CSV].[W35]" caption="W35" attribute="1" defaultMemberUniqueName="[Historic_From_CSV].[W35].[All]" allUniqueName="[Historic_From_CSV].[W35].[All]" dimensionUniqueName="[Historic_From_CSV]" displayFolder="" count="0" memberValueDatatype="20" unbalanced="0"/>
    <cacheHierarchy uniqueName="[Historic_From_CSV].[W36]" caption="W36" attribute="1" defaultMemberUniqueName="[Historic_From_CSV].[W36].[All]" allUniqueName="[Historic_From_CSV].[W36].[All]" dimensionUniqueName="[Historic_From_CSV]" displayFolder="" count="0" memberValueDatatype="20" unbalanced="0"/>
    <cacheHierarchy uniqueName="[Historic_From_CSV].[W37]" caption="W37" attribute="1" defaultMemberUniqueName="[Historic_From_CSV].[W37].[All]" allUniqueName="[Historic_From_CSV].[W37].[All]" dimensionUniqueName="[Historic_From_CSV]" displayFolder="" count="0" memberValueDatatype="20" unbalanced="0"/>
    <cacheHierarchy uniqueName="[Historic_From_CSV].[W38]" caption="W38" attribute="1" defaultMemberUniqueName="[Historic_From_CSV].[W38].[All]" allUniqueName="[Historic_From_CSV].[W38].[All]" dimensionUniqueName="[Historic_From_CSV]" displayFolder="" count="0" memberValueDatatype="20" unbalanced="0"/>
    <cacheHierarchy uniqueName="[Historic_From_CSV].[W39]" caption="W39" attribute="1" defaultMemberUniqueName="[Historic_From_CSV].[W39].[All]" allUniqueName="[Historic_From_CSV].[W39].[All]" dimensionUniqueName="[Historic_From_CSV]" displayFolder="" count="0" memberValueDatatype="20" unbalanced="0"/>
    <cacheHierarchy uniqueName="[Historic_From_CSV].[W40]" caption="W40" attribute="1" defaultMemberUniqueName="[Historic_From_CSV].[W40].[All]" allUniqueName="[Historic_From_CSV].[W40].[All]" dimensionUniqueName="[Historic_From_CSV]" displayFolder="" count="0" memberValueDatatype="20" unbalanced="0"/>
    <cacheHierarchy uniqueName="[Historic_From_CSV].[W41]" caption="W41" attribute="1" defaultMemberUniqueName="[Historic_From_CSV].[W41].[All]" allUniqueName="[Historic_From_CSV].[W41].[All]" dimensionUniqueName="[Historic_From_CSV]" displayFolder="" count="0" memberValueDatatype="20" unbalanced="0"/>
    <cacheHierarchy uniqueName="[Historic_From_CSV].[W42]" caption="W42" attribute="1" defaultMemberUniqueName="[Historic_From_CSV].[W42].[All]" allUniqueName="[Historic_From_CSV].[W42].[All]" dimensionUniqueName="[Historic_From_CSV]" displayFolder="" count="0" memberValueDatatype="20" unbalanced="0"/>
    <cacheHierarchy uniqueName="[Historic_From_CSV].[W43]" caption="W43" attribute="1" defaultMemberUniqueName="[Historic_From_CSV].[W43].[All]" allUniqueName="[Historic_From_CSV].[W43].[All]" dimensionUniqueName="[Historic_From_CSV]" displayFolder="" count="0" memberValueDatatype="20" unbalanced="0"/>
    <cacheHierarchy uniqueName="[Historic_From_CSV].[W44]" caption="W44" attribute="1" defaultMemberUniqueName="[Historic_From_CSV].[W44].[All]" allUniqueName="[Historic_From_CSV].[W44].[All]" dimensionUniqueName="[Historic_From_CSV]" displayFolder="" count="0" memberValueDatatype="20" unbalanced="0"/>
    <cacheHierarchy uniqueName="[Historic_From_CSV].[W45]" caption="W45" attribute="1" defaultMemberUniqueName="[Historic_From_CSV].[W45].[All]" allUniqueName="[Historic_From_CSV].[W45].[All]" dimensionUniqueName="[Historic_From_CSV]" displayFolder="" count="0" memberValueDatatype="20" unbalanced="0"/>
    <cacheHierarchy uniqueName="[Historic_From_CSV].[W46]" caption="W46" attribute="1" defaultMemberUniqueName="[Historic_From_CSV].[W46].[All]" allUniqueName="[Historic_From_CSV].[W46].[All]" dimensionUniqueName="[Historic_From_CSV]" displayFolder="" count="0" memberValueDatatype="20" unbalanced="0"/>
    <cacheHierarchy uniqueName="[Historic_From_CSV].[W47]" caption="W47" attribute="1" defaultMemberUniqueName="[Historic_From_CSV].[W47].[All]" allUniqueName="[Historic_From_CSV].[W47].[All]" dimensionUniqueName="[Historic_From_CSV]" displayFolder="" count="0" memberValueDatatype="20" unbalanced="0"/>
    <cacheHierarchy uniqueName="[Historic_From_CSV].[W48]" caption="W48" attribute="1" defaultMemberUniqueName="[Historic_From_CSV].[W48].[All]" allUniqueName="[Historic_From_CSV].[W48].[All]" dimensionUniqueName="[Historic_From_CSV]" displayFolder="" count="0" memberValueDatatype="20" unbalanced="0"/>
    <cacheHierarchy uniqueName="[Historic_From_CSV].[W49]" caption="W49" attribute="1" defaultMemberUniqueName="[Historic_From_CSV].[W49].[All]" allUniqueName="[Historic_From_CSV].[W49].[All]" dimensionUniqueName="[Historic_From_CSV]" displayFolder="" count="0" memberValueDatatype="20" unbalanced="0"/>
    <cacheHierarchy uniqueName="[Historic_From_CSV].[W50]" caption="W50" attribute="1" defaultMemberUniqueName="[Historic_From_CSV].[W50].[All]" allUniqueName="[Historic_From_CSV].[W50].[All]" dimensionUniqueName="[Historic_From_CSV]" displayFolder="" count="0" memberValueDatatype="20" unbalanced="0"/>
    <cacheHierarchy uniqueName="[Historic_From_CSV].[W51]" caption="W51" attribute="1" defaultMemberUniqueName="[Historic_From_CSV].[W51].[All]" allUniqueName="[Historic_From_CSV].[W51].[All]" dimensionUniqueName="[Historic_From_CSV]" displayFolder="" count="0" memberValueDatatype="20" unbalanced="0"/>
    <cacheHierarchy uniqueName="[Historic_From_CSV].[SUM]" caption="SUM" attribute="1" defaultMemberUniqueName="[Historic_From_CSV].[SUM].[All]" allUniqueName="[Historic_From_CSV].[SUM].[All]" dimensionUniqueName="[Historic_From_CSV]" displayFolder="" count="0" memberValueDatatype="20" unbalanced="0"/>
    <cacheHierarchy uniqueName="[Historic_From_CSV].[AVG]" caption="AVG" attribute="1" defaultMemberUniqueName="[Historic_From_CSV].[AVG].[All]" allUniqueName="[Historic_From_CSV].[AVG].[All]" dimensionUniqueName="[Historic_From_CSV]" displayFolder="" count="0" memberValueDatatype="5" unbalanced="0"/>
    <cacheHierarchy uniqueName="[Historic_From_CSV].[Pricing (2).price]" caption="Pricing (2).price" attribute="1" defaultMemberUniqueName="[Historic_From_CSV].[Pricing (2).price].[All]" allUniqueName="[Historic_From_CSV].[Pricing (2).price].[All]" dimensionUniqueName="[Historic_From_CSV]" displayFolder="" count="0" memberValueDatatype="20" unbalanced="0"/>
    <cacheHierarchy uniqueName="[Historic_From_CSV].[ToT Figure]" caption="ToT Figure" attribute="1" defaultMemberUniqueName="[Historic_From_CSV].[ToT Figure].[All]" allUniqueName="[Historic_From_CSV].[ToT Figure].[All]" dimensionUniqueName="[Historic_From_CSV]" displayFolder="" count="0" memberValueDatatype="20" unbalanced="0"/>
    <cacheHierarchy uniqueName="[Historic_From_CSV].[EMP_ID]" caption="EMP_ID" attribute="1" defaultMemberUniqueName="[Historic_From_CSV].[EMP_ID].[All]" allUniqueName="[Historic_From_CSV].[EMP_ID].[All]" dimensionUniqueName="[Historic_From_CSV]" displayFolder="" count="0" memberValueDatatype="130" unbalanced="0"/>
    <cacheHierarchy uniqueName="[Historic_From_CSV].[emp_dimen.team_lead]" caption="emp_dimen.team_lead" attribute="1" defaultMemberUniqueName="[Historic_From_CSV].[emp_dimen.team_lead].[All]" allUniqueName="[Historic_From_CSV].[emp_dimen.team_lead].[All]" dimensionUniqueName="[Historic_From_CSV]" displayFolder="" count="0" memberValueDatatype="130" unbalanced="0"/>
    <cacheHierarchy uniqueName="[Historic_From_CSV].[emp_dimen.norm_pay.pay_grade]" caption="emp_dimen.norm_pay.pay_grade" attribute="1" defaultMemberUniqueName="[Historic_From_CSV].[emp_dimen.norm_pay.pay_grade].[All]" allUniqueName="[Historic_From_CSV].[emp_dimen.norm_pay.pay_grade].[All]" dimensionUniqueName="[Historic_From_CSV]" displayFolder="" count="2" memberValueDatatype="130" unbalanced="0"/>
    <cacheHierarchy uniqueName="[Historic_From_CSV].[emp_dimen.norm_region.region]" caption="emp_dimen.norm_region.region" attribute="1" defaultMemberUniqueName="[Historic_From_CSV].[emp_dimen.norm_region.region].[All]" allUniqueName="[Historic_From_CSV].[emp_dimen.norm_region.region].[All]" dimensionUniqueName="[Historic_From_CSV]" displayFolder="" count="0" memberValueDatatype="130" unbalanced="0"/>
    <cacheHierarchy uniqueName="[Historic_From_CSV].[Pricing (2).price2]" caption="Pricing (2).price2" attribute="1" defaultMemberUniqueName="[Historic_From_CSV].[Pricing (2).price2].[All]" allUniqueName="[Historic_From_CSV].[Pricing (2).price2].[All]" dimensionUniqueName="[Historic_From_CSV]" displayFolder="" count="0" memberValueDatatype="20" unbalanced="0"/>
    <cacheHierarchy uniqueName="[norm_pay].[id]" caption="id" attribute="1" defaultMemberUniqueName="[norm_pay].[id].[All]" allUniqueName="[norm_pay].[id].[All]" dimensionUniqueName="[norm_pay]" displayFolder="" count="0" memberValueDatatype="20" unbalanced="0"/>
    <cacheHierarchy uniqueName="[norm_pay].[pay_grade]" caption="pay_grade" attribute="1" defaultMemberUniqueName="[norm_pay].[pay_grade].[All]" allUniqueName="[norm_pay].[pay_grade].[All]" dimensionUniqueName="[norm_pay]" displayFolder="" count="0" memberValueDatatype="130" unbalanced="0"/>
    <cacheHierarchy uniqueName="[norm_region].[id]" caption="id" attribute="1" defaultMemberUniqueName="[norm_region].[id].[All]" allUniqueName="[norm_region].[id].[All]" dimensionUniqueName="[norm_region]" displayFolder="" count="0" memberValueDatatype="20" unbalanced="0"/>
    <cacheHierarchy uniqueName="[norm_region].[region]" caption="region" attribute="1" defaultMemberUniqueName="[norm_region].[region].[All]" allUniqueName="[norm_region].[region].[All]" dimensionUniqueName="[norm_region]" displayFolder="" count="0" memberValueDatatype="130" unbalanced="0"/>
    <cacheHierarchy uniqueName="[Measures].[__XL_Count cap1 item_fact]" caption="__XL_Count cap1 item_fact" measure="1" displayFolder="" measureGroup="cap1 item_fact" count="0" hidden="1"/>
    <cacheHierarchy uniqueName="[Measures].[__XL_Count cap1 item_normal]" caption="__XL_Count cap1 item_normal" measure="1" displayFolder="" measureGroup="cap1 item_normal" count="0" hidden="1"/>
    <cacheHierarchy uniqueName="[Measures].[__XL_Count cap1 item_dimen]" caption="__XL_Count cap1 item_dimen" measure="1" displayFolder="" measureGroup="cap1 item_dimen" count="0" hidden="1"/>
    <cacheHierarchy uniqueName="[Measures].[__XL_Count cap1 item_normal 1]" caption="__XL_Count cap1 item_normal 1" measure="1" displayFolder="" measureGroup="cap1 item_normal 1" count="0" hidden="1"/>
    <cacheHierarchy uniqueName="[Measures].[__XL_Count cap1 emp_dimen]" caption="__XL_Count cap1 emp_dimen" measure="1" displayFolder="" measureGroup="cap1 emp_dimen" count="0" hidden="1"/>
    <cacheHierarchy uniqueName="[Measures].[__XL_Count cap1 norm_pay]" caption="__XL_Count cap1 norm_pay" measure="1" displayFolder="" measureGroup="cap1 norm_pay" count="0" hidden="1"/>
    <cacheHierarchy uniqueName="[Measures].[__XL_Count cap1 emp_dimen 1]" caption="__XL_Count cap1 emp_dimen 1" measure="1" displayFolder="" measureGroup="cap1 emp_dimen 1" count="0" hidden="1"/>
    <cacheHierarchy uniqueName="[Measures].[__XL_Count cap1 employee_normal]" caption="__XL_Count cap1 employee_normal" measure="1" displayFolder="" measureGroup="cap1 employee_normal" count="0" hidden="1"/>
    <cacheHierarchy uniqueName="[Measures].[__XL_Count cap1 emp_dimen 2]" caption="__XL_Count cap1 emp_dimen 2" measure="1" displayFolder="" measureGroup="cap1 emp_dimen 2" count="0" hidden="1"/>
    <cacheHierarchy uniqueName="[Measures].[__XL_Count cap1 norm_region]" caption="__XL_Count cap1 norm_region" measure="1" displayFolder="" measureGroup="cap1 norm_region" count="0" hidden="1"/>
    <cacheHierarchy uniqueName="[Measures].[__XL_Count cap1 site_normal]" caption="__XL_Count cap1 site_normal" measure="1" displayFolder="" measureGroup="cap1 site_normal" count="0" hidden="1"/>
    <cacheHierarchy uniqueName="[Measures].[__XL_Count cap1 employee_normal 1]" caption="__XL_Count cap1 employee_normal 1" measure="1" displayFolder="" measureGroup="cap1 employee_normal 1" count="0" hidden="1"/>
    <cacheHierarchy uniqueName="[Measures].[__XL_Count cap1 site_normal 1]" caption="__XL_Count cap1 site_normal 1" measure="1" displayFolder="" measureGroup="cap1 site_normal 1" count="0" hidden="1"/>
    <cacheHierarchy uniqueName="[Measures].[__XL_Count cap1 item_normal 2]" caption="__XL_Count cap1 item_normal 2" measure="1" displayFolder="" measureGroup="cap1 item_normal 2" count="0" hidden="1"/>
    <cacheHierarchy uniqueName="[Measures].[__XL_Count Historic Sales Periods]" caption="__XL_Count Historic Sales Periods" measure="1" displayFolder="" measureGroup="Historic Sales Periods" count="0" hidden="1"/>
    <cacheHierarchy uniqueName="[Measures].[__XL_Count Historic Product Info]" caption="__XL_Count Historic Product Info" measure="1" displayFolder="" measureGroup="Historic Product Info" count="0" hidden="1"/>
    <cacheHierarchy uniqueName="[Measures].[__XL_Count Historic From CSV]" caption="__XL_Count Historic From CSV" measure="1" displayFolder="" measureGroup="Historic From CSV" count="0" hidden="1"/>
    <cacheHierarchy uniqueName="[Measures].[__XL_Count employee_normal]" caption="__XL_Count employee_normal" measure="1" displayFolder="" measureGroup="employee_normal" count="0" hidden="1"/>
    <cacheHierarchy uniqueName="[Measures].[__XL_Count emp_dimen]" caption="__XL_Count emp_dimen" measure="1" displayFolder="" measureGroup="emp_dimen" count="0" hidden="1"/>
    <cacheHierarchy uniqueName="[Measures].[__XL_Count norm_region]" caption="__XL_Count norm_region" measure="1" displayFolder="" measureGroup="norm_region" count="0" hidden="1"/>
    <cacheHierarchy uniqueName="[Measures].[__XL_Count norm_pay]" caption="__XL_Count norm_pay" measure="1" displayFolder="" measureGroup="norm_pay" count="0" hidden="1"/>
    <cacheHierarchy uniqueName="[Measures].[__XL_Count cap1 item_fact 1]" caption="__XL_Count cap1 item_fact 1" measure="1" displayFolder="" measureGroup="cap1 item_fact 1" count="0" hidden="1"/>
    <cacheHierarchy uniqueName="[Measures].[__XL_Count cap1 item_normal 3]" caption="__XL_Count cap1 item_normal 3" measure="1" displayFolder="" measureGroup="cap1 item_normal 3" count="0" hidden="1"/>
    <cacheHierarchy uniqueName="[Measures].[__XL_Count Historic_From_CSV]" caption="__XL_Count Historic_From_CSV" measure="1" displayFolder="" measureGroup="Historic_From_CSV" count="0" hidden="1"/>
    <cacheHierarchy uniqueName="[Measures].[__No measures defined]" caption="__No measures defined" measure="1" displayFolder="" count="0" hidden="1"/>
    <cacheHierarchy uniqueName="[Measures].[Sum of SUM]" caption="Sum of SUM" measure="1" displayFolder="" measureGroup="Historic_From_CSV" count="0" oneField="1" hidden="1">
      <fieldsUsage count="1">
        <fieldUsage x="1"/>
      </fieldsUsage>
      <extLst>
        <ext xmlns:x15="http://schemas.microsoft.com/office/spreadsheetml/2010/11/main" uri="{B97F6D7D-B522-45F9-BDA1-12C45D357490}">
          <x15:cacheHierarchy aggregatedColumn="200"/>
        </ext>
      </extLst>
    </cacheHierarchy>
    <cacheHierarchy uniqueName="[Measures].[Sum of ToT Figure]" caption="Sum of ToT Figure" measure="1" displayFolder="" measureGroup="Historic_From_CSV" count="0" oneField="1" hidden="1">
      <fieldsUsage count="1">
        <fieldUsage x="2"/>
      </fieldsUsage>
      <extLst>
        <ext xmlns:x15="http://schemas.microsoft.com/office/spreadsheetml/2010/11/main" uri="{B97F6D7D-B522-45F9-BDA1-12C45D357490}">
          <x15:cacheHierarchy aggregatedColumn="203"/>
        </ext>
      </extLst>
    </cacheHierarchy>
    <cacheHierarchy uniqueName="[Measures].[Sum of W0]" caption="Sum of W0" measure="1" displayFolder="" measureGroup="Historic_From_CSV" count="0" hidden="1">
      <extLst>
        <ext xmlns:x15="http://schemas.microsoft.com/office/spreadsheetml/2010/11/main" uri="{B97F6D7D-B522-45F9-BDA1-12C45D357490}">
          <x15:cacheHierarchy aggregatedColumn="148"/>
        </ext>
      </extLst>
    </cacheHierarchy>
  </cacheHierarchies>
  <kpis count="0"/>
  <dimensions count="25">
    <dimension name="cap1 emp_dimen" uniqueName="[cap1 emp_dimen]" caption="cap1 emp_dimen"/>
    <dimension name="cap1 emp_dimen 1" uniqueName="[cap1 emp_dimen 1]" caption="cap1 emp_dimen 1"/>
    <dimension name="cap1 emp_dimen 2" uniqueName="[cap1 emp_dimen 2]" caption="cap1 emp_dimen 2"/>
    <dimension name="cap1 employee_normal" uniqueName="[cap1 employee_normal]" caption="cap1 employee_normal"/>
    <dimension name="cap1 employee_normal 1" uniqueName="[cap1 employee_normal 1]" caption="cap1 employee_normal 1"/>
    <dimension name="cap1 item_dimen" uniqueName="[cap1 item_dimen]" caption="cap1 item_dimen"/>
    <dimension name="cap1 item_fact" uniqueName="[cap1 item_fact]" caption="cap1 item_fact"/>
    <dimension name="cap1 item_fact 1" uniqueName="[cap1 item_fact 1]" caption="cap1 item_fact 1"/>
    <dimension name="cap1 item_normal" uniqueName="[cap1 item_normal]" caption="cap1 item_normal"/>
    <dimension name="cap1 item_normal 1" uniqueName="[cap1 item_normal 1]" caption="cap1 item_normal 1"/>
    <dimension name="cap1 item_normal 2" uniqueName="[cap1 item_normal 2]" caption="cap1 item_normal 2"/>
    <dimension name="cap1 item_normal 3" uniqueName="[cap1 item_normal 3]" caption="cap1 item_normal 3"/>
    <dimension name="cap1 norm_pay" uniqueName="[cap1 norm_pay]" caption="cap1 norm_pay"/>
    <dimension name="cap1 norm_region" uniqueName="[cap1 norm_region]" caption="cap1 norm_region"/>
    <dimension name="cap1 site_normal" uniqueName="[cap1 site_normal]" caption="cap1 site_normal"/>
    <dimension name="cap1 site_normal 1" uniqueName="[cap1 site_normal 1]" caption="cap1 site_normal 1"/>
    <dimension name="emp_dimen" uniqueName="[emp_dimen]" caption="emp_dimen"/>
    <dimension name="employee_normal" uniqueName="[employee_normal]" caption="employee_normal"/>
    <dimension name="Historic From CSV" uniqueName="[Historic From CSV]" caption="Historic From CSV"/>
    <dimension name="Historic Product Info" uniqueName="[Historic Product Info]" caption="Historic Product Info"/>
    <dimension name="Historic Sales Periods" uniqueName="[Historic Sales Periods]" caption="Historic Sales Periods"/>
    <dimension name="Historic_From_CSV" uniqueName="[Historic_From_CSV]" caption="Historic_From_CSV"/>
    <dimension measure="1" name="Measures" uniqueName="[Measures]" caption="Measures"/>
    <dimension name="norm_pay" uniqueName="[norm_pay]" caption="norm_pay"/>
    <dimension name="norm_region" uniqueName="[norm_region]" caption="norm_region"/>
  </dimensions>
  <measureGroups count="24">
    <measureGroup name="cap1 emp_dimen" caption="cap1 emp_dimen"/>
    <measureGroup name="cap1 emp_dimen 1" caption="cap1 emp_dimen 1"/>
    <measureGroup name="cap1 emp_dimen 2" caption="cap1 emp_dimen 2"/>
    <measureGroup name="cap1 employee_normal" caption="cap1 employee_normal"/>
    <measureGroup name="cap1 employee_normal 1" caption="cap1 employee_normal 1"/>
    <measureGroup name="cap1 item_dimen" caption="cap1 item_dimen"/>
    <measureGroup name="cap1 item_fact" caption="cap1 item_fact"/>
    <measureGroup name="cap1 item_fact 1" caption="cap1 item_fact 1"/>
    <measureGroup name="cap1 item_normal" caption="cap1 item_normal"/>
    <measureGroup name="cap1 item_normal 1" caption="cap1 item_normal 1"/>
    <measureGroup name="cap1 item_normal 2" caption="cap1 item_normal 2"/>
    <measureGroup name="cap1 item_normal 3" caption="cap1 item_normal 3"/>
    <measureGroup name="cap1 norm_pay" caption="cap1 norm_pay"/>
    <measureGroup name="cap1 norm_region" caption="cap1 norm_region"/>
    <measureGroup name="cap1 site_normal" caption="cap1 site_normal"/>
    <measureGroup name="cap1 site_normal 1" caption="cap1 site_normal 1"/>
    <measureGroup name="emp_dimen" caption="emp_dimen"/>
    <measureGroup name="employee_normal" caption="employee_normal"/>
    <measureGroup name="Historic From CSV" caption="Historic From CSV"/>
    <measureGroup name="Historic Product Info" caption="Historic Product Info"/>
    <measureGroup name="Historic Sales Periods" caption="Historic Sales Periods"/>
    <measureGroup name="Historic_From_CSV" caption="Historic_From_CSV"/>
    <measureGroup name="norm_pay" caption="norm_pay"/>
    <measureGroup name="norm_region" caption="norm_region"/>
  </measureGroups>
  <maps count="31">
    <map measureGroup="0" dimension="0"/>
    <map measureGroup="0" dimension="3"/>
    <map measureGroup="0" dimension="12"/>
    <map measureGroup="0" dimension="13"/>
    <map measureGroup="1" dimension="1"/>
    <map measureGroup="2" dimension="2"/>
    <map measureGroup="3" dimension="3"/>
    <map measureGroup="4" dimension="4"/>
    <map measureGroup="5" dimension="5"/>
    <map measureGroup="5" dimension="8"/>
    <map measureGroup="6" dimension="6"/>
    <map measureGroup="6" dimension="8"/>
    <map measureGroup="7" dimension="7"/>
    <map measureGroup="8" dimension="8"/>
    <map measureGroup="9" dimension="9"/>
    <map measureGroup="10" dimension="10"/>
    <map measureGroup="11" dimension="11"/>
    <map measureGroup="12" dimension="12"/>
    <map measureGroup="13" dimension="13"/>
    <map measureGroup="14" dimension="3"/>
    <map measureGroup="14" dimension="8"/>
    <map measureGroup="14" dimension="14"/>
    <map measureGroup="15" dimension="15"/>
    <map measureGroup="16" dimension="16"/>
    <map measureGroup="17" dimension="17"/>
    <map measureGroup="18" dimension="18"/>
    <map measureGroup="19" dimension="19"/>
    <map measureGroup="20" dimension="20"/>
    <map measureGroup="21" dimension="21"/>
    <map measureGroup="22" dimension="23"/>
    <map measureGroup="23" dimension="2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drew Korenak" refreshedDate="44628.526693518521" backgroundQuery="1" createdVersion="7" refreshedVersion="7" minRefreshableVersion="3" recordCount="0" supportSubquery="1" supportAdvancedDrill="1" xr:uid="{273BC4B9-4817-475C-854A-F0D58BC2142A}">
  <cacheSource type="external" connectionId="33"/>
  <cacheFields count="5">
    <cacheField name="[Measures].[Sum of ToT Figure]" caption="Sum of ToT Figure" numFmtId="0" hierarchy="239" level="32767"/>
    <cacheField name="[Historic_From_CSV].[EMP_ID].[EMP_ID]" caption="EMP_ID" numFmtId="0" hierarchy="204" level="1">
      <sharedItems count="5">
        <s v="EMP256"/>
        <s v="EMP244"/>
        <s v="EMP290"/>
        <s v="EMP234"/>
        <s v="EMP267"/>
      </sharedItems>
    </cacheField>
    <cacheField name="[Historic_From_CSV].[ITEM_CODE].[ITEM_CODE]" caption="ITEM_CODE" numFmtId="0" hierarchy="146" level="1">
      <sharedItems containsSemiMixedTypes="0" containsNonDate="0" containsString="0"/>
    </cacheField>
    <cacheField name="[Historic_From_CSV].[emp_dimen.norm_pay.pay_grade].[emp_dimen.norm_pay.pay_grade]" caption="emp_dimen.norm_pay.pay_grade" numFmtId="0" hierarchy="206" level="1">
      <sharedItems count="4">
        <s v="C11"/>
        <s v="C12"/>
        <s v="C13"/>
        <s v="C14"/>
      </sharedItems>
    </cacheField>
    <cacheField name="[Historic_From_CSV].[Year].[Year]" caption="Year" numFmtId="0" hierarchy="147" level="1">
      <sharedItems containsSemiMixedTypes="0" containsNonDate="0" containsString="0"/>
    </cacheField>
  </cacheFields>
  <cacheHierarchies count="241">
    <cacheHierarchy uniqueName="[cap1 emp_dimen].[id]" caption="id" attribute="1" defaultMemberUniqueName="[cap1 emp_dimen].[id].[All]" allUniqueName="[cap1 emp_dimen].[id].[All]" dimensionUniqueName="[cap1 emp_dimen]" displayFolder="" count="0" memberValueDatatype="20" unbalanced="0"/>
    <cacheHierarchy uniqueName="[cap1 emp_dimen].[emp_id]" caption="emp_id" attribute="1" defaultMemberUniqueName="[cap1 emp_dimen].[emp_id].[All]" allUniqueName="[cap1 emp_dimen].[emp_id].[All]" dimensionUniqueName="[cap1 emp_dimen]" displayFolder="" count="0" memberValueDatatype="20" unbalanced="0"/>
    <cacheHierarchy uniqueName="[cap1 emp_dimen].[team_lead]" caption="team_lead" attribute="1" defaultMemberUniqueName="[cap1 emp_dimen].[team_lead].[All]" allUniqueName="[cap1 emp_dimen].[team_lead].[All]" dimensionUniqueName="[cap1 emp_dimen]" displayFolder="" count="0" memberValueDatatype="130" unbalanced="0"/>
    <cacheHierarchy uniqueName="[cap1 emp_dimen].[pay_grade_id]" caption="pay_grade_id" attribute="1" defaultMemberUniqueName="[cap1 emp_dimen].[pay_grade_id].[All]" allUniqueName="[cap1 emp_dimen].[pay_grade_id].[All]" dimensionUniqueName="[cap1 emp_dimen]" displayFolder="" count="0" memberValueDatatype="20" unbalanced="0"/>
    <cacheHierarchy uniqueName="[cap1 emp_dimen].[region_id]" caption="region_id" attribute="1" defaultMemberUniqueName="[cap1 emp_dimen].[region_id].[All]" allUniqueName="[cap1 emp_dimen].[region_id].[All]" dimensionUniqueName="[cap1 emp_dimen]" displayFolder="" count="0" memberValueDatatype="20" unbalanced="0"/>
    <cacheHierarchy uniqueName="[cap1 emp_dimen].[emp_dimencol]" caption="emp_dimencol" attribute="1" defaultMemberUniqueName="[cap1 emp_dimen].[emp_dimencol].[All]" allUniqueName="[cap1 emp_dimen].[emp_dimencol].[All]" dimensionUniqueName="[cap1 emp_dimen]" displayFolder="" count="0" memberValueDatatype="130" unbalanced="0"/>
    <cacheHierarchy uniqueName="[cap1 emp_dimen 1].[id]" caption="id" attribute="1" defaultMemberUniqueName="[cap1 emp_dimen 1].[id].[All]" allUniqueName="[cap1 emp_dimen 1].[id].[All]" dimensionUniqueName="[cap1 emp_dimen 1]" displayFolder="" count="0" memberValueDatatype="20" unbalanced="0"/>
    <cacheHierarchy uniqueName="[cap1 emp_dimen 1].[emp_id]" caption="emp_id" attribute="1" defaultMemberUniqueName="[cap1 emp_dimen 1].[emp_id].[All]" allUniqueName="[cap1 emp_dimen 1].[emp_id].[All]" dimensionUniqueName="[cap1 emp_dimen 1]" displayFolder="" count="0" memberValueDatatype="20" unbalanced="0"/>
    <cacheHierarchy uniqueName="[cap1 emp_dimen 1].[team_lead]" caption="team_lead" attribute="1" defaultMemberUniqueName="[cap1 emp_dimen 1].[team_lead].[All]" allUniqueName="[cap1 emp_dimen 1].[team_lead].[All]" dimensionUniqueName="[cap1 emp_dimen 1]" displayFolder="" count="0" memberValueDatatype="130" unbalanced="0"/>
    <cacheHierarchy uniqueName="[cap1 emp_dimen 1].[pay_grade_id]" caption="pay_grade_id" attribute="1" defaultMemberUniqueName="[cap1 emp_dimen 1].[pay_grade_id].[All]" allUniqueName="[cap1 emp_dimen 1].[pay_grade_id].[All]" dimensionUniqueName="[cap1 emp_dimen 1]" displayFolder="" count="0" memberValueDatatype="20" unbalanced="0"/>
    <cacheHierarchy uniqueName="[cap1 emp_dimen 1].[region_id]" caption="region_id" attribute="1" defaultMemberUniqueName="[cap1 emp_dimen 1].[region_id].[All]" allUniqueName="[cap1 emp_dimen 1].[region_id].[All]" dimensionUniqueName="[cap1 emp_dimen 1]" displayFolder="" count="0" memberValueDatatype="20" unbalanced="0"/>
    <cacheHierarchy uniqueName="[cap1 emp_dimen 1].[emp_dimencol]" caption="emp_dimencol" attribute="1" defaultMemberUniqueName="[cap1 emp_dimen 1].[emp_dimencol].[All]" allUniqueName="[cap1 emp_dimen 1].[emp_dimencol].[All]" dimensionUniqueName="[cap1 emp_dimen 1]" displayFolder="" count="0" memberValueDatatype="130" unbalanced="0"/>
    <cacheHierarchy uniqueName="[cap1 emp_dimen 2].[id]" caption="id" attribute="1" defaultMemberUniqueName="[cap1 emp_dimen 2].[id].[All]" allUniqueName="[cap1 emp_dimen 2].[id].[All]" dimensionUniqueName="[cap1 emp_dimen 2]" displayFolder="" count="0" memberValueDatatype="20" unbalanced="0"/>
    <cacheHierarchy uniqueName="[cap1 emp_dimen 2].[emp_id]" caption="emp_id" attribute="1" defaultMemberUniqueName="[cap1 emp_dimen 2].[emp_id].[All]" allUniqueName="[cap1 emp_dimen 2].[emp_id].[All]" dimensionUniqueName="[cap1 emp_dimen 2]" displayFolder="" count="0" memberValueDatatype="20" unbalanced="0"/>
    <cacheHierarchy uniqueName="[cap1 emp_dimen 2].[team_lead]" caption="team_lead" attribute="1" defaultMemberUniqueName="[cap1 emp_dimen 2].[team_lead].[All]" allUniqueName="[cap1 emp_dimen 2].[team_lead].[All]" dimensionUniqueName="[cap1 emp_dimen 2]" displayFolder="" count="0" memberValueDatatype="130" unbalanced="0"/>
    <cacheHierarchy uniqueName="[cap1 emp_dimen 2].[pay_grade_id]" caption="pay_grade_id" attribute="1" defaultMemberUniqueName="[cap1 emp_dimen 2].[pay_grade_id].[All]" allUniqueName="[cap1 emp_dimen 2].[pay_grade_id].[All]" dimensionUniqueName="[cap1 emp_dimen 2]" displayFolder="" count="0" memberValueDatatype="20" unbalanced="0"/>
    <cacheHierarchy uniqueName="[cap1 emp_dimen 2].[region_id]" caption="region_id" attribute="1" defaultMemberUniqueName="[cap1 emp_dimen 2].[region_id].[All]" allUniqueName="[cap1 emp_dimen 2].[region_id].[All]" dimensionUniqueName="[cap1 emp_dimen 2]" displayFolder="" count="0" memberValueDatatype="20" unbalanced="0"/>
    <cacheHierarchy uniqueName="[cap1 emp_dimen 2].[emp_dimencol]" caption="emp_dimencol" attribute="1" defaultMemberUniqueName="[cap1 emp_dimen 2].[emp_dimencol].[All]" allUniqueName="[cap1 emp_dimen 2].[emp_dimencol].[All]" dimensionUniqueName="[cap1 emp_dimen 2]" displayFolder="" count="0" memberValueDatatype="130" unbalanced="0"/>
    <cacheHierarchy uniqueName="[cap1 employee_normal].[id]" caption="id" attribute="1" defaultMemberUniqueName="[cap1 employee_normal].[id].[All]" allUniqueName="[cap1 employee_normal].[id].[All]" dimensionUniqueName="[cap1 employee_normal]" displayFolder="" count="0" memberValueDatatype="20" unbalanced="0"/>
    <cacheHierarchy uniqueName="[cap1 employee_normal].[emp]" caption="emp" attribute="1" defaultMemberUniqueName="[cap1 employee_normal].[emp].[All]" allUniqueName="[cap1 employee_normal].[emp].[All]" dimensionUniqueName="[cap1 employee_normal]" displayFolder="" count="0" memberValueDatatype="130" unbalanced="0"/>
    <cacheHierarchy uniqueName="[cap1 employee_normal 1].[id]" caption="id" attribute="1" defaultMemberUniqueName="[cap1 employee_normal 1].[id].[All]" allUniqueName="[cap1 employee_normal 1].[id].[All]" dimensionUniqueName="[cap1 employee_normal 1]" displayFolder="" count="0" memberValueDatatype="20" unbalanced="0"/>
    <cacheHierarchy uniqueName="[cap1 employee_normal 1].[emp]" caption="emp" attribute="1" defaultMemberUniqueName="[cap1 employee_normal 1].[emp].[All]" allUniqueName="[cap1 employee_normal 1].[emp].[All]" dimensionUniqueName="[cap1 employee_normal 1]" displayFolder="" count="0" memberValueDatatype="130" unbalanced="0"/>
    <cacheHierarchy uniqueName="[cap1 item_dimen].[id]" caption="id" attribute="1" defaultMemberUniqueName="[cap1 item_dimen].[id].[All]" allUniqueName="[cap1 item_dimen].[id].[All]" dimensionUniqueName="[cap1 item_dimen]" displayFolder="" count="0" memberValueDatatype="20" unbalanced="0"/>
    <cacheHierarchy uniqueName="[cap1 item_dimen].[item_id]" caption="item_id" attribute="1" defaultMemberUniqueName="[cap1 item_dimen].[item_id].[All]" allUniqueName="[cap1 item_dimen].[item_id].[All]" dimensionUniqueName="[cap1 item_dimen]" displayFolder="" count="0" memberValueDatatype="20" unbalanced="0"/>
    <cacheHierarchy uniqueName="[cap1 item_dimen].[i_desc]" caption="i_desc" attribute="1" defaultMemberUniqueName="[cap1 item_dimen].[i_desc].[All]" allUniqueName="[cap1 item_dimen].[i_desc].[All]" dimensionUniqueName="[cap1 item_dimen]" displayFolder="" count="0" memberValueDatatype="130" unbalanced="0"/>
    <cacheHierarchy uniqueName="[cap1 item_dimen].[url]" caption="url" attribute="1" defaultMemberUniqueName="[cap1 item_dimen].[url].[All]" allUniqueName="[cap1 item_dimen].[url].[All]" dimensionUniqueName="[cap1 item_dimen]" displayFolder="" count="0" memberValueDatatype="130" unbalanced="0"/>
    <cacheHierarchy uniqueName="[cap1 item_dimen].[manufacturer]" caption="manufacturer" attribute="1" defaultMemberUniqueName="[cap1 item_dimen].[manufacturer].[All]" allUniqueName="[cap1 item_dimen].[manufacturer].[All]" dimensionUniqueName="[cap1 item_dimen]" displayFolder="" count="0" memberValueDatatype="130" unbalanced="0"/>
    <cacheHierarchy uniqueName="[cap1 item_fact].[id]" caption="id" attribute="1" defaultMemberUniqueName="[cap1 item_fact].[id].[All]" allUniqueName="[cap1 item_fact].[id].[All]" dimensionUniqueName="[cap1 item_fact]" displayFolder="" count="0" memberValueDatatype="20" unbalanced="0"/>
    <cacheHierarchy uniqueName="[cap1 item_fact].[item_id]" caption="item_id" attribute="1" defaultMemberUniqueName="[cap1 item_fact].[item_id].[All]" allUniqueName="[cap1 item_fact].[item_id].[All]" dimensionUniqueName="[cap1 item_fact]" displayFolder="" count="0" memberValueDatatype="20" unbalanced="0"/>
    <cacheHierarchy uniqueName="[cap1 item_fact].[price]" caption="price" attribute="1" defaultMemberUniqueName="[cap1 item_fact].[price].[All]" allUniqueName="[cap1 item_fact].[price].[All]" dimensionUniqueName="[cap1 item_fact]" displayFolder="" count="0" memberValueDatatype="20" unbalanced="0"/>
    <cacheHierarchy uniqueName="[cap1 item_fact 1].[id]" caption="id" attribute="1" defaultMemberUniqueName="[cap1 item_fact 1].[id].[All]" allUniqueName="[cap1 item_fact 1].[id].[All]" dimensionUniqueName="[cap1 item_fact 1]" displayFolder="" count="0" memberValueDatatype="20" unbalanced="0"/>
    <cacheHierarchy uniqueName="[cap1 item_fact 1].[item_id]" caption="item_id" attribute="1" defaultMemberUniqueName="[cap1 item_fact 1].[item_id].[All]" allUniqueName="[cap1 item_fact 1].[item_id].[All]" dimensionUniqueName="[cap1 item_fact 1]" displayFolder="" count="0" memberValueDatatype="20" unbalanced="0"/>
    <cacheHierarchy uniqueName="[cap1 item_fact 1].[price]" caption="price" attribute="1" defaultMemberUniqueName="[cap1 item_fact 1].[price].[All]" allUniqueName="[cap1 item_fact 1].[price].[All]" dimensionUniqueName="[cap1 item_fact 1]" displayFolder="" count="0" memberValueDatatype="20" unbalanced="0"/>
    <cacheHierarchy uniqueName="[cap1 item_normal].[id]" caption="id" attribute="1" defaultMemberUniqueName="[cap1 item_normal].[id].[All]" allUniqueName="[cap1 item_normal].[id].[All]" dimensionUniqueName="[cap1 item_normal]" displayFolder="" count="0" memberValueDatatype="20" unbalanced="0"/>
    <cacheHierarchy uniqueName="[cap1 item_normal].[item]" caption="item" attribute="1" defaultMemberUniqueName="[cap1 item_normal].[item].[All]" allUniqueName="[cap1 item_normal].[item].[All]" dimensionUniqueName="[cap1 item_normal]" displayFolder="" count="0" memberValueDatatype="130" unbalanced="0"/>
    <cacheHierarchy uniqueName="[cap1 item_normal 1].[id]" caption="id" attribute="1" defaultMemberUniqueName="[cap1 item_normal 1].[id].[All]" allUniqueName="[cap1 item_normal 1].[id].[All]" dimensionUniqueName="[cap1 item_normal 1]" displayFolder="" count="0" memberValueDatatype="20" unbalanced="0"/>
    <cacheHierarchy uniqueName="[cap1 item_normal 1].[item]" caption="item" attribute="1" defaultMemberUniqueName="[cap1 item_normal 1].[item].[All]" allUniqueName="[cap1 item_normal 1].[item].[All]" dimensionUniqueName="[cap1 item_normal 1]" displayFolder="" count="0" memberValueDatatype="130" unbalanced="0"/>
    <cacheHierarchy uniqueName="[cap1 item_normal 2].[id]" caption="id" attribute="1" defaultMemberUniqueName="[cap1 item_normal 2].[id].[All]" allUniqueName="[cap1 item_normal 2].[id].[All]" dimensionUniqueName="[cap1 item_normal 2]" displayFolder="" count="0" memberValueDatatype="20" unbalanced="0"/>
    <cacheHierarchy uniqueName="[cap1 item_normal 2].[item]" caption="item" attribute="1" defaultMemberUniqueName="[cap1 item_normal 2].[item].[All]" allUniqueName="[cap1 item_normal 2].[item].[All]" dimensionUniqueName="[cap1 item_normal 2]" displayFolder="" count="0" memberValueDatatype="130" unbalanced="0"/>
    <cacheHierarchy uniqueName="[cap1 item_normal 3].[id]" caption="id" attribute="1" defaultMemberUniqueName="[cap1 item_normal 3].[id].[All]" allUniqueName="[cap1 item_normal 3].[id].[All]" dimensionUniqueName="[cap1 item_normal 3]" displayFolder="" count="0" memberValueDatatype="20" unbalanced="0"/>
    <cacheHierarchy uniqueName="[cap1 item_normal 3].[item]" caption="item" attribute="1" defaultMemberUniqueName="[cap1 item_normal 3].[item].[All]" allUniqueName="[cap1 item_normal 3].[item].[All]" dimensionUniqueName="[cap1 item_normal 3]" displayFolder="" count="0" memberValueDatatype="130" unbalanced="0"/>
    <cacheHierarchy uniqueName="[cap1 norm_pay].[id]" caption="id" attribute="1" defaultMemberUniqueName="[cap1 norm_pay].[id].[All]" allUniqueName="[cap1 norm_pay].[id].[All]" dimensionUniqueName="[cap1 norm_pay]" displayFolder="" count="0" memberValueDatatype="20" unbalanced="0"/>
    <cacheHierarchy uniqueName="[cap1 norm_pay].[pay_grade]" caption="pay_grade" attribute="1" defaultMemberUniqueName="[cap1 norm_pay].[pay_grade].[All]" allUniqueName="[cap1 norm_pay].[pay_grade].[All]" dimensionUniqueName="[cap1 norm_pay]" displayFolder="" count="0" memberValueDatatype="130" unbalanced="0"/>
    <cacheHierarchy uniqueName="[cap1 norm_region].[id]" caption="id" attribute="1" defaultMemberUniqueName="[cap1 norm_region].[id].[All]" allUniqueName="[cap1 norm_region].[id].[All]" dimensionUniqueName="[cap1 norm_region]" displayFolder="" count="0" memberValueDatatype="20" unbalanced="0"/>
    <cacheHierarchy uniqueName="[cap1 norm_region].[region]" caption="region" attribute="1" defaultMemberUniqueName="[cap1 norm_region].[region].[All]" allUniqueName="[cap1 norm_region].[region].[All]" dimensionUniqueName="[cap1 norm_region]" displayFolder="" count="0" memberValueDatatype="130" unbalanced="0"/>
    <cacheHierarchy uniqueName="[cap1 site_normal].[id]" caption="id" attribute="1" defaultMemberUniqueName="[cap1 site_normal].[id].[All]" allUniqueName="[cap1 site_normal].[id].[All]" dimensionUniqueName="[cap1 site_normal]" displayFolder="" count="0" memberValueDatatype="20" unbalanced="0"/>
    <cacheHierarchy uniqueName="[cap1 site_normal].[sales_year]" caption="sales_year" attribute="1" defaultMemberUniqueName="[cap1 site_normal].[sales_year].[All]" allUniqueName="[cap1 site_normal].[sales_year].[All]" dimensionUniqueName="[cap1 site_normal]" displayFolder="" count="0" memberValueDatatype="20" unbalanced="0"/>
    <cacheHierarchy uniqueName="[cap1 site_normal].[sales_week]" caption="sales_week" attribute="1" defaultMemberUniqueName="[cap1 site_normal].[sales_week].[All]" allUniqueName="[cap1 site_normal].[sales_week].[All]" dimensionUniqueName="[cap1 site_normal]" displayFolder="" count="0" memberValueDatatype="20" unbalanced="0"/>
    <cacheHierarchy uniqueName="[cap1 site_normal].[emp_id]" caption="emp_id" attribute="1" defaultMemberUniqueName="[cap1 site_normal].[emp_id].[All]" allUniqueName="[cap1 site_normal].[emp_id].[All]" dimensionUniqueName="[cap1 site_normal]" displayFolder="" count="0" memberValueDatatype="20" unbalanced="0"/>
    <cacheHierarchy uniqueName="[cap1 site_normal].[item_id]" caption="item_id" attribute="1" defaultMemberUniqueName="[cap1 site_normal].[item_id].[All]" allUniqueName="[cap1 site_normal].[item_id].[All]" dimensionUniqueName="[cap1 site_normal]" displayFolder="" count="0" memberValueDatatype="20" unbalanced="0"/>
    <cacheHierarchy uniqueName="[cap1 site_normal].[number_sold]" caption="number_sold" attribute="1" defaultMemberUniqueName="[cap1 site_normal].[number_sold].[All]" allUniqueName="[cap1 site_normal].[number_sold].[All]" dimensionUniqueName="[cap1 site_normal]" displayFolder="" count="0" memberValueDatatype="20" unbalanced="0"/>
    <cacheHierarchy uniqueName="[cap1 site_normal 1].[id]" caption="id" attribute="1" defaultMemberUniqueName="[cap1 site_normal 1].[id].[All]" allUniqueName="[cap1 site_normal 1].[id].[All]" dimensionUniqueName="[cap1 site_normal 1]" displayFolder="" count="0" memberValueDatatype="20" unbalanced="0"/>
    <cacheHierarchy uniqueName="[cap1 site_normal 1].[sales_year]" caption="sales_year" attribute="1" defaultMemberUniqueName="[cap1 site_normal 1].[sales_year].[All]" allUniqueName="[cap1 site_normal 1].[sales_year].[All]" dimensionUniqueName="[cap1 site_normal 1]" displayFolder="" count="0" memberValueDatatype="20" unbalanced="0"/>
    <cacheHierarchy uniqueName="[cap1 site_normal 1].[sales_week]" caption="sales_week" attribute="1" defaultMemberUniqueName="[cap1 site_normal 1].[sales_week].[All]" allUniqueName="[cap1 site_normal 1].[sales_week].[All]" dimensionUniqueName="[cap1 site_normal 1]" displayFolder="" count="0" memberValueDatatype="20" unbalanced="0"/>
    <cacheHierarchy uniqueName="[cap1 site_normal 1].[emp_id]" caption="emp_id" attribute="1" defaultMemberUniqueName="[cap1 site_normal 1].[emp_id].[All]" allUniqueName="[cap1 site_normal 1].[emp_id].[All]" dimensionUniqueName="[cap1 site_normal 1]" displayFolder="" count="0" memberValueDatatype="20" unbalanced="0"/>
    <cacheHierarchy uniqueName="[cap1 site_normal 1].[item_id]" caption="item_id" attribute="1" defaultMemberUniqueName="[cap1 site_normal 1].[item_id].[All]" allUniqueName="[cap1 site_normal 1].[item_id].[All]" dimensionUniqueName="[cap1 site_normal 1]" displayFolder="" count="0" memberValueDatatype="20" unbalanced="0"/>
    <cacheHierarchy uniqueName="[cap1 site_normal 1].[number_sold]" caption="number_sold" attribute="1" defaultMemberUniqueName="[cap1 site_normal 1].[number_sold].[All]" allUniqueName="[cap1 site_normal 1].[number_sold].[All]" dimensionUniqueName="[cap1 site_normal 1]" displayFolder="" count="0" memberValueDatatype="20" unbalanced="0"/>
    <cacheHierarchy uniqueName="[emp_dimen].[id]" caption="id" attribute="1" defaultMemberUniqueName="[emp_dimen].[id].[All]" allUniqueName="[emp_dimen].[id].[All]" dimensionUniqueName="[emp_dimen]" displayFolder="" count="0" memberValueDatatype="20" unbalanced="0"/>
    <cacheHierarchy uniqueName="[emp_dimen].[employee_normal.emp]" caption="employee_normal.emp" attribute="1" defaultMemberUniqueName="[emp_dimen].[employee_normal.emp].[All]" allUniqueName="[emp_dimen].[employee_normal.emp].[All]" dimensionUniqueName="[emp_dimen]" displayFolder="" count="0" memberValueDatatype="130" unbalanced="0"/>
    <cacheHierarchy uniqueName="[emp_dimen].[team_lead]" caption="team_lead" attribute="1" defaultMemberUniqueName="[emp_dimen].[team_lead].[All]" allUniqueName="[emp_dimen].[team_lead].[All]" dimensionUniqueName="[emp_dimen]" displayFolder="" count="0" memberValueDatatype="130" unbalanced="0"/>
    <cacheHierarchy uniqueName="[emp_dimen].[norm_pay.pay_grade]" caption="norm_pay.pay_grade" attribute="1" defaultMemberUniqueName="[emp_dimen].[norm_pay.pay_grade].[All]" allUniqueName="[emp_dimen].[norm_pay.pay_grade].[All]" dimensionUniqueName="[emp_dimen]" displayFolder="" count="0" memberValueDatatype="130" unbalanced="0"/>
    <cacheHierarchy uniqueName="[emp_dimen].[norm_region.region]" caption="norm_region.region" attribute="1" defaultMemberUniqueName="[emp_dimen].[norm_region.region].[All]" allUniqueName="[emp_dimen].[norm_region.region].[All]" dimensionUniqueName="[emp_dimen]" displayFolder="" count="0" memberValueDatatype="130" unbalanced="0"/>
    <cacheHierarchy uniqueName="[employee_normal].[id]" caption="id" attribute="1" defaultMemberUniqueName="[employee_normal].[id].[All]" allUniqueName="[employee_normal].[id].[All]" dimensionUniqueName="[employee_normal]" displayFolder="" count="0" memberValueDatatype="20" unbalanced="0"/>
    <cacheHierarchy uniqueName="[employee_normal].[emp]" caption="emp" attribute="1" defaultMemberUniqueName="[employee_normal].[emp].[All]" allUniqueName="[employee_normal].[emp].[All]" dimensionUniqueName="[employee_normal]" displayFolder="" count="0" memberValueDatatype="130" unbalanced="0"/>
    <cacheHierarchy uniqueName="[Historic From CSV].[ITEM_CODE]" caption="ITEM_CODE" attribute="1" defaultMemberUniqueName="[Historic From CSV].[ITEM_CODE].[All]" allUniqueName="[Historic From CSV].[ITEM_CODE].[All]" dimensionUniqueName="[Historic From CSV]" displayFolder="" count="0" memberValueDatatype="130" unbalanced="0"/>
    <cacheHierarchy uniqueName="[Historic From CSV].[Year]" caption="Year" attribute="1" defaultMemberUniqueName="[Historic From CSV].[Year].[All]" allUniqueName="[Historic From CSV].[Year].[All]" dimensionUniqueName="[Historic From CSV]" displayFolder="" count="0" memberValueDatatype="20" unbalanced="0"/>
    <cacheHierarchy uniqueName="[Historic From CSV].[W0]" caption="W0" attribute="1" defaultMemberUniqueName="[Historic From CSV].[W0].[All]" allUniqueName="[Historic From CSV].[W0].[All]" dimensionUniqueName="[Historic From CSV]" displayFolder="" count="0" memberValueDatatype="20" unbalanced="0"/>
    <cacheHierarchy uniqueName="[Historic From CSV].[W1]" caption="W1" attribute="1" defaultMemberUniqueName="[Historic From CSV].[W1].[All]" allUniqueName="[Historic From CSV].[W1].[All]" dimensionUniqueName="[Historic From CSV]" displayFolder="" count="0" memberValueDatatype="20" unbalanced="0"/>
    <cacheHierarchy uniqueName="[Historic From CSV].[W2]" caption="W2" attribute="1" defaultMemberUniqueName="[Historic From CSV].[W2].[All]" allUniqueName="[Historic From CSV].[W2].[All]" dimensionUniqueName="[Historic From CSV]" displayFolder="" count="0" memberValueDatatype="20" unbalanced="0"/>
    <cacheHierarchy uniqueName="[Historic From CSV].[W3]" caption="W3" attribute="1" defaultMemberUniqueName="[Historic From CSV].[W3].[All]" allUniqueName="[Historic From CSV].[W3].[All]" dimensionUniqueName="[Historic From CSV]" displayFolder="" count="0" memberValueDatatype="20" unbalanced="0"/>
    <cacheHierarchy uniqueName="[Historic From CSV].[W4]" caption="W4" attribute="1" defaultMemberUniqueName="[Historic From CSV].[W4].[All]" allUniqueName="[Historic From CSV].[W4].[All]" dimensionUniqueName="[Historic From CSV]" displayFolder="" count="0" memberValueDatatype="20" unbalanced="0"/>
    <cacheHierarchy uniqueName="[Historic From CSV].[W5]" caption="W5" attribute="1" defaultMemberUniqueName="[Historic From CSV].[W5].[All]" allUniqueName="[Historic From CSV].[W5].[All]" dimensionUniqueName="[Historic From CSV]" displayFolder="" count="0" memberValueDatatype="20" unbalanced="0"/>
    <cacheHierarchy uniqueName="[Historic From CSV].[W6]" caption="W6" attribute="1" defaultMemberUniqueName="[Historic From CSV].[W6].[All]" allUniqueName="[Historic From CSV].[W6].[All]" dimensionUniqueName="[Historic From CSV]" displayFolder="" count="0" memberValueDatatype="20" unbalanced="0"/>
    <cacheHierarchy uniqueName="[Historic From CSV].[W7]" caption="W7" attribute="1" defaultMemberUniqueName="[Historic From CSV].[W7].[All]" allUniqueName="[Historic From CSV].[W7].[All]" dimensionUniqueName="[Historic From CSV]" displayFolder="" count="0" memberValueDatatype="20" unbalanced="0"/>
    <cacheHierarchy uniqueName="[Historic From CSV].[W8]" caption="W8" attribute="1" defaultMemberUniqueName="[Historic From CSV].[W8].[All]" allUniqueName="[Historic From CSV].[W8].[All]" dimensionUniqueName="[Historic From CSV]" displayFolder="" count="0" memberValueDatatype="20" unbalanced="0"/>
    <cacheHierarchy uniqueName="[Historic From CSV].[W9]" caption="W9" attribute="1" defaultMemberUniqueName="[Historic From CSV].[W9].[All]" allUniqueName="[Historic From CSV].[W9].[All]" dimensionUniqueName="[Historic From CSV]" displayFolder="" count="0" memberValueDatatype="20" unbalanced="0"/>
    <cacheHierarchy uniqueName="[Historic From CSV].[W10]" caption="W10" attribute="1" defaultMemberUniqueName="[Historic From CSV].[W10].[All]" allUniqueName="[Historic From CSV].[W10].[All]" dimensionUniqueName="[Historic From CSV]" displayFolder="" count="0" memberValueDatatype="20" unbalanced="0"/>
    <cacheHierarchy uniqueName="[Historic From CSV].[W11]" caption="W11" attribute="1" defaultMemberUniqueName="[Historic From CSV].[W11].[All]" allUniqueName="[Historic From CSV].[W11].[All]" dimensionUniqueName="[Historic From CSV]" displayFolder="" count="0" memberValueDatatype="20" unbalanced="0"/>
    <cacheHierarchy uniqueName="[Historic From CSV].[W12]" caption="W12" attribute="1" defaultMemberUniqueName="[Historic From CSV].[W12].[All]" allUniqueName="[Historic From CSV].[W12].[All]" dimensionUniqueName="[Historic From CSV]" displayFolder="" count="0" memberValueDatatype="20" unbalanced="0"/>
    <cacheHierarchy uniqueName="[Historic From CSV].[W13]" caption="W13" attribute="1" defaultMemberUniqueName="[Historic From CSV].[W13].[All]" allUniqueName="[Historic From CSV].[W13].[All]" dimensionUniqueName="[Historic From CSV]" displayFolder="" count="0" memberValueDatatype="20" unbalanced="0"/>
    <cacheHierarchy uniqueName="[Historic From CSV].[W14]" caption="W14" attribute="1" defaultMemberUniqueName="[Historic From CSV].[W14].[All]" allUniqueName="[Historic From CSV].[W14].[All]" dimensionUniqueName="[Historic From CSV]" displayFolder="" count="0" memberValueDatatype="20" unbalanced="0"/>
    <cacheHierarchy uniqueName="[Historic From CSV].[W15]" caption="W15" attribute="1" defaultMemberUniqueName="[Historic From CSV].[W15].[All]" allUniqueName="[Historic From CSV].[W15].[All]" dimensionUniqueName="[Historic From CSV]" displayFolder="" count="0" memberValueDatatype="20" unbalanced="0"/>
    <cacheHierarchy uniqueName="[Historic From CSV].[W16]" caption="W16" attribute="1" defaultMemberUniqueName="[Historic From CSV].[W16].[All]" allUniqueName="[Historic From CSV].[W16].[All]" dimensionUniqueName="[Historic From CSV]" displayFolder="" count="0" memberValueDatatype="20" unbalanced="0"/>
    <cacheHierarchy uniqueName="[Historic From CSV].[W17]" caption="W17" attribute="1" defaultMemberUniqueName="[Historic From CSV].[W17].[All]" allUniqueName="[Historic From CSV].[W17].[All]" dimensionUniqueName="[Historic From CSV]" displayFolder="" count="0" memberValueDatatype="20" unbalanced="0"/>
    <cacheHierarchy uniqueName="[Historic From CSV].[W18]" caption="W18" attribute="1" defaultMemberUniqueName="[Historic From CSV].[W18].[All]" allUniqueName="[Historic From CSV].[W18].[All]" dimensionUniqueName="[Historic From CSV]" displayFolder="" count="0" memberValueDatatype="20" unbalanced="0"/>
    <cacheHierarchy uniqueName="[Historic From CSV].[W19]" caption="W19" attribute="1" defaultMemberUniqueName="[Historic From CSV].[W19].[All]" allUniqueName="[Historic From CSV].[W19].[All]" dimensionUniqueName="[Historic From CSV]" displayFolder="" count="0" memberValueDatatype="20" unbalanced="0"/>
    <cacheHierarchy uniqueName="[Historic From CSV].[W20]" caption="W20" attribute="1" defaultMemberUniqueName="[Historic From CSV].[W20].[All]" allUniqueName="[Historic From CSV].[W20].[All]" dimensionUniqueName="[Historic From CSV]" displayFolder="" count="0" memberValueDatatype="20" unbalanced="0"/>
    <cacheHierarchy uniqueName="[Historic From CSV].[W21]" caption="W21" attribute="1" defaultMemberUniqueName="[Historic From CSV].[W21].[All]" allUniqueName="[Historic From CSV].[W21].[All]" dimensionUniqueName="[Historic From CSV]" displayFolder="" count="0" memberValueDatatype="20" unbalanced="0"/>
    <cacheHierarchy uniqueName="[Historic From CSV].[W22]" caption="W22" attribute="1" defaultMemberUniqueName="[Historic From CSV].[W22].[All]" allUniqueName="[Historic From CSV].[W22].[All]" dimensionUniqueName="[Historic From CSV]" displayFolder="" count="0" memberValueDatatype="20" unbalanced="0"/>
    <cacheHierarchy uniqueName="[Historic From CSV].[W23]" caption="W23" attribute="1" defaultMemberUniqueName="[Historic From CSV].[W23].[All]" allUniqueName="[Historic From CSV].[W23].[All]" dimensionUniqueName="[Historic From CSV]" displayFolder="" count="0" memberValueDatatype="20" unbalanced="0"/>
    <cacheHierarchy uniqueName="[Historic From CSV].[W24]" caption="W24" attribute="1" defaultMemberUniqueName="[Historic From CSV].[W24].[All]" allUniqueName="[Historic From CSV].[W24].[All]" dimensionUniqueName="[Historic From CSV]" displayFolder="" count="0" memberValueDatatype="20" unbalanced="0"/>
    <cacheHierarchy uniqueName="[Historic From CSV].[W25]" caption="W25" attribute="1" defaultMemberUniqueName="[Historic From CSV].[W25].[All]" allUniqueName="[Historic From CSV].[W25].[All]" dimensionUniqueName="[Historic From CSV]" displayFolder="" count="0" memberValueDatatype="20" unbalanced="0"/>
    <cacheHierarchy uniqueName="[Historic From CSV].[W26]" caption="W26" attribute="1" defaultMemberUniqueName="[Historic From CSV].[W26].[All]" allUniqueName="[Historic From CSV].[W26].[All]" dimensionUniqueName="[Historic From CSV]" displayFolder="" count="0" memberValueDatatype="20" unbalanced="0"/>
    <cacheHierarchy uniqueName="[Historic From CSV].[W27]" caption="W27" attribute="1" defaultMemberUniqueName="[Historic From CSV].[W27].[All]" allUniqueName="[Historic From CSV].[W27].[All]" dimensionUniqueName="[Historic From CSV]" displayFolder="" count="0" memberValueDatatype="20" unbalanced="0"/>
    <cacheHierarchy uniqueName="[Historic From CSV].[W28]" caption="W28" attribute="1" defaultMemberUniqueName="[Historic From CSV].[W28].[All]" allUniqueName="[Historic From CSV].[W28].[All]" dimensionUniqueName="[Historic From CSV]" displayFolder="" count="0" memberValueDatatype="20" unbalanced="0"/>
    <cacheHierarchy uniqueName="[Historic From CSV].[W29]" caption="W29" attribute="1" defaultMemberUniqueName="[Historic From CSV].[W29].[All]" allUniqueName="[Historic From CSV].[W29].[All]" dimensionUniqueName="[Historic From CSV]" displayFolder="" count="0" memberValueDatatype="20" unbalanced="0"/>
    <cacheHierarchy uniqueName="[Historic From CSV].[W30]" caption="W30" attribute="1" defaultMemberUniqueName="[Historic From CSV].[W30].[All]" allUniqueName="[Historic From CSV].[W30].[All]" dimensionUniqueName="[Historic From CSV]" displayFolder="" count="0" memberValueDatatype="20" unbalanced="0"/>
    <cacheHierarchy uniqueName="[Historic From CSV].[W31]" caption="W31" attribute="1" defaultMemberUniqueName="[Historic From CSV].[W31].[All]" allUniqueName="[Historic From CSV].[W31].[All]" dimensionUniqueName="[Historic From CSV]" displayFolder="" count="0" memberValueDatatype="20" unbalanced="0"/>
    <cacheHierarchy uniqueName="[Historic From CSV].[W32]" caption="W32" attribute="1" defaultMemberUniqueName="[Historic From CSV].[W32].[All]" allUniqueName="[Historic From CSV].[W32].[All]" dimensionUniqueName="[Historic From CSV]" displayFolder="" count="0" memberValueDatatype="20" unbalanced="0"/>
    <cacheHierarchy uniqueName="[Historic From CSV].[W33]" caption="W33" attribute="1" defaultMemberUniqueName="[Historic From CSV].[W33].[All]" allUniqueName="[Historic From CSV].[W33].[All]" dimensionUniqueName="[Historic From CSV]" displayFolder="" count="0" memberValueDatatype="20" unbalanced="0"/>
    <cacheHierarchy uniqueName="[Historic From CSV].[W34]" caption="W34" attribute="1" defaultMemberUniqueName="[Historic From CSV].[W34].[All]" allUniqueName="[Historic From CSV].[W34].[All]" dimensionUniqueName="[Historic From CSV]" displayFolder="" count="0" memberValueDatatype="20" unbalanced="0"/>
    <cacheHierarchy uniqueName="[Historic From CSV].[W35]" caption="W35" attribute="1" defaultMemberUniqueName="[Historic From CSV].[W35].[All]" allUniqueName="[Historic From CSV].[W35].[All]" dimensionUniqueName="[Historic From CSV]" displayFolder="" count="0" memberValueDatatype="20" unbalanced="0"/>
    <cacheHierarchy uniqueName="[Historic From CSV].[W36]" caption="W36" attribute="1" defaultMemberUniqueName="[Historic From CSV].[W36].[All]" allUniqueName="[Historic From CSV].[W36].[All]" dimensionUniqueName="[Historic From CSV]" displayFolder="" count="0" memberValueDatatype="20" unbalanced="0"/>
    <cacheHierarchy uniqueName="[Historic From CSV].[W37]" caption="W37" attribute="1" defaultMemberUniqueName="[Historic From CSV].[W37].[All]" allUniqueName="[Historic From CSV].[W37].[All]" dimensionUniqueName="[Historic From CSV]" displayFolder="" count="0" memberValueDatatype="20" unbalanced="0"/>
    <cacheHierarchy uniqueName="[Historic From CSV].[W38]" caption="W38" attribute="1" defaultMemberUniqueName="[Historic From CSV].[W38].[All]" allUniqueName="[Historic From CSV].[W38].[All]" dimensionUniqueName="[Historic From CSV]" displayFolder="" count="0" memberValueDatatype="20" unbalanced="0"/>
    <cacheHierarchy uniqueName="[Historic From CSV].[W39]" caption="W39" attribute="1" defaultMemberUniqueName="[Historic From CSV].[W39].[All]" allUniqueName="[Historic From CSV].[W39].[All]" dimensionUniqueName="[Historic From CSV]" displayFolder="" count="0" memberValueDatatype="20" unbalanced="0"/>
    <cacheHierarchy uniqueName="[Historic From CSV].[W40]" caption="W40" attribute="1" defaultMemberUniqueName="[Historic From CSV].[W40].[All]" allUniqueName="[Historic From CSV].[W40].[All]" dimensionUniqueName="[Historic From CSV]" displayFolder="" count="0" memberValueDatatype="20" unbalanced="0"/>
    <cacheHierarchy uniqueName="[Historic From CSV].[W41]" caption="W41" attribute="1" defaultMemberUniqueName="[Historic From CSV].[W41].[All]" allUniqueName="[Historic From CSV].[W41].[All]" dimensionUniqueName="[Historic From CSV]" displayFolder="" count="0" memberValueDatatype="20" unbalanced="0"/>
    <cacheHierarchy uniqueName="[Historic From CSV].[W42]" caption="W42" attribute="1" defaultMemberUniqueName="[Historic From CSV].[W42].[All]" allUniqueName="[Historic From CSV].[W42].[All]" dimensionUniqueName="[Historic From CSV]" displayFolder="" count="0" memberValueDatatype="20" unbalanced="0"/>
    <cacheHierarchy uniqueName="[Historic From CSV].[W43]" caption="W43" attribute="1" defaultMemberUniqueName="[Historic From CSV].[W43].[All]" allUniqueName="[Historic From CSV].[W43].[All]" dimensionUniqueName="[Historic From CSV]" displayFolder="" count="0" memberValueDatatype="20" unbalanced="0"/>
    <cacheHierarchy uniqueName="[Historic From CSV].[W44]" caption="W44" attribute="1" defaultMemberUniqueName="[Historic From CSV].[W44].[All]" allUniqueName="[Historic From CSV].[W44].[All]" dimensionUniqueName="[Historic From CSV]" displayFolder="" count="0" memberValueDatatype="20" unbalanced="0"/>
    <cacheHierarchy uniqueName="[Historic From CSV].[W45]" caption="W45" attribute="1" defaultMemberUniqueName="[Historic From CSV].[W45].[All]" allUniqueName="[Historic From CSV].[W45].[All]" dimensionUniqueName="[Historic From CSV]" displayFolder="" count="0" memberValueDatatype="20" unbalanced="0"/>
    <cacheHierarchy uniqueName="[Historic From CSV].[W46]" caption="W46" attribute="1" defaultMemberUniqueName="[Historic From CSV].[W46].[All]" allUniqueName="[Historic From CSV].[W46].[All]" dimensionUniqueName="[Historic From CSV]" displayFolder="" count="0" memberValueDatatype="20" unbalanced="0"/>
    <cacheHierarchy uniqueName="[Historic From CSV].[W47]" caption="W47" attribute="1" defaultMemberUniqueName="[Historic From CSV].[W47].[All]" allUniqueName="[Historic From CSV].[W47].[All]" dimensionUniqueName="[Historic From CSV]" displayFolder="" count="0" memberValueDatatype="20" unbalanced="0"/>
    <cacheHierarchy uniqueName="[Historic From CSV].[W48]" caption="W48" attribute="1" defaultMemberUniqueName="[Historic From CSV].[W48].[All]" allUniqueName="[Historic From CSV].[W48].[All]" dimensionUniqueName="[Historic From CSV]" displayFolder="" count="0" memberValueDatatype="20" unbalanced="0"/>
    <cacheHierarchy uniqueName="[Historic From CSV].[W49]" caption="W49" attribute="1" defaultMemberUniqueName="[Historic From CSV].[W49].[All]" allUniqueName="[Historic From CSV].[W49].[All]" dimensionUniqueName="[Historic From CSV]" displayFolder="" count="0" memberValueDatatype="20" unbalanced="0"/>
    <cacheHierarchy uniqueName="[Historic From CSV].[W50]" caption="W50" attribute="1" defaultMemberUniqueName="[Historic From CSV].[W50].[All]" allUniqueName="[Historic From CSV].[W50].[All]" dimensionUniqueName="[Historic From CSV]" displayFolder="" count="0" memberValueDatatype="20" unbalanced="0"/>
    <cacheHierarchy uniqueName="[Historic From CSV].[W51]" caption="W51" attribute="1" defaultMemberUniqueName="[Historic From CSV].[W51].[All]" allUniqueName="[Historic From CSV].[W51].[All]" dimensionUniqueName="[Historic From CSV]" displayFolder="" count="0" memberValueDatatype="20" unbalanced="0"/>
    <cacheHierarchy uniqueName="[Historic From CSV].[EMP_ID]" caption="EMP_ID" attribute="1" defaultMemberUniqueName="[Historic From CSV].[EMP_ID].[All]" allUniqueName="[Historic From CSV].[EMP_ID].[All]" dimensionUniqueName="[Historic From CSV]" displayFolder="" count="0" memberValueDatatype="130" unbalanced="0"/>
    <cacheHierarchy uniqueName="[Historic From CSV].[emp_dimen.team_lead]" caption="emp_dimen.team_lead" attribute="1" defaultMemberUniqueName="[Historic From CSV].[emp_dimen.team_lead].[All]" allUniqueName="[Historic From CSV].[emp_dimen.team_lead].[All]" dimensionUniqueName="[Historic From CSV]" displayFolder="" count="0" memberValueDatatype="130" unbalanced="0"/>
    <cacheHierarchy uniqueName="[Historic From CSV].[emp_dimen.norm_pay.pay_grade]" caption="emp_dimen.norm_pay.pay_grade" attribute="1" defaultMemberUniqueName="[Historic From CSV].[emp_dimen.norm_pay.pay_grade].[All]" allUniqueName="[Historic From CSV].[emp_dimen.norm_pay.pay_grade].[All]" dimensionUniqueName="[Historic From CSV]" displayFolder="" count="0" memberValueDatatype="130" unbalanced="0"/>
    <cacheHierarchy uniqueName="[Historic From CSV].[emp_dimen.norm_region.region]" caption="emp_dimen.norm_region.region" attribute="1" defaultMemberUniqueName="[Historic From CSV].[emp_dimen.norm_region.region].[All]" allUniqueName="[Historic From CSV].[emp_dimen.norm_region.region].[All]" dimensionUniqueName="[Historic From CSV]" displayFolder="" count="0" memberValueDatatype="130" unbalanced="0"/>
    <cacheHierarchy uniqueName="[Historic From CSV].[Pricing (2).price]" caption="Pricing (2).price" attribute="1" defaultMemberUniqueName="[Historic From CSV].[Pricing (2).price].[All]" allUniqueName="[Historic From CSV].[Pricing (2).price].[All]" dimensionUniqueName="[Historic From CSV]" displayFolder="" count="0" memberValueDatatype="20" unbalanced="0"/>
    <cacheHierarchy uniqueName="[Historic Product Info].[index]" caption="index" attribute="1" defaultMemberUniqueName="[Historic Product Info].[index].[All]" allUniqueName="[Historic Product Info].[index].[All]" dimensionUniqueName="[Historic Product Info]" displayFolder="" count="0" memberValueDatatype="20" unbalanced="0"/>
    <cacheHierarchy uniqueName="[Historic Product Info].[PROD_CODE]" caption="PROD_CODE" attribute="1" defaultMemberUniqueName="[Historic Product Info].[PROD_CODE].[All]" allUniqueName="[Historic Product Info].[PROD_CODE].[All]" dimensionUniqueName="[Historic Product Info]" displayFolder="" count="0" memberValueDatatype="130" unbalanced="0"/>
    <cacheHierarchy uniqueName="[Historic Product Info].[PROD_NAME]" caption="PROD_NAME" attribute="1" defaultMemberUniqueName="[Historic Product Info].[PROD_NAME].[All]" allUniqueName="[Historic Product Info].[PROD_NAME].[All]" dimensionUniqueName="[Historic Product Info]" displayFolder="" count="0" memberValueDatatype="130" unbalanced="0"/>
    <cacheHierarchy uniqueName="[Historic Product Info].[URL]" caption="URL" attribute="1" defaultMemberUniqueName="[Historic Product Info].[URL].[All]" allUniqueName="[Historic Product Info].[URL].[All]" dimensionUniqueName="[Historic Product Info]" displayFolder="" count="0" memberValueDatatype="130" unbalanced="0"/>
    <cacheHierarchy uniqueName="[Historic Product Info].[link]" caption="link" attribute="1" defaultMemberUniqueName="[Historic Product Info].[link].[All]" allUniqueName="[Historic Product Info].[link].[All]" dimensionUniqueName="[Historic Product Info]" displayFolder="" count="0" memberValueDatatype="130" unbalanced="0"/>
    <cacheHierarchy uniqueName="[Historic Product Info].[Manufacturer]" caption="Manufacturer" attribute="1" defaultMemberUniqueName="[Historic Product Info].[Manufacturer].[All]" allUniqueName="[Historic Product Info].[Manufacturer].[All]" dimensionUniqueName="[Historic Product Info]" displayFolder="" count="0" memberValueDatatype="130" unbalanced="0"/>
    <cacheHierarchy uniqueName="[Historic Product Info].[Extended Service Plan]" caption="Extended Service Plan" attribute="1" defaultMemberUniqueName="[Historic Product Info].[Extended Service Plan].[All]" allUniqueName="[Historic Product Info].[Extended Service Plan].[All]" dimensionUniqueName="[Historic Product Info]" displayFolder="" count="0" memberValueDatatype="130" unbalanced="0"/>
    <cacheHierarchy uniqueName="[Historic Product Info].[Warranty Price]" caption="Warranty Price" attribute="1" defaultMemberUniqueName="[Historic Product Info].[Warranty Price].[All]" allUniqueName="[Historic Product Info].[Warranty Price].[All]" dimensionUniqueName="[Historic Product Info]" displayFolder="" count="0" memberValueDatatype="20" unbalanced="0"/>
    <cacheHierarchy uniqueName="[Historic Product Info].[2019Q1]" caption="2019Q1" attribute="1" defaultMemberUniqueName="[Historic Product Info].[2019Q1].[All]" allUniqueName="[Historic Product Info].[2019Q1].[All]" dimensionUniqueName="[Historic Product Info]" displayFolder="" count="0" memberValueDatatype="20" unbalanced="0"/>
    <cacheHierarchy uniqueName="[Historic Product Info].[2019Q2]" caption="2019Q2" attribute="1" defaultMemberUniqueName="[Historic Product Info].[2019Q2].[All]" allUniqueName="[Historic Product Info].[2019Q2].[All]" dimensionUniqueName="[Historic Product Info]" displayFolder="" count="0" memberValueDatatype="20" unbalanced="0"/>
    <cacheHierarchy uniqueName="[Historic Product Info].[2019Q3]" caption="2019Q3" attribute="1" defaultMemberUniqueName="[Historic Product Info].[2019Q3].[All]" allUniqueName="[Historic Product Info].[2019Q3].[All]" dimensionUniqueName="[Historic Product Info]" displayFolder="" count="0" memberValueDatatype="20" unbalanced="0"/>
    <cacheHierarchy uniqueName="[Historic Product Info].[2019Q4]" caption="2019Q4" attribute="1" defaultMemberUniqueName="[Historic Product Info].[2019Q4].[All]" allUniqueName="[Historic Product Info].[2019Q4].[All]" dimensionUniqueName="[Historic Product Info]" displayFolder="" count="0" memberValueDatatype="20" unbalanced="0"/>
    <cacheHierarchy uniqueName="[Historic Product Info].[2020Q1]" caption="2020Q1" attribute="1" defaultMemberUniqueName="[Historic Product Info].[2020Q1].[All]" allUniqueName="[Historic Product Info].[2020Q1].[All]" dimensionUniqueName="[Historic Product Info]" displayFolder="" count="0" memberValueDatatype="20" unbalanced="0"/>
    <cacheHierarchy uniqueName="[Historic Product Info].[2020Q2]" caption="2020Q2" attribute="1" defaultMemberUniqueName="[Historic Product Info].[2020Q2].[All]" allUniqueName="[Historic Product Info].[2020Q2].[All]" dimensionUniqueName="[Historic Product Info]" displayFolder="" count="0" memberValueDatatype="20" unbalanced="0"/>
    <cacheHierarchy uniqueName="[Historic Product Info].[2020Q3]" caption="2020Q3" attribute="1" defaultMemberUniqueName="[Historic Product Info].[2020Q3].[All]" allUniqueName="[Historic Product Info].[2020Q3].[All]" dimensionUniqueName="[Historic Product Info]" displayFolder="" count="0" memberValueDatatype="20" unbalanced="0"/>
    <cacheHierarchy uniqueName="[Historic Product Info].[2020Q4]" caption="2020Q4" attribute="1" defaultMemberUniqueName="[Historic Product Info].[2020Q4].[All]" allUniqueName="[Historic Product Info].[2020Q4].[All]" dimensionUniqueName="[Historic Product Info]" displayFolder="" count="0" memberValueDatatype="20" unbalanced="0"/>
    <cacheHierarchy uniqueName="[Historic Sales Periods].[index]" caption="index" attribute="1" defaultMemberUniqueName="[Historic Sales Periods].[index].[All]" allUniqueName="[Historic Sales Periods].[index].[All]" dimensionUniqueName="[Historic Sales Periods]" displayFolder="" count="0" memberValueDatatype="20" unbalanced="0"/>
    <cacheHierarchy uniqueName="[Historic Sales Periods].[Week0+]" caption="Week0+" attribute="1" defaultMemberUniqueName="[Historic Sales Periods].[Week0+].[All]" allUniqueName="[Historic Sales Periods].[Week0+].[All]" dimensionUniqueName="[Historic Sales Periods]" displayFolder="" count="0" memberValueDatatype="20" unbalanced="0"/>
    <cacheHierarchy uniqueName="[Historic Sales Periods].[Week1+]" caption="Week1+" attribute="1" defaultMemberUniqueName="[Historic Sales Periods].[Week1+].[All]" allUniqueName="[Historic Sales Periods].[Week1+].[All]" dimensionUniqueName="[Historic Sales Periods]" displayFolder="" count="0" memberValueDatatype="20" unbalanced="0"/>
    <cacheHierarchy uniqueName="[Historic Sales Periods].[Sales Period]" caption="Sales Period" attribute="1" defaultMemberUniqueName="[Historic Sales Periods].[Sales Period].[All]" allUniqueName="[Historic Sales Periods].[Sales Period].[All]" dimensionUniqueName="[Historic Sales Periods]" displayFolder="" count="0" memberValueDatatype="20" unbalanced="0"/>
    <cacheHierarchy uniqueName="[Historic Sales Periods].[Sales Year]" caption="Sales Year" attribute="1" defaultMemberUniqueName="[Historic Sales Periods].[Sales Year].[All]" allUniqueName="[Historic Sales Periods].[Sales Year].[All]" dimensionUniqueName="[Historic Sales Periods]" displayFolder="" count="0" memberValueDatatype="20" unbalanced="0"/>
    <cacheHierarchy uniqueName="[Historic Sales Periods].[Date]" caption="Date" attribute="1" time="1" defaultMemberUniqueName="[Historic Sales Periods].[Date].[All]" allUniqueName="[Historic Sales Periods].[Date].[All]" dimensionUniqueName="[Historic Sales Periods]" displayFolder="" count="0" memberValueDatatype="7" unbalanced="0"/>
    <cacheHierarchy uniqueName="[Historic Sales Periods].[Quarter]" caption="Quarter" attribute="1" defaultMemberUniqueName="[Historic Sales Periods].[Quarter].[All]" allUniqueName="[Historic Sales Periods].[Quarter].[All]" dimensionUniqueName="[Historic Sales Periods]" displayFolder="" count="0" memberValueDatatype="20" unbalanced="0"/>
    <cacheHierarchy uniqueName="[Historic_From_CSV].[ITEM_CODE]" caption="ITEM_CODE" attribute="1" defaultMemberUniqueName="[Historic_From_CSV].[ITEM_CODE].[All]" allUniqueName="[Historic_From_CSV].[ITEM_CODE].[All]" dimensionUniqueName="[Historic_From_CSV]" displayFolder="" count="2" memberValueDatatype="130" unbalanced="0">
      <fieldsUsage count="2">
        <fieldUsage x="-1"/>
        <fieldUsage x="2"/>
      </fieldsUsage>
    </cacheHierarchy>
    <cacheHierarchy uniqueName="[Historic_From_CSV].[Year]" caption="Year" attribute="1" defaultMemberUniqueName="[Historic_From_CSV].[Year].[All]" allUniqueName="[Historic_From_CSV].[Year].[All]" dimensionUniqueName="[Historic_From_CSV]" displayFolder="" count="2" memberValueDatatype="20" unbalanced="0">
      <fieldsUsage count="2">
        <fieldUsage x="-1"/>
        <fieldUsage x="4"/>
      </fieldsUsage>
    </cacheHierarchy>
    <cacheHierarchy uniqueName="[Historic_From_CSV].[W0]" caption="W0" attribute="1" defaultMemberUniqueName="[Historic_From_CSV].[W0].[All]" allUniqueName="[Historic_From_CSV].[W0].[All]" dimensionUniqueName="[Historic_From_CSV]" displayFolder="" count="0" memberValueDatatype="20" unbalanced="0"/>
    <cacheHierarchy uniqueName="[Historic_From_CSV].[W1]" caption="W1" attribute="1" defaultMemberUniqueName="[Historic_From_CSV].[W1].[All]" allUniqueName="[Historic_From_CSV].[W1].[All]" dimensionUniqueName="[Historic_From_CSV]" displayFolder="" count="0" memberValueDatatype="20" unbalanced="0"/>
    <cacheHierarchy uniqueName="[Historic_From_CSV].[W2]" caption="W2" attribute="1" defaultMemberUniqueName="[Historic_From_CSV].[W2].[All]" allUniqueName="[Historic_From_CSV].[W2].[All]" dimensionUniqueName="[Historic_From_CSV]" displayFolder="" count="0" memberValueDatatype="20" unbalanced="0"/>
    <cacheHierarchy uniqueName="[Historic_From_CSV].[W3]" caption="W3" attribute="1" defaultMemberUniqueName="[Historic_From_CSV].[W3].[All]" allUniqueName="[Historic_From_CSV].[W3].[All]" dimensionUniqueName="[Historic_From_CSV]" displayFolder="" count="0" memberValueDatatype="20" unbalanced="0"/>
    <cacheHierarchy uniqueName="[Historic_From_CSV].[W4]" caption="W4" attribute="1" defaultMemberUniqueName="[Historic_From_CSV].[W4].[All]" allUniqueName="[Historic_From_CSV].[W4].[All]" dimensionUniqueName="[Historic_From_CSV]" displayFolder="" count="0" memberValueDatatype="20" unbalanced="0"/>
    <cacheHierarchy uniqueName="[Historic_From_CSV].[W5]" caption="W5" attribute="1" defaultMemberUniqueName="[Historic_From_CSV].[W5].[All]" allUniqueName="[Historic_From_CSV].[W5].[All]" dimensionUniqueName="[Historic_From_CSV]" displayFolder="" count="0" memberValueDatatype="20" unbalanced="0"/>
    <cacheHierarchy uniqueName="[Historic_From_CSV].[W6]" caption="W6" attribute="1" defaultMemberUniqueName="[Historic_From_CSV].[W6].[All]" allUniqueName="[Historic_From_CSV].[W6].[All]" dimensionUniqueName="[Historic_From_CSV]" displayFolder="" count="0" memberValueDatatype="20" unbalanced="0"/>
    <cacheHierarchy uniqueName="[Historic_From_CSV].[W7]" caption="W7" attribute="1" defaultMemberUniqueName="[Historic_From_CSV].[W7].[All]" allUniqueName="[Historic_From_CSV].[W7].[All]" dimensionUniqueName="[Historic_From_CSV]" displayFolder="" count="0" memberValueDatatype="20" unbalanced="0"/>
    <cacheHierarchy uniqueName="[Historic_From_CSV].[W8]" caption="W8" attribute="1" defaultMemberUniqueName="[Historic_From_CSV].[W8].[All]" allUniqueName="[Historic_From_CSV].[W8].[All]" dimensionUniqueName="[Historic_From_CSV]" displayFolder="" count="0" memberValueDatatype="20" unbalanced="0"/>
    <cacheHierarchy uniqueName="[Historic_From_CSV].[W9]" caption="W9" attribute="1" defaultMemberUniqueName="[Historic_From_CSV].[W9].[All]" allUniqueName="[Historic_From_CSV].[W9].[All]" dimensionUniqueName="[Historic_From_CSV]" displayFolder="" count="0" memberValueDatatype="20" unbalanced="0"/>
    <cacheHierarchy uniqueName="[Historic_From_CSV].[W10]" caption="W10" attribute="1" defaultMemberUniqueName="[Historic_From_CSV].[W10].[All]" allUniqueName="[Historic_From_CSV].[W10].[All]" dimensionUniqueName="[Historic_From_CSV]" displayFolder="" count="0" memberValueDatatype="20" unbalanced="0"/>
    <cacheHierarchy uniqueName="[Historic_From_CSV].[W11]" caption="W11" attribute="1" defaultMemberUniqueName="[Historic_From_CSV].[W11].[All]" allUniqueName="[Historic_From_CSV].[W11].[All]" dimensionUniqueName="[Historic_From_CSV]" displayFolder="" count="0" memberValueDatatype="20" unbalanced="0"/>
    <cacheHierarchy uniqueName="[Historic_From_CSV].[W12]" caption="W12" attribute="1" defaultMemberUniqueName="[Historic_From_CSV].[W12].[All]" allUniqueName="[Historic_From_CSV].[W12].[All]" dimensionUniqueName="[Historic_From_CSV]" displayFolder="" count="0" memberValueDatatype="20" unbalanced="0"/>
    <cacheHierarchy uniqueName="[Historic_From_CSV].[W13]" caption="W13" attribute="1" defaultMemberUniqueName="[Historic_From_CSV].[W13].[All]" allUniqueName="[Historic_From_CSV].[W13].[All]" dimensionUniqueName="[Historic_From_CSV]" displayFolder="" count="0" memberValueDatatype="20" unbalanced="0"/>
    <cacheHierarchy uniqueName="[Historic_From_CSV].[W14]" caption="W14" attribute="1" defaultMemberUniqueName="[Historic_From_CSV].[W14].[All]" allUniqueName="[Historic_From_CSV].[W14].[All]" dimensionUniqueName="[Historic_From_CSV]" displayFolder="" count="0" memberValueDatatype="20" unbalanced="0"/>
    <cacheHierarchy uniqueName="[Historic_From_CSV].[W15]" caption="W15" attribute="1" defaultMemberUniqueName="[Historic_From_CSV].[W15].[All]" allUniqueName="[Historic_From_CSV].[W15].[All]" dimensionUniqueName="[Historic_From_CSV]" displayFolder="" count="0" memberValueDatatype="20" unbalanced="0"/>
    <cacheHierarchy uniqueName="[Historic_From_CSV].[W16]" caption="W16" attribute="1" defaultMemberUniqueName="[Historic_From_CSV].[W16].[All]" allUniqueName="[Historic_From_CSV].[W16].[All]" dimensionUniqueName="[Historic_From_CSV]" displayFolder="" count="0" memberValueDatatype="20" unbalanced="0"/>
    <cacheHierarchy uniqueName="[Historic_From_CSV].[W17]" caption="W17" attribute="1" defaultMemberUniqueName="[Historic_From_CSV].[W17].[All]" allUniqueName="[Historic_From_CSV].[W17].[All]" dimensionUniqueName="[Historic_From_CSV]" displayFolder="" count="0" memberValueDatatype="20" unbalanced="0"/>
    <cacheHierarchy uniqueName="[Historic_From_CSV].[W18]" caption="W18" attribute="1" defaultMemberUniqueName="[Historic_From_CSV].[W18].[All]" allUniqueName="[Historic_From_CSV].[W18].[All]" dimensionUniqueName="[Historic_From_CSV]" displayFolder="" count="0" memberValueDatatype="20" unbalanced="0"/>
    <cacheHierarchy uniqueName="[Historic_From_CSV].[W19]" caption="W19" attribute="1" defaultMemberUniqueName="[Historic_From_CSV].[W19].[All]" allUniqueName="[Historic_From_CSV].[W19].[All]" dimensionUniqueName="[Historic_From_CSV]" displayFolder="" count="0" memberValueDatatype="20" unbalanced="0"/>
    <cacheHierarchy uniqueName="[Historic_From_CSV].[W20]" caption="W20" attribute="1" defaultMemberUniqueName="[Historic_From_CSV].[W20].[All]" allUniqueName="[Historic_From_CSV].[W20].[All]" dimensionUniqueName="[Historic_From_CSV]" displayFolder="" count="0" memberValueDatatype="20" unbalanced="0"/>
    <cacheHierarchy uniqueName="[Historic_From_CSV].[W21]" caption="W21" attribute="1" defaultMemberUniqueName="[Historic_From_CSV].[W21].[All]" allUniqueName="[Historic_From_CSV].[W21].[All]" dimensionUniqueName="[Historic_From_CSV]" displayFolder="" count="0" memberValueDatatype="20" unbalanced="0"/>
    <cacheHierarchy uniqueName="[Historic_From_CSV].[W22]" caption="W22" attribute="1" defaultMemberUniqueName="[Historic_From_CSV].[W22].[All]" allUniqueName="[Historic_From_CSV].[W22].[All]" dimensionUniqueName="[Historic_From_CSV]" displayFolder="" count="0" memberValueDatatype="20" unbalanced="0"/>
    <cacheHierarchy uniqueName="[Historic_From_CSV].[W23]" caption="W23" attribute="1" defaultMemberUniqueName="[Historic_From_CSV].[W23].[All]" allUniqueName="[Historic_From_CSV].[W23].[All]" dimensionUniqueName="[Historic_From_CSV]" displayFolder="" count="0" memberValueDatatype="20" unbalanced="0"/>
    <cacheHierarchy uniqueName="[Historic_From_CSV].[W24]" caption="W24" attribute="1" defaultMemberUniqueName="[Historic_From_CSV].[W24].[All]" allUniqueName="[Historic_From_CSV].[W24].[All]" dimensionUniqueName="[Historic_From_CSV]" displayFolder="" count="0" memberValueDatatype="20" unbalanced="0"/>
    <cacheHierarchy uniqueName="[Historic_From_CSV].[W25]" caption="W25" attribute="1" defaultMemberUniqueName="[Historic_From_CSV].[W25].[All]" allUniqueName="[Historic_From_CSV].[W25].[All]" dimensionUniqueName="[Historic_From_CSV]" displayFolder="" count="0" memberValueDatatype="20" unbalanced="0"/>
    <cacheHierarchy uniqueName="[Historic_From_CSV].[W26]" caption="W26" attribute="1" defaultMemberUniqueName="[Historic_From_CSV].[W26].[All]" allUniqueName="[Historic_From_CSV].[W26].[All]" dimensionUniqueName="[Historic_From_CSV]" displayFolder="" count="0" memberValueDatatype="20" unbalanced="0"/>
    <cacheHierarchy uniqueName="[Historic_From_CSV].[W27]" caption="W27" attribute="1" defaultMemberUniqueName="[Historic_From_CSV].[W27].[All]" allUniqueName="[Historic_From_CSV].[W27].[All]" dimensionUniqueName="[Historic_From_CSV]" displayFolder="" count="0" memberValueDatatype="20" unbalanced="0"/>
    <cacheHierarchy uniqueName="[Historic_From_CSV].[W28]" caption="W28" attribute="1" defaultMemberUniqueName="[Historic_From_CSV].[W28].[All]" allUniqueName="[Historic_From_CSV].[W28].[All]" dimensionUniqueName="[Historic_From_CSV]" displayFolder="" count="0" memberValueDatatype="20" unbalanced="0"/>
    <cacheHierarchy uniqueName="[Historic_From_CSV].[W29]" caption="W29" attribute="1" defaultMemberUniqueName="[Historic_From_CSV].[W29].[All]" allUniqueName="[Historic_From_CSV].[W29].[All]" dimensionUniqueName="[Historic_From_CSV]" displayFolder="" count="0" memberValueDatatype="20" unbalanced="0"/>
    <cacheHierarchy uniqueName="[Historic_From_CSV].[W30]" caption="W30" attribute="1" defaultMemberUniqueName="[Historic_From_CSV].[W30].[All]" allUniqueName="[Historic_From_CSV].[W30].[All]" dimensionUniqueName="[Historic_From_CSV]" displayFolder="" count="0" memberValueDatatype="20" unbalanced="0"/>
    <cacheHierarchy uniqueName="[Historic_From_CSV].[W31]" caption="W31" attribute="1" defaultMemberUniqueName="[Historic_From_CSV].[W31].[All]" allUniqueName="[Historic_From_CSV].[W31].[All]" dimensionUniqueName="[Historic_From_CSV]" displayFolder="" count="0" memberValueDatatype="20" unbalanced="0"/>
    <cacheHierarchy uniqueName="[Historic_From_CSV].[W32]" caption="W32" attribute="1" defaultMemberUniqueName="[Historic_From_CSV].[W32].[All]" allUniqueName="[Historic_From_CSV].[W32].[All]" dimensionUniqueName="[Historic_From_CSV]" displayFolder="" count="0" memberValueDatatype="20" unbalanced="0"/>
    <cacheHierarchy uniqueName="[Historic_From_CSV].[W33]" caption="W33" attribute="1" defaultMemberUniqueName="[Historic_From_CSV].[W33].[All]" allUniqueName="[Historic_From_CSV].[W33].[All]" dimensionUniqueName="[Historic_From_CSV]" displayFolder="" count="0" memberValueDatatype="20" unbalanced="0"/>
    <cacheHierarchy uniqueName="[Historic_From_CSV].[W34]" caption="W34" attribute="1" defaultMemberUniqueName="[Historic_From_CSV].[W34].[All]" allUniqueName="[Historic_From_CSV].[W34].[All]" dimensionUniqueName="[Historic_From_CSV]" displayFolder="" count="0" memberValueDatatype="20" unbalanced="0"/>
    <cacheHierarchy uniqueName="[Historic_From_CSV].[W35]" caption="W35" attribute="1" defaultMemberUniqueName="[Historic_From_CSV].[W35].[All]" allUniqueName="[Historic_From_CSV].[W35].[All]" dimensionUniqueName="[Historic_From_CSV]" displayFolder="" count="0" memberValueDatatype="20" unbalanced="0"/>
    <cacheHierarchy uniqueName="[Historic_From_CSV].[W36]" caption="W36" attribute="1" defaultMemberUniqueName="[Historic_From_CSV].[W36].[All]" allUniqueName="[Historic_From_CSV].[W36].[All]" dimensionUniqueName="[Historic_From_CSV]" displayFolder="" count="0" memberValueDatatype="20" unbalanced="0"/>
    <cacheHierarchy uniqueName="[Historic_From_CSV].[W37]" caption="W37" attribute="1" defaultMemberUniqueName="[Historic_From_CSV].[W37].[All]" allUniqueName="[Historic_From_CSV].[W37].[All]" dimensionUniqueName="[Historic_From_CSV]" displayFolder="" count="0" memberValueDatatype="20" unbalanced="0"/>
    <cacheHierarchy uniqueName="[Historic_From_CSV].[W38]" caption="W38" attribute="1" defaultMemberUniqueName="[Historic_From_CSV].[W38].[All]" allUniqueName="[Historic_From_CSV].[W38].[All]" dimensionUniqueName="[Historic_From_CSV]" displayFolder="" count="0" memberValueDatatype="20" unbalanced="0"/>
    <cacheHierarchy uniqueName="[Historic_From_CSV].[W39]" caption="W39" attribute="1" defaultMemberUniqueName="[Historic_From_CSV].[W39].[All]" allUniqueName="[Historic_From_CSV].[W39].[All]" dimensionUniqueName="[Historic_From_CSV]" displayFolder="" count="0" memberValueDatatype="20" unbalanced="0"/>
    <cacheHierarchy uniqueName="[Historic_From_CSV].[W40]" caption="W40" attribute="1" defaultMemberUniqueName="[Historic_From_CSV].[W40].[All]" allUniqueName="[Historic_From_CSV].[W40].[All]" dimensionUniqueName="[Historic_From_CSV]" displayFolder="" count="0" memberValueDatatype="20" unbalanced="0"/>
    <cacheHierarchy uniqueName="[Historic_From_CSV].[W41]" caption="W41" attribute="1" defaultMemberUniqueName="[Historic_From_CSV].[W41].[All]" allUniqueName="[Historic_From_CSV].[W41].[All]" dimensionUniqueName="[Historic_From_CSV]" displayFolder="" count="0" memberValueDatatype="20" unbalanced="0"/>
    <cacheHierarchy uniqueName="[Historic_From_CSV].[W42]" caption="W42" attribute="1" defaultMemberUniqueName="[Historic_From_CSV].[W42].[All]" allUniqueName="[Historic_From_CSV].[W42].[All]" dimensionUniqueName="[Historic_From_CSV]" displayFolder="" count="0" memberValueDatatype="20" unbalanced="0"/>
    <cacheHierarchy uniqueName="[Historic_From_CSV].[W43]" caption="W43" attribute="1" defaultMemberUniqueName="[Historic_From_CSV].[W43].[All]" allUniqueName="[Historic_From_CSV].[W43].[All]" dimensionUniqueName="[Historic_From_CSV]" displayFolder="" count="0" memberValueDatatype="20" unbalanced="0"/>
    <cacheHierarchy uniqueName="[Historic_From_CSV].[W44]" caption="W44" attribute="1" defaultMemberUniqueName="[Historic_From_CSV].[W44].[All]" allUniqueName="[Historic_From_CSV].[W44].[All]" dimensionUniqueName="[Historic_From_CSV]" displayFolder="" count="0" memberValueDatatype="20" unbalanced="0"/>
    <cacheHierarchy uniqueName="[Historic_From_CSV].[W45]" caption="W45" attribute="1" defaultMemberUniqueName="[Historic_From_CSV].[W45].[All]" allUniqueName="[Historic_From_CSV].[W45].[All]" dimensionUniqueName="[Historic_From_CSV]" displayFolder="" count="0" memberValueDatatype="20" unbalanced="0"/>
    <cacheHierarchy uniqueName="[Historic_From_CSV].[W46]" caption="W46" attribute="1" defaultMemberUniqueName="[Historic_From_CSV].[W46].[All]" allUniqueName="[Historic_From_CSV].[W46].[All]" dimensionUniqueName="[Historic_From_CSV]" displayFolder="" count="0" memberValueDatatype="20" unbalanced="0"/>
    <cacheHierarchy uniqueName="[Historic_From_CSV].[W47]" caption="W47" attribute="1" defaultMemberUniqueName="[Historic_From_CSV].[W47].[All]" allUniqueName="[Historic_From_CSV].[W47].[All]" dimensionUniqueName="[Historic_From_CSV]" displayFolder="" count="0" memberValueDatatype="20" unbalanced="0"/>
    <cacheHierarchy uniqueName="[Historic_From_CSV].[W48]" caption="W48" attribute="1" defaultMemberUniqueName="[Historic_From_CSV].[W48].[All]" allUniqueName="[Historic_From_CSV].[W48].[All]" dimensionUniqueName="[Historic_From_CSV]" displayFolder="" count="0" memberValueDatatype="20" unbalanced="0"/>
    <cacheHierarchy uniqueName="[Historic_From_CSV].[W49]" caption="W49" attribute="1" defaultMemberUniqueName="[Historic_From_CSV].[W49].[All]" allUniqueName="[Historic_From_CSV].[W49].[All]" dimensionUniqueName="[Historic_From_CSV]" displayFolder="" count="0" memberValueDatatype="20" unbalanced="0"/>
    <cacheHierarchy uniqueName="[Historic_From_CSV].[W50]" caption="W50" attribute="1" defaultMemberUniqueName="[Historic_From_CSV].[W50].[All]" allUniqueName="[Historic_From_CSV].[W50].[All]" dimensionUniqueName="[Historic_From_CSV]" displayFolder="" count="0" memberValueDatatype="20" unbalanced="0"/>
    <cacheHierarchy uniqueName="[Historic_From_CSV].[W51]" caption="W51" attribute="1" defaultMemberUniqueName="[Historic_From_CSV].[W51].[All]" allUniqueName="[Historic_From_CSV].[W51].[All]" dimensionUniqueName="[Historic_From_CSV]" displayFolder="" count="0" memberValueDatatype="20" unbalanced="0"/>
    <cacheHierarchy uniqueName="[Historic_From_CSV].[SUM]" caption="SUM" attribute="1" defaultMemberUniqueName="[Historic_From_CSV].[SUM].[All]" allUniqueName="[Historic_From_CSV].[SUM].[All]" dimensionUniqueName="[Historic_From_CSV]" displayFolder="" count="0" memberValueDatatype="20" unbalanced="0"/>
    <cacheHierarchy uniqueName="[Historic_From_CSV].[AVG]" caption="AVG" attribute="1" defaultMemberUniqueName="[Historic_From_CSV].[AVG].[All]" allUniqueName="[Historic_From_CSV].[AVG].[All]" dimensionUniqueName="[Historic_From_CSV]" displayFolder="" count="0" memberValueDatatype="5" unbalanced="0"/>
    <cacheHierarchy uniqueName="[Historic_From_CSV].[Pricing (2).price]" caption="Pricing (2).price" attribute="1" defaultMemberUniqueName="[Historic_From_CSV].[Pricing (2).price].[All]" allUniqueName="[Historic_From_CSV].[Pricing (2).price].[All]" dimensionUniqueName="[Historic_From_CSV]" displayFolder="" count="0" memberValueDatatype="20" unbalanced="0"/>
    <cacheHierarchy uniqueName="[Historic_From_CSV].[ToT Figure]" caption="ToT Figure" attribute="1" defaultMemberUniqueName="[Historic_From_CSV].[ToT Figure].[All]" allUniqueName="[Historic_From_CSV].[ToT Figure].[All]" dimensionUniqueName="[Historic_From_CSV]" displayFolder="" count="0" memberValueDatatype="20" unbalanced="0"/>
    <cacheHierarchy uniqueName="[Historic_From_CSV].[EMP_ID]" caption="EMP_ID" attribute="1" defaultMemberUniqueName="[Historic_From_CSV].[EMP_ID].[All]" allUniqueName="[Historic_From_CSV].[EMP_ID].[All]" dimensionUniqueName="[Historic_From_CSV]" displayFolder="" count="2" memberValueDatatype="130" unbalanced="0">
      <fieldsUsage count="2">
        <fieldUsage x="-1"/>
        <fieldUsage x="1"/>
      </fieldsUsage>
    </cacheHierarchy>
    <cacheHierarchy uniqueName="[Historic_From_CSV].[emp_dimen.team_lead]" caption="emp_dimen.team_lead" attribute="1" defaultMemberUniqueName="[Historic_From_CSV].[emp_dimen.team_lead].[All]" allUniqueName="[Historic_From_CSV].[emp_dimen.team_lead].[All]" dimensionUniqueName="[Historic_From_CSV]" displayFolder="" count="0" memberValueDatatype="130" unbalanced="0"/>
    <cacheHierarchy uniqueName="[Historic_From_CSV].[emp_dimen.norm_pay.pay_grade]" caption="emp_dimen.norm_pay.pay_grade" attribute="1" defaultMemberUniqueName="[Historic_From_CSV].[emp_dimen.norm_pay.pay_grade].[All]" allUniqueName="[Historic_From_CSV].[emp_dimen.norm_pay.pay_grade].[All]" dimensionUniqueName="[Historic_From_CSV]" displayFolder="" count="2" memberValueDatatype="130" unbalanced="0">
      <fieldsUsage count="2">
        <fieldUsage x="-1"/>
        <fieldUsage x="3"/>
      </fieldsUsage>
    </cacheHierarchy>
    <cacheHierarchy uniqueName="[Historic_From_CSV].[emp_dimen.norm_region.region]" caption="emp_dimen.norm_region.region" attribute="1" defaultMemberUniqueName="[Historic_From_CSV].[emp_dimen.norm_region.region].[All]" allUniqueName="[Historic_From_CSV].[emp_dimen.norm_region.region].[All]" dimensionUniqueName="[Historic_From_CSV]" displayFolder="" count="0" memberValueDatatype="130" unbalanced="0"/>
    <cacheHierarchy uniqueName="[Historic_From_CSV].[Pricing (2).price2]" caption="Pricing (2).price2" attribute="1" defaultMemberUniqueName="[Historic_From_CSV].[Pricing (2).price2].[All]" allUniqueName="[Historic_From_CSV].[Pricing (2).price2].[All]" dimensionUniqueName="[Historic_From_CSV]" displayFolder="" count="0" memberValueDatatype="20" unbalanced="0"/>
    <cacheHierarchy uniqueName="[norm_pay].[id]" caption="id" attribute="1" defaultMemberUniqueName="[norm_pay].[id].[All]" allUniqueName="[norm_pay].[id].[All]" dimensionUniqueName="[norm_pay]" displayFolder="" count="0" memberValueDatatype="20" unbalanced="0"/>
    <cacheHierarchy uniqueName="[norm_pay].[pay_grade]" caption="pay_grade" attribute="1" defaultMemberUniqueName="[norm_pay].[pay_grade].[All]" allUniqueName="[norm_pay].[pay_grade].[All]" dimensionUniqueName="[norm_pay]" displayFolder="" count="0" memberValueDatatype="130" unbalanced="0"/>
    <cacheHierarchy uniqueName="[norm_region].[id]" caption="id" attribute="1" defaultMemberUniqueName="[norm_region].[id].[All]" allUniqueName="[norm_region].[id].[All]" dimensionUniqueName="[norm_region]" displayFolder="" count="0" memberValueDatatype="20" unbalanced="0"/>
    <cacheHierarchy uniqueName="[norm_region].[region]" caption="region" attribute="1" defaultMemberUniqueName="[norm_region].[region].[All]" allUniqueName="[norm_region].[region].[All]" dimensionUniqueName="[norm_region]" displayFolder="" count="0" memberValueDatatype="130" unbalanced="0"/>
    <cacheHierarchy uniqueName="[Measures].[__XL_Count cap1 item_fact]" caption="__XL_Count cap1 item_fact" measure="1" displayFolder="" measureGroup="cap1 item_fact" count="0" hidden="1"/>
    <cacheHierarchy uniqueName="[Measures].[__XL_Count cap1 item_normal]" caption="__XL_Count cap1 item_normal" measure="1" displayFolder="" measureGroup="cap1 item_normal" count="0" hidden="1"/>
    <cacheHierarchy uniqueName="[Measures].[__XL_Count cap1 item_dimen]" caption="__XL_Count cap1 item_dimen" measure="1" displayFolder="" measureGroup="cap1 item_dimen" count="0" hidden="1"/>
    <cacheHierarchy uniqueName="[Measures].[__XL_Count cap1 item_normal 1]" caption="__XL_Count cap1 item_normal 1" measure="1" displayFolder="" measureGroup="cap1 item_normal 1" count="0" hidden="1"/>
    <cacheHierarchy uniqueName="[Measures].[__XL_Count cap1 emp_dimen]" caption="__XL_Count cap1 emp_dimen" measure="1" displayFolder="" measureGroup="cap1 emp_dimen" count="0" hidden="1"/>
    <cacheHierarchy uniqueName="[Measures].[__XL_Count cap1 norm_pay]" caption="__XL_Count cap1 norm_pay" measure="1" displayFolder="" measureGroup="cap1 norm_pay" count="0" hidden="1"/>
    <cacheHierarchy uniqueName="[Measures].[__XL_Count cap1 emp_dimen 1]" caption="__XL_Count cap1 emp_dimen 1" measure="1" displayFolder="" measureGroup="cap1 emp_dimen 1" count="0" hidden="1"/>
    <cacheHierarchy uniqueName="[Measures].[__XL_Count cap1 employee_normal]" caption="__XL_Count cap1 employee_normal" measure="1" displayFolder="" measureGroup="cap1 employee_normal" count="0" hidden="1"/>
    <cacheHierarchy uniqueName="[Measures].[__XL_Count cap1 emp_dimen 2]" caption="__XL_Count cap1 emp_dimen 2" measure="1" displayFolder="" measureGroup="cap1 emp_dimen 2" count="0" hidden="1"/>
    <cacheHierarchy uniqueName="[Measures].[__XL_Count cap1 norm_region]" caption="__XL_Count cap1 norm_region" measure="1" displayFolder="" measureGroup="cap1 norm_region" count="0" hidden="1"/>
    <cacheHierarchy uniqueName="[Measures].[__XL_Count cap1 site_normal]" caption="__XL_Count cap1 site_normal" measure="1" displayFolder="" measureGroup="cap1 site_normal" count="0" hidden="1"/>
    <cacheHierarchy uniqueName="[Measures].[__XL_Count cap1 employee_normal 1]" caption="__XL_Count cap1 employee_normal 1" measure="1" displayFolder="" measureGroup="cap1 employee_normal 1" count="0" hidden="1"/>
    <cacheHierarchy uniqueName="[Measures].[__XL_Count cap1 site_normal 1]" caption="__XL_Count cap1 site_normal 1" measure="1" displayFolder="" measureGroup="cap1 site_normal 1" count="0" hidden="1"/>
    <cacheHierarchy uniqueName="[Measures].[__XL_Count cap1 item_normal 2]" caption="__XL_Count cap1 item_normal 2" measure="1" displayFolder="" measureGroup="cap1 item_normal 2" count="0" hidden="1"/>
    <cacheHierarchy uniqueName="[Measures].[__XL_Count Historic Sales Periods]" caption="__XL_Count Historic Sales Periods" measure="1" displayFolder="" measureGroup="Historic Sales Periods" count="0" hidden="1"/>
    <cacheHierarchy uniqueName="[Measures].[__XL_Count Historic Product Info]" caption="__XL_Count Historic Product Info" measure="1" displayFolder="" measureGroup="Historic Product Info" count="0" hidden="1"/>
    <cacheHierarchy uniqueName="[Measures].[__XL_Count Historic From CSV]" caption="__XL_Count Historic From CSV" measure="1" displayFolder="" measureGroup="Historic From CSV" count="0" hidden="1"/>
    <cacheHierarchy uniqueName="[Measures].[__XL_Count employee_normal]" caption="__XL_Count employee_normal" measure="1" displayFolder="" measureGroup="employee_normal" count="0" hidden="1"/>
    <cacheHierarchy uniqueName="[Measures].[__XL_Count emp_dimen]" caption="__XL_Count emp_dimen" measure="1" displayFolder="" measureGroup="emp_dimen" count="0" hidden="1"/>
    <cacheHierarchy uniqueName="[Measures].[__XL_Count norm_region]" caption="__XL_Count norm_region" measure="1" displayFolder="" measureGroup="norm_region" count="0" hidden="1"/>
    <cacheHierarchy uniqueName="[Measures].[__XL_Count norm_pay]" caption="__XL_Count norm_pay" measure="1" displayFolder="" measureGroup="norm_pay" count="0" hidden="1"/>
    <cacheHierarchy uniqueName="[Measures].[__XL_Count cap1 item_fact 1]" caption="__XL_Count cap1 item_fact 1" measure="1" displayFolder="" measureGroup="cap1 item_fact 1" count="0" hidden="1"/>
    <cacheHierarchy uniqueName="[Measures].[__XL_Count cap1 item_normal 3]" caption="__XL_Count cap1 item_normal 3" measure="1" displayFolder="" measureGroup="cap1 item_normal 3" count="0" hidden="1"/>
    <cacheHierarchy uniqueName="[Measures].[__XL_Count Historic_From_CSV]" caption="__XL_Count Historic_From_CSV" measure="1" displayFolder="" measureGroup="Historic_From_CSV" count="0" hidden="1"/>
    <cacheHierarchy uniqueName="[Measures].[__No measures defined]" caption="__No measures defined" measure="1" displayFolder="" count="0" hidden="1"/>
    <cacheHierarchy uniqueName="[Measures].[Sum of SUM]" caption="Sum of SUM" measure="1" displayFolder="" measureGroup="Historic_From_CSV" count="0" hidden="1">
      <extLst>
        <ext xmlns:x15="http://schemas.microsoft.com/office/spreadsheetml/2010/11/main" uri="{B97F6D7D-B522-45F9-BDA1-12C45D357490}">
          <x15:cacheHierarchy aggregatedColumn="200"/>
        </ext>
      </extLst>
    </cacheHierarchy>
    <cacheHierarchy uniqueName="[Measures].[Sum of ToT Figure]" caption="Sum of ToT Figure" measure="1" displayFolder="" measureGroup="Historic_From_CSV" count="0" oneField="1" hidden="1">
      <fieldsUsage count="1">
        <fieldUsage x="0"/>
      </fieldsUsage>
      <extLst>
        <ext xmlns:x15="http://schemas.microsoft.com/office/spreadsheetml/2010/11/main" uri="{B97F6D7D-B522-45F9-BDA1-12C45D357490}">
          <x15:cacheHierarchy aggregatedColumn="203"/>
        </ext>
      </extLst>
    </cacheHierarchy>
    <cacheHierarchy uniqueName="[Measures].[Sum of W0]" caption="Sum of W0" measure="1" displayFolder="" measureGroup="Historic_From_CSV" count="0" hidden="1">
      <extLst>
        <ext xmlns:x15="http://schemas.microsoft.com/office/spreadsheetml/2010/11/main" uri="{B97F6D7D-B522-45F9-BDA1-12C45D357490}">
          <x15:cacheHierarchy aggregatedColumn="148"/>
        </ext>
      </extLst>
    </cacheHierarchy>
  </cacheHierarchies>
  <kpis count="0"/>
  <dimensions count="25">
    <dimension name="cap1 emp_dimen" uniqueName="[cap1 emp_dimen]" caption="cap1 emp_dimen"/>
    <dimension name="cap1 emp_dimen 1" uniqueName="[cap1 emp_dimen 1]" caption="cap1 emp_dimen 1"/>
    <dimension name="cap1 emp_dimen 2" uniqueName="[cap1 emp_dimen 2]" caption="cap1 emp_dimen 2"/>
    <dimension name="cap1 employee_normal" uniqueName="[cap1 employee_normal]" caption="cap1 employee_normal"/>
    <dimension name="cap1 employee_normal 1" uniqueName="[cap1 employee_normal 1]" caption="cap1 employee_normal 1"/>
    <dimension name="cap1 item_dimen" uniqueName="[cap1 item_dimen]" caption="cap1 item_dimen"/>
    <dimension name="cap1 item_fact" uniqueName="[cap1 item_fact]" caption="cap1 item_fact"/>
    <dimension name="cap1 item_fact 1" uniqueName="[cap1 item_fact 1]" caption="cap1 item_fact 1"/>
    <dimension name="cap1 item_normal" uniqueName="[cap1 item_normal]" caption="cap1 item_normal"/>
    <dimension name="cap1 item_normal 1" uniqueName="[cap1 item_normal 1]" caption="cap1 item_normal 1"/>
    <dimension name="cap1 item_normal 2" uniqueName="[cap1 item_normal 2]" caption="cap1 item_normal 2"/>
    <dimension name="cap1 item_normal 3" uniqueName="[cap1 item_normal 3]" caption="cap1 item_normal 3"/>
    <dimension name="cap1 norm_pay" uniqueName="[cap1 norm_pay]" caption="cap1 norm_pay"/>
    <dimension name="cap1 norm_region" uniqueName="[cap1 norm_region]" caption="cap1 norm_region"/>
    <dimension name="cap1 site_normal" uniqueName="[cap1 site_normal]" caption="cap1 site_normal"/>
    <dimension name="cap1 site_normal 1" uniqueName="[cap1 site_normal 1]" caption="cap1 site_normal 1"/>
    <dimension name="emp_dimen" uniqueName="[emp_dimen]" caption="emp_dimen"/>
    <dimension name="employee_normal" uniqueName="[employee_normal]" caption="employee_normal"/>
    <dimension name="Historic From CSV" uniqueName="[Historic From CSV]" caption="Historic From CSV"/>
    <dimension name="Historic Product Info" uniqueName="[Historic Product Info]" caption="Historic Product Info"/>
    <dimension name="Historic Sales Periods" uniqueName="[Historic Sales Periods]" caption="Historic Sales Periods"/>
    <dimension name="Historic_From_CSV" uniqueName="[Historic_From_CSV]" caption="Historic_From_CSV"/>
    <dimension measure="1" name="Measures" uniqueName="[Measures]" caption="Measures"/>
    <dimension name="norm_pay" uniqueName="[norm_pay]" caption="norm_pay"/>
    <dimension name="norm_region" uniqueName="[norm_region]" caption="norm_region"/>
  </dimensions>
  <measureGroups count="24">
    <measureGroup name="cap1 emp_dimen" caption="cap1 emp_dimen"/>
    <measureGroup name="cap1 emp_dimen 1" caption="cap1 emp_dimen 1"/>
    <measureGroup name="cap1 emp_dimen 2" caption="cap1 emp_dimen 2"/>
    <measureGroup name="cap1 employee_normal" caption="cap1 employee_normal"/>
    <measureGroup name="cap1 employee_normal 1" caption="cap1 employee_normal 1"/>
    <measureGroup name="cap1 item_dimen" caption="cap1 item_dimen"/>
    <measureGroup name="cap1 item_fact" caption="cap1 item_fact"/>
    <measureGroup name="cap1 item_fact 1" caption="cap1 item_fact 1"/>
    <measureGroup name="cap1 item_normal" caption="cap1 item_normal"/>
    <measureGroup name="cap1 item_normal 1" caption="cap1 item_normal 1"/>
    <measureGroup name="cap1 item_normal 2" caption="cap1 item_normal 2"/>
    <measureGroup name="cap1 item_normal 3" caption="cap1 item_normal 3"/>
    <measureGroup name="cap1 norm_pay" caption="cap1 norm_pay"/>
    <measureGroup name="cap1 norm_region" caption="cap1 norm_region"/>
    <measureGroup name="cap1 site_normal" caption="cap1 site_normal"/>
    <measureGroup name="cap1 site_normal 1" caption="cap1 site_normal 1"/>
    <measureGroup name="emp_dimen" caption="emp_dimen"/>
    <measureGroup name="employee_normal" caption="employee_normal"/>
    <measureGroup name="Historic From CSV" caption="Historic From CSV"/>
    <measureGroup name="Historic Product Info" caption="Historic Product Info"/>
    <measureGroup name="Historic Sales Periods" caption="Historic Sales Periods"/>
    <measureGroup name="Historic_From_CSV" caption="Historic_From_CSV"/>
    <measureGroup name="norm_pay" caption="norm_pay"/>
    <measureGroup name="norm_region" caption="norm_region"/>
  </measureGroups>
  <maps count="31">
    <map measureGroup="0" dimension="0"/>
    <map measureGroup="0" dimension="3"/>
    <map measureGroup="0" dimension="12"/>
    <map measureGroup="0" dimension="13"/>
    <map measureGroup="1" dimension="1"/>
    <map measureGroup="2" dimension="2"/>
    <map measureGroup="3" dimension="3"/>
    <map measureGroup="4" dimension="4"/>
    <map measureGroup="5" dimension="5"/>
    <map measureGroup="5" dimension="8"/>
    <map measureGroup="6" dimension="6"/>
    <map measureGroup="6" dimension="8"/>
    <map measureGroup="7" dimension="7"/>
    <map measureGroup="8" dimension="8"/>
    <map measureGroup="9" dimension="9"/>
    <map measureGroup="10" dimension="10"/>
    <map measureGroup="11" dimension="11"/>
    <map measureGroup="12" dimension="12"/>
    <map measureGroup="13" dimension="13"/>
    <map measureGroup="14" dimension="3"/>
    <map measureGroup="14" dimension="8"/>
    <map measureGroup="14" dimension="14"/>
    <map measureGroup="15" dimension="15"/>
    <map measureGroup="16" dimension="16"/>
    <map measureGroup="17" dimension="17"/>
    <map measureGroup="18" dimension="18"/>
    <map measureGroup="19" dimension="19"/>
    <map measureGroup="20" dimension="20"/>
    <map measureGroup="21" dimension="21"/>
    <map measureGroup="22" dimension="23"/>
    <map measureGroup="23" dimension="2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drew Korenak" refreshedDate="44628.526693981483" backgroundQuery="1" createdVersion="7" refreshedVersion="7" minRefreshableVersion="3" recordCount="0" supportSubquery="1" supportAdvancedDrill="1" xr:uid="{D504A407-B513-4493-8775-A9210317552B}">
  <cacheSource type="external" connectionId="33"/>
  <cacheFields count="4">
    <cacheField name="[Historic_From_CSV].[ITEM_CODE].[ITEM_CODE]" caption="ITEM_CODE" numFmtId="0" hierarchy="146" level="1">
      <sharedItems count="8">
        <s v="ESP_001"/>
        <s v="ESP_002"/>
        <s v="ESP_003"/>
        <s v="ESP_004"/>
        <s v="ESP_005"/>
        <s v="ESP_006"/>
        <s v="ESP_007"/>
        <s v="ESP_008"/>
      </sharedItems>
    </cacheField>
    <cacheField name="[Historic_From_CSV].[EMP_ID].[EMP_ID]" caption="EMP_ID" numFmtId="0" hierarchy="204" level="1">
      <sharedItems count="5">
        <s v="EMP234"/>
        <s v="EMP244"/>
        <s v="EMP256"/>
        <s v="EMP267"/>
        <s v="EMP290"/>
      </sharedItems>
    </cacheField>
    <cacheField name="[Measures].[Sum of SUM]" caption="Sum of SUM" numFmtId="0" hierarchy="238" level="32767"/>
    <cacheField name="[Historic_From_CSV].[Year].[Year]" caption="Year" numFmtId="0" hierarchy="147" level="1">
      <sharedItems containsSemiMixedTypes="0" containsNonDate="0" containsString="0"/>
    </cacheField>
  </cacheFields>
  <cacheHierarchies count="241">
    <cacheHierarchy uniqueName="[cap1 emp_dimen].[id]" caption="id" attribute="1" defaultMemberUniqueName="[cap1 emp_dimen].[id].[All]" allUniqueName="[cap1 emp_dimen].[id].[All]" dimensionUniqueName="[cap1 emp_dimen]" displayFolder="" count="0" memberValueDatatype="20" unbalanced="0"/>
    <cacheHierarchy uniqueName="[cap1 emp_dimen].[emp_id]" caption="emp_id" attribute="1" defaultMemberUniqueName="[cap1 emp_dimen].[emp_id].[All]" allUniqueName="[cap1 emp_dimen].[emp_id].[All]" dimensionUniqueName="[cap1 emp_dimen]" displayFolder="" count="0" memberValueDatatype="20" unbalanced="0"/>
    <cacheHierarchy uniqueName="[cap1 emp_dimen].[team_lead]" caption="team_lead" attribute="1" defaultMemberUniqueName="[cap1 emp_dimen].[team_lead].[All]" allUniqueName="[cap1 emp_dimen].[team_lead].[All]" dimensionUniqueName="[cap1 emp_dimen]" displayFolder="" count="0" memberValueDatatype="130" unbalanced="0"/>
    <cacheHierarchy uniqueName="[cap1 emp_dimen].[pay_grade_id]" caption="pay_grade_id" attribute="1" defaultMemberUniqueName="[cap1 emp_dimen].[pay_grade_id].[All]" allUniqueName="[cap1 emp_dimen].[pay_grade_id].[All]" dimensionUniqueName="[cap1 emp_dimen]" displayFolder="" count="0" memberValueDatatype="20" unbalanced="0"/>
    <cacheHierarchy uniqueName="[cap1 emp_dimen].[region_id]" caption="region_id" attribute="1" defaultMemberUniqueName="[cap1 emp_dimen].[region_id].[All]" allUniqueName="[cap1 emp_dimen].[region_id].[All]" dimensionUniqueName="[cap1 emp_dimen]" displayFolder="" count="0" memberValueDatatype="20" unbalanced="0"/>
    <cacheHierarchy uniqueName="[cap1 emp_dimen].[emp_dimencol]" caption="emp_dimencol" attribute="1" defaultMemberUniqueName="[cap1 emp_dimen].[emp_dimencol].[All]" allUniqueName="[cap1 emp_dimen].[emp_dimencol].[All]" dimensionUniqueName="[cap1 emp_dimen]" displayFolder="" count="0" memberValueDatatype="130" unbalanced="0"/>
    <cacheHierarchy uniqueName="[cap1 emp_dimen 1].[id]" caption="id" attribute="1" defaultMemberUniqueName="[cap1 emp_dimen 1].[id].[All]" allUniqueName="[cap1 emp_dimen 1].[id].[All]" dimensionUniqueName="[cap1 emp_dimen 1]" displayFolder="" count="0" memberValueDatatype="20" unbalanced="0"/>
    <cacheHierarchy uniqueName="[cap1 emp_dimen 1].[emp_id]" caption="emp_id" attribute="1" defaultMemberUniqueName="[cap1 emp_dimen 1].[emp_id].[All]" allUniqueName="[cap1 emp_dimen 1].[emp_id].[All]" dimensionUniqueName="[cap1 emp_dimen 1]" displayFolder="" count="0" memberValueDatatype="20" unbalanced="0"/>
    <cacheHierarchy uniqueName="[cap1 emp_dimen 1].[team_lead]" caption="team_lead" attribute="1" defaultMemberUniqueName="[cap1 emp_dimen 1].[team_lead].[All]" allUniqueName="[cap1 emp_dimen 1].[team_lead].[All]" dimensionUniqueName="[cap1 emp_dimen 1]" displayFolder="" count="0" memberValueDatatype="130" unbalanced="0"/>
    <cacheHierarchy uniqueName="[cap1 emp_dimen 1].[pay_grade_id]" caption="pay_grade_id" attribute="1" defaultMemberUniqueName="[cap1 emp_dimen 1].[pay_grade_id].[All]" allUniqueName="[cap1 emp_dimen 1].[pay_grade_id].[All]" dimensionUniqueName="[cap1 emp_dimen 1]" displayFolder="" count="0" memberValueDatatype="20" unbalanced="0"/>
    <cacheHierarchy uniqueName="[cap1 emp_dimen 1].[region_id]" caption="region_id" attribute="1" defaultMemberUniqueName="[cap1 emp_dimen 1].[region_id].[All]" allUniqueName="[cap1 emp_dimen 1].[region_id].[All]" dimensionUniqueName="[cap1 emp_dimen 1]" displayFolder="" count="0" memberValueDatatype="20" unbalanced="0"/>
    <cacheHierarchy uniqueName="[cap1 emp_dimen 1].[emp_dimencol]" caption="emp_dimencol" attribute="1" defaultMemberUniqueName="[cap1 emp_dimen 1].[emp_dimencol].[All]" allUniqueName="[cap1 emp_dimen 1].[emp_dimencol].[All]" dimensionUniqueName="[cap1 emp_dimen 1]" displayFolder="" count="0" memberValueDatatype="130" unbalanced="0"/>
    <cacheHierarchy uniqueName="[cap1 emp_dimen 2].[id]" caption="id" attribute="1" defaultMemberUniqueName="[cap1 emp_dimen 2].[id].[All]" allUniqueName="[cap1 emp_dimen 2].[id].[All]" dimensionUniqueName="[cap1 emp_dimen 2]" displayFolder="" count="0" memberValueDatatype="20" unbalanced="0"/>
    <cacheHierarchy uniqueName="[cap1 emp_dimen 2].[emp_id]" caption="emp_id" attribute="1" defaultMemberUniqueName="[cap1 emp_dimen 2].[emp_id].[All]" allUniqueName="[cap1 emp_dimen 2].[emp_id].[All]" dimensionUniqueName="[cap1 emp_dimen 2]" displayFolder="" count="0" memberValueDatatype="20" unbalanced="0"/>
    <cacheHierarchy uniqueName="[cap1 emp_dimen 2].[team_lead]" caption="team_lead" attribute="1" defaultMemberUniqueName="[cap1 emp_dimen 2].[team_lead].[All]" allUniqueName="[cap1 emp_dimen 2].[team_lead].[All]" dimensionUniqueName="[cap1 emp_dimen 2]" displayFolder="" count="0" memberValueDatatype="130" unbalanced="0"/>
    <cacheHierarchy uniqueName="[cap1 emp_dimen 2].[pay_grade_id]" caption="pay_grade_id" attribute="1" defaultMemberUniqueName="[cap1 emp_dimen 2].[pay_grade_id].[All]" allUniqueName="[cap1 emp_dimen 2].[pay_grade_id].[All]" dimensionUniqueName="[cap1 emp_dimen 2]" displayFolder="" count="0" memberValueDatatype="20" unbalanced="0"/>
    <cacheHierarchy uniqueName="[cap1 emp_dimen 2].[region_id]" caption="region_id" attribute="1" defaultMemberUniqueName="[cap1 emp_dimen 2].[region_id].[All]" allUniqueName="[cap1 emp_dimen 2].[region_id].[All]" dimensionUniqueName="[cap1 emp_dimen 2]" displayFolder="" count="0" memberValueDatatype="20" unbalanced="0"/>
    <cacheHierarchy uniqueName="[cap1 emp_dimen 2].[emp_dimencol]" caption="emp_dimencol" attribute="1" defaultMemberUniqueName="[cap1 emp_dimen 2].[emp_dimencol].[All]" allUniqueName="[cap1 emp_dimen 2].[emp_dimencol].[All]" dimensionUniqueName="[cap1 emp_dimen 2]" displayFolder="" count="0" memberValueDatatype="130" unbalanced="0"/>
    <cacheHierarchy uniqueName="[cap1 employee_normal].[id]" caption="id" attribute="1" defaultMemberUniqueName="[cap1 employee_normal].[id].[All]" allUniqueName="[cap1 employee_normal].[id].[All]" dimensionUniqueName="[cap1 employee_normal]" displayFolder="" count="0" memberValueDatatype="20" unbalanced="0"/>
    <cacheHierarchy uniqueName="[cap1 employee_normal].[emp]" caption="emp" attribute="1" defaultMemberUniqueName="[cap1 employee_normal].[emp].[All]" allUniqueName="[cap1 employee_normal].[emp].[All]" dimensionUniqueName="[cap1 employee_normal]" displayFolder="" count="0" memberValueDatatype="130" unbalanced="0"/>
    <cacheHierarchy uniqueName="[cap1 employee_normal 1].[id]" caption="id" attribute="1" defaultMemberUniqueName="[cap1 employee_normal 1].[id].[All]" allUniqueName="[cap1 employee_normal 1].[id].[All]" dimensionUniqueName="[cap1 employee_normal 1]" displayFolder="" count="0" memberValueDatatype="20" unbalanced="0"/>
    <cacheHierarchy uniqueName="[cap1 employee_normal 1].[emp]" caption="emp" attribute="1" defaultMemberUniqueName="[cap1 employee_normal 1].[emp].[All]" allUniqueName="[cap1 employee_normal 1].[emp].[All]" dimensionUniqueName="[cap1 employee_normal 1]" displayFolder="" count="0" memberValueDatatype="130" unbalanced="0"/>
    <cacheHierarchy uniqueName="[cap1 item_dimen].[id]" caption="id" attribute="1" defaultMemberUniqueName="[cap1 item_dimen].[id].[All]" allUniqueName="[cap1 item_dimen].[id].[All]" dimensionUniqueName="[cap1 item_dimen]" displayFolder="" count="0" memberValueDatatype="20" unbalanced="0"/>
    <cacheHierarchy uniqueName="[cap1 item_dimen].[item_id]" caption="item_id" attribute="1" defaultMemberUniqueName="[cap1 item_dimen].[item_id].[All]" allUniqueName="[cap1 item_dimen].[item_id].[All]" dimensionUniqueName="[cap1 item_dimen]" displayFolder="" count="0" memberValueDatatype="20" unbalanced="0"/>
    <cacheHierarchy uniqueName="[cap1 item_dimen].[i_desc]" caption="i_desc" attribute="1" defaultMemberUniqueName="[cap1 item_dimen].[i_desc].[All]" allUniqueName="[cap1 item_dimen].[i_desc].[All]" dimensionUniqueName="[cap1 item_dimen]" displayFolder="" count="0" memberValueDatatype="130" unbalanced="0"/>
    <cacheHierarchy uniqueName="[cap1 item_dimen].[url]" caption="url" attribute="1" defaultMemberUniqueName="[cap1 item_dimen].[url].[All]" allUniqueName="[cap1 item_dimen].[url].[All]" dimensionUniqueName="[cap1 item_dimen]" displayFolder="" count="0" memberValueDatatype="130" unbalanced="0"/>
    <cacheHierarchy uniqueName="[cap1 item_dimen].[manufacturer]" caption="manufacturer" attribute="1" defaultMemberUniqueName="[cap1 item_dimen].[manufacturer].[All]" allUniqueName="[cap1 item_dimen].[manufacturer].[All]" dimensionUniqueName="[cap1 item_dimen]" displayFolder="" count="0" memberValueDatatype="130" unbalanced="0"/>
    <cacheHierarchy uniqueName="[cap1 item_fact].[id]" caption="id" attribute="1" defaultMemberUniqueName="[cap1 item_fact].[id].[All]" allUniqueName="[cap1 item_fact].[id].[All]" dimensionUniqueName="[cap1 item_fact]" displayFolder="" count="0" memberValueDatatype="20" unbalanced="0"/>
    <cacheHierarchy uniqueName="[cap1 item_fact].[item_id]" caption="item_id" attribute="1" defaultMemberUniqueName="[cap1 item_fact].[item_id].[All]" allUniqueName="[cap1 item_fact].[item_id].[All]" dimensionUniqueName="[cap1 item_fact]" displayFolder="" count="0" memberValueDatatype="20" unbalanced="0"/>
    <cacheHierarchy uniqueName="[cap1 item_fact].[price]" caption="price" attribute="1" defaultMemberUniqueName="[cap1 item_fact].[price].[All]" allUniqueName="[cap1 item_fact].[price].[All]" dimensionUniqueName="[cap1 item_fact]" displayFolder="" count="0" memberValueDatatype="20" unbalanced="0"/>
    <cacheHierarchy uniqueName="[cap1 item_fact 1].[id]" caption="id" attribute="1" defaultMemberUniqueName="[cap1 item_fact 1].[id].[All]" allUniqueName="[cap1 item_fact 1].[id].[All]" dimensionUniqueName="[cap1 item_fact 1]" displayFolder="" count="0" memberValueDatatype="20" unbalanced="0"/>
    <cacheHierarchy uniqueName="[cap1 item_fact 1].[item_id]" caption="item_id" attribute="1" defaultMemberUniqueName="[cap1 item_fact 1].[item_id].[All]" allUniqueName="[cap1 item_fact 1].[item_id].[All]" dimensionUniqueName="[cap1 item_fact 1]" displayFolder="" count="0" memberValueDatatype="20" unbalanced="0"/>
    <cacheHierarchy uniqueName="[cap1 item_fact 1].[price]" caption="price" attribute="1" defaultMemberUniqueName="[cap1 item_fact 1].[price].[All]" allUniqueName="[cap1 item_fact 1].[price].[All]" dimensionUniqueName="[cap1 item_fact 1]" displayFolder="" count="0" memberValueDatatype="20" unbalanced="0"/>
    <cacheHierarchy uniqueName="[cap1 item_normal].[id]" caption="id" attribute="1" defaultMemberUniqueName="[cap1 item_normal].[id].[All]" allUniqueName="[cap1 item_normal].[id].[All]" dimensionUniqueName="[cap1 item_normal]" displayFolder="" count="0" memberValueDatatype="20" unbalanced="0"/>
    <cacheHierarchy uniqueName="[cap1 item_normal].[item]" caption="item" attribute="1" defaultMemberUniqueName="[cap1 item_normal].[item].[All]" allUniqueName="[cap1 item_normal].[item].[All]" dimensionUniqueName="[cap1 item_normal]" displayFolder="" count="0" memberValueDatatype="130" unbalanced="0"/>
    <cacheHierarchy uniqueName="[cap1 item_normal 1].[id]" caption="id" attribute="1" defaultMemberUniqueName="[cap1 item_normal 1].[id].[All]" allUniqueName="[cap1 item_normal 1].[id].[All]" dimensionUniqueName="[cap1 item_normal 1]" displayFolder="" count="0" memberValueDatatype="20" unbalanced="0"/>
    <cacheHierarchy uniqueName="[cap1 item_normal 1].[item]" caption="item" attribute="1" defaultMemberUniqueName="[cap1 item_normal 1].[item].[All]" allUniqueName="[cap1 item_normal 1].[item].[All]" dimensionUniqueName="[cap1 item_normal 1]" displayFolder="" count="0" memberValueDatatype="130" unbalanced="0"/>
    <cacheHierarchy uniqueName="[cap1 item_normal 2].[id]" caption="id" attribute="1" defaultMemberUniqueName="[cap1 item_normal 2].[id].[All]" allUniqueName="[cap1 item_normal 2].[id].[All]" dimensionUniqueName="[cap1 item_normal 2]" displayFolder="" count="0" memberValueDatatype="20" unbalanced="0"/>
    <cacheHierarchy uniqueName="[cap1 item_normal 2].[item]" caption="item" attribute="1" defaultMemberUniqueName="[cap1 item_normal 2].[item].[All]" allUniqueName="[cap1 item_normal 2].[item].[All]" dimensionUniqueName="[cap1 item_normal 2]" displayFolder="" count="0" memberValueDatatype="130" unbalanced="0"/>
    <cacheHierarchy uniqueName="[cap1 item_normal 3].[id]" caption="id" attribute="1" defaultMemberUniqueName="[cap1 item_normal 3].[id].[All]" allUniqueName="[cap1 item_normal 3].[id].[All]" dimensionUniqueName="[cap1 item_normal 3]" displayFolder="" count="0" memberValueDatatype="20" unbalanced="0"/>
    <cacheHierarchy uniqueName="[cap1 item_normal 3].[item]" caption="item" attribute="1" defaultMemberUniqueName="[cap1 item_normal 3].[item].[All]" allUniqueName="[cap1 item_normal 3].[item].[All]" dimensionUniqueName="[cap1 item_normal 3]" displayFolder="" count="0" memberValueDatatype="130" unbalanced="0"/>
    <cacheHierarchy uniqueName="[cap1 norm_pay].[id]" caption="id" attribute="1" defaultMemberUniqueName="[cap1 norm_pay].[id].[All]" allUniqueName="[cap1 norm_pay].[id].[All]" dimensionUniqueName="[cap1 norm_pay]" displayFolder="" count="0" memberValueDatatype="20" unbalanced="0"/>
    <cacheHierarchy uniqueName="[cap1 norm_pay].[pay_grade]" caption="pay_grade" attribute="1" defaultMemberUniqueName="[cap1 norm_pay].[pay_grade].[All]" allUniqueName="[cap1 norm_pay].[pay_grade].[All]" dimensionUniqueName="[cap1 norm_pay]" displayFolder="" count="0" memberValueDatatype="130" unbalanced="0"/>
    <cacheHierarchy uniqueName="[cap1 norm_region].[id]" caption="id" attribute="1" defaultMemberUniqueName="[cap1 norm_region].[id].[All]" allUniqueName="[cap1 norm_region].[id].[All]" dimensionUniqueName="[cap1 norm_region]" displayFolder="" count="0" memberValueDatatype="20" unbalanced="0"/>
    <cacheHierarchy uniqueName="[cap1 norm_region].[region]" caption="region" attribute="1" defaultMemberUniqueName="[cap1 norm_region].[region].[All]" allUniqueName="[cap1 norm_region].[region].[All]" dimensionUniqueName="[cap1 norm_region]" displayFolder="" count="0" memberValueDatatype="130" unbalanced="0"/>
    <cacheHierarchy uniqueName="[cap1 site_normal].[id]" caption="id" attribute="1" defaultMemberUniqueName="[cap1 site_normal].[id].[All]" allUniqueName="[cap1 site_normal].[id].[All]" dimensionUniqueName="[cap1 site_normal]" displayFolder="" count="0" memberValueDatatype="20" unbalanced="0"/>
    <cacheHierarchy uniqueName="[cap1 site_normal].[sales_year]" caption="sales_year" attribute="1" defaultMemberUniqueName="[cap1 site_normal].[sales_year].[All]" allUniqueName="[cap1 site_normal].[sales_year].[All]" dimensionUniqueName="[cap1 site_normal]" displayFolder="" count="0" memberValueDatatype="20" unbalanced="0"/>
    <cacheHierarchy uniqueName="[cap1 site_normal].[sales_week]" caption="sales_week" attribute="1" defaultMemberUniqueName="[cap1 site_normal].[sales_week].[All]" allUniqueName="[cap1 site_normal].[sales_week].[All]" dimensionUniqueName="[cap1 site_normal]" displayFolder="" count="0" memberValueDatatype="20" unbalanced="0"/>
    <cacheHierarchy uniqueName="[cap1 site_normal].[emp_id]" caption="emp_id" attribute="1" defaultMemberUniqueName="[cap1 site_normal].[emp_id].[All]" allUniqueName="[cap1 site_normal].[emp_id].[All]" dimensionUniqueName="[cap1 site_normal]" displayFolder="" count="0" memberValueDatatype="20" unbalanced="0"/>
    <cacheHierarchy uniqueName="[cap1 site_normal].[item_id]" caption="item_id" attribute="1" defaultMemberUniqueName="[cap1 site_normal].[item_id].[All]" allUniqueName="[cap1 site_normal].[item_id].[All]" dimensionUniqueName="[cap1 site_normal]" displayFolder="" count="0" memberValueDatatype="20" unbalanced="0"/>
    <cacheHierarchy uniqueName="[cap1 site_normal].[number_sold]" caption="number_sold" attribute="1" defaultMemberUniqueName="[cap1 site_normal].[number_sold].[All]" allUniqueName="[cap1 site_normal].[number_sold].[All]" dimensionUniqueName="[cap1 site_normal]" displayFolder="" count="0" memberValueDatatype="20" unbalanced="0"/>
    <cacheHierarchy uniqueName="[cap1 site_normal 1].[id]" caption="id" attribute="1" defaultMemberUniqueName="[cap1 site_normal 1].[id].[All]" allUniqueName="[cap1 site_normal 1].[id].[All]" dimensionUniqueName="[cap1 site_normal 1]" displayFolder="" count="0" memberValueDatatype="20" unbalanced="0"/>
    <cacheHierarchy uniqueName="[cap1 site_normal 1].[sales_year]" caption="sales_year" attribute="1" defaultMemberUniqueName="[cap1 site_normal 1].[sales_year].[All]" allUniqueName="[cap1 site_normal 1].[sales_year].[All]" dimensionUniqueName="[cap1 site_normal 1]" displayFolder="" count="0" memberValueDatatype="20" unbalanced="0"/>
    <cacheHierarchy uniqueName="[cap1 site_normal 1].[sales_week]" caption="sales_week" attribute="1" defaultMemberUniqueName="[cap1 site_normal 1].[sales_week].[All]" allUniqueName="[cap1 site_normal 1].[sales_week].[All]" dimensionUniqueName="[cap1 site_normal 1]" displayFolder="" count="0" memberValueDatatype="20" unbalanced="0"/>
    <cacheHierarchy uniqueName="[cap1 site_normal 1].[emp_id]" caption="emp_id" attribute="1" defaultMemberUniqueName="[cap1 site_normal 1].[emp_id].[All]" allUniqueName="[cap1 site_normal 1].[emp_id].[All]" dimensionUniqueName="[cap1 site_normal 1]" displayFolder="" count="0" memberValueDatatype="20" unbalanced="0"/>
    <cacheHierarchy uniqueName="[cap1 site_normal 1].[item_id]" caption="item_id" attribute="1" defaultMemberUniqueName="[cap1 site_normal 1].[item_id].[All]" allUniqueName="[cap1 site_normal 1].[item_id].[All]" dimensionUniqueName="[cap1 site_normal 1]" displayFolder="" count="0" memberValueDatatype="20" unbalanced="0"/>
    <cacheHierarchy uniqueName="[cap1 site_normal 1].[number_sold]" caption="number_sold" attribute="1" defaultMemberUniqueName="[cap1 site_normal 1].[number_sold].[All]" allUniqueName="[cap1 site_normal 1].[number_sold].[All]" dimensionUniqueName="[cap1 site_normal 1]" displayFolder="" count="0" memberValueDatatype="20" unbalanced="0"/>
    <cacheHierarchy uniqueName="[emp_dimen].[id]" caption="id" attribute="1" defaultMemberUniqueName="[emp_dimen].[id].[All]" allUniqueName="[emp_dimen].[id].[All]" dimensionUniqueName="[emp_dimen]" displayFolder="" count="0" memberValueDatatype="20" unbalanced="0"/>
    <cacheHierarchy uniqueName="[emp_dimen].[employee_normal.emp]" caption="employee_normal.emp" attribute="1" defaultMemberUniqueName="[emp_dimen].[employee_normal.emp].[All]" allUniqueName="[emp_dimen].[employee_normal.emp].[All]" dimensionUniqueName="[emp_dimen]" displayFolder="" count="0" memberValueDatatype="130" unbalanced="0"/>
    <cacheHierarchy uniqueName="[emp_dimen].[team_lead]" caption="team_lead" attribute="1" defaultMemberUniqueName="[emp_dimen].[team_lead].[All]" allUniqueName="[emp_dimen].[team_lead].[All]" dimensionUniqueName="[emp_dimen]" displayFolder="" count="0" memberValueDatatype="130" unbalanced="0"/>
    <cacheHierarchy uniqueName="[emp_dimen].[norm_pay.pay_grade]" caption="norm_pay.pay_grade" attribute="1" defaultMemberUniqueName="[emp_dimen].[norm_pay.pay_grade].[All]" allUniqueName="[emp_dimen].[norm_pay.pay_grade].[All]" dimensionUniqueName="[emp_dimen]" displayFolder="" count="0" memberValueDatatype="130" unbalanced="0"/>
    <cacheHierarchy uniqueName="[emp_dimen].[norm_region.region]" caption="norm_region.region" attribute="1" defaultMemberUniqueName="[emp_dimen].[norm_region.region].[All]" allUniqueName="[emp_dimen].[norm_region.region].[All]" dimensionUniqueName="[emp_dimen]" displayFolder="" count="0" memberValueDatatype="130" unbalanced="0"/>
    <cacheHierarchy uniqueName="[employee_normal].[id]" caption="id" attribute="1" defaultMemberUniqueName="[employee_normal].[id].[All]" allUniqueName="[employee_normal].[id].[All]" dimensionUniqueName="[employee_normal]" displayFolder="" count="0" memberValueDatatype="20" unbalanced="0"/>
    <cacheHierarchy uniqueName="[employee_normal].[emp]" caption="emp" attribute="1" defaultMemberUniqueName="[employee_normal].[emp].[All]" allUniqueName="[employee_normal].[emp].[All]" dimensionUniqueName="[employee_normal]" displayFolder="" count="0" memberValueDatatype="130" unbalanced="0"/>
    <cacheHierarchy uniqueName="[Historic From CSV].[ITEM_CODE]" caption="ITEM_CODE" attribute="1" defaultMemberUniqueName="[Historic From CSV].[ITEM_CODE].[All]" allUniqueName="[Historic From CSV].[ITEM_CODE].[All]" dimensionUniqueName="[Historic From CSV]" displayFolder="" count="0" memberValueDatatype="130" unbalanced="0"/>
    <cacheHierarchy uniqueName="[Historic From CSV].[Year]" caption="Year" attribute="1" defaultMemberUniqueName="[Historic From CSV].[Year].[All]" allUniqueName="[Historic From CSV].[Year].[All]" dimensionUniqueName="[Historic From CSV]" displayFolder="" count="0" memberValueDatatype="20" unbalanced="0"/>
    <cacheHierarchy uniqueName="[Historic From CSV].[W0]" caption="W0" attribute="1" defaultMemberUniqueName="[Historic From CSV].[W0].[All]" allUniqueName="[Historic From CSV].[W0].[All]" dimensionUniqueName="[Historic From CSV]" displayFolder="" count="0" memberValueDatatype="20" unbalanced="0"/>
    <cacheHierarchy uniqueName="[Historic From CSV].[W1]" caption="W1" attribute="1" defaultMemberUniqueName="[Historic From CSV].[W1].[All]" allUniqueName="[Historic From CSV].[W1].[All]" dimensionUniqueName="[Historic From CSV]" displayFolder="" count="0" memberValueDatatype="20" unbalanced="0"/>
    <cacheHierarchy uniqueName="[Historic From CSV].[W2]" caption="W2" attribute="1" defaultMemberUniqueName="[Historic From CSV].[W2].[All]" allUniqueName="[Historic From CSV].[W2].[All]" dimensionUniqueName="[Historic From CSV]" displayFolder="" count="0" memberValueDatatype="20" unbalanced="0"/>
    <cacheHierarchy uniqueName="[Historic From CSV].[W3]" caption="W3" attribute="1" defaultMemberUniqueName="[Historic From CSV].[W3].[All]" allUniqueName="[Historic From CSV].[W3].[All]" dimensionUniqueName="[Historic From CSV]" displayFolder="" count="0" memberValueDatatype="20" unbalanced="0"/>
    <cacheHierarchy uniqueName="[Historic From CSV].[W4]" caption="W4" attribute="1" defaultMemberUniqueName="[Historic From CSV].[W4].[All]" allUniqueName="[Historic From CSV].[W4].[All]" dimensionUniqueName="[Historic From CSV]" displayFolder="" count="0" memberValueDatatype="20" unbalanced="0"/>
    <cacheHierarchy uniqueName="[Historic From CSV].[W5]" caption="W5" attribute="1" defaultMemberUniqueName="[Historic From CSV].[W5].[All]" allUniqueName="[Historic From CSV].[W5].[All]" dimensionUniqueName="[Historic From CSV]" displayFolder="" count="0" memberValueDatatype="20" unbalanced="0"/>
    <cacheHierarchy uniqueName="[Historic From CSV].[W6]" caption="W6" attribute="1" defaultMemberUniqueName="[Historic From CSV].[W6].[All]" allUniqueName="[Historic From CSV].[W6].[All]" dimensionUniqueName="[Historic From CSV]" displayFolder="" count="0" memberValueDatatype="20" unbalanced="0"/>
    <cacheHierarchy uniqueName="[Historic From CSV].[W7]" caption="W7" attribute="1" defaultMemberUniqueName="[Historic From CSV].[W7].[All]" allUniqueName="[Historic From CSV].[W7].[All]" dimensionUniqueName="[Historic From CSV]" displayFolder="" count="0" memberValueDatatype="20" unbalanced="0"/>
    <cacheHierarchy uniqueName="[Historic From CSV].[W8]" caption="W8" attribute="1" defaultMemberUniqueName="[Historic From CSV].[W8].[All]" allUniqueName="[Historic From CSV].[W8].[All]" dimensionUniqueName="[Historic From CSV]" displayFolder="" count="0" memberValueDatatype="20" unbalanced="0"/>
    <cacheHierarchy uniqueName="[Historic From CSV].[W9]" caption="W9" attribute="1" defaultMemberUniqueName="[Historic From CSV].[W9].[All]" allUniqueName="[Historic From CSV].[W9].[All]" dimensionUniqueName="[Historic From CSV]" displayFolder="" count="0" memberValueDatatype="20" unbalanced="0"/>
    <cacheHierarchy uniqueName="[Historic From CSV].[W10]" caption="W10" attribute="1" defaultMemberUniqueName="[Historic From CSV].[W10].[All]" allUniqueName="[Historic From CSV].[W10].[All]" dimensionUniqueName="[Historic From CSV]" displayFolder="" count="0" memberValueDatatype="20" unbalanced="0"/>
    <cacheHierarchy uniqueName="[Historic From CSV].[W11]" caption="W11" attribute="1" defaultMemberUniqueName="[Historic From CSV].[W11].[All]" allUniqueName="[Historic From CSV].[W11].[All]" dimensionUniqueName="[Historic From CSV]" displayFolder="" count="0" memberValueDatatype="20" unbalanced="0"/>
    <cacheHierarchy uniqueName="[Historic From CSV].[W12]" caption="W12" attribute="1" defaultMemberUniqueName="[Historic From CSV].[W12].[All]" allUniqueName="[Historic From CSV].[W12].[All]" dimensionUniqueName="[Historic From CSV]" displayFolder="" count="0" memberValueDatatype="20" unbalanced="0"/>
    <cacheHierarchy uniqueName="[Historic From CSV].[W13]" caption="W13" attribute="1" defaultMemberUniqueName="[Historic From CSV].[W13].[All]" allUniqueName="[Historic From CSV].[W13].[All]" dimensionUniqueName="[Historic From CSV]" displayFolder="" count="0" memberValueDatatype="20" unbalanced="0"/>
    <cacheHierarchy uniqueName="[Historic From CSV].[W14]" caption="W14" attribute="1" defaultMemberUniqueName="[Historic From CSV].[W14].[All]" allUniqueName="[Historic From CSV].[W14].[All]" dimensionUniqueName="[Historic From CSV]" displayFolder="" count="0" memberValueDatatype="20" unbalanced="0"/>
    <cacheHierarchy uniqueName="[Historic From CSV].[W15]" caption="W15" attribute="1" defaultMemberUniqueName="[Historic From CSV].[W15].[All]" allUniqueName="[Historic From CSV].[W15].[All]" dimensionUniqueName="[Historic From CSV]" displayFolder="" count="0" memberValueDatatype="20" unbalanced="0"/>
    <cacheHierarchy uniqueName="[Historic From CSV].[W16]" caption="W16" attribute="1" defaultMemberUniqueName="[Historic From CSV].[W16].[All]" allUniqueName="[Historic From CSV].[W16].[All]" dimensionUniqueName="[Historic From CSV]" displayFolder="" count="0" memberValueDatatype="20" unbalanced="0"/>
    <cacheHierarchy uniqueName="[Historic From CSV].[W17]" caption="W17" attribute="1" defaultMemberUniqueName="[Historic From CSV].[W17].[All]" allUniqueName="[Historic From CSV].[W17].[All]" dimensionUniqueName="[Historic From CSV]" displayFolder="" count="0" memberValueDatatype="20" unbalanced="0"/>
    <cacheHierarchy uniqueName="[Historic From CSV].[W18]" caption="W18" attribute="1" defaultMemberUniqueName="[Historic From CSV].[W18].[All]" allUniqueName="[Historic From CSV].[W18].[All]" dimensionUniqueName="[Historic From CSV]" displayFolder="" count="0" memberValueDatatype="20" unbalanced="0"/>
    <cacheHierarchy uniqueName="[Historic From CSV].[W19]" caption="W19" attribute="1" defaultMemberUniqueName="[Historic From CSV].[W19].[All]" allUniqueName="[Historic From CSV].[W19].[All]" dimensionUniqueName="[Historic From CSV]" displayFolder="" count="0" memberValueDatatype="20" unbalanced="0"/>
    <cacheHierarchy uniqueName="[Historic From CSV].[W20]" caption="W20" attribute="1" defaultMemberUniqueName="[Historic From CSV].[W20].[All]" allUniqueName="[Historic From CSV].[W20].[All]" dimensionUniqueName="[Historic From CSV]" displayFolder="" count="0" memberValueDatatype="20" unbalanced="0"/>
    <cacheHierarchy uniqueName="[Historic From CSV].[W21]" caption="W21" attribute="1" defaultMemberUniqueName="[Historic From CSV].[W21].[All]" allUniqueName="[Historic From CSV].[W21].[All]" dimensionUniqueName="[Historic From CSV]" displayFolder="" count="0" memberValueDatatype="20" unbalanced="0"/>
    <cacheHierarchy uniqueName="[Historic From CSV].[W22]" caption="W22" attribute="1" defaultMemberUniqueName="[Historic From CSV].[W22].[All]" allUniqueName="[Historic From CSV].[W22].[All]" dimensionUniqueName="[Historic From CSV]" displayFolder="" count="0" memberValueDatatype="20" unbalanced="0"/>
    <cacheHierarchy uniqueName="[Historic From CSV].[W23]" caption="W23" attribute="1" defaultMemberUniqueName="[Historic From CSV].[W23].[All]" allUniqueName="[Historic From CSV].[W23].[All]" dimensionUniqueName="[Historic From CSV]" displayFolder="" count="0" memberValueDatatype="20" unbalanced="0"/>
    <cacheHierarchy uniqueName="[Historic From CSV].[W24]" caption="W24" attribute="1" defaultMemberUniqueName="[Historic From CSV].[W24].[All]" allUniqueName="[Historic From CSV].[W24].[All]" dimensionUniqueName="[Historic From CSV]" displayFolder="" count="0" memberValueDatatype="20" unbalanced="0"/>
    <cacheHierarchy uniqueName="[Historic From CSV].[W25]" caption="W25" attribute="1" defaultMemberUniqueName="[Historic From CSV].[W25].[All]" allUniqueName="[Historic From CSV].[W25].[All]" dimensionUniqueName="[Historic From CSV]" displayFolder="" count="0" memberValueDatatype="20" unbalanced="0"/>
    <cacheHierarchy uniqueName="[Historic From CSV].[W26]" caption="W26" attribute="1" defaultMemberUniqueName="[Historic From CSV].[W26].[All]" allUniqueName="[Historic From CSV].[W26].[All]" dimensionUniqueName="[Historic From CSV]" displayFolder="" count="0" memberValueDatatype="20" unbalanced="0"/>
    <cacheHierarchy uniqueName="[Historic From CSV].[W27]" caption="W27" attribute="1" defaultMemberUniqueName="[Historic From CSV].[W27].[All]" allUniqueName="[Historic From CSV].[W27].[All]" dimensionUniqueName="[Historic From CSV]" displayFolder="" count="0" memberValueDatatype="20" unbalanced="0"/>
    <cacheHierarchy uniqueName="[Historic From CSV].[W28]" caption="W28" attribute="1" defaultMemberUniqueName="[Historic From CSV].[W28].[All]" allUniqueName="[Historic From CSV].[W28].[All]" dimensionUniqueName="[Historic From CSV]" displayFolder="" count="0" memberValueDatatype="20" unbalanced="0"/>
    <cacheHierarchy uniqueName="[Historic From CSV].[W29]" caption="W29" attribute="1" defaultMemberUniqueName="[Historic From CSV].[W29].[All]" allUniqueName="[Historic From CSV].[W29].[All]" dimensionUniqueName="[Historic From CSV]" displayFolder="" count="0" memberValueDatatype="20" unbalanced="0"/>
    <cacheHierarchy uniqueName="[Historic From CSV].[W30]" caption="W30" attribute="1" defaultMemberUniqueName="[Historic From CSV].[W30].[All]" allUniqueName="[Historic From CSV].[W30].[All]" dimensionUniqueName="[Historic From CSV]" displayFolder="" count="0" memberValueDatatype="20" unbalanced="0"/>
    <cacheHierarchy uniqueName="[Historic From CSV].[W31]" caption="W31" attribute="1" defaultMemberUniqueName="[Historic From CSV].[W31].[All]" allUniqueName="[Historic From CSV].[W31].[All]" dimensionUniqueName="[Historic From CSV]" displayFolder="" count="0" memberValueDatatype="20" unbalanced="0"/>
    <cacheHierarchy uniqueName="[Historic From CSV].[W32]" caption="W32" attribute="1" defaultMemberUniqueName="[Historic From CSV].[W32].[All]" allUniqueName="[Historic From CSV].[W32].[All]" dimensionUniqueName="[Historic From CSV]" displayFolder="" count="0" memberValueDatatype="20" unbalanced="0"/>
    <cacheHierarchy uniqueName="[Historic From CSV].[W33]" caption="W33" attribute="1" defaultMemberUniqueName="[Historic From CSV].[W33].[All]" allUniqueName="[Historic From CSV].[W33].[All]" dimensionUniqueName="[Historic From CSV]" displayFolder="" count="0" memberValueDatatype="20" unbalanced="0"/>
    <cacheHierarchy uniqueName="[Historic From CSV].[W34]" caption="W34" attribute="1" defaultMemberUniqueName="[Historic From CSV].[W34].[All]" allUniqueName="[Historic From CSV].[W34].[All]" dimensionUniqueName="[Historic From CSV]" displayFolder="" count="0" memberValueDatatype="20" unbalanced="0"/>
    <cacheHierarchy uniqueName="[Historic From CSV].[W35]" caption="W35" attribute="1" defaultMemberUniqueName="[Historic From CSV].[W35].[All]" allUniqueName="[Historic From CSV].[W35].[All]" dimensionUniqueName="[Historic From CSV]" displayFolder="" count="0" memberValueDatatype="20" unbalanced="0"/>
    <cacheHierarchy uniqueName="[Historic From CSV].[W36]" caption="W36" attribute="1" defaultMemberUniqueName="[Historic From CSV].[W36].[All]" allUniqueName="[Historic From CSV].[W36].[All]" dimensionUniqueName="[Historic From CSV]" displayFolder="" count="0" memberValueDatatype="20" unbalanced="0"/>
    <cacheHierarchy uniqueName="[Historic From CSV].[W37]" caption="W37" attribute="1" defaultMemberUniqueName="[Historic From CSV].[W37].[All]" allUniqueName="[Historic From CSV].[W37].[All]" dimensionUniqueName="[Historic From CSV]" displayFolder="" count="0" memberValueDatatype="20" unbalanced="0"/>
    <cacheHierarchy uniqueName="[Historic From CSV].[W38]" caption="W38" attribute="1" defaultMemberUniqueName="[Historic From CSV].[W38].[All]" allUniqueName="[Historic From CSV].[W38].[All]" dimensionUniqueName="[Historic From CSV]" displayFolder="" count="0" memberValueDatatype="20" unbalanced="0"/>
    <cacheHierarchy uniqueName="[Historic From CSV].[W39]" caption="W39" attribute="1" defaultMemberUniqueName="[Historic From CSV].[W39].[All]" allUniqueName="[Historic From CSV].[W39].[All]" dimensionUniqueName="[Historic From CSV]" displayFolder="" count="0" memberValueDatatype="20" unbalanced="0"/>
    <cacheHierarchy uniqueName="[Historic From CSV].[W40]" caption="W40" attribute="1" defaultMemberUniqueName="[Historic From CSV].[W40].[All]" allUniqueName="[Historic From CSV].[W40].[All]" dimensionUniqueName="[Historic From CSV]" displayFolder="" count="0" memberValueDatatype="20" unbalanced="0"/>
    <cacheHierarchy uniqueName="[Historic From CSV].[W41]" caption="W41" attribute="1" defaultMemberUniqueName="[Historic From CSV].[W41].[All]" allUniqueName="[Historic From CSV].[W41].[All]" dimensionUniqueName="[Historic From CSV]" displayFolder="" count="0" memberValueDatatype="20" unbalanced="0"/>
    <cacheHierarchy uniqueName="[Historic From CSV].[W42]" caption="W42" attribute="1" defaultMemberUniqueName="[Historic From CSV].[W42].[All]" allUniqueName="[Historic From CSV].[W42].[All]" dimensionUniqueName="[Historic From CSV]" displayFolder="" count="0" memberValueDatatype="20" unbalanced="0"/>
    <cacheHierarchy uniqueName="[Historic From CSV].[W43]" caption="W43" attribute="1" defaultMemberUniqueName="[Historic From CSV].[W43].[All]" allUniqueName="[Historic From CSV].[W43].[All]" dimensionUniqueName="[Historic From CSV]" displayFolder="" count="0" memberValueDatatype="20" unbalanced="0"/>
    <cacheHierarchy uniqueName="[Historic From CSV].[W44]" caption="W44" attribute="1" defaultMemberUniqueName="[Historic From CSV].[W44].[All]" allUniqueName="[Historic From CSV].[W44].[All]" dimensionUniqueName="[Historic From CSV]" displayFolder="" count="0" memberValueDatatype="20" unbalanced="0"/>
    <cacheHierarchy uniqueName="[Historic From CSV].[W45]" caption="W45" attribute="1" defaultMemberUniqueName="[Historic From CSV].[W45].[All]" allUniqueName="[Historic From CSV].[W45].[All]" dimensionUniqueName="[Historic From CSV]" displayFolder="" count="0" memberValueDatatype="20" unbalanced="0"/>
    <cacheHierarchy uniqueName="[Historic From CSV].[W46]" caption="W46" attribute="1" defaultMemberUniqueName="[Historic From CSV].[W46].[All]" allUniqueName="[Historic From CSV].[W46].[All]" dimensionUniqueName="[Historic From CSV]" displayFolder="" count="0" memberValueDatatype="20" unbalanced="0"/>
    <cacheHierarchy uniqueName="[Historic From CSV].[W47]" caption="W47" attribute="1" defaultMemberUniqueName="[Historic From CSV].[W47].[All]" allUniqueName="[Historic From CSV].[W47].[All]" dimensionUniqueName="[Historic From CSV]" displayFolder="" count="0" memberValueDatatype="20" unbalanced="0"/>
    <cacheHierarchy uniqueName="[Historic From CSV].[W48]" caption="W48" attribute="1" defaultMemberUniqueName="[Historic From CSV].[W48].[All]" allUniqueName="[Historic From CSV].[W48].[All]" dimensionUniqueName="[Historic From CSV]" displayFolder="" count="0" memberValueDatatype="20" unbalanced="0"/>
    <cacheHierarchy uniqueName="[Historic From CSV].[W49]" caption="W49" attribute="1" defaultMemberUniqueName="[Historic From CSV].[W49].[All]" allUniqueName="[Historic From CSV].[W49].[All]" dimensionUniqueName="[Historic From CSV]" displayFolder="" count="0" memberValueDatatype="20" unbalanced="0"/>
    <cacheHierarchy uniqueName="[Historic From CSV].[W50]" caption="W50" attribute="1" defaultMemberUniqueName="[Historic From CSV].[W50].[All]" allUniqueName="[Historic From CSV].[W50].[All]" dimensionUniqueName="[Historic From CSV]" displayFolder="" count="0" memberValueDatatype="20" unbalanced="0"/>
    <cacheHierarchy uniqueName="[Historic From CSV].[W51]" caption="W51" attribute="1" defaultMemberUniqueName="[Historic From CSV].[W51].[All]" allUniqueName="[Historic From CSV].[W51].[All]" dimensionUniqueName="[Historic From CSV]" displayFolder="" count="0" memberValueDatatype="20" unbalanced="0"/>
    <cacheHierarchy uniqueName="[Historic From CSV].[EMP_ID]" caption="EMP_ID" attribute="1" defaultMemberUniqueName="[Historic From CSV].[EMP_ID].[All]" allUniqueName="[Historic From CSV].[EMP_ID].[All]" dimensionUniqueName="[Historic From CSV]" displayFolder="" count="0" memberValueDatatype="130" unbalanced="0"/>
    <cacheHierarchy uniqueName="[Historic From CSV].[emp_dimen.team_lead]" caption="emp_dimen.team_lead" attribute="1" defaultMemberUniqueName="[Historic From CSV].[emp_dimen.team_lead].[All]" allUniqueName="[Historic From CSV].[emp_dimen.team_lead].[All]" dimensionUniqueName="[Historic From CSV]" displayFolder="" count="0" memberValueDatatype="130" unbalanced="0"/>
    <cacheHierarchy uniqueName="[Historic From CSV].[emp_dimen.norm_pay.pay_grade]" caption="emp_dimen.norm_pay.pay_grade" attribute="1" defaultMemberUniqueName="[Historic From CSV].[emp_dimen.norm_pay.pay_grade].[All]" allUniqueName="[Historic From CSV].[emp_dimen.norm_pay.pay_grade].[All]" dimensionUniqueName="[Historic From CSV]" displayFolder="" count="0" memberValueDatatype="130" unbalanced="0"/>
    <cacheHierarchy uniqueName="[Historic From CSV].[emp_dimen.norm_region.region]" caption="emp_dimen.norm_region.region" attribute="1" defaultMemberUniqueName="[Historic From CSV].[emp_dimen.norm_region.region].[All]" allUniqueName="[Historic From CSV].[emp_dimen.norm_region.region].[All]" dimensionUniqueName="[Historic From CSV]" displayFolder="" count="0" memberValueDatatype="130" unbalanced="0"/>
    <cacheHierarchy uniqueName="[Historic From CSV].[Pricing (2).price]" caption="Pricing (2).price" attribute="1" defaultMemberUniqueName="[Historic From CSV].[Pricing (2).price].[All]" allUniqueName="[Historic From CSV].[Pricing (2).price].[All]" dimensionUniqueName="[Historic From CSV]" displayFolder="" count="0" memberValueDatatype="20" unbalanced="0"/>
    <cacheHierarchy uniqueName="[Historic Product Info].[index]" caption="index" attribute="1" defaultMemberUniqueName="[Historic Product Info].[index].[All]" allUniqueName="[Historic Product Info].[index].[All]" dimensionUniqueName="[Historic Product Info]" displayFolder="" count="0" memberValueDatatype="20" unbalanced="0"/>
    <cacheHierarchy uniqueName="[Historic Product Info].[PROD_CODE]" caption="PROD_CODE" attribute="1" defaultMemberUniqueName="[Historic Product Info].[PROD_CODE].[All]" allUniqueName="[Historic Product Info].[PROD_CODE].[All]" dimensionUniqueName="[Historic Product Info]" displayFolder="" count="0" memberValueDatatype="130" unbalanced="0"/>
    <cacheHierarchy uniqueName="[Historic Product Info].[PROD_NAME]" caption="PROD_NAME" attribute="1" defaultMemberUniqueName="[Historic Product Info].[PROD_NAME].[All]" allUniqueName="[Historic Product Info].[PROD_NAME].[All]" dimensionUniqueName="[Historic Product Info]" displayFolder="" count="0" memberValueDatatype="130" unbalanced="0"/>
    <cacheHierarchy uniqueName="[Historic Product Info].[URL]" caption="URL" attribute="1" defaultMemberUniqueName="[Historic Product Info].[URL].[All]" allUniqueName="[Historic Product Info].[URL].[All]" dimensionUniqueName="[Historic Product Info]" displayFolder="" count="0" memberValueDatatype="130" unbalanced="0"/>
    <cacheHierarchy uniqueName="[Historic Product Info].[link]" caption="link" attribute="1" defaultMemberUniqueName="[Historic Product Info].[link].[All]" allUniqueName="[Historic Product Info].[link].[All]" dimensionUniqueName="[Historic Product Info]" displayFolder="" count="0" memberValueDatatype="130" unbalanced="0"/>
    <cacheHierarchy uniqueName="[Historic Product Info].[Manufacturer]" caption="Manufacturer" attribute="1" defaultMemberUniqueName="[Historic Product Info].[Manufacturer].[All]" allUniqueName="[Historic Product Info].[Manufacturer].[All]" dimensionUniqueName="[Historic Product Info]" displayFolder="" count="0" memberValueDatatype="130" unbalanced="0"/>
    <cacheHierarchy uniqueName="[Historic Product Info].[Extended Service Plan]" caption="Extended Service Plan" attribute="1" defaultMemberUniqueName="[Historic Product Info].[Extended Service Plan].[All]" allUniqueName="[Historic Product Info].[Extended Service Plan].[All]" dimensionUniqueName="[Historic Product Info]" displayFolder="" count="0" memberValueDatatype="130" unbalanced="0"/>
    <cacheHierarchy uniqueName="[Historic Product Info].[Warranty Price]" caption="Warranty Price" attribute="1" defaultMemberUniqueName="[Historic Product Info].[Warranty Price].[All]" allUniqueName="[Historic Product Info].[Warranty Price].[All]" dimensionUniqueName="[Historic Product Info]" displayFolder="" count="0" memberValueDatatype="20" unbalanced="0"/>
    <cacheHierarchy uniqueName="[Historic Product Info].[2019Q1]" caption="2019Q1" attribute="1" defaultMemberUniqueName="[Historic Product Info].[2019Q1].[All]" allUniqueName="[Historic Product Info].[2019Q1].[All]" dimensionUniqueName="[Historic Product Info]" displayFolder="" count="0" memberValueDatatype="20" unbalanced="0"/>
    <cacheHierarchy uniqueName="[Historic Product Info].[2019Q2]" caption="2019Q2" attribute="1" defaultMemberUniqueName="[Historic Product Info].[2019Q2].[All]" allUniqueName="[Historic Product Info].[2019Q2].[All]" dimensionUniqueName="[Historic Product Info]" displayFolder="" count="0" memberValueDatatype="20" unbalanced="0"/>
    <cacheHierarchy uniqueName="[Historic Product Info].[2019Q3]" caption="2019Q3" attribute="1" defaultMemberUniqueName="[Historic Product Info].[2019Q3].[All]" allUniqueName="[Historic Product Info].[2019Q3].[All]" dimensionUniqueName="[Historic Product Info]" displayFolder="" count="0" memberValueDatatype="20" unbalanced="0"/>
    <cacheHierarchy uniqueName="[Historic Product Info].[2019Q4]" caption="2019Q4" attribute="1" defaultMemberUniqueName="[Historic Product Info].[2019Q4].[All]" allUniqueName="[Historic Product Info].[2019Q4].[All]" dimensionUniqueName="[Historic Product Info]" displayFolder="" count="0" memberValueDatatype="20" unbalanced="0"/>
    <cacheHierarchy uniqueName="[Historic Product Info].[2020Q1]" caption="2020Q1" attribute="1" defaultMemberUniqueName="[Historic Product Info].[2020Q1].[All]" allUniqueName="[Historic Product Info].[2020Q1].[All]" dimensionUniqueName="[Historic Product Info]" displayFolder="" count="0" memberValueDatatype="20" unbalanced="0"/>
    <cacheHierarchy uniqueName="[Historic Product Info].[2020Q2]" caption="2020Q2" attribute="1" defaultMemberUniqueName="[Historic Product Info].[2020Q2].[All]" allUniqueName="[Historic Product Info].[2020Q2].[All]" dimensionUniqueName="[Historic Product Info]" displayFolder="" count="0" memberValueDatatype="20" unbalanced="0"/>
    <cacheHierarchy uniqueName="[Historic Product Info].[2020Q3]" caption="2020Q3" attribute="1" defaultMemberUniqueName="[Historic Product Info].[2020Q3].[All]" allUniqueName="[Historic Product Info].[2020Q3].[All]" dimensionUniqueName="[Historic Product Info]" displayFolder="" count="0" memberValueDatatype="20" unbalanced="0"/>
    <cacheHierarchy uniqueName="[Historic Product Info].[2020Q4]" caption="2020Q4" attribute="1" defaultMemberUniqueName="[Historic Product Info].[2020Q4].[All]" allUniqueName="[Historic Product Info].[2020Q4].[All]" dimensionUniqueName="[Historic Product Info]" displayFolder="" count="0" memberValueDatatype="20" unbalanced="0"/>
    <cacheHierarchy uniqueName="[Historic Sales Periods].[index]" caption="index" attribute="1" defaultMemberUniqueName="[Historic Sales Periods].[index].[All]" allUniqueName="[Historic Sales Periods].[index].[All]" dimensionUniqueName="[Historic Sales Periods]" displayFolder="" count="0" memberValueDatatype="20" unbalanced="0"/>
    <cacheHierarchy uniqueName="[Historic Sales Periods].[Week0+]" caption="Week0+" attribute="1" defaultMemberUniqueName="[Historic Sales Periods].[Week0+].[All]" allUniqueName="[Historic Sales Periods].[Week0+].[All]" dimensionUniqueName="[Historic Sales Periods]" displayFolder="" count="0" memberValueDatatype="20" unbalanced="0"/>
    <cacheHierarchy uniqueName="[Historic Sales Periods].[Week1+]" caption="Week1+" attribute="1" defaultMemberUniqueName="[Historic Sales Periods].[Week1+].[All]" allUniqueName="[Historic Sales Periods].[Week1+].[All]" dimensionUniqueName="[Historic Sales Periods]" displayFolder="" count="0" memberValueDatatype="20" unbalanced="0"/>
    <cacheHierarchy uniqueName="[Historic Sales Periods].[Sales Period]" caption="Sales Period" attribute="1" defaultMemberUniqueName="[Historic Sales Periods].[Sales Period].[All]" allUniqueName="[Historic Sales Periods].[Sales Period].[All]" dimensionUniqueName="[Historic Sales Periods]" displayFolder="" count="0" memberValueDatatype="20" unbalanced="0"/>
    <cacheHierarchy uniqueName="[Historic Sales Periods].[Sales Year]" caption="Sales Year" attribute="1" defaultMemberUniqueName="[Historic Sales Periods].[Sales Year].[All]" allUniqueName="[Historic Sales Periods].[Sales Year].[All]" dimensionUniqueName="[Historic Sales Periods]" displayFolder="" count="0" memberValueDatatype="20" unbalanced="0"/>
    <cacheHierarchy uniqueName="[Historic Sales Periods].[Date]" caption="Date" attribute="1" time="1" defaultMemberUniqueName="[Historic Sales Periods].[Date].[All]" allUniqueName="[Historic Sales Periods].[Date].[All]" dimensionUniqueName="[Historic Sales Periods]" displayFolder="" count="0" memberValueDatatype="7" unbalanced="0"/>
    <cacheHierarchy uniqueName="[Historic Sales Periods].[Quarter]" caption="Quarter" attribute="1" defaultMemberUniqueName="[Historic Sales Periods].[Quarter].[All]" allUniqueName="[Historic Sales Periods].[Quarter].[All]" dimensionUniqueName="[Historic Sales Periods]" displayFolder="" count="0" memberValueDatatype="20" unbalanced="0"/>
    <cacheHierarchy uniqueName="[Historic_From_CSV].[ITEM_CODE]" caption="ITEM_CODE" attribute="1" defaultMemberUniqueName="[Historic_From_CSV].[ITEM_CODE].[All]" allUniqueName="[Historic_From_CSV].[ITEM_CODE].[All]" dimensionUniqueName="[Historic_From_CSV]" displayFolder="" count="2" memberValueDatatype="130" unbalanced="0">
      <fieldsUsage count="2">
        <fieldUsage x="-1"/>
        <fieldUsage x="0"/>
      </fieldsUsage>
    </cacheHierarchy>
    <cacheHierarchy uniqueName="[Historic_From_CSV].[Year]" caption="Year" attribute="1" defaultMemberUniqueName="[Historic_From_CSV].[Year].[All]" allUniqueName="[Historic_From_CSV].[Year].[All]" dimensionUniqueName="[Historic_From_CSV]" displayFolder="" count="2" memberValueDatatype="20" unbalanced="0">
      <fieldsUsage count="2">
        <fieldUsage x="-1"/>
        <fieldUsage x="3"/>
      </fieldsUsage>
    </cacheHierarchy>
    <cacheHierarchy uniqueName="[Historic_From_CSV].[W0]" caption="W0" attribute="1" defaultMemberUniqueName="[Historic_From_CSV].[W0].[All]" allUniqueName="[Historic_From_CSV].[W0].[All]" dimensionUniqueName="[Historic_From_CSV]" displayFolder="" count="0" memberValueDatatype="20" unbalanced="0"/>
    <cacheHierarchy uniqueName="[Historic_From_CSV].[W1]" caption="W1" attribute="1" defaultMemberUniqueName="[Historic_From_CSV].[W1].[All]" allUniqueName="[Historic_From_CSV].[W1].[All]" dimensionUniqueName="[Historic_From_CSV]" displayFolder="" count="0" memberValueDatatype="20" unbalanced="0"/>
    <cacheHierarchy uniqueName="[Historic_From_CSV].[W2]" caption="W2" attribute="1" defaultMemberUniqueName="[Historic_From_CSV].[W2].[All]" allUniqueName="[Historic_From_CSV].[W2].[All]" dimensionUniqueName="[Historic_From_CSV]" displayFolder="" count="0" memberValueDatatype="20" unbalanced="0"/>
    <cacheHierarchy uniqueName="[Historic_From_CSV].[W3]" caption="W3" attribute="1" defaultMemberUniqueName="[Historic_From_CSV].[W3].[All]" allUniqueName="[Historic_From_CSV].[W3].[All]" dimensionUniqueName="[Historic_From_CSV]" displayFolder="" count="0" memberValueDatatype="20" unbalanced="0"/>
    <cacheHierarchy uniqueName="[Historic_From_CSV].[W4]" caption="W4" attribute="1" defaultMemberUniqueName="[Historic_From_CSV].[W4].[All]" allUniqueName="[Historic_From_CSV].[W4].[All]" dimensionUniqueName="[Historic_From_CSV]" displayFolder="" count="0" memberValueDatatype="20" unbalanced="0"/>
    <cacheHierarchy uniqueName="[Historic_From_CSV].[W5]" caption="W5" attribute="1" defaultMemberUniqueName="[Historic_From_CSV].[W5].[All]" allUniqueName="[Historic_From_CSV].[W5].[All]" dimensionUniqueName="[Historic_From_CSV]" displayFolder="" count="0" memberValueDatatype="20" unbalanced="0"/>
    <cacheHierarchy uniqueName="[Historic_From_CSV].[W6]" caption="W6" attribute="1" defaultMemberUniqueName="[Historic_From_CSV].[W6].[All]" allUniqueName="[Historic_From_CSV].[W6].[All]" dimensionUniqueName="[Historic_From_CSV]" displayFolder="" count="0" memberValueDatatype="20" unbalanced="0"/>
    <cacheHierarchy uniqueName="[Historic_From_CSV].[W7]" caption="W7" attribute="1" defaultMemberUniqueName="[Historic_From_CSV].[W7].[All]" allUniqueName="[Historic_From_CSV].[W7].[All]" dimensionUniqueName="[Historic_From_CSV]" displayFolder="" count="0" memberValueDatatype="20" unbalanced="0"/>
    <cacheHierarchy uniqueName="[Historic_From_CSV].[W8]" caption="W8" attribute="1" defaultMemberUniqueName="[Historic_From_CSV].[W8].[All]" allUniqueName="[Historic_From_CSV].[W8].[All]" dimensionUniqueName="[Historic_From_CSV]" displayFolder="" count="0" memberValueDatatype="20" unbalanced="0"/>
    <cacheHierarchy uniqueName="[Historic_From_CSV].[W9]" caption="W9" attribute="1" defaultMemberUniqueName="[Historic_From_CSV].[W9].[All]" allUniqueName="[Historic_From_CSV].[W9].[All]" dimensionUniqueName="[Historic_From_CSV]" displayFolder="" count="0" memberValueDatatype="20" unbalanced="0"/>
    <cacheHierarchy uniqueName="[Historic_From_CSV].[W10]" caption="W10" attribute="1" defaultMemberUniqueName="[Historic_From_CSV].[W10].[All]" allUniqueName="[Historic_From_CSV].[W10].[All]" dimensionUniqueName="[Historic_From_CSV]" displayFolder="" count="0" memberValueDatatype="20" unbalanced="0"/>
    <cacheHierarchy uniqueName="[Historic_From_CSV].[W11]" caption="W11" attribute="1" defaultMemberUniqueName="[Historic_From_CSV].[W11].[All]" allUniqueName="[Historic_From_CSV].[W11].[All]" dimensionUniqueName="[Historic_From_CSV]" displayFolder="" count="0" memberValueDatatype="20" unbalanced="0"/>
    <cacheHierarchy uniqueName="[Historic_From_CSV].[W12]" caption="W12" attribute="1" defaultMemberUniqueName="[Historic_From_CSV].[W12].[All]" allUniqueName="[Historic_From_CSV].[W12].[All]" dimensionUniqueName="[Historic_From_CSV]" displayFolder="" count="0" memberValueDatatype="20" unbalanced="0"/>
    <cacheHierarchy uniqueName="[Historic_From_CSV].[W13]" caption="W13" attribute="1" defaultMemberUniqueName="[Historic_From_CSV].[W13].[All]" allUniqueName="[Historic_From_CSV].[W13].[All]" dimensionUniqueName="[Historic_From_CSV]" displayFolder="" count="0" memberValueDatatype="20" unbalanced="0"/>
    <cacheHierarchy uniqueName="[Historic_From_CSV].[W14]" caption="W14" attribute="1" defaultMemberUniqueName="[Historic_From_CSV].[W14].[All]" allUniqueName="[Historic_From_CSV].[W14].[All]" dimensionUniqueName="[Historic_From_CSV]" displayFolder="" count="0" memberValueDatatype="20" unbalanced="0"/>
    <cacheHierarchy uniqueName="[Historic_From_CSV].[W15]" caption="W15" attribute="1" defaultMemberUniqueName="[Historic_From_CSV].[W15].[All]" allUniqueName="[Historic_From_CSV].[W15].[All]" dimensionUniqueName="[Historic_From_CSV]" displayFolder="" count="0" memberValueDatatype="20" unbalanced="0"/>
    <cacheHierarchy uniqueName="[Historic_From_CSV].[W16]" caption="W16" attribute="1" defaultMemberUniqueName="[Historic_From_CSV].[W16].[All]" allUniqueName="[Historic_From_CSV].[W16].[All]" dimensionUniqueName="[Historic_From_CSV]" displayFolder="" count="0" memberValueDatatype="20" unbalanced="0"/>
    <cacheHierarchy uniqueName="[Historic_From_CSV].[W17]" caption="W17" attribute="1" defaultMemberUniqueName="[Historic_From_CSV].[W17].[All]" allUniqueName="[Historic_From_CSV].[W17].[All]" dimensionUniqueName="[Historic_From_CSV]" displayFolder="" count="0" memberValueDatatype="20" unbalanced="0"/>
    <cacheHierarchy uniqueName="[Historic_From_CSV].[W18]" caption="W18" attribute="1" defaultMemberUniqueName="[Historic_From_CSV].[W18].[All]" allUniqueName="[Historic_From_CSV].[W18].[All]" dimensionUniqueName="[Historic_From_CSV]" displayFolder="" count="0" memberValueDatatype="20" unbalanced="0"/>
    <cacheHierarchy uniqueName="[Historic_From_CSV].[W19]" caption="W19" attribute="1" defaultMemberUniqueName="[Historic_From_CSV].[W19].[All]" allUniqueName="[Historic_From_CSV].[W19].[All]" dimensionUniqueName="[Historic_From_CSV]" displayFolder="" count="0" memberValueDatatype="20" unbalanced="0"/>
    <cacheHierarchy uniqueName="[Historic_From_CSV].[W20]" caption="W20" attribute="1" defaultMemberUniqueName="[Historic_From_CSV].[W20].[All]" allUniqueName="[Historic_From_CSV].[W20].[All]" dimensionUniqueName="[Historic_From_CSV]" displayFolder="" count="0" memberValueDatatype="20" unbalanced="0"/>
    <cacheHierarchy uniqueName="[Historic_From_CSV].[W21]" caption="W21" attribute="1" defaultMemberUniqueName="[Historic_From_CSV].[W21].[All]" allUniqueName="[Historic_From_CSV].[W21].[All]" dimensionUniqueName="[Historic_From_CSV]" displayFolder="" count="0" memberValueDatatype="20" unbalanced="0"/>
    <cacheHierarchy uniqueName="[Historic_From_CSV].[W22]" caption="W22" attribute="1" defaultMemberUniqueName="[Historic_From_CSV].[W22].[All]" allUniqueName="[Historic_From_CSV].[W22].[All]" dimensionUniqueName="[Historic_From_CSV]" displayFolder="" count="0" memberValueDatatype="20" unbalanced="0"/>
    <cacheHierarchy uniqueName="[Historic_From_CSV].[W23]" caption="W23" attribute="1" defaultMemberUniqueName="[Historic_From_CSV].[W23].[All]" allUniqueName="[Historic_From_CSV].[W23].[All]" dimensionUniqueName="[Historic_From_CSV]" displayFolder="" count="0" memberValueDatatype="20" unbalanced="0"/>
    <cacheHierarchy uniqueName="[Historic_From_CSV].[W24]" caption="W24" attribute="1" defaultMemberUniqueName="[Historic_From_CSV].[W24].[All]" allUniqueName="[Historic_From_CSV].[W24].[All]" dimensionUniqueName="[Historic_From_CSV]" displayFolder="" count="0" memberValueDatatype="20" unbalanced="0"/>
    <cacheHierarchy uniqueName="[Historic_From_CSV].[W25]" caption="W25" attribute="1" defaultMemberUniqueName="[Historic_From_CSV].[W25].[All]" allUniqueName="[Historic_From_CSV].[W25].[All]" dimensionUniqueName="[Historic_From_CSV]" displayFolder="" count="0" memberValueDatatype="20" unbalanced="0"/>
    <cacheHierarchy uniqueName="[Historic_From_CSV].[W26]" caption="W26" attribute="1" defaultMemberUniqueName="[Historic_From_CSV].[W26].[All]" allUniqueName="[Historic_From_CSV].[W26].[All]" dimensionUniqueName="[Historic_From_CSV]" displayFolder="" count="0" memberValueDatatype="20" unbalanced="0"/>
    <cacheHierarchy uniqueName="[Historic_From_CSV].[W27]" caption="W27" attribute="1" defaultMemberUniqueName="[Historic_From_CSV].[W27].[All]" allUniqueName="[Historic_From_CSV].[W27].[All]" dimensionUniqueName="[Historic_From_CSV]" displayFolder="" count="0" memberValueDatatype="20" unbalanced="0"/>
    <cacheHierarchy uniqueName="[Historic_From_CSV].[W28]" caption="W28" attribute="1" defaultMemberUniqueName="[Historic_From_CSV].[W28].[All]" allUniqueName="[Historic_From_CSV].[W28].[All]" dimensionUniqueName="[Historic_From_CSV]" displayFolder="" count="0" memberValueDatatype="20" unbalanced="0"/>
    <cacheHierarchy uniqueName="[Historic_From_CSV].[W29]" caption="W29" attribute="1" defaultMemberUniqueName="[Historic_From_CSV].[W29].[All]" allUniqueName="[Historic_From_CSV].[W29].[All]" dimensionUniqueName="[Historic_From_CSV]" displayFolder="" count="0" memberValueDatatype="20" unbalanced="0"/>
    <cacheHierarchy uniqueName="[Historic_From_CSV].[W30]" caption="W30" attribute="1" defaultMemberUniqueName="[Historic_From_CSV].[W30].[All]" allUniqueName="[Historic_From_CSV].[W30].[All]" dimensionUniqueName="[Historic_From_CSV]" displayFolder="" count="0" memberValueDatatype="20" unbalanced="0"/>
    <cacheHierarchy uniqueName="[Historic_From_CSV].[W31]" caption="W31" attribute="1" defaultMemberUniqueName="[Historic_From_CSV].[W31].[All]" allUniqueName="[Historic_From_CSV].[W31].[All]" dimensionUniqueName="[Historic_From_CSV]" displayFolder="" count="0" memberValueDatatype="20" unbalanced="0"/>
    <cacheHierarchy uniqueName="[Historic_From_CSV].[W32]" caption="W32" attribute="1" defaultMemberUniqueName="[Historic_From_CSV].[W32].[All]" allUniqueName="[Historic_From_CSV].[W32].[All]" dimensionUniqueName="[Historic_From_CSV]" displayFolder="" count="0" memberValueDatatype="20" unbalanced="0"/>
    <cacheHierarchy uniqueName="[Historic_From_CSV].[W33]" caption="W33" attribute="1" defaultMemberUniqueName="[Historic_From_CSV].[W33].[All]" allUniqueName="[Historic_From_CSV].[W33].[All]" dimensionUniqueName="[Historic_From_CSV]" displayFolder="" count="0" memberValueDatatype="20" unbalanced="0"/>
    <cacheHierarchy uniqueName="[Historic_From_CSV].[W34]" caption="W34" attribute="1" defaultMemberUniqueName="[Historic_From_CSV].[W34].[All]" allUniqueName="[Historic_From_CSV].[W34].[All]" dimensionUniqueName="[Historic_From_CSV]" displayFolder="" count="0" memberValueDatatype="20" unbalanced="0"/>
    <cacheHierarchy uniqueName="[Historic_From_CSV].[W35]" caption="W35" attribute="1" defaultMemberUniqueName="[Historic_From_CSV].[W35].[All]" allUniqueName="[Historic_From_CSV].[W35].[All]" dimensionUniqueName="[Historic_From_CSV]" displayFolder="" count="0" memberValueDatatype="20" unbalanced="0"/>
    <cacheHierarchy uniqueName="[Historic_From_CSV].[W36]" caption="W36" attribute="1" defaultMemberUniqueName="[Historic_From_CSV].[W36].[All]" allUniqueName="[Historic_From_CSV].[W36].[All]" dimensionUniqueName="[Historic_From_CSV]" displayFolder="" count="0" memberValueDatatype="20" unbalanced="0"/>
    <cacheHierarchy uniqueName="[Historic_From_CSV].[W37]" caption="W37" attribute="1" defaultMemberUniqueName="[Historic_From_CSV].[W37].[All]" allUniqueName="[Historic_From_CSV].[W37].[All]" dimensionUniqueName="[Historic_From_CSV]" displayFolder="" count="0" memberValueDatatype="20" unbalanced="0"/>
    <cacheHierarchy uniqueName="[Historic_From_CSV].[W38]" caption="W38" attribute="1" defaultMemberUniqueName="[Historic_From_CSV].[W38].[All]" allUniqueName="[Historic_From_CSV].[W38].[All]" dimensionUniqueName="[Historic_From_CSV]" displayFolder="" count="0" memberValueDatatype="20" unbalanced="0"/>
    <cacheHierarchy uniqueName="[Historic_From_CSV].[W39]" caption="W39" attribute="1" defaultMemberUniqueName="[Historic_From_CSV].[W39].[All]" allUniqueName="[Historic_From_CSV].[W39].[All]" dimensionUniqueName="[Historic_From_CSV]" displayFolder="" count="0" memberValueDatatype="20" unbalanced="0"/>
    <cacheHierarchy uniqueName="[Historic_From_CSV].[W40]" caption="W40" attribute="1" defaultMemberUniqueName="[Historic_From_CSV].[W40].[All]" allUniqueName="[Historic_From_CSV].[W40].[All]" dimensionUniqueName="[Historic_From_CSV]" displayFolder="" count="0" memberValueDatatype="20" unbalanced="0"/>
    <cacheHierarchy uniqueName="[Historic_From_CSV].[W41]" caption="W41" attribute="1" defaultMemberUniqueName="[Historic_From_CSV].[W41].[All]" allUniqueName="[Historic_From_CSV].[W41].[All]" dimensionUniqueName="[Historic_From_CSV]" displayFolder="" count="0" memberValueDatatype="20" unbalanced="0"/>
    <cacheHierarchy uniqueName="[Historic_From_CSV].[W42]" caption="W42" attribute="1" defaultMemberUniqueName="[Historic_From_CSV].[W42].[All]" allUniqueName="[Historic_From_CSV].[W42].[All]" dimensionUniqueName="[Historic_From_CSV]" displayFolder="" count="0" memberValueDatatype="20" unbalanced="0"/>
    <cacheHierarchy uniqueName="[Historic_From_CSV].[W43]" caption="W43" attribute="1" defaultMemberUniqueName="[Historic_From_CSV].[W43].[All]" allUniqueName="[Historic_From_CSV].[W43].[All]" dimensionUniqueName="[Historic_From_CSV]" displayFolder="" count="0" memberValueDatatype="20" unbalanced="0"/>
    <cacheHierarchy uniqueName="[Historic_From_CSV].[W44]" caption="W44" attribute="1" defaultMemberUniqueName="[Historic_From_CSV].[W44].[All]" allUniqueName="[Historic_From_CSV].[W44].[All]" dimensionUniqueName="[Historic_From_CSV]" displayFolder="" count="0" memberValueDatatype="20" unbalanced="0"/>
    <cacheHierarchy uniqueName="[Historic_From_CSV].[W45]" caption="W45" attribute="1" defaultMemberUniqueName="[Historic_From_CSV].[W45].[All]" allUniqueName="[Historic_From_CSV].[W45].[All]" dimensionUniqueName="[Historic_From_CSV]" displayFolder="" count="0" memberValueDatatype="20" unbalanced="0"/>
    <cacheHierarchy uniqueName="[Historic_From_CSV].[W46]" caption="W46" attribute="1" defaultMemberUniqueName="[Historic_From_CSV].[W46].[All]" allUniqueName="[Historic_From_CSV].[W46].[All]" dimensionUniqueName="[Historic_From_CSV]" displayFolder="" count="0" memberValueDatatype="20" unbalanced="0"/>
    <cacheHierarchy uniqueName="[Historic_From_CSV].[W47]" caption="W47" attribute="1" defaultMemberUniqueName="[Historic_From_CSV].[W47].[All]" allUniqueName="[Historic_From_CSV].[W47].[All]" dimensionUniqueName="[Historic_From_CSV]" displayFolder="" count="0" memberValueDatatype="20" unbalanced="0"/>
    <cacheHierarchy uniqueName="[Historic_From_CSV].[W48]" caption="W48" attribute="1" defaultMemberUniqueName="[Historic_From_CSV].[W48].[All]" allUniqueName="[Historic_From_CSV].[W48].[All]" dimensionUniqueName="[Historic_From_CSV]" displayFolder="" count="0" memberValueDatatype="20" unbalanced="0"/>
    <cacheHierarchy uniqueName="[Historic_From_CSV].[W49]" caption="W49" attribute="1" defaultMemberUniqueName="[Historic_From_CSV].[W49].[All]" allUniqueName="[Historic_From_CSV].[W49].[All]" dimensionUniqueName="[Historic_From_CSV]" displayFolder="" count="0" memberValueDatatype="20" unbalanced="0"/>
    <cacheHierarchy uniqueName="[Historic_From_CSV].[W50]" caption="W50" attribute="1" defaultMemberUniqueName="[Historic_From_CSV].[W50].[All]" allUniqueName="[Historic_From_CSV].[W50].[All]" dimensionUniqueName="[Historic_From_CSV]" displayFolder="" count="0" memberValueDatatype="20" unbalanced="0"/>
    <cacheHierarchy uniqueName="[Historic_From_CSV].[W51]" caption="W51" attribute="1" defaultMemberUniqueName="[Historic_From_CSV].[W51].[All]" allUniqueName="[Historic_From_CSV].[W51].[All]" dimensionUniqueName="[Historic_From_CSV]" displayFolder="" count="0" memberValueDatatype="20" unbalanced="0"/>
    <cacheHierarchy uniqueName="[Historic_From_CSV].[SUM]" caption="SUM" attribute="1" defaultMemberUniqueName="[Historic_From_CSV].[SUM].[All]" allUniqueName="[Historic_From_CSV].[SUM].[All]" dimensionUniqueName="[Historic_From_CSV]" displayFolder="" count="0" memberValueDatatype="20" unbalanced="0"/>
    <cacheHierarchy uniqueName="[Historic_From_CSV].[AVG]" caption="AVG" attribute="1" defaultMemberUniqueName="[Historic_From_CSV].[AVG].[All]" allUniqueName="[Historic_From_CSV].[AVG].[All]" dimensionUniqueName="[Historic_From_CSV]" displayFolder="" count="0" memberValueDatatype="5" unbalanced="0"/>
    <cacheHierarchy uniqueName="[Historic_From_CSV].[Pricing (2).price]" caption="Pricing (2).price" attribute="1" defaultMemberUniqueName="[Historic_From_CSV].[Pricing (2).price].[All]" allUniqueName="[Historic_From_CSV].[Pricing (2).price].[All]" dimensionUniqueName="[Historic_From_CSV]" displayFolder="" count="0" memberValueDatatype="20" unbalanced="0"/>
    <cacheHierarchy uniqueName="[Historic_From_CSV].[ToT Figure]" caption="ToT Figure" attribute="1" defaultMemberUniqueName="[Historic_From_CSV].[ToT Figure].[All]" allUniqueName="[Historic_From_CSV].[ToT Figure].[All]" dimensionUniqueName="[Historic_From_CSV]" displayFolder="" count="0" memberValueDatatype="20" unbalanced="0"/>
    <cacheHierarchy uniqueName="[Historic_From_CSV].[EMP_ID]" caption="EMP_ID" attribute="1" defaultMemberUniqueName="[Historic_From_CSV].[EMP_ID].[All]" allUniqueName="[Historic_From_CSV].[EMP_ID].[All]" dimensionUniqueName="[Historic_From_CSV]" displayFolder="" count="2" memberValueDatatype="130" unbalanced="0">
      <fieldsUsage count="2">
        <fieldUsage x="-1"/>
        <fieldUsage x="1"/>
      </fieldsUsage>
    </cacheHierarchy>
    <cacheHierarchy uniqueName="[Historic_From_CSV].[emp_dimen.team_lead]" caption="emp_dimen.team_lead" attribute="1" defaultMemberUniqueName="[Historic_From_CSV].[emp_dimen.team_lead].[All]" allUniqueName="[Historic_From_CSV].[emp_dimen.team_lead].[All]" dimensionUniqueName="[Historic_From_CSV]" displayFolder="" count="0" memberValueDatatype="130" unbalanced="0"/>
    <cacheHierarchy uniqueName="[Historic_From_CSV].[emp_dimen.norm_pay.pay_grade]" caption="emp_dimen.norm_pay.pay_grade" attribute="1" defaultMemberUniqueName="[Historic_From_CSV].[emp_dimen.norm_pay.pay_grade].[All]" allUniqueName="[Historic_From_CSV].[emp_dimen.norm_pay.pay_grade].[All]" dimensionUniqueName="[Historic_From_CSV]" displayFolder="" count="2" memberValueDatatype="130" unbalanced="0"/>
    <cacheHierarchy uniqueName="[Historic_From_CSV].[emp_dimen.norm_region.region]" caption="emp_dimen.norm_region.region" attribute="1" defaultMemberUniqueName="[Historic_From_CSV].[emp_dimen.norm_region.region].[All]" allUniqueName="[Historic_From_CSV].[emp_dimen.norm_region.region].[All]" dimensionUniqueName="[Historic_From_CSV]" displayFolder="" count="0" memberValueDatatype="130" unbalanced="0"/>
    <cacheHierarchy uniqueName="[Historic_From_CSV].[Pricing (2).price2]" caption="Pricing (2).price2" attribute="1" defaultMemberUniqueName="[Historic_From_CSV].[Pricing (2).price2].[All]" allUniqueName="[Historic_From_CSV].[Pricing (2).price2].[All]" dimensionUniqueName="[Historic_From_CSV]" displayFolder="" count="0" memberValueDatatype="20" unbalanced="0"/>
    <cacheHierarchy uniqueName="[norm_pay].[id]" caption="id" attribute="1" defaultMemberUniqueName="[norm_pay].[id].[All]" allUniqueName="[norm_pay].[id].[All]" dimensionUniqueName="[norm_pay]" displayFolder="" count="0" memberValueDatatype="20" unbalanced="0"/>
    <cacheHierarchy uniqueName="[norm_pay].[pay_grade]" caption="pay_grade" attribute="1" defaultMemberUniqueName="[norm_pay].[pay_grade].[All]" allUniqueName="[norm_pay].[pay_grade].[All]" dimensionUniqueName="[norm_pay]" displayFolder="" count="0" memberValueDatatype="130" unbalanced="0"/>
    <cacheHierarchy uniqueName="[norm_region].[id]" caption="id" attribute="1" defaultMemberUniqueName="[norm_region].[id].[All]" allUniqueName="[norm_region].[id].[All]" dimensionUniqueName="[norm_region]" displayFolder="" count="0" memberValueDatatype="20" unbalanced="0"/>
    <cacheHierarchy uniqueName="[norm_region].[region]" caption="region" attribute="1" defaultMemberUniqueName="[norm_region].[region].[All]" allUniqueName="[norm_region].[region].[All]" dimensionUniqueName="[norm_region]" displayFolder="" count="0" memberValueDatatype="130" unbalanced="0"/>
    <cacheHierarchy uniqueName="[Measures].[__XL_Count cap1 item_fact]" caption="__XL_Count cap1 item_fact" measure="1" displayFolder="" measureGroup="cap1 item_fact" count="0" hidden="1"/>
    <cacheHierarchy uniqueName="[Measures].[__XL_Count cap1 item_normal]" caption="__XL_Count cap1 item_normal" measure="1" displayFolder="" measureGroup="cap1 item_normal" count="0" hidden="1"/>
    <cacheHierarchy uniqueName="[Measures].[__XL_Count cap1 item_dimen]" caption="__XL_Count cap1 item_dimen" measure="1" displayFolder="" measureGroup="cap1 item_dimen" count="0" hidden="1"/>
    <cacheHierarchy uniqueName="[Measures].[__XL_Count cap1 item_normal 1]" caption="__XL_Count cap1 item_normal 1" measure="1" displayFolder="" measureGroup="cap1 item_normal 1" count="0" hidden="1"/>
    <cacheHierarchy uniqueName="[Measures].[__XL_Count cap1 emp_dimen]" caption="__XL_Count cap1 emp_dimen" measure="1" displayFolder="" measureGroup="cap1 emp_dimen" count="0" hidden="1"/>
    <cacheHierarchy uniqueName="[Measures].[__XL_Count cap1 norm_pay]" caption="__XL_Count cap1 norm_pay" measure="1" displayFolder="" measureGroup="cap1 norm_pay" count="0" hidden="1"/>
    <cacheHierarchy uniqueName="[Measures].[__XL_Count cap1 emp_dimen 1]" caption="__XL_Count cap1 emp_dimen 1" measure="1" displayFolder="" measureGroup="cap1 emp_dimen 1" count="0" hidden="1"/>
    <cacheHierarchy uniqueName="[Measures].[__XL_Count cap1 employee_normal]" caption="__XL_Count cap1 employee_normal" measure="1" displayFolder="" measureGroup="cap1 employee_normal" count="0" hidden="1"/>
    <cacheHierarchy uniqueName="[Measures].[__XL_Count cap1 emp_dimen 2]" caption="__XL_Count cap1 emp_dimen 2" measure="1" displayFolder="" measureGroup="cap1 emp_dimen 2" count="0" hidden="1"/>
    <cacheHierarchy uniqueName="[Measures].[__XL_Count cap1 norm_region]" caption="__XL_Count cap1 norm_region" measure="1" displayFolder="" measureGroup="cap1 norm_region" count="0" hidden="1"/>
    <cacheHierarchy uniqueName="[Measures].[__XL_Count cap1 site_normal]" caption="__XL_Count cap1 site_normal" measure="1" displayFolder="" measureGroup="cap1 site_normal" count="0" hidden="1"/>
    <cacheHierarchy uniqueName="[Measures].[__XL_Count cap1 employee_normal 1]" caption="__XL_Count cap1 employee_normal 1" measure="1" displayFolder="" measureGroup="cap1 employee_normal 1" count="0" hidden="1"/>
    <cacheHierarchy uniqueName="[Measures].[__XL_Count cap1 site_normal 1]" caption="__XL_Count cap1 site_normal 1" measure="1" displayFolder="" measureGroup="cap1 site_normal 1" count="0" hidden="1"/>
    <cacheHierarchy uniqueName="[Measures].[__XL_Count cap1 item_normal 2]" caption="__XL_Count cap1 item_normal 2" measure="1" displayFolder="" measureGroup="cap1 item_normal 2" count="0" hidden="1"/>
    <cacheHierarchy uniqueName="[Measures].[__XL_Count Historic Sales Periods]" caption="__XL_Count Historic Sales Periods" measure="1" displayFolder="" measureGroup="Historic Sales Periods" count="0" hidden="1"/>
    <cacheHierarchy uniqueName="[Measures].[__XL_Count Historic Product Info]" caption="__XL_Count Historic Product Info" measure="1" displayFolder="" measureGroup="Historic Product Info" count="0" hidden="1"/>
    <cacheHierarchy uniqueName="[Measures].[__XL_Count Historic From CSV]" caption="__XL_Count Historic From CSV" measure="1" displayFolder="" measureGroup="Historic From CSV" count="0" hidden="1"/>
    <cacheHierarchy uniqueName="[Measures].[__XL_Count employee_normal]" caption="__XL_Count employee_normal" measure="1" displayFolder="" measureGroup="employee_normal" count="0" hidden="1"/>
    <cacheHierarchy uniqueName="[Measures].[__XL_Count emp_dimen]" caption="__XL_Count emp_dimen" measure="1" displayFolder="" measureGroup="emp_dimen" count="0" hidden="1"/>
    <cacheHierarchy uniqueName="[Measures].[__XL_Count norm_region]" caption="__XL_Count norm_region" measure="1" displayFolder="" measureGroup="norm_region" count="0" hidden="1"/>
    <cacheHierarchy uniqueName="[Measures].[__XL_Count norm_pay]" caption="__XL_Count norm_pay" measure="1" displayFolder="" measureGroup="norm_pay" count="0" hidden="1"/>
    <cacheHierarchy uniqueName="[Measures].[__XL_Count cap1 item_fact 1]" caption="__XL_Count cap1 item_fact 1" measure="1" displayFolder="" measureGroup="cap1 item_fact 1" count="0" hidden="1"/>
    <cacheHierarchy uniqueName="[Measures].[__XL_Count cap1 item_normal 3]" caption="__XL_Count cap1 item_normal 3" measure="1" displayFolder="" measureGroup="cap1 item_normal 3" count="0" hidden="1"/>
    <cacheHierarchy uniqueName="[Measures].[__XL_Count Historic_From_CSV]" caption="__XL_Count Historic_From_CSV" measure="1" displayFolder="" measureGroup="Historic_From_CSV" count="0" hidden="1"/>
    <cacheHierarchy uniqueName="[Measures].[__No measures defined]" caption="__No measures defined" measure="1" displayFolder="" count="0" hidden="1"/>
    <cacheHierarchy uniqueName="[Measures].[Sum of SUM]" caption="Sum of SUM" measure="1" displayFolder="" measureGroup="Historic_From_CSV" count="0" oneField="1" hidden="1">
      <fieldsUsage count="1">
        <fieldUsage x="2"/>
      </fieldsUsage>
      <extLst>
        <ext xmlns:x15="http://schemas.microsoft.com/office/spreadsheetml/2010/11/main" uri="{B97F6D7D-B522-45F9-BDA1-12C45D357490}">
          <x15:cacheHierarchy aggregatedColumn="200"/>
        </ext>
      </extLst>
    </cacheHierarchy>
    <cacheHierarchy uniqueName="[Measures].[Sum of ToT Figure]" caption="Sum of ToT Figure" measure="1" displayFolder="" measureGroup="Historic_From_CSV" count="0" hidden="1">
      <extLst>
        <ext xmlns:x15="http://schemas.microsoft.com/office/spreadsheetml/2010/11/main" uri="{B97F6D7D-B522-45F9-BDA1-12C45D357490}">
          <x15:cacheHierarchy aggregatedColumn="203"/>
        </ext>
      </extLst>
    </cacheHierarchy>
    <cacheHierarchy uniqueName="[Measures].[Sum of W0]" caption="Sum of W0" measure="1" displayFolder="" measureGroup="Historic_From_CSV" count="0" hidden="1">
      <extLst>
        <ext xmlns:x15="http://schemas.microsoft.com/office/spreadsheetml/2010/11/main" uri="{B97F6D7D-B522-45F9-BDA1-12C45D357490}">
          <x15:cacheHierarchy aggregatedColumn="148"/>
        </ext>
      </extLst>
    </cacheHierarchy>
  </cacheHierarchies>
  <kpis count="0"/>
  <dimensions count="25">
    <dimension name="cap1 emp_dimen" uniqueName="[cap1 emp_dimen]" caption="cap1 emp_dimen"/>
    <dimension name="cap1 emp_dimen 1" uniqueName="[cap1 emp_dimen 1]" caption="cap1 emp_dimen 1"/>
    <dimension name="cap1 emp_dimen 2" uniqueName="[cap1 emp_dimen 2]" caption="cap1 emp_dimen 2"/>
    <dimension name="cap1 employee_normal" uniqueName="[cap1 employee_normal]" caption="cap1 employee_normal"/>
    <dimension name="cap1 employee_normal 1" uniqueName="[cap1 employee_normal 1]" caption="cap1 employee_normal 1"/>
    <dimension name="cap1 item_dimen" uniqueName="[cap1 item_dimen]" caption="cap1 item_dimen"/>
    <dimension name="cap1 item_fact" uniqueName="[cap1 item_fact]" caption="cap1 item_fact"/>
    <dimension name="cap1 item_fact 1" uniqueName="[cap1 item_fact 1]" caption="cap1 item_fact 1"/>
    <dimension name="cap1 item_normal" uniqueName="[cap1 item_normal]" caption="cap1 item_normal"/>
    <dimension name="cap1 item_normal 1" uniqueName="[cap1 item_normal 1]" caption="cap1 item_normal 1"/>
    <dimension name="cap1 item_normal 2" uniqueName="[cap1 item_normal 2]" caption="cap1 item_normal 2"/>
    <dimension name="cap1 item_normal 3" uniqueName="[cap1 item_normal 3]" caption="cap1 item_normal 3"/>
    <dimension name="cap1 norm_pay" uniqueName="[cap1 norm_pay]" caption="cap1 norm_pay"/>
    <dimension name="cap1 norm_region" uniqueName="[cap1 norm_region]" caption="cap1 norm_region"/>
    <dimension name="cap1 site_normal" uniqueName="[cap1 site_normal]" caption="cap1 site_normal"/>
    <dimension name="cap1 site_normal 1" uniqueName="[cap1 site_normal 1]" caption="cap1 site_normal 1"/>
    <dimension name="emp_dimen" uniqueName="[emp_dimen]" caption="emp_dimen"/>
    <dimension name="employee_normal" uniqueName="[employee_normal]" caption="employee_normal"/>
    <dimension name="Historic From CSV" uniqueName="[Historic From CSV]" caption="Historic From CSV"/>
    <dimension name="Historic Product Info" uniqueName="[Historic Product Info]" caption="Historic Product Info"/>
    <dimension name="Historic Sales Periods" uniqueName="[Historic Sales Periods]" caption="Historic Sales Periods"/>
    <dimension name="Historic_From_CSV" uniqueName="[Historic_From_CSV]" caption="Historic_From_CSV"/>
    <dimension measure="1" name="Measures" uniqueName="[Measures]" caption="Measures"/>
    <dimension name="norm_pay" uniqueName="[norm_pay]" caption="norm_pay"/>
    <dimension name="norm_region" uniqueName="[norm_region]" caption="norm_region"/>
  </dimensions>
  <measureGroups count="24">
    <measureGroup name="cap1 emp_dimen" caption="cap1 emp_dimen"/>
    <measureGroup name="cap1 emp_dimen 1" caption="cap1 emp_dimen 1"/>
    <measureGroup name="cap1 emp_dimen 2" caption="cap1 emp_dimen 2"/>
    <measureGroup name="cap1 employee_normal" caption="cap1 employee_normal"/>
    <measureGroup name="cap1 employee_normal 1" caption="cap1 employee_normal 1"/>
    <measureGroup name="cap1 item_dimen" caption="cap1 item_dimen"/>
    <measureGroup name="cap1 item_fact" caption="cap1 item_fact"/>
    <measureGroup name="cap1 item_fact 1" caption="cap1 item_fact 1"/>
    <measureGroup name="cap1 item_normal" caption="cap1 item_normal"/>
    <measureGroup name="cap1 item_normal 1" caption="cap1 item_normal 1"/>
    <measureGroup name="cap1 item_normal 2" caption="cap1 item_normal 2"/>
    <measureGroup name="cap1 item_normal 3" caption="cap1 item_normal 3"/>
    <measureGroup name="cap1 norm_pay" caption="cap1 norm_pay"/>
    <measureGroup name="cap1 norm_region" caption="cap1 norm_region"/>
    <measureGroup name="cap1 site_normal" caption="cap1 site_normal"/>
    <measureGroup name="cap1 site_normal 1" caption="cap1 site_normal 1"/>
    <measureGroup name="emp_dimen" caption="emp_dimen"/>
    <measureGroup name="employee_normal" caption="employee_normal"/>
    <measureGroup name="Historic From CSV" caption="Historic From CSV"/>
    <measureGroup name="Historic Product Info" caption="Historic Product Info"/>
    <measureGroup name="Historic Sales Periods" caption="Historic Sales Periods"/>
    <measureGroup name="Historic_From_CSV" caption="Historic_From_CSV"/>
    <measureGroup name="norm_pay" caption="norm_pay"/>
    <measureGroup name="norm_region" caption="norm_region"/>
  </measureGroups>
  <maps count="31">
    <map measureGroup="0" dimension="0"/>
    <map measureGroup="0" dimension="3"/>
    <map measureGroup="0" dimension="12"/>
    <map measureGroup="0" dimension="13"/>
    <map measureGroup="1" dimension="1"/>
    <map measureGroup="2" dimension="2"/>
    <map measureGroup="3" dimension="3"/>
    <map measureGroup="4" dimension="4"/>
    <map measureGroup="5" dimension="5"/>
    <map measureGroup="5" dimension="8"/>
    <map measureGroup="6" dimension="6"/>
    <map measureGroup="6" dimension="8"/>
    <map measureGroup="7" dimension="7"/>
    <map measureGroup="8" dimension="8"/>
    <map measureGroup="9" dimension="9"/>
    <map measureGroup="10" dimension="10"/>
    <map measureGroup="11" dimension="11"/>
    <map measureGroup="12" dimension="12"/>
    <map measureGroup="13" dimension="13"/>
    <map measureGroup="14" dimension="3"/>
    <map measureGroup="14" dimension="8"/>
    <map measureGroup="14" dimension="14"/>
    <map measureGroup="15" dimension="15"/>
    <map measureGroup="16" dimension="16"/>
    <map measureGroup="17" dimension="17"/>
    <map measureGroup="18" dimension="18"/>
    <map measureGroup="19" dimension="19"/>
    <map measureGroup="20" dimension="20"/>
    <map measureGroup="21" dimension="21"/>
    <map measureGroup="22" dimension="23"/>
    <map measureGroup="23" dimension="2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drew Korenak" refreshedDate="44628.613736342595" backgroundQuery="1" createdVersion="7" refreshedVersion="7" minRefreshableVersion="3" recordCount="0" supportSubquery="1" supportAdvancedDrill="1" xr:uid="{4EB619C6-DC72-4CCF-8971-8F6E8E8B1470}">
  <cacheSource type="external" connectionId="33"/>
  <cacheFields count="4">
    <cacheField name="[Range].[EMP_ID].[EMP_ID]" caption="EMP_ID" numFmtId="0" hierarchy="271" level="1">
      <sharedItems count="5">
        <s v="EMP256"/>
        <s v="EMP244"/>
        <s v="EMP290"/>
        <s v="EMP234"/>
        <s v="EMP267"/>
      </sharedItems>
    </cacheField>
    <cacheField name="[Range].[emp_dimen.norm_pay.pay_grade].[emp_dimen.norm_pay.pay_grade]" caption="emp_dimen.norm_pay.pay_grade" numFmtId="0" hierarchy="273" level="1">
      <sharedItems count="4">
        <s v="C11"/>
        <s v="C12"/>
        <s v="C13"/>
        <s v="C14"/>
      </sharedItems>
    </cacheField>
    <cacheField name="[Measures].[Sum of ToT Figure 2]" caption="Sum of ToT Figure 2" numFmtId="0" hierarchy="305" level="32767"/>
    <cacheField name="[Range].[Year].[Year]" caption="Year" numFmtId="0" hierarchy="214" level="1">
      <sharedItems containsSemiMixedTypes="0" containsNonDate="0" containsString="0"/>
    </cacheField>
  </cacheFields>
  <cacheHierarchies count="306">
    <cacheHierarchy uniqueName="[cap1 emp_dimen].[id]" caption="id" attribute="1" defaultMemberUniqueName="[cap1 emp_dimen].[id].[All]" allUniqueName="[cap1 emp_dimen].[id].[All]" dimensionUniqueName="[cap1 emp_dimen]" displayFolder="" count="2" memberValueDatatype="20" unbalanced="0"/>
    <cacheHierarchy uniqueName="[cap1 emp_dimen].[emp_id]" caption="emp_id" attribute="1" defaultMemberUniqueName="[cap1 emp_dimen].[emp_id].[All]" allUniqueName="[cap1 emp_dimen].[emp_id].[All]" dimensionUniqueName="[cap1 emp_dimen]" displayFolder="" count="2" memberValueDatatype="20" unbalanced="0"/>
    <cacheHierarchy uniqueName="[cap1 emp_dimen].[team_lead]" caption="team_lead" attribute="1" defaultMemberUniqueName="[cap1 emp_dimen].[team_lead].[All]" allUniqueName="[cap1 emp_dimen].[team_lead].[All]" dimensionUniqueName="[cap1 emp_dimen]" displayFolder="" count="2" memberValueDatatype="130" unbalanced="0"/>
    <cacheHierarchy uniqueName="[cap1 emp_dimen].[pay_grade_id]" caption="pay_grade_id" attribute="1" defaultMemberUniqueName="[cap1 emp_dimen].[pay_grade_id].[All]" allUniqueName="[cap1 emp_dimen].[pay_grade_id].[All]" dimensionUniqueName="[cap1 emp_dimen]" displayFolder="" count="2" memberValueDatatype="20" unbalanced="0"/>
    <cacheHierarchy uniqueName="[cap1 emp_dimen].[region_id]" caption="region_id" attribute="1" defaultMemberUniqueName="[cap1 emp_dimen].[region_id].[All]" allUniqueName="[cap1 emp_dimen].[region_id].[All]" dimensionUniqueName="[cap1 emp_dimen]" displayFolder="" count="2" memberValueDatatype="20" unbalanced="0"/>
    <cacheHierarchy uniqueName="[cap1 emp_dimen].[emp_dimencol]" caption="emp_dimencol" attribute="1" defaultMemberUniqueName="[cap1 emp_dimen].[emp_dimencol].[All]" allUniqueName="[cap1 emp_dimen].[emp_dimencol].[All]" dimensionUniqueName="[cap1 emp_dimen]" displayFolder="" count="2" memberValueDatatype="130" unbalanced="0"/>
    <cacheHierarchy uniqueName="[cap1 emp_dimen 1].[id]" caption="id" attribute="1" defaultMemberUniqueName="[cap1 emp_dimen 1].[id].[All]" allUniqueName="[cap1 emp_dimen 1].[id].[All]" dimensionUniqueName="[cap1 emp_dimen 1]" displayFolder="" count="2" memberValueDatatype="20" unbalanced="0"/>
    <cacheHierarchy uniqueName="[cap1 emp_dimen 1].[emp_id]" caption="emp_id" attribute="1" defaultMemberUniqueName="[cap1 emp_dimen 1].[emp_id].[All]" allUniqueName="[cap1 emp_dimen 1].[emp_id].[All]" dimensionUniqueName="[cap1 emp_dimen 1]" displayFolder="" count="2" memberValueDatatype="20" unbalanced="0"/>
    <cacheHierarchy uniqueName="[cap1 emp_dimen 1].[team_lead]" caption="team_lead" attribute="1" defaultMemberUniqueName="[cap1 emp_dimen 1].[team_lead].[All]" allUniqueName="[cap1 emp_dimen 1].[team_lead].[All]" dimensionUniqueName="[cap1 emp_dimen 1]" displayFolder="" count="2" memberValueDatatype="130" unbalanced="0"/>
    <cacheHierarchy uniqueName="[cap1 emp_dimen 1].[pay_grade_id]" caption="pay_grade_id" attribute="1" defaultMemberUniqueName="[cap1 emp_dimen 1].[pay_grade_id].[All]" allUniqueName="[cap1 emp_dimen 1].[pay_grade_id].[All]" dimensionUniqueName="[cap1 emp_dimen 1]" displayFolder="" count="2" memberValueDatatype="20" unbalanced="0"/>
    <cacheHierarchy uniqueName="[cap1 emp_dimen 1].[region_id]" caption="region_id" attribute="1" defaultMemberUniqueName="[cap1 emp_dimen 1].[region_id].[All]" allUniqueName="[cap1 emp_dimen 1].[region_id].[All]" dimensionUniqueName="[cap1 emp_dimen 1]" displayFolder="" count="2" memberValueDatatype="20" unbalanced="0"/>
    <cacheHierarchy uniqueName="[cap1 emp_dimen 1].[emp_dimencol]" caption="emp_dimencol" attribute="1" defaultMemberUniqueName="[cap1 emp_dimen 1].[emp_dimencol].[All]" allUniqueName="[cap1 emp_dimen 1].[emp_dimencol].[All]" dimensionUniqueName="[cap1 emp_dimen 1]" displayFolder="" count="2" memberValueDatatype="130" unbalanced="0"/>
    <cacheHierarchy uniqueName="[cap1 emp_dimen 2].[id]" caption="id" attribute="1" defaultMemberUniqueName="[cap1 emp_dimen 2].[id].[All]" allUniqueName="[cap1 emp_dimen 2].[id].[All]" dimensionUniqueName="[cap1 emp_dimen 2]" displayFolder="" count="2" memberValueDatatype="20" unbalanced="0"/>
    <cacheHierarchy uniqueName="[cap1 emp_dimen 2].[emp_id]" caption="emp_id" attribute="1" defaultMemberUniqueName="[cap1 emp_dimen 2].[emp_id].[All]" allUniqueName="[cap1 emp_dimen 2].[emp_id].[All]" dimensionUniqueName="[cap1 emp_dimen 2]" displayFolder="" count="2" memberValueDatatype="20" unbalanced="0"/>
    <cacheHierarchy uniqueName="[cap1 emp_dimen 2].[team_lead]" caption="team_lead" attribute="1" defaultMemberUniqueName="[cap1 emp_dimen 2].[team_lead].[All]" allUniqueName="[cap1 emp_dimen 2].[team_lead].[All]" dimensionUniqueName="[cap1 emp_dimen 2]" displayFolder="" count="2" memberValueDatatype="130" unbalanced="0"/>
    <cacheHierarchy uniqueName="[cap1 emp_dimen 2].[pay_grade_id]" caption="pay_grade_id" attribute="1" defaultMemberUniqueName="[cap1 emp_dimen 2].[pay_grade_id].[All]" allUniqueName="[cap1 emp_dimen 2].[pay_grade_id].[All]" dimensionUniqueName="[cap1 emp_dimen 2]" displayFolder="" count="2" memberValueDatatype="20" unbalanced="0"/>
    <cacheHierarchy uniqueName="[cap1 emp_dimen 2].[region_id]" caption="region_id" attribute="1" defaultMemberUniqueName="[cap1 emp_dimen 2].[region_id].[All]" allUniqueName="[cap1 emp_dimen 2].[region_id].[All]" dimensionUniqueName="[cap1 emp_dimen 2]" displayFolder="" count="2" memberValueDatatype="20" unbalanced="0"/>
    <cacheHierarchy uniqueName="[cap1 emp_dimen 2].[emp_dimencol]" caption="emp_dimencol" attribute="1" defaultMemberUniqueName="[cap1 emp_dimen 2].[emp_dimencol].[All]" allUniqueName="[cap1 emp_dimen 2].[emp_dimencol].[All]" dimensionUniqueName="[cap1 emp_dimen 2]" displayFolder="" count="2" memberValueDatatype="130" unbalanced="0"/>
    <cacheHierarchy uniqueName="[cap1 employee_normal].[id]" caption="id" attribute="1" defaultMemberUniqueName="[cap1 employee_normal].[id].[All]" allUniqueName="[cap1 employee_normal].[id].[All]" dimensionUniqueName="[cap1 employee_normal]" displayFolder="" count="2" memberValueDatatype="20" unbalanced="0"/>
    <cacheHierarchy uniqueName="[cap1 employee_normal].[emp]" caption="emp" attribute="1" defaultMemberUniqueName="[cap1 employee_normal].[emp].[All]" allUniqueName="[cap1 employee_normal].[emp].[All]" dimensionUniqueName="[cap1 employee_normal]" displayFolder="" count="2" memberValueDatatype="130" unbalanced="0"/>
    <cacheHierarchy uniqueName="[cap1 employee_normal 1].[id]" caption="id" attribute="1" defaultMemberUniqueName="[cap1 employee_normal 1].[id].[All]" allUniqueName="[cap1 employee_normal 1].[id].[All]" dimensionUniqueName="[cap1 employee_normal 1]" displayFolder="" count="2" memberValueDatatype="20" unbalanced="0"/>
    <cacheHierarchy uniqueName="[cap1 employee_normal 1].[emp]" caption="emp" attribute="1" defaultMemberUniqueName="[cap1 employee_normal 1].[emp].[All]" allUniqueName="[cap1 employee_normal 1].[emp].[All]" dimensionUniqueName="[cap1 employee_normal 1]" displayFolder="" count="2" memberValueDatatype="130" unbalanced="0"/>
    <cacheHierarchy uniqueName="[cap1 item_dimen].[id]" caption="id" attribute="1" defaultMemberUniqueName="[cap1 item_dimen].[id].[All]" allUniqueName="[cap1 item_dimen].[id].[All]" dimensionUniqueName="[cap1 item_dimen]" displayFolder="" count="2" memberValueDatatype="20" unbalanced="0"/>
    <cacheHierarchy uniqueName="[cap1 item_dimen].[item_id]" caption="item_id" attribute="1" defaultMemberUniqueName="[cap1 item_dimen].[item_id].[All]" allUniqueName="[cap1 item_dimen].[item_id].[All]" dimensionUniqueName="[cap1 item_dimen]" displayFolder="" count="2" memberValueDatatype="20" unbalanced="0"/>
    <cacheHierarchy uniqueName="[cap1 item_dimen].[i_desc]" caption="i_desc" attribute="1" defaultMemberUniqueName="[cap1 item_dimen].[i_desc].[All]" allUniqueName="[cap1 item_dimen].[i_desc].[All]" dimensionUniqueName="[cap1 item_dimen]" displayFolder="" count="2" memberValueDatatype="130" unbalanced="0"/>
    <cacheHierarchy uniqueName="[cap1 item_dimen].[url]" caption="url" attribute="1" defaultMemberUniqueName="[cap1 item_dimen].[url].[All]" allUniqueName="[cap1 item_dimen].[url].[All]" dimensionUniqueName="[cap1 item_dimen]" displayFolder="" count="2" memberValueDatatype="130" unbalanced="0"/>
    <cacheHierarchy uniqueName="[cap1 item_dimen].[manufacturer]" caption="manufacturer" attribute="1" defaultMemberUniqueName="[cap1 item_dimen].[manufacturer].[All]" allUniqueName="[cap1 item_dimen].[manufacturer].[All]" dimensionUniqueName="[cap1 item_dimen]" displayFolder="" count="2" memberValueDatatype="130" unbalanced="0"/>
    <cacheHierarchy uniqueName="[cap1 item_fact].[id]" caption="id" attribute="1" defaultMemberUniqueName="[cap1 item_fact].[id].[All]" allUniqueName="[cap1 item_fact].[id].[All]" dimensionUniqueName="[cap1 item_fact]" displayFolder="" count="2" memberValueDatatype="20" unbalanced="0"/>
    <cacheHierarchy uniqueName="[cap1 item_fact].[item_id]" caption="item_id" attribute="1" defaultMemberUniqueName="[cap1 item_fact].[item_id].[All]" allUniqueName="[cap1 item_fact].[item_id].[All]" dimensionUniqueName="[cap1 item_fact]" displayFolder="" count="2" memberValueDatatype="20" unbalanced="0"/>
    <cacheHierarchy uniqueName="[cap1 item_fact].[price]" caption="price" attribute="1" defaultMemberUniqueName="[cap1 item_fact].[price].[All]" allUniqueName="[cap1 item_fact].[price].[All]" dimensionUniqueName="[cap1 item_fact]" displayFolder="" count="2" memberValueDatatype="20" unbalanced="0"/>
    <cacheHierarchy uniqueName="[cap1 item_fact 1].[id]" caption="id" attribute="1" defaultMemberUniqueName="[cap1 item_fact 1].[id].[All]" allUniqueName="[cap1 item_fact 1].[id].[All]" dimensionUniqueName="[cap1 item_fact 1]" displayFolder="" count="2" memberValueDatatype="20" unbalanced="0"/>
    <cacheHierarchy uniqueName="[cap1 item_fact 1].[item_id]" caption="item_id" attribute="1" defaultMemberUniqueName="[cap1 item_fact 1].[item_id].[All]" allUniqueName="[cap1 item_fact 1].[item_id].[All]" dimensionUniqueName="[cap1 item_fact 1]" displayFolder="" count="2" memberValueDatatype="20" unbalanced="0"/>
    <cacheHierarchy uniqueName="[cap1 item_fact 1].[price]" caption="price" attribute="1" defaultMemberUniqueName="[cap1 item_fact 1].[price].[All]" allUniqueName="[cap1 item_fact 1].[price].[All]" dimensionUniqueName="[cap1 item_fact 1]" displayFolder="" count="2" memberValueDatatype="20" unbalanced="0"/>
    <cacheHierarchy uniqueName="[cap1 item_normal].[id]" caption="id" attribute="1" defaultMemberUniqueName="[cap1 item_normal].[id].[All]" allUniqueName="[cap1 item_normal].[id].[All]" dimensionUniqueName="[cap1 item_normal]" displayFolder="" count="2" memberValueDatatype="20" unbalanced="0"/>
    <cacheHierarchy uniqueName="[cap1 item_normal].[item]" caption="item" attribute="1" defaultMemberUniqueName="[cap1 item_normal].[item].[All]" allUniqueName="[cap1 item_normal].[item].[All]" dimensionUniqueName="[cap1 item_normal]" displayFolder="" count="2" memberValueDatatype="130" unbalanced="0"/>
    <cacheHierarchy uniqueName="[cap1 item_normal 1].[id]" caption="id" attribute="1" defaultMemberUniqueName="[cap1 item_normal 1].[id].[All]" allUniqueName="[cap1 item_normal 1].[id].[All]" dimensionUniqueName="[cap1 item_normal 1]" displayFolder="" count="2" memberValueDatatype="20" unbalanced="0"/>
    <cacheHierarchy uniqueName="[cap1 item_normal 1].[item]" caption="item" attribute="1" defaultMemberUniqueName="[cap1 item_normal 1].[item].[All]" allUniqueName="[cap1 item_normal 1].[item].[All]" dimensionUniqueName="[cap1 item_normal 1]" displayFolder="" count="2" memberValueDatatype="130" unbalanced="0"/>
    <cacheHierarchy uniqueName="[cap1 item_normal 2].[id]" caption="id" attribute="1" defaultMemberUniqueName="[cap1 item_normal 2].[id].[All]" allUniqueName="[cap1 item_normal 2].[id].[All]" dimensionUniqueName="[cap1 item_normal 2]" displayFolder="" count="2" memberValueDatatype="20" unbalanced="0"/>
    <cacheHierarchy uniqueName="[cap1 item_normal 2].[item]" caption="item" attribute="1" defaultMemberUniqueName="[cap1 item_normal 2].[item].[All]" allUniqueName="[cap1 item_normal 2].[item].[All]" dimensionUniqueName="[cap1 item_normal 2]" displayFolder="" count="2" memberValueDatatype="130" unbalanced="0"/>
    <cacheHierarchy uniqueName="[cap1 item_normal 3].[id]" caption="id" attribute="1" defaultMemberUniqueName="[cap1 item_normal 3].[id].[All]" allUniqueName="[cap1 item_normal 3].[id].[All]" dimensionUniqueName="[cap1 item_normal 3]" displayFolder="" count="2" memberValueDatatype="20" unbalanced="0"/>
    <cacheHierarchy uniqueName="[cap1 item_normal 3].[item]" caption="item" attribute="1" defaultMemberUniqueName="[cap1 item_normal 3].[item].[All]" allUniqueName="[cap1 item_normal 3].[item].[All]" dimensionUniqueName="[cap1 item_normal 3]" displayFolder="" count="2" memberValueDatatype="130" unbalanced="0"/>
    <cacheHierarchy uniqueName="[cap1 norm_pay].[id]" caption="id" attribute="1" defaultMemberUniqueName="[cap1 norm_pay].[id].[All]" allUniqueName="[cap1 norm_pay].[id].[All]" dimensionUniqueName="[cap1 norm_pay]" displayFolder="" count="2" memberValueDatatype="20" unbalanced="0"/>
    <cacheHierarchy uniqueName="[cap1 norm_pay].[pay_grade]" caption="pay_grade" attribute="1" defaultMemberUniqueName="[cap1 norm_pay].[pay_grade].[All]" allUniqueName="[cap1 norm_pay].[pay_grade].[All]" dimensionUniqueName="[cap1 norm_pay]" displayFolder="" count="2" memberValueDatatype="130" unbalanced="0"/>
    <cacheHierarchy uniqueName="[cap1 norm_region].[id]" caption="id" attribute="1" defaultMemberUniqueName="[cap1 norm_region].[id].[All]" allUniqueName="[cap1 norm_region].[id].[All]" dimensionUniqueName="[cap1 norm_region]" displayFolder="" count="2" memberValueDatatype="20" unbalanced="0"/>
    <cacheHierarchy uniqueName="[cap1 norm_region].[region]" caption="region" attribute="1" defaultMemberUniqueName="[cap1 norm_region].[region].[All]" allUniqueName="[cap1 norm_region].[region].[All]" dimensionUniqueName="[cap1 norm_region]" displayFolder="" count="2" memberValueDatatype="130" unbalanced="0"/>
    <cacheHierarchy uniqueName="[cap1 site_normal].[id]" caption="id" attribute="1" defaultMemberUniqueName="[cap1 site_normal].[id].[All]" allUniqueName="[cap1 site_normal].[id].[All]" dimensionUniqueName="[cap1 site_normal]" displayFolder="" count="2" memberValueDatatype="20" unbalanced="0"/>
    <cacheHierarchy uniqueName="[cap1 site_normal].[sales_year]" caption="sales_year" attribute="1" defaultMemberUniqueName="[cap1 site_normal].[sales_year].[All]" allUniqueName="[cap1 site_normal].[sales_year].[All]" dimensionUniqueName="[cap1 site_normal]" displayFolder="" count="2" memberValueDatatype="20" unbalanced="0"/>
    <cacheHierarchy uniqueName="[cap1 site_normal].[sales_week]" caption="sales_week" attribute="1" defaultMemberUniqueName="[cap1 site_normal].[sales_week].[All]" allUniqueName="[cap1 site_normal].[sales_week].[All]" dimensionUniqueName="[cap1 site_normal]" displayFolder="" count="2" memberValueDatatype="20" unbalanced="0"/>
    <cacheHierarchy uniqueName="[cap1 site_normal].[emp_id]" caption="emp_id" attribute="1" defaultMemberUniqueName="[cap1 site_normal].[emp_id].[All]" allUniqueName="[cap1 site_normal].[emp_id].[All]" dimensionUniqueName="[cap1 site_normal]" displayFolder="" count="2" memberValueDatatype="20" unbalanced="0"/>
    <cacheHierarchy uniqueName="[cap1 site_normal].[item_id]" caption="item_id" attribute="1" defaultMemberUniqueName="[cap1 site_normal].[item_id].[All]" allUniqueName="[cap1 site_normal].[item_id].[All]" dimensionUniqueName="[cap1 site_normal]" displayFolder="" count="2" memberValueDatatype="20" unbalanced="0"/>
    <cacheHierarchy uniqueName="[cap1 site_normal].[number_sold]" caption="number_sold" attribute="1" defaultMemberUniqueName="[cap1 site_normal].[number_sold].[All]" allUniqueName="[cap1 site_normal].[number_sold].[All]" dimensionUniqueName="[cap1 site_normal]" displayFolder="" count="2" memberValueDatatype="20" unbalanced="0"/>
    <cacheHierarchy uniqueName="[cap1 site_normal 1].[id]" caption="id" attribute="1" defaultMemberUniqueName="[cap1 site_normal 1].[id].[All]" allUniqueName="[cap1 site_normal 1].[id].[All]" dimensionUniqueName="[cap1 site_normal 1]" displayFolder="" count="2" memberValueDatatype="20" unbalanced="0"/>
    <cacheHierarchy uniqueName="[cap1 site_normal 1].[sales_year]" caption="sales_year" attribute="1" defaultMemberUniqueName="[cap1 site_normal 1].[sales_year].[All]" allUniqueName="[cap1 site_normal 1].[sales_year].[All]" dimensionUniqueName="[cap1 site_normal 1]" displayFolder="" count="2" memberValueDatatype="20" unbalanced="0"/>
    <cacheHierarchy uniqueName="[cap1 site_normal 1].[sales_week]" caption="sales_week" attribute="1" defaultMemberUniqueName="[cap1 site_normal 1].[sales_week].[All]" allUniqueName="[cap1 site_normal 1].[sales_week].[All]" dimensionUniqueName="[cap1 site_normal 1]" displayFolder="" count="2" memberValueDatatype="20" unbalanced="0"/>
    <cacheHierarchy uniqueName="[cap1 site_normal 1].[emp_id]" caption="emp_id" attribute="1" defaultMemberUniqueName="[cap1 site_normal 1].[emp_id].[All]" allUniqueName="[cap1 site_normal 1].[emp_id].[All]" dimensionUniqueName="[cap1 site_normal 1]" displayFolder="" count="2" memberValueDatatype="20" unbalanced="0"/>
    <cacheHierarchy uniqueName="[cap1 site_normal 1].[item_id]" caption="item_id" attribute="1" defaultMemberUniqueName="[cap1 site_normal 1].[item_id].[All]" allUniqueName="[cap1 site_normal 1].[item_id].[All]" dimensionUniqueName="[cap1 site_normal 1]" displayFolder="" count="2" memberValueDatatype="20" unbalanced="0"/>
    <cacheHierarchy uniqueName="[cap1 site_normal 1].[number_sold]" caption="number_sold" attribute="1" defaultMemberUniqueName="[cap1 site_normal 1].[number_sold].[All]" allUniqueName="[cap1 site_normal 1].[number_sold].[All]" dimensionUniqueName="[cap1 site_normal 1]" displayFolder="" count="2" memberValueDatatype="20" unbalanced="0"/>
    <cacheHierarchy uniqueName="[emp_dimen].[id]" caption="id" attribute="1" defaultMemberUniqueName="[emp_dimen].[id].[All]" allUniqueName="[emp_dimen].[id].[All]" dimensionUniqueName="[emp_dimen]" displayFolder="" count="2" memberValueDatatype="20" unbalanced="0"/>
    <cacheHierarchy uniqueName="[emp_dimen].[employee_normal.emp]" caption="employee_normal.emp" attribute="1" defaultMemberUniqueName="[emp_dimen].[employee_normal.emp].[All]" allUniqueName="[emp_dimen].[employee_normal.emp].[All]" dimensionUniqueName="[emp_dimen]" displayFolder="" count="2" memberValueDatatype="130" unbalanced="0"/>
    <cacheHierarchy uniqueName="[emp_dimen].[team_lead]" caption="team_lead" attribute="1" defaultMemberUniqueName="[emp_dimen].[team_lead].[All]" allUniqueName="[emp_dimen].[team_lead].[All]" dimensionUniqueName="[emp_dimen]" displayFolder="" count="2" memberValueDatatype="130" unbalanced="0"/>
    <cacheHierarchy uniqueName="[emp_dimen].[norm_pay.pay_grade]" caption="norm_pay.pay_grade" attribute="1" defaultMemberUniqueName="[emp_dimen].[norm_pay.pay_grade].[All]" allUniqueName="[emp_dimen].[norm_pay.pay_grade].[All]" dimensionUniqueName="[emp_dimen]" displayFolder="" count="2" memberValueDatatype="130" unbalanced="0"/>
    <cacheHierarchy uniqueName="[emp_dimen].[norm_region.region]" caption="norm_region.region" attribute="1" defaultMemberUniqueName="[emp_dimen].[norm_region.region].[All]" allUniqueName="[emp_dimen].[norm_region.region].[All]" dimensionUniqueName="[emp_dimen]" displayFolder="" count="2" memberValueDatatype="130" unbalanced="0"/>
    <cacheHierarchy uniqueName="[employee_normal].[id]" caption="id" attribute="1" defaultMemberUniqueName="[employee_normal].[id].[All]" allUniqueName="[employee_normal].[id].[All]" dimensionUniqueName="[employee_normal]" displayFolder="" count="2" memberValueDatatype="20" unbalanced="0"/>
    <cacheHierarchy uniqueName="[employee_normal].[emp]" caption="emp" attribute="1" defaultMemberUniqueName="[employee_normal].[emp].[All]" allUniqueName="[employee_normal].[emp].[All]" dimensionUniqueName="[employee_normal]" displayFolder="" count="2" memberValueDatatype="130" unbalanced="0"/>
    <cacheHierarchy uniqueName="[Historic From CSV].[ITEM_CODE]" caption="ITEM_CODE" attribute="1" defaultMemberUniqueName="[Historic From CSV].[ITEM_CODE].[All]" allUniqueName="[Historic From CSV].[ITEM_CODE].[All]" dimensionUniqueName="[Historic From CSV]" displayFolder="" count="2" memberValueDatatype="130" unbalanced="0"/>
    <cacheHierarchy uniqueName="[Historic From CSV].[Year]" caption="Year" attribute="1" defaultMemberUniqueName="[Historic From CSV].[Year].[All]" allUniqueName="[Historic From CSV].[Year].[All]" dimensionUniqueName="[Historic From CSV]" displayFolder="" count="2" memberValueDatatype="20" unbalanced="0"/>
    <cacheHierarchy uniqueName="[Historic From CSV].[W0]" caption="W0" attribute="1" defaultMemberUniqueName="[Historic From CSV].[W0].[All]" allUniqueName="[Historic From CSV].[W0].[All]" dimensionUniqueName="[Historic From CSV]" displayFolder="" count="2" memberValueDatatype="20" unbalanced="0"/>
    <cacheHierarchy uniqueName="[Historic From CSV].[W1]" caption="W1" attribute="1" defaultMemberUniqueName="[Historic From CSV].[W1].[All]" allUniqueName="[Historic From CSV].[W1].[All]" dimensionUniqueName="[Historic From CSV]" displayFolder="" count="2" memberValueDatatype="20" unbalanced="0"/>
    <cacheHierarchy uniqueName="[Historic From CSV].[W2]" caption="W2" attribute="1" defaultMemberUniqueName="[Historic From CSV].[W2].[All]" allUniqueName="[Historic From CSV].[W2].[All]" dimensionUniqueName="[Historic From CSV]" displayFolder="" count="2" memberValueDatatype="20" unbalanced="0"/>
    <cacheHierarchy uniqueName="[Historic From CSV].[W3]" caption="W3" attribute="1" defaultMemberUniqueName="[Historic From CSV].[W3].[All]" allUniqueName="[Historic From CSV].[W3].[All]" dimensionUniqueName="[Historic From CSV]" displayFolder="" count="2" memberValueDatatype="20" unbalanced="0"/>
    <cacheHierarchy uniqueName="[Historic From CSV].[W4]" caption="W4" attribute="1" defaultMemberUniqueName="[Historic From CSV].[W4].[All]" allUniqueName="[Historic From CSV].[W4].[All]" dimensionUniqueName="[Historic From CSV]" displayFolder="" count="2" memberValueDatatype="20" unbalanced="0"/>
    <cacheHierarchy uniqueName="[Historic From CSV].[W5]" caption="W5" attribute="1" defaultMemberUniqueName="[Historic From CSV].[W5].[All]" allUniqueName="[Historic From CSV].[W5].[All]" dimensionUniqueName="[Historic From CSV]" displayFolder="" count="2" memberValueDatatype="20" unbalanced="0"/>
    <cacheHierarchy uniqueName="[Historic From CSV].[W6]" caption="W6" attribute="1" defaultMemberUniqueName="[Historic From CSV].[W6].[All]" allUniqueName="[Historic From CSV].[W6].[All]" dimensionUniqueName="[Historic From CSV]" displayFolder="" count="2" memberValueDatatype="20" unbalanced="0"/>
    <cacheHierarchy uniqueName="[Historic From CSV].[W7]" caption="W7" attribute="1" defaultMemberUniqueName="[Historic From CSV].[W7].[All]" allUniqueName="[Historic From CSV].[W7].[All]" dimensionUniqueName="[Historic From CSV]" displayFolder="" count="2" memberValueDatatype="20" unbalanced="0"/>
    <cacheHierarchy uniqueName="[Historic From CSV].[W8]" caption="W8" attribute="1" defaultMemberUniqueName="[Historic From CSV].[W8].[All]" allUniqueName="[Historic From CSV].[W8].[All]" dimensionUniqueName="[Historic From CSV]" displayFolder="" count="2" memberValueDatatype="20" unbalanced="0"/>
    <cacheHierarchy uniqueName="[Historic From CSV].[W9]" caption="W9" attribute="1" defaultMemberUniqueName="[Historic From CSV].[W9].[All]" allUniqueName="[Historic From CSV].[W9].[All]" dimensionUniqueName="[Historic From CSV]" displayFolder="" count="2" memberValueDatatype="20" unbalanced="0"/>
    <cacheHierarchy uniqueName="[Historic From CSV].[W10]" caption="W10" attribute="1" defaultMemberUniqueName="[Historic From CSV].[W10].[All]" allUniqueName="[Historic From CSV].[W10].[All]" dimensionUniqueName="[Historic From CSV]" displayFolder="" count="2" memberValueDatatype="20" unbalanced="0"/>
    <cacheHierarchy uniqueName="[Historic From CSV].[W11]" caption="W11" attribute="1" defaultMemberUniqueName="[Historic From CSV].[W11].[All]" allUniqueName="[Historic From CSV].[W11].[All]" dimensionUniqueName="[Historic From CSV]" displayFolder="" count="2" memberValueDatatype="20" unbalanced="0"/>
    <cacheHierarchy uniqueName="[Historic From CSV].[W12]" caption="W12" attribute="1" defaultMemberUniqueName="[Historic From CSV].[W12].[All]" allUniqueName="[Historic From CSV].[W12].[All]" dimensionUniqueName="[Historic From CSV]" displayFolder="" count="2" memberValueDatatype="20" unbalanced="0"/>
    <cacheHierarchy uniqueName="[Historic From CSV].[W13]" caption="W13" attribute="1" defaultMemberUniqueName="[Historic From CSV].[W13].[All]" allUniqueName="[Historic From CSV].[W13].[All]" dimensionUniqueName="[Historic From CSV]" displayFolder="" count="2" memberValueDatatype="20" unbalanced="0"/>
    <cacheHierarchy uniqueName="[Historic From CSV].[W14]" caption="W14" attribute="1" defaultMemberUniqueName="[Historic From CSV].[W14].[All]" allUniqueName="[Historic From CSV].[W14].[All]" dimensionUniqueName="[Historic From CSV]" displayFolder="" count="2" memberValueDatatype="20" unbalanced="0"/>
    <cacheHierarchy uniqueName="[Historic From CSV].[W15]" caption="W15" attribute="1" defaultMemberUniqueName="[Historic From CSV].[W15].[All]" allUniqueName="[Historic From CSV].[W15].[All]" dimensionUniqueName="[Historic From CSV]" displayFolder="" count="2" memberValueDatatype="20" unbalanced="0"/>
    <cacheHierarchy uniqueName="[Historic From CSV].[W16]" caption="W16" attribute="1" defaultMemberUniqueName="[Historic From CSV].[W16].[All]" allUniqueName="[Historic From CSV].[W16].[All]" dimensionUniqueName="[Historic From CSV]" displayFolder="" count="2" memberValueDatatype="20" unbalanced="0"/>
    <cacheHierarchy uniqueName="[Historic From CSV].[W17]" caption="W17" attribute="1" defaultMemberUniqueName="[Historic From CSV].[W17].[All]" allUniqueName="[Historic From CSV].[W17].[All]" dimensionUniqueName="[Historic From CSV]" displayFolder="" count="2" memberValueDatatype="20" unbalanced="0"/>
    <cacheHierarchy uniqueName="[Historic From CSV].[W18]" caption="W18" attribute="1" defaultMemberUniqueName="[Historic From CSV].[W18].[All]" allUniqueName="[Historic From CSV].[W18].[All]" dimensionUniqueName="[Historic From CSV]" displayFolder="" count="2" memberValueDatatype="20" unbalanced="0"/>
    <cacheHierarchy uniqueName="[Historic From CSV].[W19]" caption="W19" attribute="1" defaultMemberUniqueName="[Historic From CSV].[W19].[All]" allUniqueName="[Historic From CSV].[W19].[All]" dimensionUniqueName="[Historic From CSV]" displayFolder="" count="2" memberValueDatatype="20" unbalanced="0"/>
    <cacheHierarchy uniqueName="[Historic From CSV].[W20]" caption="W20" attribute="1" defaultMemberUniqueName="[Historic From CSV].[W20].[All]" allUniqueName="[Historic From CSV].[W20].[All]" dimensionUniqueName="[Historic From CSV]" displayFolder="" count="2" memberValueDatatype="20" unbalanced="0"/>
    <cacheHierarchy uniqueName="[Historic From CSV].[W21]" caption="W21" attribute="1" defaultMemberUniqueName="[Historic From CSV].[W21].[All]" allUniqueName="[Historic From CSV].[W21].[All]" dimensionUniqueName="[Historic From CSV]" displayFolder="" count="2" memberValueDatatype="20" unbalanced="0"/>
    <cacheHierarchy uniqueName="[Historic From CSV].[W22]" caption="W22" attribute="1" defaultMemberUniqueName="[Historic From CSV].[W22].[All]" allUniqueName="[Historic From CSV].[W22].[All]" dimensionUniqueName="[Historic From CSV]" displayFolder="" count="2" memberValueDatatype="20" unbalanced="0"/>
    <cacheHierarchy uniqueName="[Historic From CSV].[W23]" caption="W23" attribute="1" defaultMemberUniqueName="[Historic From CSV].[W23].[All]" allUniqueName="[Historic From CSV].[W23].[All]" dimensionUniqueName="[Historic From CSV]" displayFolder="" count="2" memberValueDatatype="20" unbalanced="0"/>
    <cacheHierarchy uniqueName="[Historic From CSV].[W24]" caption="W24" attribute="1" defaultMemberUniqueName="[Historic From CSV].[W24].[All]" allUniqueName="[Historic From CSV].[W24].[All]" dimensionUniqueName="[Historic From CSV]" displayFolder="" count="2" memberValueDatatype="20" unbalanced="0"/>
    <cacheHierarchy uniqueName="[Historic From CSV].[W25]" caption="W25" attribute="1" defaultMemberUniqueName="[Historic From CSV].[W25].[All]" allUniqueName="[Historic From CSV].[W25].[All]" dimensionUniqueName="[Historic From CSV]" displayFolder="" count="2" memberValueDatatype="20" unbalanced="0"/>
    <cacheHierarchy uniqueName="[Historic From CSV].[W26]" caption="W26" attribute="1" defaultMemberUniqueName="[Historic From CSV].[W26].[All]" allUniqueName="[Historic From CSV].[W26].[All]" dimensionUniqueName="[Historic From CSV]" displayFolder="" count="2" memberValueDatatype="20" unbalanced="0"/>
    <cacheHierarchy uniqueName="[Historic From CSV].[W27]" caption="W27" attribute="1" defaultMemberUniqueName="[Historic From CSV].[W27].[All]" allUniqueName="[Historic From CSV].[W27].[All]" dimensionUniqueName="[Historic From CSV]" displayFolder="" count="2" memberValueDatatype="20" unbalanced="0"/>
    <cacheHierarchy uniqueName="[Historic From CSV].[W28]" caption="W28" attribute="1" defaultMemberUniqueName="[Historic From CSV].[W28].[All]" allUniqueName="[Historic From CSV].[W28].[All]" dimensionUniqueName="[Historic From CSV]" displayFolder="" count="2" memberValueDatatype="20" unbalanced="0"/>
    <cacheHierarchy uniqueName="[Historic From CSV].[W29]" caption="W29" attribute="1" defaultMemberUniqueName="[Historic From CSV].[W29].[All]" allUniqueName="[Historic From CSV].[W29].[All]" dimensionUniqueName="[Historic From CSV]" displayFolder="" count="2" memberValueDatatype="20" unbalanced="0"/>
    <cacheHierarchy uniqueName="[Historic From CSV].[W30]" caption="W30" attribute="1" defaultMemberUniqueName="[Historic From CSV].[W30].[All]" allUniqueName="[Historic From CSV].[W30].[All]" dimensionUniqueName="[Historic From CSV]" displayFolder="" count="2" memberValueDatatype="20" unbalanced="0"/>
    <cacheHierarchy uniqueName="[Historic From CSV].[W31]" caption="W31" attribute="1" defaultMemberUniqueName="[Historic From CSV].[W31].[All]" allUniqueName="[Historic From CSV].[W31].[All]" dimensionUniqueName="[Historic From CSV]" displayFolder="" count="2" memberValueDatatype="20" unbalanced="0"/>
    <cacheHierarchy uniqueName="[Historic From CSV].[W32]" caption="W32" attribute="1" defaultMemberUniqueName="[Historic From CSV].[W32].[All]" allUniqueName="[Historic From CSV].[W32].[All]" dimensionUniqueName="[Historic From CSV]" displayFolder="" count="2" memberValueDatatype="20" unbalanced="0"/>
    <cacheHierarchy uniqueName="[Historic From CSV].[W33]" caption="W33" attribute="1" defaultMemberUniqueName="[Historic From CSV].[W33].[All]" allUniqueName="[Historic From CSV].[W33].[All]" dimensionUniqueName="[Historic From CSV]" displayFolder="" count="2" memberValueDatatype="20" unbalanced="0"/>
    <cacheHierarchy uniqueName="[Historic From CSV].[W34]" caption="W34" attribute="1" defaultMemberUniqueName="[Historic From CSV].[W34].[All]" allUniqueName="[Historic From CSV].[W34].[All]" dimensionUniqueName="[Historic From CSV]" displayFolder="" count="2" memberValueDatatype="20" unbalanced="0"/>
    <cacheHierarchy uniqueName="[Historic From CSV].[W35]" caption="W35" attribute="1" defaultMemberUniqueName="[Historic From CSV].[W35].[All]" allUniqueName="[Historic From CSV].[W35].[All]" dimensionUniqueName="[Historic From CSV]" displayFolder="" count="2" memberValueDatatype="20" unbalanced="0"/>
    <cacheHierarchy uniqueName="[Historic From CSV].[W36]" caption="W36" attribute="1" defaultMemberUniqueName="[Historic From CSV].[W36].[All]" allUniqueName="[Historic From CSV].[W36].[All]" dimensionUniqueName="[Historic From CSV]" displayFolder="" count="2" memberValueDatatype="20" unbalanced="0"/>
    <cacheHierarchy uniqueName="[Historic From CSV].[W37]" caption="W37" attribute="1" defaultMemberUniqueName="[Historic From CSV].[W37].[All]" allUniqueName="[Historic From CSV].[W37].[All]" dimensionUniqueName="[Historic From CSV]" displayFolder="" count="2" memberValueDatatype="20" unbalanced="0"/>
    <cacheHierarchy uniqueName="[Historic From CSV].[W38]" caption="W38" attribute="1" defaultMemberUniqueName="[Historic From CSV].[W38].[All]" allUniqueName="[Historic From CSV].[W38].[All]" dimensionUniqueName="[Historic From CSV]" displayFolder="" count="2" memberValueDatatype="20" unbalanced="0"/>
    <cacheHierarchy uniqueName="[Historic From CSV].[W39]" caption="W39" attribute="1" defaultMemberUniqueName="[Historic From CSV].[W39].[All]" allUniqueName="[Historic From CSV].[W39].[All]" dimensionUniqueName="[Historic From CSV]" displayFolder="" count="2" memberValueDatatype="20" unbalanced="0"/>
    <cacheHierarchy uniqueName="[Historic From CSV].[W40]" caption="W40" attribute="1" defaultMemberUniqueName="[Historic From CSV].[W40].[All]" allUniqueName="[Historic From CSV].[W40].[All]" dimensionUniqueName="[Historic From CSV]" displayFolder="" count="2" memberValueDatatype="20" unbalanced="0"/>
    <cacheHierarchy uniqueName="[Historic From CSV].[W41]" caption="W41" attribute="1" defaultMemberUniqueName="[Historic From CSV].[W41].[All]" allUniqueName="[Historic From CSV].[W41].[All]" dimensionUniqueName="[Historic From CSV]" displayFolder="" count="2" memberValueDatatype="20" unbalanced="0"/>
    <cacheHierarchy uniqueName="[Historic From CSV].[W42]" caption="W42" attribute="1" defaultMemberUniqueName="[Historic From CSV].[W42].[All]" allUniqueName="[Historic From CSV].[W42].[All]" dimensionUniqueName="[Historic From CSV]" displayFolder="" count="2" memberValueDatatype="20" unbalanced="0"/>
    <cacheHierarchy uniqueName="[Historic From CSV].[W43]" caption="W43" attribute="1" defaultMemberUniqueName="[Historic From CSV].[W43].[All]" allUniqueName="[Historic From CSV].[W43].[All]" dimensionUniqueName="[Historic From CSV]" displayFolder="" count="2" memberValueDatatype="20" unbalanced="0"/>
    <cacheHierarchy uniqueName="[Historic From CSV].[W44]" caption="W44" attribute="1" defaultMemberUniqueName="[Historic From CSV].[W44].[All]" allUniqueName="[Historic From CSV].[W44].[All]" dimensionUniqueName="[Historic From CSV]" displayFolder="" count="2" memberValueDatatype="20" unbalanced="0"/>
    <cacheHierarchy uniqueName="[Historic From CSV].[W45]" caption="W45" attribute="1" defaultMemberUniqueName="[Historic From CSV].[W45].[All]" allUniqueName="[Historic From CSV].[W45].[All]" dimensionUniqueName="[Historic From CSV]" displayFolder="" count="2" memberValueDatatype="20" unbalanced="0"/>
    <cacheHierarchy uniqueName="[Historic From CSV].[W46]" caption="W46" attribute="1" defaultMemberUniqueName="[Historic From CSV].[W46].[All]" allUniqueName="[Historic From CSV].[W46].[All]" dimensionUniqueName="[Historic From CSV]" displayFolder="" count="2" memberValueDatatype="20" unbalanced="0"/>
    <cacheHierarchy uniqueName="[Historic From CSV].[W47]" caption="W47" attribute="1" defaultMemberUniqueName="[Historic From CSV].[W47].[All]" allUniqueName="[Historic From CSV].[W47].[All]" dimensionUniqueName="[Historic From CSV]" displayFolder="" count="2" memberValueDatatype="20" unbalanced="0"/>
    <cacheHierarchy uniqueName="[Historic From CSV].[W48]" caption="W48" attribute="1" defaultMemberUniqueName="[Historic From CSV].[W48].[All]" allUniqueName="[Historic From CSV].[W48].[All]" dimensionUniqueName="[Historic From CSV]" displayFolder="" count="2" memberValueDatatype="20" unbalanced="0"/>
    <cacheHierarchy uniqueName="[Historic From CSV].[W49]" caption="W49" attribute="1" defaultMemberUniqueName="[Historic From CSV].[W49].[All]" allUniqueName="[Historic From CSV].[W49].[All]" dimensionUniqueName="[Historic From CSV]" displayFolder="" count="2" memberValueDatatype="20" unbalanced="0"/>
    <cacheHierarchy uniqueName="[Historic From CSV].[W50]" caption="W50" attribute="1" defaultMemberUniqueName="[Historic From CSV].[W50].[All]" allUniqueName="[Historic From CSV].[W50].[All]" dimensionUniqueName="[Historic From CSV]" displayFolder="" count="2" memberValueDatatype="20" unbalanced="0"/>
    <cacheHierarchy uniqueName="[Historic From CSV].[W51]" caption="W51" attribute="1" defaultMemberUniqueName="[Historic From CSV].[W51].[All]" allUniqueName="[Historic From CSV].[W51].[All]" dimensionUniqueName="[Historic From CSV]" displayFolder="" count="2" memberValueDatatype="20" unbalanced="0"/>
    <cacheHierarchy uniqueName="[Historic From CSV].[EMP_ID]" caption="EMP_ID" attribute="1" defaultMemberUniqueName="[Historic From CSV].[EMP_ID].[All]" allUniqueName="[Historic From CSV].[EMP_ID].[All]" dimensionUniqueName="[Historic From CSV]" displayFolder="" count="2" memberValueDatatype="130" unbalanced="0"/>
    <cacheHierarchy uniqueName="[Historic From CSV].[emp_dimen.team_lead]" caption="emp_dimen.team_lead" attribute="1" defaultMemberUniqueName="[Historic From CSV].[emp_dimen.team_lead].[All]" allUniqueName="[Historic From CSV].[emp_dimen.team_lead].[All]" dimensionUniqueName="[Historic From CSV]" displayFolder="" count="2" memberValueDatatype="130" unbalanced="0"/>
    <cacheHierarchy uniqueName="[Historic From CSV].[emp_dimen.norm_pay.pay_grade]" caption="emp_dimen.norm_pay.pay_grade" attribute="1" defaultMemberUniqueName="[Historic From CSV].[emp_dimen.norm_pay.pay_grade].[All]" allUniqueName="[Historic From CSV].[emp_dimen.norm_pay.pay_grade].[All]" dimensionUniqueName="[Historic From CSV]" displayFolder="" count="2" memberValueDatatype="130" unbalanced="0"/>
    <cacheHierarchy uniqueName="[Historic From CSV].[emp_dimen.norm_region.region]" caption="emp_dimen.norm_region.region" attribute="1" defaultMemberUniqueName="[Historic From CSV].[emp_dimen.norm_region.region].[All]" allUniqueName="[Historic From CSV].[emp_dimen.norm_region.region].[All]" dimensionUniqueName="[Historic From CSV]" displayFolder="" count="2" memberValueDatatype="130" unbalanced="0"/>
    <cacheHierarchy uniqueName="[Historic From CSV].[Pricing (2).price]" caption="Pricing (2).price" attribute="1" defaultMemberUniqueName="[Historic From CSV].[Pricing (2).price].[All]" allUniqueName="[Historic From CSV].[Pricing (2).price].[All]" dimensionUniqueName="[Historic From CSV]" displayFolder="" count="2" memberValueDatatype="20" unbalanced="0"/>
    <cacheHierarchy uniqueName="[Historic Product Info].[index]" caption="index" attribute="1" defaultMemberUniqueName="[Historic Product Info].[index].[All]" allUniqueName="[Historic Product Info].[index].[All]" dimensionUniqueName="[Historic Product Info]" displayFolder="" count="2" memberValueDatatype="20" unbalanced="0"/>
    <cacheHierarchy uniqueName="[Historic Product Info].[PROD_CODE]" caption="PROD_CODE" attribute="1" defaultMemberUniqueName="[Historic Product Info].[PROD_CODE].[All]" allUniqueName="[Historic Product Info].[PROD_CODE].[All]" dimensionUniqueName="[Historic Product Info]" displayFolder="" count="2" memberValueDatatype="130" unbalanced="0"/>
    <cacheHierarchy uniqueName="[Historic Product Info].[PROD_NAME]" caption="PROD_NAME" attribute="1" defaultMemberUniqueName="[Historic Product Info].[PROD_NAME].[All]" allUniqueName="[Historic Product Info].[PROD_NAME].[All]" dimensionUniqueName="[Historic Product Info]" displayFolder="" count="2" memberValueDatatype="130" unbalanced="0"/>
    <cacheHierarchy uniqueName="[Historic Product Info].[URL]" caption="URL" attribute="1" defaultMemberUniqueName="[Historic Product Info].[URL].[All]" allUniqueName="[Historic Product Info].[URL].[All]" dimensionUniqueName="[Historic Product Info]" displayFolder="" count="2" memberValueDatatype="130" unbalanced="0"/>
    <cacheHierarchy uniqueName="[Historic Product Info].[link]" caption="link" attribute="1" defaultMemberUniqueName="[Historic Product Info].[link].[All]" allUniqueName="[Historic Product Info].[link].[All]" dimensionUniqueName="[Historic Product Info]" displayFolder="" count="2" memberValueDatatype="130" unbalanced="0"/>
    <cacheHierarchy uniqueName="[Historic Product Info].[Manufacturer]" caption="Manufacturer" attribute="1" defaultMemberUniqueName="[Historic Product Info].[Manufacturer].[All]" allUniqueName="[Historic Product Info].[Manufacturer].[All]" dimensionUniqueName="[Historic Product Info]" displayFolder="" count="2" memberValueDatatype="130" unbalanced="0"/>
    <cacheHierarchy uniqueName="[Historic Product Info].[Extended Service Plan]" caption="Extended Service Plan" attribute="1" defaultMemberUniqueName="[Historic Product Info].[Extended Service Plan].[All]" allUniqueName="[Historic Product Info].[Extended Service Plan].[All]" dimensionUniqueName="[Historic Product Info]" displayFolder="" count="2" memberValueDatatype="130" unbalanced="0"/>
    <cacheHierarchy uniqueName="[Historic Product Info].[Warranty Price]" caption="Warranty Price" attribute="1" defaultMemberUniqueName="[Historic Product Info].[Warranty Price].[All]" allUniqueName="[Historic Product Info].[Warranty Price].[All]" dimensionUniqueName="[Historic Product Info]" displayFolder="" count="2" memberValueDatatype="20" unbalanced="0"/>
    <cacheHierarchy uniqueName="[Historic Product Info].[2019Q1]" caption="2019Q1" attribute="1" defaultMemberUniqueName="[Historic Product Info].[2019Q1].[All]" allUniqueName="[Historic Product Info].[2019Q1].[All]" dimensionUniqueName="[Historic Product Info]" displayFolder="" count="2" memberValueDatatype="20" unbalanced="0"/>
    <cacheHierarchy uniqueName="[Historic Product Info].[2019Q2]" caption="2019Q2" attribute="1" defaultMemberUniqueName="[Historic Product Info].[2019Q2].[All]" allUniqueName="[Historic Product Info].[2019Q2].[All]" dimensionUniqueName="[Historic Product Info]" displayFolder="" count="2" memberValueDatatype="20" unbalanced="0"/>
    <cacheHierarchy uniqueName="[Historic Product Info].[2019Q3]" caption="2019Q3" attribute="1" defaultMemberUniqueName="[Historic Product Info].[2019Q3].[All]" allUniqueName="[Historic Product Info].[2019Q3].[All]" dimensionUniqueName="[Historic Product Info]" displayFolder="" count="2" memberValueDatatype="20" unbalanced="0"/>
    <cacheHierarchy uniqueName="[Historic Product Info].[2019Q4]" caption="2019Q4" attribute="1" defaultMemberUniqueName="[Historic Product Info].[2019Q4].[All]" allUniqueName="[Historic Product Info].[2019Q4].[All]" dimensionUniqueName="[Historic Product Info]" displayFolder="" count="2" memberValueDatatype="20" unbalanced="0"/>
    <cacheHierarchy uniqueName="[Historic Product Info].[2020Q1]" caption="2020Q1" attribute="1" defaultMemberUniqueName="[Historic Product Info].[2020Q1].[All]" allUniqueName="[Historic Product Info].[2020Q1].[All]" dimensionUniqueName="[Historic Product Info]" displayFolder="" count="2" memberValueDatatype="20" unbalanced="0"/>
    <cacheHierarchy uniqueName="[Historic Product Info].[2020Q2]" caption="2020Q2" attribute="1" defaultMemberUniqueName="[Historic Product Info].[2020Q2].[All]" allUniqueName="[Historic Product Info].[2020Q2].[All]" dimensionUniqueName="[Historic Product Info]" displayFolder="" count="2" memberValueDatatype="20" unbalanced="0"/>
    <cacheHierarchy uniqueName="[Historic Product Info].[2020Q3]" caption="2020Q3" attribute="1" defaultMemberUniqueName="[Historic Product Info].[2020Q3].[All]" allUniqueName="[Historic Product Info].[2020Q3].[All]" dimensionUniqueName="[Historic Product Info]" displayFolder="" count="2" memberValueDatatype="20" unbalanced="0"/>
    <cacheHierarchy uniqueName="[Historic Product Info].[2020Q4]" caption="2020Q4" attribute="1" defaultMemberUniqueName="[Historic Product Info].[2020Q4].[All]" allUniqueName="[Historic Product Info].[2020Q4].[All]" dimensionUniqueName="[Historic Product Info]" displayFolder="" count="2" memberValueDatatype="20" unbalanced="0"/>
    <cacheHierarchy uniqueName="[Historic Sales Periods].[index]" caption="index" attribute="1" defaultMemberUniqueName="[Historic Sales Periods].[index].[All]" allUniqueName="[Historic Sales Periods].[index].[All]" dimensionUniqueName="[Historic Sales Periods]" displayFolder="" count="2" memberValueDatatype="20" unbalanced="0"/>
    <cacheHierarchy uniqueName="[Historic Sales Periods].[Week0+]" caption="Week0+" attribute="1" defaultMemberUniqueName="[Historic Sales Periods].[Week0+].[All]" allUniqueName="[Historic Sales Periods].[Week0+].[All]" dimensionUniqueName="[Historic Sales Periods]" displayFolder="" count="2" memberValueDatatype="20" unbalanced="0"/>
    <cacheHierarchy uniqueName="[Historic Sales Periods].[Week1+]" caption="Week1+" attribute="1" defaultMemberUniqueName="[Historic Sales Periods].[Week1+].[All]" allUniqueName="[Historic Sales Periods].[Week1+].[All]" dimensionUniqueName="[Historic Sales Periods]" displayFolder="" count="2" memberValueDatatype="20" unbalanced="0"/>
    <cacheHierarchy uniqueName="[Historic Sales Periods].[Sales Period]" caption="Sales Period" attribute="1" defaultMemberUniqueName="[Historic Sales Periods].[Sales Period].[All]" allUniqueName="[Historic Sales Periods].[Sales Period].[All]" dimensionUniqueName="[Historic Sales Periods]" displayFolder="" count="2" memberValueDatatype="20" unbalanced="0"/>
    <cacheHierarchy uniqueName="[Historic Sales Periods].[Sales Year]" caption="Sales Year" attribute="1" defaultMemberUniqueName="[Historic Sales Periods].[Sales Year].[All]" allUniqueName="[Historic Sales Periods].[Sales Year].[All]" dimensionUniqueName="[Historic Sales Periods]" displayFolder="" count="2" memberValueDatatype="20" unbalanced="0"/>
    <cacheHierarchy uniqueName="[Historic Sales Periods].[Date]" caption="Date" attribute="1" time="1" defaultMemberUniqueName="[Historic Sales Periods].[Date].[All]" allUniqueName="[Historic Sales Periods].[Date].[All]" dimensionUniqueName="[Historic Sales Periods]" displayFolder="" count="2" memberValueDatatype="7" unbalanced="0"/>
    <cacheHierarchy uniqueName="[Historic Sales Periods].[Quarter]" caption="Quarter" attribute="1" defaultMemberUniqueName="[Historic Sales Periods].[Quarter].[All]" allUniqueName="[Historic Sales Periods].[Quarter].[All]" dimensionUniqueName="[Historic Sales Periods]" displayFolder="" count="2" memberValueDatatype="20" unbalanced="0"/>
    <cacheHierarchy uniqueName="[Historic_From_CSV].[ITEM_CODE]" caption="ITEM_CODE" attribute="1" defaultMemberUniqueName="[Historic_From_CSV].[ITEM_CODE].[All]" allUniqueName="[Historic_From_CSV].[ITEM_CODE].[All]" dimensionUniqueName="[Historic_From_CSV]" displayFolder="" count="2" memberValueDatatype="130" unbalanced="0"/>
    <cacheHierarchy uniqueName="[Historic_From_CSV].[Year]" caption="Year" attribute="1" defaultMemberUniqueName="[Historic_From_CSV].[Year].[All]" allUniqueName="[Historic_From_CSV].[Year].[All]" dimensionUniqueName="[Historic_From_CSV]" displayFolder="" count="2" memberValueDatatype="20" unbalanced="0"/>
    <cacheHierarchy uniqueName="[Historic_From_CSV].[W0]" caption="W0" attribute="1" defaultMemberUniqueName="[Historic_From_CSV].[W0].[All]" allUniqueName="[Historic_From_CSV].[W0].[All]" dimensionUniqueName="[Historic_From_CSV]" displayFolder="" count="2" memberValueDatatype="20" unbalanced="0"/>
    <cacheHierarchy uniqueName="[Historic_From_CSV].[W1]" caption="W1" attribute="1" defaultMemberUniqueName="[Historic_From_CSV].[W1].[All]" allUniqueName="[Historic_From_CSV].[W1].[All]" dimensionUniqueName="[Historic_From_CSV]" displayFolder="" count="2" memberValueDatatype="20" unbalanced="0"/>
    <cacheHierarchy uniqueName="[Historic_From_CSV].[W2]" caption="W2" attribute="1" defaultMemberUniqueName="[Historic_From_CSV].[W2].[All]" allUniqueName="[Historic_From_CSV].[W2].[All]" dimensionUniqueName="[Historic_From_CSV]" displayFolder="" count="2" memberValueDatatype="20" unbalanced="0"/>
    <cacheHierarchy uniqueName="[Historic_From_CSV].[W3]" caption="W3" attribute="1" defaultMemberUniqueName="[Historic_From_CSV].[W3].[All]" allUniqueName="[Historic_From_CSV].[W3].[All]" dimensionUniqueName="[Historic_From_CSV]" displayFolder="" count="2" memberValueDatatype="20" unbalanced="0"/>
    <cacheHierarchy uniqueName="[Historic_From_CSV].[W4]" caption="W4" attribute="1" defaultMemberUniqueName="[Historic_From_CSV].[W4].[All]" allUniqueName="[Historic_From_CSV].[W4].[All]" dimensionUniqueName="[Historic_From_CSV]" displayFolder="" count="2" memberValueDatatype="20" unbalanced="0"/>
    <cacheHierarchy uniqueName="[Historic_From_CSV].[W5]" caption="W5" attribute="1" defaultMemberUniqueName="[Historic_From_CSV].[W5].[All]" allUniqueName="[Historic_From_CSV].[W5].[All]" dimensionUniqueName="[Historic_From_CSV]" displayFolder="" count="2" memberValueDatatype="20" unbalanced="0"/>
    <cacheHierarchy uniqueName="[Historic_From_CSV].[W6]" caption="W6" attribute="1" defaultMemberUniqueName="[Historic_From_CSV].[W6].[All]" allUniqueName="[Historic_From_CSV].[W6].[All]" dimensionUniqueName="[Historic_From_CSV]" displayFolder="" count="2" memberValueDatatype="20" unbalanced="0"/>
    <cacheHierarchy uniqueName="[Historic_From_CSV].[W7]" caption="W7" attribute="1" defaultMemberUniqueName="[Historic_From_CSV].[W7].[All]" allUniqueName="[Historic_From_CSV].[W7].[All]" dimensionUniqueName="[Historic_From_CSV]" displayFolder="" count="2" memberValueDatatype="20" unbalanced="0"/>
    <cacheHierarchy uniqueName="[Historic_From_CSV].[W8]" caption="W8" attribute="1" defaultMemberUniqueName="[Historic_From_CSV].[W8].[All]" allUniqueName="[Historic_From_CSV].[W8].[All]" dimensionUniqueName="[Historic_From_CSV]" displayFolder="" count="2" memberValueDatatype="20" unbalanced="0"/>
    <cacheHierarchy uniqueName="[Historic_From_CSV].[W9]" caption="W9" attribute="1" defaultMemberUniqueName="[Historic_From_CSV].[W9].[All]" allUniqueName="[Historic_From_CSV].[W9].[All]" dimensionUniqueName="[Historic_From_CSV]" displayFolder="" count="2" memberValueDatatype="20" unbalanced="0"/>
    <cacheHierarchy uniqueName="[Historic_From_CSV].[W10]" caption="W10" attribute="1" defaultMemberUniqueName="[Historic_From_CSV].[W10].[All]" allUniqueName="[Historic_From_CSV].[W10].[All]" dimensionUniqueName="[Historic_From_CSV]" displayFolder="" count="2" memberValueDatatype="20" unbalanced="0"/>
    <cacheHierarchy uniqueName="[Historic_From_CSV].[W11]" caption="W11" attribute="1" defaultMemberUniqueName="[Historic_From_CSV].[W11].[All]" allUniqueName="[Historic_From_CSV].[W11].[All]" dimensionUniqueName="[Historic_From_CSV]" displayFolder="" count="2" memberValueDatatype="20" unbalanced="0"/>
    <cacheHierarchy uniqueName="[Historic_From_CSV].[W12]" caption="W12" attribute="1" defaultMemberUniqueName="[Historic_From_CSV].[W12].[All]" allUniqueName="[Historic_From_CSV].[W12].[All]" dimensionUniqueName="[Historic_From_CSV]" displayFolder="" count="2" memberValueDatatype="20" unbalanced="0"/>
    <cacheHierarchy uniqueName="[Historic_From_CSV].[W13]" caption="W13" attribute="1" defaultMemberUniqueName="[Historic_From_CSV].[W13].[All]" allUniqueName="[Historic_From_CSV].[W13].[All]" dimensionUniqueName="[Historic_From_CSV]" displayFolder="" count="2" memberValueDatatype="20" unbalanced="0"/>
    <cacheHierarchy uniqueName="[Historic_From_CSV].[W14]" caption="W14" attribute="1" defaultMemberUniqueName="[Historic_From_CSV].[W14].[All]" allUniqueName="[Historic_From_CSV].[W14].[All]" dimensionUniqueName="[Historic_From_CSV]" displayFolder="" count="2" memberValueDatatype="20" unbalanced="0"/>
    <cacheHierarchy uniqueName="[Historic_From_CSV].[W15]" caption="W15" attribute="1" defaultMemberUniqueName="[Historic_From_CSV].[W15].[All]" allUniqueName="[Historic_From_CSV].[W15].[All]" dimensionUniqueName="[Historic_From_CSV]" displayFolder="" count="2" memberValueDatatype="20" unbalanced="0"/>
    <cacheHierarchy uniqueName="[Historic_From_CSV].[W16]" caption="W16" attribute="1" defaultMemberUniqueName="[Historic_From_CSV].[W16].[All]" allUniqueName="[Historic_From_CSV].[W16].[All]" dimensionUniqueName="[Historic_From_CSV]" displayFolder="" count="2" memberValueDatatype="20" unbalanced="0"/>
    <cacheHierarchy uniqueName="[Historic_From_CSV].[W17]" caption="W17" attribute="1" defaultMemberUniqueName="[Historic_From_CSV].[W17].[All]" allUniqueName="[Historic_From_CSV].[W17].[All]" dimensionUniqueName="[Historic_From_CSV]" displayFolder="" count="2" memberValueDatatype="20" unbalanced="0"/>
    <cacheHierarchy uniqueName="[Historic_From_CSV].[W18]" caption="W18" attribute="1" defaultMemberUniqueName="[Historic_From_CSV].[W18].[All]" allUniqueName="[Historic_From_CSV].[W18].[All]" dimensionUniqueName="[Historic_From_CSV]" displayFolder="" count="2" memberValueDatatype="20" unbalanced="0"/>
    <cacheHierarchy uniqueName="[Historic_From_CSV].[W19]" caption="W19" attribute="1" defaultMemberUniqueName="[Historic_From_CSV].[W19].[All]" allUniqueName="[Historic_From_CSV].[W19].[All]" dimensionUniqueName="[Historic_From_CSV]" displayFolder="" count="2" memberValueDatatype="20" unbalanced="0"/>
    <cacheHierarchy uniqueName="[Historic_From_CSV].[W20]" caption="W20" attribute="1" defaultMemberUniqueName="[Historic_From_CSV].[W20].[All]" allUniqueName="[Historic_From_CSV].[W20].[All]" dimensionUniqueName="[Historic_From_CSV]" displayFolder="" count="2" memberValueDatatype="20" unbalanced="0"/>
    <cacheHierarchy uniqueName="[Historic_From_CSV].[W21]" caption="W21" attribute="1" defaultMemberUniqueName="[Historic_From_CSV].[W21].[All]" allUniqueName="[Historic_From_CSV].[W21].[All]" dimensionUniqueName="[Historic_From_CSV]" displayFolder="" count="2" memberValueDatatype="20" unbalanced="0"/>
    <cacheHierarchy uniqueName="[Historic_From_CSV].[W22]" caption="W22" attribute="1" defaultMemberUniqueName="[Historic_From_CSV].[W22].[All]" allUniqueName="[Historic_From_CSV].[W22].[All]" dimensionUniqueName="[Historic_From_CSV]" displayFolder="" count="2" memberValueDatatype="20" unbalanced="0"/>
    <cacheHierarchy uniqueName="[Historic_From_CSV].[W23]" caption="W23" attribute="1" defaultMemberUniqueName="[Historic_From_CSV].[W23].[All]" allUniqueName="[Historic_From_CSV].[W23].[All]" dimensionUniqueName="[Historic_From_CSV]" displayFolder="" count="2" memberValueDatatype="20" unbalanced="0"/>
    <cacheHierarchy uniqueName="[Historic_From_CSV].[W24]" caption="W24" attribute="1" defaultMemberUniqueName="[Historic_From_CSV].[W24].[All]" allUniqueName="[Historic_From_CSV].[W24].[All]" dimensionUniqueName="[Historic_From_CSV]" displayFolder="" count="2" memberValueDatatype="20" unbalanced="0"/>
    <cacheHierarchy uniqueName="[Historic_From_CSV].[W25]" caption="W25" attribute="1" defaultMemberUniqueName="[Historic_From_CSV].[W25].[All]" allUniqueName="[Historic_From_CSV].[W25].[All]" dimensionUniqueName="[Historic_From_CSV]" displayFolder="" count="2" memberValueDatatype="20" unbalanced="0"/>
    <cacheHierarchy uniqueName="[Historic_From_CSV].[W26]" caption="W26" attribute="1" defaultMemberUniqueName="[Historic_From_CSV].[W26].[All]" allUniqueName="[Historic_From_CSV].[W26].[All]" dimensionUniqueName="[Historic_From_CSV]" displayFolder="" count="2" memberValueDatatype="20" unbalanced="0"/>
    <cacheHierarchy uniqueName="[Historic_From_CSV].[W27]" caption="W27" attribute="1" defaultMemberUniqueName="[Historic_From_CSV].[W27].[All]" allUniqueName="[Historic_From_CSV].[W27].[All]" dimensionUniqueName="[Historic_From_CSV]" displayFolder="" count="2" memberValueDatatype="20" unbalanced="0"/>
    <cacheHierarchy uniqueName="[Historic_From_CSV].[W28]" caption="W28" attribute="1" defaultMemberUniqueName="[Historic_From_CSV].[W28].[All]" allUniqueName="[Historic_From_CSV].[W28].[All]" dimensionUniqueName="[Historic_From_CSV]" displayFolder="" count="2" memberValueDatatype="20" unbalanced="0"/>
    <cacheHierarchy uniqueName="[Historic_From_CSV].[W29]" caption="W29" attribute="1" defaultMemberUniqueName="[Historic_From_CSV].[W29].[All]" allUniqueName="[Historic_From_CSV].[W29].[All]" dimensionUniqueName="[Historic_From_CSV]" displayFolder="" count="2" memberValueDatatype="20" unbalanced="0"/>
    <cacheHierarchy uniqueName="[Historic_From_CSV].[W30]" caption="W30" attribute="1" defaultMemberUniqueName="[Historic_From_CSV].[W30].[All]" allUniqueName="[Historic_From_CSV].[W30].[All]" dimensionUniqueName="[Historic_From_CSV]" displayFolder="" count="2" memberValueDatatype="20" unbalanced="0"/>
    <cacheHierarchy uniqueName="[Historic_From_CSV].[W31]" caption="W31" attribute="1" defaultMemberUniqueName="[Historic_From_CSV].[W31].[All]" allUniqueName="[Historic_From_CSV].[W31].[All]" dimensionUniqueName="[Historic_From_CSV]" displayFolder="" count="2" memberValueDatatype="20" unbalanced="0"/>
    <cacheHierarchy uniqueName="[Historic_From_CSV].[W32]" caption="W32" attribute="1" defaultMemberUniqueName="[Historic_From_CSV].[W32].[All]" allUniqueName="[Historic_From_CSV].[W32].[All]" dimensionUniqueName="[Historic_From_CSV]" displayFolder="" count="2" memberValueDatatype="20" unbalanced="0"/>
    <cacheHierarchy uniqueName="[Historic_From_CSV].[W33]" caption="W33" attribute="1" defaultMemberUniqueName="[Historic_From_CSV].[W33].[All]" allUniqueName="[Historic_From_CSV].[W33].[All]" dimensionUniqueName="[Historic_From_CSV]" displayFolder="" count="2" memberValueDatatype="20" unbalanced="0"/>
    <cacheHierarchy uniqueName="[Historic_From_CSV].[W34]" caption="W34" attribute="1" defaultMemberUniqueName="[Historic_From_CSV].[W34].[All]" allUniqueName="[Historic_From_CSV].[W34].[All]" dimensionUniqueName="[Historic_From_CSV]" displayFolder="" count="2" memberValueDatatype="20" unbalanced="0"/>
    <cacheHierarchy uniqueName="[Historic_From_CSV].[W35]" caption="W35" attribute="1" defaultMemberUniqueName="[Historic_From_CSV].[W35].[All]" allUniqueName="[Historic_From_CSV].[W35].[All]" dimensionUniqueName="[Historic_From_CSV]" displayFolder="" count="2" memberValueDatatype="20" unbalanced="0"/>
    <cacheHierarchy uniqueName="[Historic_From_CSV].[W36]" caption="W36" attribute="1" defaultMemberUniqueName="[Historic_From_CSV].[W36].[All]" allUniqueName="[Historic_From_CSV].[W36].[All]" dimensionUniqueName="[Historic_From_CSV]" displayFolder="" count="2" memberValueDatatype="20" unbalanced="0"/>
    <cacheHierarchy uniqueName="[Historic_From_CSV].[W37]" caption="W37" attribute="1" defaultMemberUniqueName="[Historic_From_CSV].[W37].[All]" allUniqueName="[Historic_From_CSV].[W37].[All]" dimensionUniqueName="[Historic_From_CSV]" displayFolder="" count="2" memberValueDatatype="20" unbalanced="0"/>
    <cacheHierarchy uniqueName="[Historic_From_CSV].[W38]" caption="W38" attribute="1" defaultMemberUniqueName="[Historic_From_CSV].[W38].[All]" allUniqueName="[Historic_From_CSV].[W38].[All]" dimensionUniqueName="[Historic_From_CSV]" displayFolder="" count="2" memberValueDatatype="20" unbalanced="0"/>
    <cacheHierarchy uniqueName="[Historic_From_CSV].[W39]" caption="W39" attribute="1" defaultMemberUniqueName="[Historic_From_CSV].[W39].[All]" allUniqueName="[Historic_From_CSV].[W39].[All]" dimensionUniqueName="[Historic_From_CSV]" displayFolder="" count="2" memberValueDatatype="20" unbalanced="0"/>
    <cacheHierarchy uniqueName="[Historic_From_CSV].[W40]" caption="W40" attribute="1" defaultMemberUniqueName="[Historic_From_CSV].[W40].[All]" allUniqueName="[Historic_From_CSV].[W40].[All]" dimensionUniqueName="[Historic_From_CSV]" displayFolder="" count="2" memberValueDatatype="20" unbalanced="0"/>
    <cacheHierarchy uniqueName="[Historic_From_CSV].[W41]" caption="W41" attribute="1" defaultMemberUniqueName="[Historic_From_CSV].[W41].[All]" allUniqueName="[Historic_From_CSV].[W41].[All]" dimensionUniqueName="[Historic_From_CSV]" displayFolder="" count="2" memberValueDatatype="20" unbalanced="0"/>
    <cacheHierarchy uniqueName="[Historic_From_CSV].[W42]" caption="W42" attribute="1" defaultMemberUniqueName="[Historic_From_CSV].[W42].[All]" allUniqueName="[Historic_From_CSV].[W42].[All]" dimensionUniqueName="[Historic_From_CSV]" displayFolder="" count="2" memberValueDatatype="20" unbalanced="0"/>
    <cacheHierarchy uniqueName="[Historic_From_CSV].[W43]" caption="W43" attribute="1" defaultMemberUniqueName="[Historic_From_CSV].[W43].[All]" allUniqueName="[Historic_From_CSV].[W43].[All]" dimensionUniqueName="[Historic_From_CSV]" displayFolder="" count="2" memberValueDatatype="20" unbalanced="0"/>
    <cacheHierarchy uniqueName="[Historic_From_CSV].[W44]" caption="W44" attribute="1" defaultMemberUniqueName="[Historic_From_CSV].[W44].[All]" allUniqueName="[Historic_From_CSV].[W44].[All]" dimensionUniqueName="[Historic_From_CSV]" displayFolder="" count="2" memberValueDatatype="20" unbalanced="0"/>
    <cacheHierarchy uniqueName="[Historic_From_CSV].[W45]" caption="W45" attribute="1" defaultMemberUniqueName="[Historic_From_CSV].[W45].[All]" allUniqueName="[Historic_From_CSV].[W45].[All]" dimensionUniqueName="[Historic_From_CSV]" displayFolder="" count="2" memberValueDatatype="20" unbalanced="0"/>
    <cacheHierarchy uniqueName="[Historic_From_CSV].[W46]" caption="W46" attribute="1" defaultMemberUniqueName="[Historic_From_CSV].[W46].[All]" allUniqueName="[Historic_From_CSV].[W46].[All]" dimensionUniqueName="[Historic_From_CSV]" displayFolder="" count="2" memberValueDatatype="20" unbalanced="0"/>
    <cacheHierarchy uniqueName="[Historic_From_CSV].[W47]" caption="W47" attribute="1" defaultMemberUniqueName="[Historic_From_CSV].[W47].[All]" allUniqueName="[Historic_From_CSV].[W47].[All]" dimensionUniqueName="[Historic_From_CSV]" displayFolder="" count="2" memberValueDatatype="20" unbalanced="0"/>
    <cacheHierarchy uniqueName="[Historic_From_CSV].[W48]" caption="W48" attribute="1" defaultMemberUniqueName="[Historic_From_CSV].[W48].[All]" allUniqueName="[Historic_From_CSV].[W48].[All]" dimensionUniqueName="[Historic_From_CSV]" displayFolder="" count="2" memberValueDatatype="20" unbalanced="0"/>
    <cacheHierarchy uniqueName="[Historic_From_CSV].[W49]" caption="W49" attribute="1" defaultMemberUniqueName="[Historic_From_CSV].[W49].[All]" allUniqueName="[Historic_From_CSV].[W49].[All]" dimensionUniqueName="[Historic_From_CSV]" displayFolder="" count="2" memberValueDatatype="20" unbalanced="0"/>
    <cacheHierarchy uniqueName="[Historic_From_CSV].[W50]" caption="W50" attribute="1" defaultMemberUniqueName="[Historic_From_CSV].[W50].[All]" allUniqueName="[Historic_From_CSV].[W50].[All]" dimensionUniqueName="[Historic_From_CSV]" displayFolder="" count="2" memberValueDatatype="20" unbalanced="0"/>
    <cacheHierarchy uniqueName="[Historic_From_CSV].[W51]" caption="W51" attribute="1" defaultMemberUniqueName="[Historic_From_CSV].[W51].[All]" allUniqueName="[Historic_From_CSV].[W51].[All]" dimensionUniqueName="[Historic_From_CSV]" displayFolder="" count="2" memberValueDatatype="20" unbalanced="0"/>
    <cacheHierarchy uniqueName="[Historic_From_CSV].[SUM]" caption="SUM" attribute="1" defaultMemberUniqueName="[Historic_From_CSV].[SUM].[All]" allUniqueName="[Historic_From_CSV].[SUM].[All]" dimensionUniqueName="[Historic_From_CSV]" displayFolder="" count="2" memberValueDatatype="20" unbalanced="0"/>
    <cacheHierarchy uniqueName="[Historic_From_CSV].[AVG]" caption="AVG" attribute="1" defaultMemberUniqueName="[Historic_From_CSV].[AVG].[All]" allUniqueName="[Historic_From_CSV].[AVG].[All]" dimensionUniqueName="[Historic_From_CSV]" displayFolder="" count="2" memberValueDatatype="5" unbalanced="0"/>
    <cacheHierarchy uniqueName="[Historic_From_CSV].[Pricing (2).price]" caption="Pricing (2).price" attribute="1" defaultMemberUniqueName="[Historic_From_CSV].[Pricing (2).price].[All]" allUniqueName="[Historic_From_CSV].[Pricing (2).price].[All]" dimensionUniqueName="[Historic_From_CSV]" displayFolder="" count="2" memberValueDatatype="20" unbalanced="0"/>
    <cacheHierarchy uniqueName="[Historic_From_CSV].[ToT Figure]" caption="ToT Figure" attribute="1" defaultMemberUniqueName="[Historic_From_CSV].[ToT Figure].[All]" allUniqueName="[Historic_From_CSV].[ToT Figure].[All]" dimensionUniqueName="[Historic_From_CSV]" displayFolder="" count="2" memberValueDatatype="20" unbalanced="0"/>
    <cacheHierarchy uniqueName="[Historic_From_CSV].[EMP_ID]" caption="EMP_ID" attribute="1" defaultMemberUniqueName="[Historic_From_CSV].[EMP_ID].[All]" allUniqueName="[Historic_From_CSV].[EMP_ID].[All]" dimensionUniqueName="[Historic_From_CSV]" displayFolder="" count="2" memberValueDatatype="130" unbalanced="0"/>
    <cacheHierarchy uniqueName="[Historic_From_CSV].[emp_dimen.team_lead]" caption="emp_dimen.team_lead" attribute="1" defaultMemberUniqueName="[Historic_From_CSV].[emp_dimen.team_lead].[All]" allUniqueName="[Historic_From_CSV].[emp_dimen.team_lead].[All]" dimensionUniqueName="[Historic_From_CSV]" displayFolder="" count="2" memberValueDatatype="130" unbalanced="0"/>
    <cacheHierarchy uniqueName="[Historic_From_CSV].[emp_dimen.norm_pay.pay_grade]" caption="emp_dimen.norm_pay.pay_grade" attribute="1" defaultMemberUniqueName="[Historic_From_CSV].[emp_dimen.norm_pay.pay_grade].[All]" allUniqueName="[Historic_From_CSV].[emp_dimen.norm_pay.pay_grade].[All]" dimensionUniqueName="[Historic_From_CSV]" displayFolder="" count="2" memberValueDatatype="130" unbalanced="0"/>
    <cacheHierarchy uniqueName="[Historic_From_CSV].[emp_dimen.norm_region.region]" caption="emp_dimen.norm_region.region" attribute="1" defaultMemberUniqueName="[Historic_From_CSV].[emp_dimen.norm_region.region].[All]" allUniqueName="[Historic_From_CSV].[emp_dimen.norm_region.region].[All]" dimensionUniqueName="[Historic_From_CSV]" displayFolder="" count="2" memberValueDatatype="130" unbalanced="0"/>
    <cacheHierarchy uniqueName="[Historic_From_CSV].[Pricing (2).price2]" caption="Pricing (2).price2" attribute="1" defaultMemberUniqueName="[Historic_From_CSV].[Pricing (2).price2].[All]" allUniqueName="[Historic_From_CSV].[Pricing (2).price2].[All]" dimensionUniqueName="[Historic_From_CSV]" displayFolder="" count="2" memberValueDatatype="20" unbalanced="0"/>
    <cacheHierarchy uniqueName="[norm_pay].[id]" caption="id" attribute="1" defaultMemberUniqueName="[norm_pay].[id].[All]" allUniqueName="[norm_pay].[id].[All]" dimensionUniqueName="[norm_pay]" displayFolder="" count="2" memberValueDatatype="20" unbalanced="0"/>
    <cacheHierarchy uniqueName="[norm_pay].[pay_grade]" caption="pay_grade" attribute="1" defaultMemberUniqueName="[norm_pay].[pay_grade].[All]" allUniqueName="[norm_pay].[pay_grade].[All]" dimensionUniqueName="[norm_pay]" displayFolder="" count="2" memberValueDatatype="130" unbalanced="0"/>
    <cacheHierarchy uniqueName="[norm_region].[id]" caption="id" attribute="1" defaultMemberUniqueName="[norm_region].[id].[All]" allUniqueName="[norm_region].[id].[All]" dimensionUniqueName="[norm_region]" displayFolder="" count="2" memberValueDatatype="20" unbalanced="0"/>
    <cacheHierarchy uniqueName="[norm_region].[region]" caption="region" attribute="1" defaultMemberUniqueName="[norm_region].[region].[All]" allUniqueName="[norm_region].[region].[All]" dimensionUniqueName="[norm_region]" displayFolder="" count="2" memberValueDatatype="130" unbalanced="0"/>
    <cacheHierarchy uniqueName="[Range].[ITEM_CODE]" caption="ITEM_CODE" attribute="1" defaultMemberUniqueName="[Range].[ITEM_CODE].[All]" allUniqueName="[Range].[ITEM_CODE].[All]" dimensionUniqueName="[Range]" displayFolder="" count="2" memberValueDatatype="130" unbalanced="0"/>
    <cacheHierarchy uniqueName="[Range].[Year]" caption="Year" attribute="1" defaultMemberUniqueName="[Range].[Year].[All]" allUniqueName="[Range].[Year].[All]" dimensionUniqueName="[Range]" displayFolder="" count="2" memberValueDatatype="20" unbalanced="0">
      <fieldsUsage count="2">
        <fieldUsage x="-1"/>
        <fieldUsage x="3"/>
      </fieldsUsage>
    </cacheHierarchy>
    <cacheHierarchy uniqueName="[Range].[W0]" caption="W0" attribute="1" defaultMemberUniqueName="[Range].[W0].[All]" allUniqueName="[Range].[W0].[All]" dimensionUniqueName="[Range]" displayFolder="" count="2" memberValueDatatype="20" unbalanced="0"/>
    <cacheHierarchy uniqueName="[Range].[W1]" caption="W1" attribute="1" defaultMemberUniqueName="[Range].[W1].[All]" allUniqueName="[Range].[W1].[All]" dimensionUniqueName="[Range]" displayFolder="" count="2" memberValueDatatype="20" unbalanced="0"/>
    <cacheHierarchy uniqueName="[Range].[W2]" caption="W2" attribute="1" defaultMemberUniqueName="[Range].[W2].[All]" allUniqueName="[Range].[W2].[All]" dimensionUniqueName="[Range]" displayFolder="" count="2" memberValueDatatype="20" unbalanced="0"/>
    <cacheHierarchy uniqueName="[Range].[W3]" caption="W3" attribute="1" defaultMemberUniqueName="[Range].[W3].[All]" allUniqueName="[Range].[W3].[All]" dimensionUniqueName="[Range]" displayFolder="" count="2" memberValueDatatype="20" unbalanced="0"/>
    <cacheHierarchy uniqueName="[Range].[W4]" caption="W4" attribute="1" defaultMemberUniqueName="[Range].[W4].[All]" allUniqueName="[Range].[W4].[All]" dimensionUniqueName="[Range]" displayFolder="" count="2" memberValueDatatype="20" unbalanced="0"/>
    <cacheHierarchy uniqueName="[Range].[W5]" caption="W5" attribute="1" defaultMemberUniqueName="[Range].[W5].[All]" allUniqueName="[Range].[W5].[All]" dimensionUniqueName="[Range]" displayFolder="" count="2" memberValueDatatype="20" unbalanced="0"/>
    <cacheHierarchy uniqueName="[Range].[W6]" caption="W6" attribute="1" defaultMemberUniqueName="[Range].[W6].[All]" allUniqueName="[Range].[W6].[All]" dimensionUniqueName="[Range]" displayFolder="" count="2" memberValueDatatype="20" unbalanced="0"/>
    <cacheHierarchy uniqueName="[Range].[W7]" caption="W7" attribute="1" defaultMemberUniqueName="[Range].[W7].[All]" allUniqueName="[Range].[W7].[All]" dimensionUniqueName="[Range]" displayFolder="" count="2" memberValueDatatype="20" unbalanced="0"/>
    <cacheHierarchy uniqueName="[Range].[W8]" caption="W8" attribute="1" defaultMemberUniqueName="[Range].[W8].[All]" allUniqueName="[Range].[W8].[All]" dimensionUniqueName="[Range]" displayFolder="" count="2" memberValueDatatype="20" unbalanced="0"/>
    <cacheHierarchy uniqueName="[Range].[W9]" caption="W9" attribute="1" defaultMemberUniqueName="[Range].[W9].[All]" allUniqueName="[Range].[W9].[All]" dimensionUniqueName="[Range]" displayFolder="" count="2" memberValueDatatype="20" unbalanced="0"/>
    <cacheHierarchy uniqueName="[Range].[W10]" caption="W10" attribute="1" defaultMemberUniqueName="[Range].[W10].[All]" allUniqueName="[Range].[W10].[All]" dimensionUniqueName="[Range]" displayFolder="" count="2" memberValueDatatype="20" unbalanced="0"/>
    <cacheHierarchy uniqueName="[Range].[W11]" caption="W11" attribute="1" defaultMemberUniqueName="[Range].[W11].[All]" allUniqueName="[Range].[W11].[All]" dimensionUniqueName="[Range]" displayFolder="" count="2" memberValueDatatype="20" unbalanced="0"/>
    <cacheHierarchy uniqueName="[Range].[W12]" caption="W12" attribute="1" defaultMemberUniqueName="[Range].[W12].[All]" allUniqueName="[Range].[W12].[All]" dimensionUniqueName="[Range]" displayFolder="" count="2" memberValueDatatype="20" unbalanced="0"/>
    <cacheHierarchy uniqueName="[Range].[W13]" caption="W13" attribute="1" defaultMemberUniqueName="[Range].[W13].[All]" allUniqueName="[Range].[W13].[All]" dimensionUniqueName="[Range]" displayFolder="" count="2" memberValueDatatype="20" unbalanced="0"/>
    <cacheHierarchy uniqueName="[Range].[W14]" caption="W14" attribute="1" defaultMemberUniqueName="[Range].[W14].[All]" allUniqueName="[Range].[W14].[All]" dimensionUniqueName="[Range]" displayFolder="" count="2" memberValueDatatype="20" unbalanced="0"/>
    <cacheHierarchy uniqueName="[Range].[W15]" caption="W15" attribute="1" defaultMemberUniqueName="[Range].[W15].[All]" allUniqueName="[Range].[W15].[All]" dimensionUniqueName="[Range]" displayFolder="" count="2" memberValueDatatype="20" unbalanced="0"/>
    <cacheHierarchy uniqueName="[Range].[W16]" caption="W16" attribute="1" defaultMemberUniqueName="[Range].[W16].[All]" allUniqueName="[Range].[W16].[All]" dimensionUniqueName="[Range]" displayFolder="" count="2" memberValueDatatype="20" unbalanced="0"/>
    <cacheHierarchy uniqueName="[Range].[W17]" caption="W17" attribute="1" defaultMemberUniqueName="[Range].[W17].[All]" allUniqueName="[Range].[W17].[All]" dimensionUniqueName="[Range]" displayFolder="" count="2" memberValueDatatype="20" unbalanced="0"/>
    <cacheHierarchy uniqueName="[Range].[W18]" caption="W18" attribute="1" defaultMemberUniqueName="[Range].[W18].[All]" allUniqueName="[Range].[W18].[All]" dimensionUniqueName="[Range]" displayFolder="" count="2" memberValueDatatype="20" unbalanced="0"/>
    <cacheHierarchy uniqueName="[Range].[W19]" caption="W19" attribute="1" defaultMemberUniqueName="[Range].[W19].[All]" allUniqueName="[Range].[W19].[All]" dimensionUniqueName="[Range]" displayFolder="" count="2" memberValueDatatype="20" unbalanced="0"/>
    <cacheHierarchy uniqueName="[Range].[W20]" caption="W20" attribute="1" defaultMemberUniqueName="[Range].[W20].[All]" allUniqueName="[Range].[W20].[All]" dimensionUniqueName="[Range]" displayFolder="" count="2" memberValueDatatype="20" unbalanced="0"/>
    <cacheHierarchy uniqueName="[Range].[W21]" caption="W21" attribute="1" defaultMemberUniqueName="[Range].[W21].[All]" allUniqueName="[Range].[W21].[All]" dimensionUniqueName="[Range]" displayFolder="" count="2" memberValueDatatype="20" unbalanced="0"/>
    <cacheHierarchy uniqueName="[Range].[W22]" caption="W22" attribute="1" defaultMemberUniqueName="[Range].[W22].[All]" allUniqueName="[Range].[W22].[All]" dimensionUniqueName="[Range]" displayFolder="" count="2" memberValueDatatype="20" unbalanced="0"/>
    <cacheHierarchy uniqueName="[Range].[W23]" caption="W23" attribute="1" defaultMemberUniqueName="[Range].[W23].[All]" allUniqueName="[Range].[W23].[All]" dimensionUniqueName="[Range]" displayFolder="" count="2" memberValueDatatype="20" unbalanced="0"/>
    <cacheHierarchy uniqueName="[Range].[W24]" caption="W24" attribute="1" defaultMemberUniqueName="[Range].[W24].[All]" allUniqueName="[Range].[W24].[All]" dimensionUniqueName="[Range]" displayFolder="" count="2" memberValueDatatype="20" unbalanced="0"/>
    <cacheHierarchy uniqueName="[Range].[W25]" caption="W25" attribute="1" defaultMemberUniqueName="[Range].[W25].[All]" allUniqueName="[Range].[W25].[All]" dimensionUniqueName="[Range]" displayFolder="" count="2" memberValueDatatype="20" unbalanced="0"/>
    <cacheHierarchy uniqueName="[Range].[W26]" caption="W26" attribute="1" defaultMemberUniqueName="[Range].[W26].[All]" allUniqueName="[Range].[W26].[All]" dimensionUniqueName="[Range]" displayFolder="" count="2" memberValueDatatype="20" unbalanced="0"/>
    <cacheHierarchy uniqueName="[Range].[W27]" caption="W27" attribute="1" defaultMemberUniqueName="[Range].[W27].[All]" allUniqueName="[Range].[W27].[All]" dimensionUniqueName="[Range]" displayFolder="" count="2" memberValueDatatype="20" unbalanced="0"/>
    <cacheHierarchy uniqueName="[Range].[W28]" caption="W28" attribute="1" defaultMemberUniqueName="[Range].[W28].[All]" allUniqueName="[Range].[W28].[All]" dimensionUniqueName="[Range]" displayFolder="" count="2" memberValueDatatype="20" unbalanced="0"/>
    <cacheHierarchy uniqueName="[Range].[W29]" caption="W29" attribute="1" defaultMemberUniqueName="[Range].[W29].[All]" allUniqueName="[Range].[W29].[All]" dimensionUniqueName="[Range]" displayFolder="" count="2" memberValueDatatype="20" unbalanced="0"/>
    <cacheHierarchy uniqueName="[Range].[W30]" caption="W30" attribute="1" defaultMemberUniqueName="[Range].[W30].[All]" allUniqueName="[Range].[W30].[All]" dimensionUniqueName="[Range]" displayFolder="" count="2" memberValueDatatype="20" unbalanced="0"/>
    <cacheHierarchy uniqueName="[Range].[W31]" caption="W31" attribute="1" defaultMemberUniqueName="[Range].[W31].[All]" allUniqueName="[Range].[W31].[All]" dimensionUniqueName="[Range]" displayFolder="" count="2" memberValueDatatype="20" unbalanced="0"/>
    <cacheHierarchy uniqueName="[Range].[W32]" caption="W32" attribute="1" defaultMemberUniqueName="[Range].[W32].[All]" allUniqueName="[Range].[W32].[All]" dimensionUniqueName="[Range]" displayFolder="" count="2" memberValueDatatype="20" unbalanced="0"/>
    <cacheHierarchy uniqueName="[Range].[W33]" caption="W33" attribute="1" defaultMemberUniqueName="[Range].[W33].[All]" allUniqueName="[Range].[W33].[All]" dimensionUniqueName="[Range]" displayFolder="" count="2" memberValueDatatype="20" unbalanced="0"/>
    <cacheHierarchy uniqueName="[Range].[W34]" caption="W34" attribute="1" defaultMemberUniqueName="[Range].[W34].[All]" allUniqueName="[Range].[W34].[All]" dimensionUniqueName="[Range]" displayFolder="" count="2" memberValueDatatype="20" unbalanced="0"/>
    <cacheHierarchy uniqueName="[Range].[W35]" caption="W35" attribute="1" defaultMemberUniqueName="[Range].[W35].[All]" allUniqueName="[Range].[W35].[All]" dimensionUniqueName="[Range]" displayFolder="" count="2" memberValueDatatype="20" unbalanced="0"/>
    <cacheHierarchy uniqueName="[Range].[W36]" caption="W36" attribute="1" defaultMemberUniqueName="[Range].[W36].[All]" allUniqueName="[Range].[W36].[All]" dimensionUniqueName="[Range]" displayFolder="" count="2" memberValueDatatype="20" unbalanced="0"/>
    <cacheHierarchy uniqueName="[Range].[W37]" caption="W37" attribute="1" defaultMemberUniqueName="[Range].[W37].[All]" allUniqueName="[Range].[W37].[All]" dimensionUniqueName="[Range]" displayFolder="" count="2" memberValueDatatype="20" unbalanced="0"/>
    <cacheHierarchy uniqueName="[Range].[W38]" caption="W38" attribute="1" defaultMemberUniqueName="[Range].[W38].[All]" allUniqueName="[Range].[W38].[All]" dimensionUniqueName="[Range]" displayFolder="" count="2" memberValueDatatype="20" unbalanced="0"/>
    <cacheHierarchy uniqueName="[Range].[W39]" caption="W39" attribute="1" defaultMemberUniqueName="[Range].[W39].[All]" allUniqueName="[Range].[W39].[All]" dimensionUniqueName="[Range]" displayFolder="" count="2" memberValueDatatype="20" unbalanced="0"/>
    <cacheHierarchy uniqueName="[Range].[W40]" caption="W40" attribute="1" defaultMemberUniqueName="[Range].[W40].[All]" allUniqueName="[Range].[W40].[All]" dimensionUniqueName="[Range]" displayFolder="" count="2" memberValueDatatype="20" unbalanced="0"/>
    <cacheHierarchy uniqueName="[Range].[W41]" caption="W41" attribute="1" defaultMemberUniqueName="[Range].[W41].[All]" allUniqueName="[Range].[W41].[All]" dimensionUniqueName="[Range]" displayFolder="" count="2" memberValueDatatype="20" unbalanced="0"/>
    <cacheHierarchy uniqueName="[Range].[W42]" caption="W42" attribute="1" defaultMemberUniqueName="[Range].[W42].[All]" allUniqueName="[Range].[W42].[All]" dimensionUniqueName="[Range]" displayFolder="" count="2" memberValueDatatype="20" unbalanced="0"/>
    <cacheHierarchy uniqueName="[Range].[W43]" caption="W43" attribute="1" defaultMemberUniqueName="[Range].[W43].[All]" allUniqueName="[Range].[W43].[All]" dimensionUniqueName="[Range]" displayFolder="" count="2" memberValueDatatype="20" unbalanced="0"/>
    <cacheHierarchy uniqueName="[Range].[W44]" caption="W44" attribute="1" defaultMemberUniqueName="[Range].[W44].[All]" allUniqueName="[Range].[W44].[All]" dimensionUniqueName="[Range]" displayFolder="" count="2" memberValueDatatype="20" unbalanced="0"/>
    <cacheHierarchy uniqueName="[Range].[W45]" caption="W45" attribute="1" defaultMemberUniqueName="[Range].[W45].[All]" allUniqueName="[Range].[W45].[All]" dimensionUniqueName="[Range]" displayFolder="" count="2" memberValueDatatype="20" unbalanced="0"/>
    <cacheHierarchy uniqueName="[Range].[W46]" caption="W46" attribute="1" defaultMemberUniqueName="[Range].[W46].[All]" allUniqueName="[Range].[W46].[All]" dimensionUniqueName="[Range]" displayFolder="" count="2" memberValueDatatype="20" unbalanced="0"/>
    <cacheHierarchy uniqueName="[Range].[W47]" caption="W47" attribute="1" defaultMemberUniqueName="[Range].[W47].[All]" allUniqueName="[Range].[W47].[All]" dimensionUniqueName="[Range]" displayFolder="" count="2" memberValueDatatype="20" unbalanced="0"/>
    <cacheHierarchy uniqueName="[Range].[W48]" caption="W48" attribute="1" defaultMemberUniqueName="[Range].[W48].[All]" allUniqueName="[Range].[W48].[All]" dimensionUniqueName="[Range]" displayFolder="" count="2" memberValueDatatype="20" unbalanced="0"/>
    <cacheHierarchy uniqueName="[Range].[W49]" caption="W49" attribute="1" defaultMemberUniqueName="[Range].[W49].[All]" allUniqueName="[Range].[W49].[All]" dimensionUniqueName="[Range]" displayFolder="" count="2" memberValueDatatype="20" unbalanced="0"/>
    <cacheHierarchy uniqueName="[Range].[W50]" caption="W50" attribute="1" defaultMemberUniqueName="[Range].[W50].[All]" allUniqueName="[Range].[W50].[All]" dimensionUniqueName="[Range]" displayFolder="" count="2" memberValueDatatype="20" unbalanced="0"/>
    <cacheHierarchy uniqueName="[Range].[W51]" caption="W51" attribute="1" defaultMemberUniqueName="[Range].[W51].[All]" allUniqueName="[Range].[W51].[All]" dimensionUniqueName="[Range]" displayFolder="" count="2" memberValueDatatype="20" unbalanced="0"/>
    <cacheHierarchy uniqueName="[Range].[SUM]" caption="SUM" attribute="1" defaultMemberUniqueName="[Range].[SUM].[All]" allUniqueName="[Range].[SUM].[All]" dimensionUniqueName="[Range]" displayFolder="" count="2" memberValueDatatype="20" unbalanced="0"/>
    <cacheHierarchy uniqueName="[Range].[AVG]" caption="AVG" attribute="1" defaultMemberUniqueName="[Range].[AVG].[All]" allUniqueName="[Range].[AVG].[All]" dimensionUniqueName="[Range]" displayFolder="" count="2" memberValueDatatype="5" unbalanced="0"/>
    <cacheHierarchy uniqueName="[Range].[Pricing (2).price]" caption="Pricing (2).price" attribute="1" defaultMemberUniqueName="[Range].[Pricing (2).price].[All]" allUniqueName="[Range].[Pricing (2).price].[All]" dimensionUniqueName="[Range]" displayFolder="" count="2" memberValueDatatype="20" unbalanced="0"/>
    <cacheHierarchy uniqueName="[Range].[ToT Figure]" caption="ToT Figure" attribute="1" defaultMemberUniqueName="[Range].[ToT Figure].[All]" allUniqueName="[Range].[ToT Figure].[All]" dimensionUniqueName="[Range]" displayFolder="" count="2" memberValueDatatype="20" unbalanced="0"/>
    <cacheHierarchy uniqueName="[Range].[EMP_ID]" caption="EMP_ID" attribute="1" defaultMemberUniqueName="[Range].[EMP_ID].[All]" allUniqueName="[Range].[EMP_ID].[All]" dimensionUniqueName="[Range]" displayFolder="" count="2" memberValueDatatype="130" unbalanced="0">
      <fieldsUsage count="2">
        <fieldUsage x="-1"/>
        <fieldUsage x="0"/>
      </fieldsUsage>
    </cacheHierarchy>
    <cacheHierarchy uniqueName="[Range].[emp_dimen.team_lead]" caption="emp_dimen.team_lead" attribute="1" defaultMemberUniqueName="[Range].[emp_dimen.team_lead].[All]" allUniqueName="[Range].[emp_dimen.team_lead].[All]" dimensionUniqueName="[Range]" displayFolder="" count="2" memberValueDatatype="130" unbalanced="0"/>
    <cacheHierarchy uniqueName="[Range].[emp_dimen.norm_pay.pay_grade]" caption="emp_dimen.norm_pay.pay_grade" attribute="1" defaultMemberUniqueName="[Range].[emp_dimen.norm_pay.pay_grade].[All]" allUniqueName="[Range].[emp_dimen.norm_pay.pay_grade].[All]" dimensionUniqueName="[Range]" displayFolder="" count="2" memberValueDatatype="130" unbalanced="0">
      <fieldsUsage count="2">
        <fieldUsage x="-1"/>
        <fieldUsage x="1"/>
      </fieldsUsage>
    </cacheHierarchy>
    <cacheHierarchy uniqueName="[Range].[emp_dimen.norm_region.region]" caption="emp_dimen.norm_region.region" attribute="1" defaultMemberUniqueName="[Range].[emp_dimen.norm_region.region].[All]" allUniqueName="[Range].[emp_dimen.norm_region.region].[All]" dimensionUniqueName="[Range]" displayFolder="" count="2" memberValueDatatype="130" unbalanced="0"/>
    <cacheHierarchy uniqueName="[Measures].[__XL_Count cap1 item_fact]" caption="__XL_Count cap1 item_fact" measure="1" displayFolder="" measureGroup="cap1 item_fact" count="0" hidden="1"/>
    <cacheHierarchy uniqueName="[Measures].[__XL_Count cap1 item_normal]" caption="__XL_Count cap1 item_normal" measure="1" displayFolder="" measureGroup="cap1 item_normal" count="0" hidden="1"/>
    <cacheHierarchy uniqueName="[Measures].[__XL_Count cap1 item_dimen]" caption="__XL_Count cap1 item_dimen" measure="1" displayFolder="" measureGroup="cap1 item_dimen" count="0" hidden="1"/>
    <cacheHierarchy uniqueName="[Measures].[__XL_Count cap1 item_normal 1]" caption="__XL_Count cap1 item_normal 1" measure="1" displayFolder="" measureGroup="cap1 item_normal 1" count="0" hidden="1"/>
    <cacheHierarchy uniqueName="[Measures].[__XL_Count cap1 emp_dimen]" caption="__XL_Count cap1 emp_dimen" measure="1" displayFolder="" measureGroup="cap1 emp_dimen" count="0" hidden="1"/>
    <cacheHierarchy uniqueName="[Measures].[__XL_Count cap1 norm_pay]" caption="__XL_Count cap1 norm_pay" measure="1" displayFolder="" measureGroup="cap1 norm_pay" count="0" hidden="1"/>
    <cacheHierarchy uniqueName="[Measures].[__XL_Count cap1 emp_dimen 1]" caption="__XL_Count cap1 emp_dimen 1" measure="1" displayFolder="" measureGroup="cap1 emp_dimen 1" count="0" hidden="1"/>
    <cacheHierarchy uniqueName="[Measures].[__XL_Count cap1 employee_normal]" caption="__XL_Count cap1 employee_normal" measure="1" displayFolder="" measureGroup="cap1 employee_normal" count="0" hidden="1"/>
    <cacheHierarchy uniqueName="[Measures].[__XL_Count cap1 emp_dimen 2]" caption="__XL_Count cap1 emp_dimen 2" measure="1" displayFolder="" measureGroup="cap1 emp_dimen 2" count="0" hidden="1"/>
    <cacheHierarchy uniqueName="[Measures].[__XL_Count cap1 norm_region]" caption="__XL_Count cap1 norm_region" measure="1" displayFolder="" measureGroup="cap1 norm_region" count="0" hidden="1"/>
    <cacheHierarchy uniqueName="[Measures].[__XL_Count cap1 site_normal]" caption="__XL_Count cap1 site_normal" measure="1" displayFolder="" measureGroup="cap1 site_normal" count="0" hidden="1"/>
    <cacheHierarchy uniqueName="[Measures].[__XL_Count cap1 employee_normal 1]" caption="__XL_Count cap1 employee_normal 1" measure="1" displayFolder="" measureGroup="cap1 employee_normal 1" count="0" hidden="1"/>
    <cacheHierarchy uniqueName="[Measures].[__XL_Count cap1 site_normal 1]" caption="__XL_Count cap1 site_normal 1" measure="1" displayFolder="" measureGroup="cap1 site_normal 1" count="0" hidden="1"/>
    <cacheHierarchy uniqueName="[Measures].[__XL_Count cap1 item_normal 2]" caption="__XL_Count cap1 item_normal 2" measure="1" displayFolder="" measureGroup="cap1 item_normal 2" count="0" hidden="1"/>
    <cacheHierarchy uniqueName="[Measures].[__XL_Count Historic Sales Periods]" caption="__XL_Count Historic Sales Periods" measure="1" displayFolder="" measureGroup="Historic Sales Periods" count="0" hidden="1"/>
    <cacheHierarchy uniqueName="[Measures].[__XL_Count Historic Product Info]" caption="__XL_Count Historic Product Info" measure="1" displayFolder="" measureGroup="Historic Product Info" count="0" hidden="1"/>
    <cacheHierarchy uniqueName="[Measures].[__XL_Count Historic From CSV]" caption="__XL_Count Historic From CSV" measure="1" displayFolder="" measureGroup="Historic From CSV" count="0" hidden="1"/>
    <cacheHierarchy uniqueName="[Measures].[__XL_Count employee_normal]" caption="__XL_Count employee_normal" measure="1" displayFolder="" measureGroup="employee_normal" count="0" hidden="1"/>
    <cacheHierarchy uniqueName="[Measures].[__XL_Count emp_dimen]" caption="__XL_Count emp_dimen" measure="1" displayFolder="" measureGroup="emp_dimen" count="0" hidden="1"/>
    <cacheHierarchy uniqueName="[Measures].[__XL_Count norm_region]" caption="__XL_Count norm_region" measure="1" displayFolder="" measureGroup="norm_region" count="0" hidden="1"/>
    <cacheHierarchy uniqueName="[Measures].[__XL_Count norm_pay]" caption="__XL_Count norm_pay" measure="1" displayFolder="" measureGroup="norm_pay" count="0" hidden="1"/>
    <cacheHierarchy uniqueName="[Measures].[__XL_Count cap1 item_fact 1]" caption="__XL_Count cap1 item_fact 1" measure="1" displayFolder="" measureGroup="cap1 item_fact 1" count="0" hidden="1"/>
    <cacheHierarchy uniqueName="[Measures].[__XL_Count cap1 item_normal 3]" caption="__XL_Count cap1 item_normal 3" measure="1" displayFolder="" measureGroup="cap1 item_normal 3" count="0" hidden="1"/>
    <cacheHierarchy uniqueName="[Measures].[__XL_Count Historic_From_CSV]" caption="__XL_Count Historic_From_CSV" measure="1" displayFolder="" measureGroup="Historic_From_CSV"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UM]" caption="Sum of SUM" measure="1" displayFolder="" measureGroup="Historic_From_CSV" count="0" hidden="1">
      <extLst>
        <ext xmlns:x15="http://schemas.microsoft.com/office/spreadsheetml/2010/11/main" uri="{B97F6D7D-B522-45F9-BDA1-12C45D357490}">
          <x15:cacheHierarchy aggregatedColumn="200"/>
        </ext>
      </extLst>
    </cacheHierarchy>
    <cacheHierarchy uniqueName="[Measures].[Sum of ToT Figure]" caption="Sum of ToT Figure" measure="1" displayFolder="" measureGroup="Historic_From_CSV" count="0" hidden="1">
      <extLst>
        <ext xmlns:x15="http://schemas.microsoft.com/office/spreadsheetml/2010/11/main" uri="{B97F6D7D-B522-45F9-BDA1-12C45D357490}">
          <x15:cacheHierarchy aggregatedColumn="203"/>
        </ext>
      </extLst>
    </cacheHierarchy>
    <cacheHierarchy uniqueName="[Measures].[Sum of W0]" caption="Sum of W0" measure="1" displayFolder="" measureGroup="Historic_From_CSV" count="0" hidden="1">
      <extLst>
        <ext xmlns:x15="http://schemas.microsoft.com/office/spreadsheetml/2010/11/main" uri="{B97F6D7D-B522-45F9-BDA1-12C45D357490}">
          <x15:cacheHierarchy aggregatedColumn="148"/>
        </ext>
      </extLst>
    </cacheHierarchy>
    <cacheHierarchy uniqueName="[Measures].[Sum of SUM 2]" caption="Sum of SUM 2" measure="1" displayFolder="" measureGroup="Range" count="0" hidden="1">
      <extLst>
        <ext xmlns:x15="http://schemas.microsoft.com/office/spreadsheetml/2010/11/main" uri="{B97F6D7D-B522-45F9-BDA1-12C45D357490}">
          <x15:cacheHierarchy aggregatedColumn="267"/>
        </ext>
      </extLst>
    </cacheHierarchy>
    <cacheHierarchy uniqueName="[Measures].[Sum of ToT Figure 2]" caption="Sum of ToT Figure 2" measure="1" displayFolder="" measureGroup="Range" count="0" oneField="1" hidden="1">
      <fieldsUsage count="1">
        <fieldUsage x="2"/>
      </fieldsUsage>
      <extLst>
        <ext xmlns:x15="http://schemas.microsoft.com/office/spreadsheetml/2010/11/main" uri="{B97F6D7D-B522-45F9-BDA1-12C45D357490}">
          <x15:cacheHierarchy aggregatedColumn="270"/>
        </ext>
      </extLst>
    </cacheHierarchy>
  </cacheHierarchies>
  <kpis count="0"/>
  <dimensions count="26">
    <dimension name="cap1 emp_dimen" uniqueName="[cap1 emp_dimen]" caption="cap1 emp_dimen"/>
    <dimension name="cap1 emp_dimen 1" uniqueName="[cap1 emp_dimen 1]" caption="cap1 emp_dimen 1"/>
    <dimension name="cap1 emp_dimen 2" uniqueName="[cap1 emp_dimen 2]" caption="cap1 emp_dimen 2"/>
    <dimension name="cap1 employee_normal" uniqueName="[cap1 employee_normal]" caption="cap1 employee_normal"/>
    <dimension name="cap1 employee_normal 1" uniqueName="[cap1 employee_normal 1]" caption="cap1 employee_normal 1"/>
    <dimension name="cap1 item_dimen" uniqueName="[cap1 item_dimen]" caption="cap1 item_dimen"/>
    <dimension name="cap1 item_fact" uniqueName="[cap1 item_fact]" caption="cap1 item_fact"/>
    <dimension name="cap1 item_fact 1" uniqueName="[cap1 item_fact 1]" caption="cap1 item_fact 1"/>
    <dimension name="cap1 item_normal" uniqueName="[cap1 item_normal]" caption="cap1 item_normal"/>
    <dimension name="cap1 item_normal 1" uniqueName="[cap1 item_normal 1]" caption="cap1 item_normal 1"/>
    <dimension name="cap1 item_normal 2" uniqueName="[cap1 item_normal 2]" caption="cap1 item_normal 2"/>
    <dimension name="cap1 item_normal 3" uniqueName="[cap1 item_normal 3]" caption="cap1 item_normal 3"/>
    <dimension name="cap1 norm_pay" uniqueName="[cap1 norm_pay]" caption="cap1 norm_pay"/>
    <dimension name="cap1 norm_region" uniqueName="[cap1 norm_region]" caption="cap1 norm_region"/>
    <dimension name="cap1 site_normal" uniqueName="[cap1 site_normal]" caption="cap1 site_normal"/>
    <dimension name="cap1 site_normal 1" uniqueName="[cap1 site_normal 1]" caption="cap1 site_normal 1"/>
    <dimension name="emp_dimen" uniqueName="[emp_dimen]" caption="emp_dimen"/>
    <dimension name="employee_normal" uniqueName="[employee_normal]" caption="employee_normal"/>
    <dimension name="Historic From CSV" uniqueName="[Historic From CSV]" caption="Historic From CSV"/>
    <dimension name="Historic Product Info" uniqueName="[Historic Product Info]" caption="Historic Product Info"/>
    <dimension name="Historic Sales Periods" uniqueName="[Historic Sales Periods]" caption="Historic Sales Periods"/>
    <dimension name="Historic_From_CSV" uniqueName="[Historic_From_CSV]" caption="Historic_From_CSV"/>
    <dimension measure="1" name="Measures" uniqueName="[Measures]" caption="Measures"/>
    <dimension name="norm_pay" uniqueName="[norm_pay]" caption="norm_pay"/>
    <dimension name="norm_region" uniqueName="[norm_region]" caption="norm_region"/>
    <dimension name="Range" uniqueName="[Range]" caption="Range"/>
  </dimensions>
  <measureGroups count="25">
    <measureGroup name="cap1 emp_dimen" caption="cap1 emp_dimen"/>
    <measureGroup name="cap1 emp_dimen 1" caption="cap1 emp_dimen 1"/>
    <measureGroup name="cap1 emp_dimen 2" caption="cap1 emp_dimen 2"/>
    <measureGroup name="cap1 employee_normal" caption="cap1 employee_normal"/>
    <measureGroup name="cap1 employee_normal 1" caption="cap1 employee_normal 1"/>
    <measureGroup name="cap1 item_dimen" caption="cap1 item_dimen"/>
    <measureGroup name="cap1 item_fact" caption="cap1 item_fact"/>
    <measureGroup name="cap1 item_fact 1" caption="cap1 item_fact 1"/>
    <measureGroup name="cap1 item_normal" caption="cap1 item_normal"/>
    <measureGroup name="cap1 item_normal 1" caption="cap1 item_normal 1"/>
    <measureGroup name="cap1 item_normal 2" caption="cap1 item_normal 2"/>
    <measureGroup name="cap1 item_normal 3" caption="cap1 item_normal 3"/>
    <measureGroup name="cap1 norm_pay" caption="cap1 norm_pay"/>
    <measureGroup name="cap1 norm_region" caption="cap1 norm_region"/>
    <measureGroup name="cap1 site_normal" caption="cap1 site_normal"/>
    <measureGroup name="cap1 site_normal 1" caption="cap1 site_normal 1"/>
    <measureGroup name="emp_dimen" caption="emp_dimen"/>
    <measureGroup name="employee_normal" caption="employee_normal"/>
    <measureGroup name="Historic From CSV" caption="Historic From CSV"/>
    <measureGroup name="Historic Product Info" caption="Historic Product Info"/>
    <measureGroup name="Historic Sales Periods" caption="Historic Sales Periods"/>
    <measureGroup name="Historic_From_CSV" caption="Historic_From_CSV"/>
    <measureGroup name="norm_pay" caption="norm_pay"/>
    <measureGroup name="norm_region" caption="norm_region"/>
    <measureGroup name="Range" caption="Range"/>
  </measureGroups>
  <maps count="32">
    <map measureGroup="0" dimension="0"/>
    <map measureGroup="0" dimension="3"/>
    <map measureGroup="0" dimension="12"/>
    <map measureGroup="0" dimension="13"/>
    <map measureGroup="1" dimension="1"/>
    <map measureGroup="2" dimension="2"/>
    <map measureGroup="3" dimension="3"/>
    <map measureGroup="4" dimension="4"/>
    <map measureGroup="5" dimension="5"/>
    <map measureGroup="5" dimension="8"/>
    <map measureGroup="6" dimension="6"/>
    <map measureGroup="6" dimension="8"/>
    <map measureGroup="7" dimension="7"/>
    <map measureGroup="8" dimension="8"/>
    <map measureGroup="9" dimension="9"/>
    <map measureGroup="10" dimension="10"/>
    <map measureGroup="11" dimension="11"/>
    <map measureGroup="12" dimension="12"/>
    <map measureGroup="13" dimension="13"/>
    <map measureGroup="14" dimension="3"/>
    <map measureGroup="14" dimension="8"/>
    <map measureGroup="14" dimension="14"/>
    <map measureGroup="15" dimension="15"/>
    <map measureGroup="16" dimension="16"/>
    <map measureGroup="17" dimension="17"/>
    <map measureGroup="18" dimension="18"/>
    <map measureGroup="19" dimension="19"/>
    <map measureGroup="20" dimension="20"/>
    <map measureGroup="21" dimension="21"/>
    <map measureGroup="22" dimension="23"/>
    <map measureGroup="23" dimension="24"/>
    <map measureGroup="24" dimension="2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drew Korenak" refreshedDate="44628.613736921296" backgroundQuery="1" createdVersion="7" refreshedVersion="7" minRefreshableVersion="3" recordCount="0" supportSubquery="1" supportAdvancedDrill="1" xr:uid="{630485BE-37F0-4C3A-82DC-589167302C2F}">
  <cacheSource type="external" connectionId="33"/>
  <cacheFields count="4">
    <cacheField name="[Range].[ITEM_CODE].[ITEM_CODE]" caption="ITEM_CODE" numFmtId="0" hierarchy="213" level="1">
      <sharedItems count="8">
        <s v="ESP_001"/>
        <s v="ESP_002"/>
        <s v="ESP_003"/>
        <s v="ESP_004"/>
        <s v="ESP_005"/>
        <s v="ESP_006"/>
        <s v="ESP_007"/>
        <s v="ESP_008"/>
      </sharedItems>
    </cacheField>
    <cacheField name="[Measures].[Sum of ToT Figure 2]" caption="Sum of ToT Figure 2" numFmtId="0" hierarchy="305" level="32767"/>
    <cacheField name="[Measures].[Sum of SUM 2]" caption="Sum of SUM 2" numFmtId="0" hierarchy="304" level="32767"/>
    <cacheField name="[Range].[Year].[Year]" caption="Year" numFmtId="0" hierarchy="214" level="1">
      <sharedItems containsSemiMixedTypes="0" containsNonDate="0" containsString="0"/>
    </cacheField>
  </cacheFields>
  <cacheHierarchies count="306">
    <cacheHierarchy uniqueName="[cap1 emp_dimen].[id]" caption="id" attribute="1" defaultMemberUniqueName="[cap1 emp_dimen].[id].[All]" allUniqueName="[cap1 emp_dimen].[id].[All]" dimensionUniqueName="[cap1 emp_dimen]" displayFolder="" count="0" memberValueDatatype="20" unbalanced="0"/>
    <cacheHierarchy uniqueName="[cap1 emp_dimen].[emp_id]" caption="emp_id" attribute="1" defaultMemberUniqueName="[cap1 emp_dimen].[emp_id].[All]" allUniqueName="[cap1 emp_dimen].[emp_id].[All]" dimensionUniqueName="[cap1 emp_dimen]" displayFolder="" count="0" memberValueDatatype="20" unbalanced="0"/>
    <cacheHierarchy uniqueName="[cap1 emp_dimen].[team_lead]" caption="team_lead" attribute="1" defaultMemberUniqueName="[cap1 emp_dimen].[team_lead].[All]" allUniqueName="[cap1 emp_dimen].[team_lead].[All]" dimensionUniqueName="[cap1 emp_dimen]" displayFolder="" count="0" memberValueDatatype="130" unbalanced="0"/>
    <cacheHierarchy uniqueName="[cap1 emp_dimen].[pay_grade_id]" caption="pay_grade_id" attribute="1" defaultMemberUniqueName="[cap1 emp_dimen].[pay_grade_id].[All]" allUniqueName="[cap1 emp_dimen].[pay_grade_id].[All]" dimensionUniqueName="[cap1 emp_dimen]" displayFolder="" count="0" memberValueDatatype="20" unbalanced="0"/>
    <cacheHierarchy uniqueName="[cap1 emp_dimen].[region_id]" caption="region_id" attribute="1" defaultMemberUniqueName="[cap1 emp_dimen].[region_id].[All]" allUniqueName="[cap1 emp_dimen].[region_id].[All]" dimensionUniqueName="[cap1 emp_dimen]" displayFolder="" count="0" memberValueDatatype="20" unbalanced="0"/>
    <cacheHierarchy uniqueName="[cap1 emp_dimen].[emp_dimencol]" caption="emp_dimencol" attribute="1" defaultMemberUniqueName="[cap1 emp_dimen].[emp_dimencol].[All]" allUniqueName="[cap1 emp_dimen].[emp_dimencol].[All]" dimensionUniqueName="[cap1 emp_dimen]" displayFolder="" count="0" memberValueDatatype="130" unbalanced="0"/>
    <cacheHierarchy uniqueName="[cap1 emp_dimen 1].[id]" caption="id" attribute="1" defaultMemberUniqueName="[cap1 emp_dimen 1].[id].[All]" allUniqueName="[cap1 emp_dimen 1].[id].[All]" dimensionUniqueName="[cap1 emp_dimen 1]" displayFolder="" count="0" memberValueDatatype="20" unbalanced="0"/>
    <cacheHierarchy uniqueName="[cap1 emp_dimen 1].[emp_id]" caption="emp_id" attribute="1" defaultMemberUniqueName="[cap1 emp_dimen 1].[emp_id].[All]" allUniqueName="[cap1 emp_dimen 1].[emp_id].[All]" dimensionUniqueName="[cap1 emp_dimen 1]" displayFolder="" count="0" memberValueDatatype="20" unbalanced="0"/>
    <cacheHierarchy uniqueName="[cap1 emp_dimen 1].[team_lead]" caption="team_lead" attribute="1" defaultMemberUniqueName="[cap1 emp_dimen 1].[team_lead].[All]" allUniqueName="[cap1 emp_dimen 1].[team_lead].[All]" dimensionUniqueName="[cap1 emp_dimen 1]" displayFolder="" count="0" memberValueDatatype="130" unbalanced="0"/>
    <cacheHierarchy uniqueName="[cap1 emp_dimen 1].[pay_grade_id]" caption="pay_grade_id" attribute="1" defaultMemberUniqueName="[cap1 emp_dimen 1].[pay_grade_id].[All]" allUniqueName="[cap1 emp_dimen 1].[pay_grade_id].[All]" dimensionUniqueName="[cap1 emp_dimen 1]" displayFolder="" count="0" memberValueDatatype="20" unbalanced="0"/>
    <cacheHierarchy uniqueName="[cap1 emp_dimen 1].[region_id]" caption="region_id" attribute="1" defaultMemberUniqueName="[cap1 emp_dimen 1].[region_id].[All]" allUniqueName="[cap1 emp_dimen 1].[region_id].[All]" dimensionUniqueName="[cap1 emp_dimen 1]" displayFolder="" count="0" memberValueDatatype="20" unbalanced="0"/>
    <cacheHierarchy uniqueName="[cap1 emp_dimen 1].[emp_dimencol]" caption="emp_dimencol" attribute="1" defaultMemberUniqueName="[cap1 emp_dimen 1].[emp_dimencol].[All]" allUniqueName="[cap1 emp_dimen 1].[emp_dimencol].[All]" dimensionUniqueName="[cap1 emp_dimen 1]" displayFolder="" count="0" memberValueDatatype="130" unbalanced="0"/>
    <cacheHierarchy uniqueName="[cap1 emp_dimen 2].[id]" caption="id" attribute="1" defaultMemberUniqueName="[cap1 emp_dimen 2].[id].[All]" allUniqueName="[cap1 emp_dimen 2].[id].[All]" dimensionUniqueName="[cap1 emp_dimen 2]" displayFolder="" count="0" memberValueDatatype="20" unbalanced="0"/>
    <cacheHierarchy uniqueName="[cap1 emp_dimen 2].[emp_id]" caption="emp_id" attribute="1" defaultMemberUniqueName="[cap1 emp_dimen 2].[emp_id].[All]" allUniqueName="[cap1 emp_dimen 2].[emp_id].[All]" dimensionUniqueName="[cap1 emp_dimen 2]" displayFolder="" count="0" memberValueDatatype="20" unbalanced="0"/>
    <cacheHierarchy uniqueName="[cap1 emp_dimen 2].[team_lead]" caption="team_lead" attribute="1" defaultMemberUniqueName="[cap1 emp_dimen 2].[team_lead].[All]" allUniqueName="[cap1 emp_dimen 2].[team_lead].[All]" dimensionUniqueName="[cap1 emp_dimen 2]" displayFolder="" count="0" memberValueDatatype="130" unbalanced="0"/>
    <cacheHierarchy uniqueName="[cap1 emp_dimen 2].[pay_grade_id]" caption="pay_grade_id" attribute="1" defaultMemberUniqueName="[cap1 emp_dimen 2].[pay_grade_id].[All]" allUniqueName="[cap1 emp_dimen 2].[pay_grade_id].[All]" dimensionUniqueName="[cap1 emp_dimen 2]" displayFolder="" count="0" memberValueDatatype="20" unbalanced="0"/>
    <cacheHierarchy uniqueName="[cap1 emp_dimen 2].[region_id]" caption="region_id" attribute="1" defaultMemberUniqueName="[cap1 emp_dimen 2].[region_id].[All]" allUniqueName="[cap1 emp_dimen 2].[region_id].[All]" dimensionUniqueName="[cap1 emp_dimen 2]" displayFolder="" count="0" memberValueDatatype="20" unbalanced="0"/>
    <cacheHierarchy uniqueName="[cap1 emp_dimen 2].[emp_dimencol]" caption="emp_dimencol" attribute="1" defaultMemberUniqueName="[cap1 emp_dimen 2].[emp_dimencol].[All]" allUniqueName="[cap1 emp_dimen 2].[emp_dimencol].[All]" dimensionUniqueName="[cap1 emp_dimen 2]" displayFolder="" count="0" memberValueDatatype="130" unbalanced="0"/>
    <cacheHierarchy uniqueName="[cap1 employee_normal].[id]" caption="id" attribute="1" defaultMemberUniqueName="[cap1 employee_normal].[id].[All]" allUniqueName="[cap1 employee_normal].[id].[All]" dimensionUniqueName="[cap1 employee_normal]" displayFolder="" count="0" memberValueDatatype="20" unbalanced="0"/>
    <cacheHierarchy uniqueName="[cap1 employee_normal].[emp]" caption="emp" attribute="1" defaultMemberUniqueName="[cap1 employee_normal].[emp].[All]" allUniqueName="[cap1 employee_normal].[emp].[All]" dimensionUniqueName="[cap1 employee_normal]" displayFolder="" count="0" memberValueDatatype="130" unbalanced="0"/>
    <cacheHierarchy uniqueName="[cap1 employee_normal 1].[id]" caption="id" attribute="1" defaultMemberUniqueName="[cap1 employee_normal 1].[id].[All]" allUniqueName="[cap1 employee_normal 1].[id].[All]" dimensionUniqueName="[cap1 employee_normal 1]" displayFolder="" count="0" memberValueDatatype="20" unbalanced="0"/>
    <cacheHierarchy uniqueName="[cap1 employee_normal 1].[emp]" caption="emp" attribute="1" defaultMemberUniqueName="[cap1 employee_normal 1].[emp].[All]" allUniqueName="[cap1 employee_normal 1].[emp].[All]" dimensionUniqueName="[cap1 employee_normal 1]" displayFolder="" count="0" memberValueDatatype="130" unbalanced="0"/>
    <cacheHierarchy uniqueName="[cap1 item_dimen].[id]" caption="id" attribute="1" defaultMemberUniqueName="[cap1 item_dimen].[id].[All]" allUniqueName="[cap1 item_dimen].[id].[All]" dimensionUniqueName="[cap1 item_dimen]" displayFolder="" count="0" memberValueDatatype="20" unbalanced="0"/>
    <cacheHierarchy uniqueName="[cap1 item_dimen].[item_id]" caption="item_id" attribute="1" defaultMemberUniqueName="[cap1 item_dimen].[item_id].[All]" allUniqueName="[cap1 item_dimen].[item_id].[All]" dimensionUniqueName="[cap1 item_dimen]" displayFolder="" count="0" memberValueDatatype="20" unbalanced="0"/>
    <cacheHierarchy uniqueName="[cap1 item_dimen].[i_desc]" caption="i_desc" attribute="1" defaultMemberUniqueName="[cap1 item_dimen].[i_desc].[All]" allUniqueName="[cap1 item_dimen].[i_desc].[All]" dimensionUniqueName="[cap1 item_dimen]" displayFolder="" count="0" memberValueDatatype="130" unbalanced="0"/>
    <cacheHierarchy uniqueName="[cap1 item_dimen].[url]" caption="url" attribute="1" defaultMemberUniqueName="[cap1 item_dimen].[url].[All]" allUniqueName="[cap1 item_dimen].[url].[All]" dimensionUniqueName="[cap1 item_dimen]" displayFolder="" count="0" memberValueDatatype="130" unbalanced="0"/>
    <cacheHierarchy uniqueName="[cap1 item_dimen].[manufacturer]" caption="manufacturer" attribute="1" defaultMemberUniqueName="[cap1 item_dimen].[manufacturer].[All]" allUniqueName="[cap1 item_dimen].[manufacturer].[All]" dimensionUniqueName="[cap1 item_dimen]" displayFolder="" count="0" memberValueDatatype="130" unbalanced="0"/>
    <cacheHierarchy uniqueName="[cap1 item_fact].[id]" caption="id" attribute="1" defaultMemberUniqueName="[cap1 item_fact].[id].[All]" allUniqueName="[cap1 item_fact].[id].[All]" dimensionUniqueName="[cap1 item_fact]" displayFolder="" count="0" memberValueDatatype="20" unbalanced="0"/>
    <cacheHierarchy uniqueName="[cap1 item_fact].[item_id]" caption="item_id" attribute="1" defaultMemberUniqueName="[cap1 item_fact].[item_id].[All]" allUniqueName="[cap1 item_fact].[item_id].[All]" dimensionUniqueName="[cap1 item_fact]" displayFolder="" count="0" memberValueDatatype="20" unbalanced="0"/>
    <cacheHierarchy uniqueName="[cap1 item_fact].[price]" caption="price" attribute="1" defaultMemberUniqueName="[cap1 item_fact].[price].[All]" allUniqueName="[cap1 item_fact].[price].[All]" dimensionUniqueName="[cap1 item_fact]" displayFolder="" count="0" memberValueDatatype="20" unbalanced="0"/>
    <cacheHierarchy uniqueName="[cap1 item_fact 1].[id]" caption="id" attribute="1" defaultMemberUniqueName="[cap1 item_fact 1].[id].[All]" allUniqueName="[cap1 item_fact 1].[id].[All]" dimensionUniqueName="[cap1 item_fact 1]" displayFolder="" count="0" memberValueDatatype="20" unbalanced="0"/>
    <cacheHierarchy uniqueName="[cap1 item_fact 1].[item_id]" caption="item_id" attribute="1" defaultMemberUniqueName="[cap1 item_fact 1].[item_id].[All]" allUniqueName="[cap1 item_fact 1].[item_id].[All]" dimensionUniqueName="[cap1 item_fact 1]" displayFolder="" count="0" memberValueDatatype="20" unbalanced="0"/>
    <cacheHierarchy uniqueName="[cap1 item_fact 1].[price]" caption="price" attribute="1" defaultMemberUniqueName="[cap1 item_fact 1].[price].[All]" allUniqueName="[cap1 item_fact 1].[price].[All]" dimensionUniqueName="[cap1 item_fact 1]" displayFolder="" count="0" memberValueDatatype="20" unbalanced="0"/>
    <cacheHierarchy uniqueName="[cap1 item_normal].[id]" caption="id" attribute="1" defaultMemberUniqueName="[cap1 item_normal].[id].[All]" allUniqueName="[cap1 item_normal].[id].[All]" dimensionUniqueName="[cap1 item_normal]" displayFolder="" count="0" memberValueDatatype="20" unbalanced="0"/>
    <cacheHierarchy uniqueName="[cap1 item_normal].[item]" caption="item" attribute="1" defaultMemberUniqueName="[cap1 item_normal].[item].[All]" allUniqueName="[cap1 item_normal].[item].[All]" dimensionUniqueName="[cap1 item_normal]" displayFolder="" count="0" memberValueDatatype="130" unbalanced="0"/>
    <cacheHierarchy uniqueName="[cap1 item_normal 1].[id]" caption="id" attribute="1" defaultMemberUniqueName="[cap1 item_normal 1].[id].[All]" allUniqueName="[cap1 item_normal 1].[id].[All]" dimensionUniqueName="[cap1 item_normal 1]" displayFolder="" count="0" memberValueDatatype="20" unbalanced="0"/>
    <cacheHierarchy uniqueName="[cap1 item_normal 1].[item]" caption="item" attribute="1" defaultMemberUniqueName="[cap1 item_normal 1].[item].[All]" allUniqueName="[cap1 item_normal 1].[item].[All]" dimensionUniqueName="[cap1 item_normal 1]" displayFolder="" count="0" memberValueDatatype="130" unbalanced="0"/>
    <cacheHierarchy uniqueName="[cap1 item_normal 2].[id]" caption="id" attribute="1" defaultMemberUniqueName="[cap1 item_normal 2].[id].[All]" allUniqueName="[cap1 item_normal 2].[id].[All]" dimensionUniqueName="[cap1 item_normal 2]" displayFolder="" count="0" memberValueDatatype="20" unbalanced="0"/>
    <cacheHierarchy uniqueName="[cap1 item_normal 2].[item]" caption="item" attribute="1" defaultMemberUniqueName="[cap1 item_normal 2].[item].[All]" allUniqueName="[cap1 item_normal 2].[item].[All]" dimensionUniqueName="[cap1 item_normal 2]" displayFolder="" count="0" memberValueDatatype="130" unbalanced="0"/>
    <cacheHierarchy uniqueName="[cap1 item_normal 3].[id]" caption="id" attribute="1" defaultMemberUniqueName="[cap1 item_normal 3].[id].[All]" allUniqueName="[cap1 item_normal 3].[id].[All]" dimensionUniqueName="[cap1 item_normal 3]" displayFolder="" count="0" memberValueDatatype="20" unbalanced="0"/>
    <cacheHierarchy uniqueName="[cap1 item_normal 3].[item]" caption="item" attribute="1" defaultMemberUniqueName="[cap1 item_normal 3].[item].[All]" allUniqueName="[cap1 item_normal 3].[item].[All]" dimensionUniqueName="[cap1 item_normal 3]" displayFolder="" count="0" memberValueDatatype="130" unbalanced="0"/>
    <cacheHierarchy uniqueName="[cap1 norm_pay].[id]" caption="id" attribute="1" defaultMemberUniqueName="[cap1 norm_pay].[id].[All]" allUniqueName="[cap1 norm_pay].[id].[All]" dimensionUniqueName="[cap1 norm_pay]" displayFolder="" count="0" memberValueDatatype="20" unbalanced="0"/>
    <cacheHierarchy uniqueName="[cap1 norm_pay].[pay_grade]" caption="pay_grade" attribute="1" defaultMemberUniqueName="[cap1 norm_pay].[pay_grade].[All]" allUniqueName="[cap1 norm_pay].[pay_grade].[All]" dimensionUniqueName="[cap1 norm_pay]" displayFolder="" count="0" memberValueDatatype="130" unbalanced="0"/>
    <cacheHierarchy uniqueName="[cap1 norm_region].[id]" caption="id" attribute="1" defaultMemberUniqueName="[cap1 norm_region].[id].[All]" allUniqueName="[cap1 norm_region].[id].[All]" dimensionUniqueName="[cap1 norm_region]" displayFolder="" count="0" memberValueDatatype="20" unbalanced="0"/>
    <cacheHierarchy uniqueName="[cap1 norm_region].[region]" caption="region" attribute="1" defaultMemberUniqueName="[cap1 norm_region].[region].[All]" allUniqueName="[cap1 norm_region].[region].[All]" dimensionUniqueName="[cap1 norm_region]" displayFolder="" count="0" memberValueDatatype="130" unbalanced="0"/>
    <cacheHierarchy uniqueName="[cap1 site_normal].[id]" caption="id" attribute="1" defaultMemberUniqueName="[cap1 site_normal].[id].[All]" allUniqueName="[cap1 site_normal].[id].[All]" dimensionUniqueName="[cap1 site_normal]" displayFolder="" count="0" memberValueDatatype="20" unbalanced="0"/>
    <cacheHierarchy uniqueName="[cap1 site_normal].[sales_year]" caption="sales_year" attribute="1" defaultMemberUniqueName="[cap1 site_normal].[sales_year].[All]" allUniqueName="[cap1 site_normal].[sales_year].[All]" dimensionUniqueName="[cap1 site_normal]" displayFolder="" count="0" memberValueDatatype="20" unbalanced="0"/>
    <cacheHierarchy uniqueName="[cap1 site_normal].[sales_week]" caption="sales_week" attribute="1" defaultMemberUniqueName="[cap1 site_normal].[sales_week].[All]" allUniqueName="[cap1 site_normal].[sales_week].[All]" dimensionUniqueName="[cap1 site_normal]" displayFolder="" count="0" memberValueDatatype="20" unbalanced="0"/>
    <cacheHierarchy uniqueName="[cap1 site_normal].[emp_id]" caption="emp_id" attribute="1" defaultMemberUniqueName="[cap1 site_normal].[emp_id].[All]" allUniqueName="[cap1 site_normal].[emp_id].[All]" dimensionUniqueName="[cap1 site_normal]" displayFolder="" count="0" memberValueDatatype="20" unbalanced="0"/>
    <cacheHierarchy uniqueName="[cap1 site_normal].[item_id]" caption="item_id" attribute="1" defaultMemberUniqueName="[cap1 site_normal].[item_id].[All]" allUniqueName="[cap1 site_normal].[item_id].[All]" dimensionUniqueName="[cap1 site_normal]" displayFolder="" count="0" memberValueDatatype="20" unbalanced="0"/>
    <cacheHierarchy uniqueName="[cap1 site_normal].[number_sold]" caption="number_sold" attribute="1" defaultMemberUniqueName="[cap1 site_normal].[number_sold].[All]" allUniqueName="[cap1 site_normal].[number_sold].[All]" dimensionUniqueName="[cap1 site_normal]" displayFolder="" count="0" memberValueDatatype="20" unbalanced="0"/>
    <cacheHierarchy uniqueName="[cap1 site_normal 1].[id]" caption="id" attribute="1" defaultMemberUniqueName="[cap1 site_normal 1].[id].[All]" allUniqueName="[cap1 site_normal 1].[id].[All]" dimensionUniqueName="[cap1 site_normal 1]" displayFolder="" count="0" memberValueDatatype="20" unbalanced="0"/>
    <cacheHierarchy uniqueName="[cap1 site_normal 1].[sales_year]" caption="sales_year" attribute="1" defaultMemberUniqueName="[cap1 site_normal 1].[sales_year].[All]" allUniqueName="[cap1 site_normal 1].[sales_year].[All]" dimensionUniqueName="[cap1 site_normal 1]" displayFolder="" count="0" memberValueDatatype="20" unbalanced="0"/>
    <cacheHierarchy uniqueName="[cap1 site_normal 1].[sales_week]" caption="sales_week" attribute="1" defaultMemberUniqueName="[cap1 site_normal 1].[sales_week].[All]" allUniqueName="[cap1 site_normal 1].[sales_week].[All]" dimensionUniqueName="[cap1 site_normal 1]" displayFolder="" count="0" memberValueDatatype="20" unbalanced="0"/>
    <cacheHierarchy uniqueName="[cap1 site_normal 1].[emp_id]" caption="emp_id" attribute="1" defaultMemberUniqueName="[cap1 site_normal 1].[emp_id].[All]" allUniqueName="[cap1 site_normal 1].[emp_id].[All]" dimensionUniqueName="[cap1 site_normal 1]" displayFolder="" count="0" memberValueDatatype="20" unbalanced="0"/>
    <cacheHierarchy uniqueName="[cap1 site_normal 1].[item_id]" caption="item_id" attribute="1" defaultMemberUniqueName="[cap1 site_normal 1].[item_id].[All]" allUniqueName="[cap1 site_normal 1].[item_id].[All]" dimensionUniqueName="[cap1 site_normal 1]" displayFolder="" count="0" memberValueDatatype="20" unbalanced="0"/>
    <cacheHierarchy uniqueName="[cap1 site_normal 1].[number_sold]" caption="number_sold" attribute="1" defaultMemberUniqueName="[cap1 site_normal 1].[number_sold].[All]" allUniqueName="[cap1 site_normal 1].[number_sold].[All]" dimensionUniqueName="[cap1 site_normal 1]" displayFolder="" count="0" memberValueDatatype="20" unbalanced="0"/>
    <cacheHierarchy uniqueName="[emp_dimen].[id]" caption="id" attribute="1" defaultMemberUniqueName="[emp_dimen].[id].[All]" allUniqueName="[emp_dimen].[id].[All]" dimensionUniqueName="[emp_dimen]" displayFolder="" count="0" memberValueDatatype="20" unbalanced="0"/>
    <cacheHierarchy uniqueName="[emp_dimen].[employee_normal.emp]" caption="employee_normal.emp" attribute="1" defaultMemberUniqueName="[emp_dimen].[employee_normal.emp].[All]" allUniqueName="[emp_dimen].[employee_normal.emp].[All]" dimensionUniqueName="[emp_dimen]" displayFolder="" count="0" memberValueDatatype="130" unbalanced="0"/>
    <cacheHierarchy uniqueName="[emp_dimen].[team_lead]" caption="team_lead" attribute="1" defaultMemberUniqueName="[emp_dimen].[team_lead].[All]" allUniqueName="[emp_dimen].[team_lead].[All]" dimensionUniqueName="[emp_dimen]" displayFolder="" count="0" memberValueDatatype="130" unbalanced="0"/>
    <cacheHierarchy uniqueName="[emp_dimen].[norm_pay.pay_grade]" caption="norm_pay.pay_grade" attribute="1" defaultMemberUniqueName="[emp_dimen].[norm_pay.pay_grade].[All]" allUniqueName="[emp_dimen].[norm_pay.pay_grade].[All]" dimensionUniqueName="[emp_dimen]" displayFolder="" count="0" memberValueDatatype="130" unbalanced="0"/>
    <cacheHierarchy uniqueName="[emp_dimen].[norm_region.region]" caption="norm_region.region" attribute="1" defaultMemberUniqueName="[emp_dimen].[norm_region.region].[All]" allUniqueName="[emp_dimen].[norm_region.region].[All]" dimensionUniqueName="[emp_dimen]" displayFolder="" count="0" memberValueDatatype="130" unbalanced="0"/>
    <cacheHierarchy uniqueName="[employee_normal].[id]" caption="id" attribute="1" defaultMemberUniqueName="[employee_normal].[id].[All]" allUniqueName="[employee_normal].[id].[All]" dimensionUniqueName="[employee_normal]" displayFolder="" count="0" memberValueDatatype="20" unbalanced="0"/>
    <cacheHierarchy uniqueName="[employee_normal].[emp]" caption="emp" attribute="1" defaultMemberUniqueName="[employee_normal].[emp].[All]" allUniqueName="[employee_normal].[emp].[All]" dimensionUniqueName="[employee_normal]" displayFolder="" count="0" memberValueDatatype="130" unbalanced="0"/>
    <cacheHierarchy uniqueName="[Historic From CSV].[ITEM_CODE]" caption="ITEM_CODE" attribute="1" defaultMemberUniqueName="[Historic From CSV].[ITEM_CODE].[All]" allUniqueName="[Historic From CSV].[ITEM_CODE].[All]" dimensionUniqueName="[Historic From CSV]" displayFolder="" count="0" memberValueDatatype="130" unbalanced="0"/>
    <cacheHierarchy uniqueName="[Historic From CSV].[Year]" caption="Year" attribute="1" defaultMemberUniqueName="[Historic From CSV].[Year].[All]" allUniqueName="[Historic From CSV].[Year].[All]" dimensionUniqueName="[Historic From CSV]" displayFolder="" count="0" memberValueDatatype="20" unbalanced="0"/>
    <cacheHierarchy uniqueName="[Historic From CSV].[W0]" caption="W0" attribute="1" defaultMemberUniqueName="[Historic From CSV].[W0].[All]" allUniqueName="[Historic From CSV].[W0].[All]" dimensionUniqueName="[Historic From CSV]" displayFolder="" count="0" memberValueDatatype="20" unbalanced="0"/>
    <cacheHierarchy uniqueName="[Historic From CSV].[W1]" caption="W1" attribute="1" defaultMemberUniqueName="[Historic From CSV].[W1].[All]" allUniqueName="[Historic From CSV].[W1].[All]" dimensionUniqueName="[Historic From CSV]" displayFolder="" count="0" memberValueDatatype="20" unbalanced="0"/>
    <cacheHierarchy uniqueName="[Historic From CSV].[W2]" caption="W2" attribute="1" defaultMemberUniqueName="[Historic From CSV].[W2].[All]" allUniqueName="[Historic From CSV].[W2].[All]" dimensionUniqueName="[Historic From CSV]" displayFolder="" count="0" memberValueDatatype="20" unbalanced="0"/>
    <cacheHierarchy uniqueName="[Historic From CSV].[W3]" caption="W3" attribute="1" defaultMemberUniqueName="[Historic From CSV].[W3].[All]" allUniqueName="[Historic From CSV].[W3].[All]" dimensionUniqueName="[Historic From CSV]" displayFolder="" count="0" memberValueDatatype="20" unbalanced="0"/>
    <cacheHierarchy uniqueName="[Historic From CSV].[W4]" caption="W4" attribute="1" defaultMemberUniqueName="[Historic From CSV].[W4].[All]" allUniqueName="[Historic From CSV].[W4].[All]" dimensionUniqueName="[Historic From CSV]" displayFolder="" count="0" memberValueDatatype="20" unbalanced="0"/>
    <cacheHierarchy uniqueName="[Historic From CSV].[W5]" caption="W5" attribute="1" defaultMemberUniqueName="[Historic From CSV].[W5].[All]" allUniqueName="[Historic From CSV].[W5].[All]" dimensionUniqueName="[Historic From CSV]" displayFolder="" count="0" memberValueDatatype="20" unbalanced="0"/>
    <cacheHierarchy uniqueName="[Historic From CSV].[W6]" caption="W6" attribute="1" defaultMemberUniqueName="[Historic From CSV].[W6].[All]" allUniqueName="[Historic From CSV].[W6].[All]" dimensionUniqueName="[Historic From CSV]" displayFolder="" count="0" memberValueDatatype="20" unbalanced="0"/>
    <cacheHierarchy uniqueName="[Historic From CSV].[W7]" caption="W7" attribute="1" defaultMemberUniqueName="[Historic From CSV].[W7].[All]" allUniqueName="[Historic From CSV].[W7].[All]" dimensionUniqueName="[Historic From CSV]" displayFolder="" count="0" memberValueDatatype="20" unbalanced="0"/>
    <cacheHierarchy uniqueName="[Historic From CSV].[W8]" caption="W8" attribute="1" defaultMemberUniqueName="[Historic From CSV].[W8].[All]" allUniqueName="[Historic From CSV].[W8].[All]" dimensionUniqueName="[Historic From CSV]" displayFolder="" count="0" memberValueDatatype="20" unbalanced="0"/>
    <cacheHierarchy uniqueName="[Historic From CSV].[W9]" caption="W9" attribute="1" defaultMemberUniqueName="[Historic From CSV].[W9].[All]" allUniqueName="[Historic From CSV].[W9].[All]" dimensionUniqueName="[Historic From CSV]" displayFolder="" count="0" memberValueDatatype="20" unbalanced="0"/>
    <cacheHierarchy uniqueName="[Historic From CSV].[W10]" caption="W10" attribute="1" defaultMemberUniqueName="[Historic From CSV].[W10].[All]" allUniqueName="[Historic From CSV].[W10].[All]" dimensionUniqueName="[Historic From CSV]" displayFolder="" count="0" memberValueDatatype="20" unbalanced="0"/>
    <cacheHierarchy uniqueName="[Historic From CSV].[W11]" caption="W11" attribute="1" defaultMemberUniqueName="[Historic From CSV].[W11].[All]" allUniqueName="[Historic From CSV].[W11].[All]" dimensionUniqueName="[Historic From CSV]" displayFolder="" count="0" memberValueDatatype="20" unbalanced="0"/>
    <cacheHierarchy uniqueName="[Historic From CSV].[W12]" caption="W12" attribute="1" defaultMemberUniqueName="[Historic From CSV].[W12].[All]" allUniqueName="[Historic From CSV].[W12].[All]" dimensionUniqueName="[Historic From CSV]" displayFolder="" count="0" memberValueDatatype="20" unbalanced="0"/>
    <cacheHierarchy uniqueName="[Historic From CSV].[W13]" caption="W13" attribute="1" defaultMemberUniqueName="[Historic From CSV].[W13].[All]" allUniqueName="[Historic From CSV].[W13].[All]" dimensionUniqueName="[Historic From CSV]" displayFolder="" count="0" memberValueDatatype="20" unbalanced="0"/>
    <cacheHierarchy uniqueName="[Historic From CSV].[W14]" caption="W14" attribute="1" defaultMemberUniqueName="[Historic From CSV].[W14].[All]" allUniqueName="[Historic From CSV].[W14].[All]" dimensionUniqueName="[Historic From CSV]" displayFolder="" count="0" memberValueDatatype="20" unbalanced="0"/>
    <cacheHierarchy uniqueName="[Historic From CSV].[W15]" caption="W15" attribute="1" defaultMemberUniqueName="[Historic From CSV].[W15].[All]" allUniqueName="[Historic From CSV].[W15].[All]" dimensionUniqueName="[Historic From CSV]" displayFolder="" count="0" memberValueDatatype="20" unbalanced="0"/>
    <cacheHierarchy uniqueName="[Historic From CSV].[W16]" caption="W16" attribute="1" defaultMemberUniqueName="[Historic From CSV].[W16].[All]" allUniqueName="[Historic From CSV].[W16].[All]" dimensionUniqueName="[Historic From CSV]" displayFolder="" count="0" memberValueDatatype="20" unbalanced="0"/>
    <cacheHierarchy uniqueName="[Historic From CSV].[W17]" caption="W17" attribute="1" defaultMemberUniqueName="[Historic From CSV].[W17].[All]" allUniqueName="[Historic From CSV].[W17].[All]" dimensionUniqueName="[Historic From CSV]" displayFolder="" count="0" memberValueDatatype="20" unbalanced="0"/>
    <cacheHierarchy uniqueName="[Historic From CSV].[W18]" caption="W18" attribute="1" defaultMemberUniqueName="[Historic From CSV].[W18].[All]" allUniqueName="[Historic From CSV].[W18].[All]" dimensionUniqueName="[Historic From CSV]" displayFolder="" count="0" memberValueDatatype="20" unbalanced="0"/>
    <cacheHierarchy uniqueName="[Historic From CSV].[W19]" caption="W19" attribute="1" defaultMemberUniqueName="[Historic From CSV].[W19].[All]" allUniqueName="[Historic From CSV].[W19].[All]" dimensionUniqueName="[Historic From CSV]" displayFolder="" count="0" memberValueDatatype="20" unbalanced="0"/>
    <cacheHierarchy uniqueName="[Historic From CSV].[W20]" caption="W20" attribute="1" defaultMemberUniqueName="[Historic From CSV].[W20].[All]" allUniqueName="[Historic From CSV].[W20].[All]" dimensionUniqueName="[Historic From CSV]" displayFolder="" count="0" memberValueDatatype="20" unbalanced="0"/>
    <cacheHierarchy uniqueName="[Historic From CSV].[W21]" caption="W21" attribute="1" defaultMemberUniqueName="[Historic From CSV].[W21].[All]" allUniqueName="[Historic From CSV].[W21].[All]" dimensionUniqueName="[Historic From CSV]" displayFolder="" count="0" memberValueDatatype="20" unbalanced="0"/>
    <cacheHierarchy uniqueName="[Historic From CSV].[W22]" caption="W22" attribute="1" defaultMemberUniqueName="[Historic From CSV].[W22].[All]" allUniqueName="[Historic From CSV].[W22].[All]" dimensionUniqueName="[Historic From CSV]" displayFolder="" count="0" memberValueDatatype="20" unbalanced="0"/>
    <cacheHierarchy uniqueName="[Historic From CSV].[W23]" caption="W23" attribute="1" defaultMemberUniqueName="[Historic From CSV].[W23].[All]" allUniqueName="[Historic From CSV].[W23].[All]" dimensionUniqueName="[Historic From CSV]" displayFolder="" count="0" memberValueDatatype="20" unbalanced="0"/>
    <cacheHierarchy uniqueName="[Historic From CSV].[W24]" caption="W24" attribute="1" defaultMemberUniqueName="[Historic From CSV].[W24].[All]" allUniqueName="[Historic From CSV].[W24].[All]" dimensionUniqueName="[Historic From CSV]" displayFolder="" count="0" memberValueDatatype="20" unbalanced="0"/>
    <cacheHierarchy uniqueName="[Historic From CSV].[W25]" caption="W25" attribute="1" defaultMemberUniqueName="[Historic From CSV].[W25].[All]" allUniqueName="[Historic From CSV].[W25].[All]" dimensionUniqueName="[Historic From CSV]" displayFolder="" count="0" memberValueDatatype="20" unbalanced="0"/>
    <cacheHierarchy uniqueName="[Historic From CSV].[W26]" caption="W26" attribute="1" defaultMemberUniqueName="[Historic From CSV].[W26].[All]" allUniqueName="[Historic From CSV].[W26].[All]" dimensionUniqueName="[Historic From CSV]" displayFolder="" count="0" memberValueDatatype="20" unbalanced="0"/>
    <cacheHierarchy uniqueName="[Historic From CSV].[W27]" caption="W27" attribute="1" defaultMemberUniqueName="[Historic From CSV].[W27].[All]" allUniqueName="[Historic From CSV].[W27].[All]" dimensionUniqueName="[Historic From CSV]" displayFolder="" count="0" memberValueDatatype="20" unbalanced="0"/>
    <cacheHierarchy uniqueName="[Historic From CSV].[W28]" caption="W28" attribute="1" defaultMemberUniqueName="[Historic From CSV].[W28].[All]" allUniqueName="[Historic From CSV].[W28].[All]" dimensionUniqueName="[Historic From CSV]" displayFolder="" count="0" memberValueDatatype="20" unbalanced="0"/>
    <cacheHierarchy uniqueName="[Historic From CSV].[W29]" caption="W29" attribute="1" defaultMemberUniqueName="[Historic From CSV].[W29].[All]" allUniqueName="[Historic From CSV].[W29].[All]" dimensionUniqueName="[Historic From CSV]" displayFolder="" count="0" memberValueDatatype="20" unbalanced="0"/>
    <cacheHierarchy uniqueName="[Historic From CSV].[W30]" caption="W30" attribute="1" defaultMemberUniqueName="[Historic From CSV].[W30].[All]" allUniqueName="[Historic From CSV].[W30].[All]" dimensionUniqueName="[Historic From CSV]" displayFolder="" count="0" memberValueDatatype="20" unbalanced="0"/>
    <cacheHierarchy uniqueName="[Historic From CSV].[W31]" caption="W31" attribute="1" defaultMemberUniqueName="[Historic From CSV].[W31].[All]" allUniqueName="[Historic From CSV].[W31].[All]" dimensionUniqueName="[Historic From CSV]" displayFolder="" count="0" memberValueDatatype="20" unbalanced="0"/>
    <cacheHierarchy uniqueName="[Historic From CSV].[W32]" caption="W32" attribute="1" defaultMemberUniqueName="[Historic From CSV].[W32].[All]" allUniqueName="[Historic From CSV].[W32].[All]" dimensionUniqueName="[Historic From CSV]" displayFolder="" count="0" memberValueDatatype="20" unbalanced="0"/>
    <cacheHierarchy uniqueName="[Historic From CSV].[W33]" caption="W33" attribute="1" defaultMemberUniqueName="[Historic From CSV].[W33].[All]" allUniqueName="[Historic From CSV].[W33].[All]" dimensionUniqueName="[Historic From CSV]" displayFolder="" count="0" memberValueDatatype="20" unbalanced="0"/>
    <cacheHierarchy uniqueName="[Historic From CSV].[W34]" caption="W34" attribute="1" defaultMemberUniqueName="[Historic From CSV].[W34].[All]" allUniqueName="[Historic From CSV].[W34].[All]" dimensionUniqueName="[Historic From CSV]" displayFolder="" count="0" memberValueDatatype="20" unbalanced="0"/>
    <cacheHierarchy uniqueName="[Historic From CSV].[W35]" caption="W35" attribute="1" defaultMemberUniqueName="[Historic From CSV].[W35].[All]" allUniqueName="[Historic From CSV].[W35].[All]" dimensionUniqueName="[Historic From CSV]" displayFolder="" count="0" memberValueDatatype="20" unbalanced="0"/>
    <cacheHierarchy uniqueName="[Historic From CSV].[W36]" caption="W36" attribute="1" defaultMemberUniqueName="[Historic From CSV].[W36].[All]" allUniqueName="[Historic From CSV].[W36].[All]" dimensionUniqueName="[Historic From CSV]" displayFolder="" count="0" memberValueDatatype="20" unbalanced="0"/>
    <cacheHierarchy uniqueName="[Historic From CSV].[W37]" caption="W37" attribute="1" defaultMemberUniqueName="[Historic From CSV].[W37].[All]" allUniqueName="[Historic From CSV].[W37].[All]" dimensionUniqueName="[Historic From CSV]" displayFolder="" count="0" memberValueDatatype="20" unbalanced="0"/>
    <cacheHierarchy uniqueName="[Historic From CSV].[W38]" caption="W38" attribute="1" defaultMemberUniqueName="[Historic From CSV].[W38].[All]" allUniqueName="[Historic From CSV].[W38].[All]" dimensionUniqueName="[Historic From CSV]" displayFolder="" count="0" memberValueDatatype="20" unbalanced="0"/>
    <cacheHierarchy uniqueName="[Historic From CSV].[W39]" caption="W39" attribute="1" defaultMemberUniqueName="[Historic From CSV].[W39].[All]" allUniqueName="[Historic From CSV].[W39].[All]" dimensionUniqueName="[Historic From CSV]" displayFolder="" count="0" memberValueDatatype="20" unbalanced="0"/>
    <cacheHierarchy uniqueName="[Historic From CSV].[W40]" caption="W40" attribute="1" defaultMemberUniqueName="[Historic From CSV].[W40].[All]" allUniqueName="[Historic From CSV].[W40].[All]" dimensionUniqueName="[Historic From CSV]" displayFolder="" count="0" memberValueDatatype="20" unbalanced="0"/>
    <cacheHierarchy uniqueName="[Historic From CSV].[W41]" caption="W41" attribute="1" defaultMemberUniqueName="[Historic From CSV].[W41].[All]" allUniqueName="[Historic From CSV].[W41].[All]" dimensionUniqueName="[Historic From CSV]" displayFolder="" count="0" memberValueDatatype="20" unbalanced="0"/>
    <cacheHierarchy uniqueName="[Historic From CSV].[W42]" caption="W42" attribute="1" defaultMemberUniqueName="[Historic From CSV].[W42].[All]" allUniqueName="[Historic From CSV].[W42].[All]" dimensionUniqueName="[Historic From CSV]" displayFolder="" count="0" memberValueDatatype="20" unbalanced="0"/>
    <cacheHierarchy uniqueName="[Historic From CSV].[W43]" caption="W43" attribute="1" defaultMemberUniqueName="[Historic From CSV].[W43].[All]" allUniqueName="[Historic From CSV].[W43].[All]" dimensionUniqueName="[Historic From CSV]" displayFolder="" count="0" memberValueDatatype="20" unbalanced="0"/>
    <cacheHierarchy uniqueName="[Historic From CSV].[W44]" caption="W44" attribute="1" defaultMemberUniqueName="[Historic From CSV].[W44].[All]" allUniqueName="[Historic From CSV].[W44].[All]" dimensionUniqueName="[Historic From CSV]" displayFolder="" count="0" memberValueDatatype="20" unbalanced="0"/>
    <cacheHierarchy uniqueName="[Historic From CSV].[W45]" caption="W45" attribute="1" defaultMemberUniqueName="[Historic From CSV].[W45].[All]" allUniqueName="[Historic From CSV].[W45].[All]" dimensionUniqueName="[Historic From CSV]" displayFolder="" count="0" memberValueDatatype="20" unbalanced="0"/>
    <cacheHierarchy uniqueName="[Historic From CSV].[W46]" caption="W46" attribute="1" defaultMemberUniqueName="[Historic From CSV].[W46].[All]" allUniqueName="[Historic From CSV].[W46].[All]" dimensionUniqueName="[Historic From CSV]" displayFolder="" count="0" memberValueDatatype="20" unbalanced="0"/>
    <cacheHierarchy uniqueName="[Historic From CSV].[W47]" caption="W47" attribute="1" defaultMemberUniqueName="[Historic From CSV].[W47].[All]" allUniqueName="[Historic From CSV].[W47].[All]" dimensionUniqueName="[Historic From CSV]" displayFolder="" count="0" memberValueDatatype="20" unbalanced="0"/>
    <cacheHierarchy uniqueName="[Historic From CSV].[W48]" caption="W48" attribute="1" defaultMemberUniqueName="[Historic From CSV].[W48].[All]" allUniqueName="[Historic From CSV].[W48].[All]" dimensionUniqueName="[Historic From CSV]" displayFolder="" count="0" memberValueDatatype="20" unbalanced="0"/>
    <cacheHierarchy uniqueName="[Historic From CSV].[W49]" caption="W49" attribute="1" defaultMemberUniqueName="[Historic From CSV].[W49].[All]" allUniqueName="[Historic From CSV].[W49].[All]" dimensionUniqueName="[Historic From CSV]" displayFolder="" count="0" memberValueDatatype="20" unbalanced="0"/>
    <cacheHierarchy uniqueName="[Historic From CSV].[W50]" caption="W50" attribute="1" defaultMemberUniqueName="[Historic From CSV].[W50].[All]" allUniqueName="[Historic From CSV].[W50].[All]" dimensionUniqueName="[Historic From CSV]" displayFolder="" count="0" memberValueDatatype="20" unbalanced="0"/>
    <cacheHierarchy uniqueName="[Historic From CSV].[W51]" caption="W51" attribute="1" defaultMemberUniqueName="[Historic From CSV].[W51].[All]" allUniqueName="[Historic From CSV].[W51].[All]" dimensionUniqueName="[Historic From CSV]" displayFolder="" count="0" memberValueDatatype="20" unbalanced="0"/>
    <cacheHierarchy uniqueName="[Historic From CSV].[EMP_ID]" caption="EMP_ID" attribute="1" defaultMemberUniqueName="[Historic From CSV].[EMP_ID].[All]" allUniqueName="[Historic From CSV].[EMP_ID].[All]" dimensionUniqueName="[Historic From CSV]" displayFolder="" count="0" memberValueDatatype="130" unbalanced="0"/>
    <cacheHierarchy uniqueName="[Historic From CSV].[emp_dimen.team_lead]" caption="emp_dimen.team_lead" attribute="1" defaultMemberUniqueName="[Historic From CSV].[emp_dimen.team_lead].[All]" allUniqueName="[Historic From CSV].[emp_dimen.team_lead].[All]" dimensionUniqueName="[Historic From CSV]" displayFolder="" count="0" memberValueDatatype="130" unbalanced="0"/>
    <cacheHierarchy uniqueName="[Historic From CSV].[emp_dimen.norm_pay.pay_grade]" caption="emp_dimen.norm_pay.pay_grade" attribute="1" defaultMemberUniqueName="[Historic From CSV].[emp_dimen.norm_pay.pay_grade].[All]" allUniqueName="[Historic From CSV].[emp_dimen.norm_pay.pay_grade].[All]" dimensionUniqueName="[Historic From CSV]" displayFolder="" count="0" memberValueDatatype="130" unbalanced="0"/>
    <cacheHierarchy uniqueName="[Historic From CSV].[emp_dimen.norm_region.region]" caption="emp_dimen.norm_region.region" attribute="1" defaultMemberUniqueName="[Historic From CSV].[emp_dimen.norm_region.region].[All]" allUniqueName="[Historic From CSV].[emp_dimen.norm_region.region].[All]" dimensionUniqueName="[Historic From CSV]" displayFolder="" count="0" memberValueDatatype="130" unbalanced="0"/>
    <cacheHierarchy uniqueName="[Historic From CSV].[Pricing (2).price]" caption="Pricing (2).price" attribute="1" defaultMemberUniqueName="[Historic From CSV].[Pricing (2).price].[All]" allUniqueName="[Historic From CSV].[Pricing (2).price].[All]" dimensionUniqueName="[Historic From CSV]" displayFolder="" count="0" memberValueDatatype="20" unbalanced="0"/>
    <cacheHierarchy uniqueName="[Historic Product Info].[index]" caption="index" attribute="1" defaultMemberUniqueName="[Historic Product Info].[index].[All]" allUniqueName="[Historic Product Info].[index].[All]" dimensionUniqueName="[Historic Product Info]" displayFolder="" count="0" memberValueDatatype="20" unbalanced="0"/>
    <cacheHierarchy uniqueName="[Historic Product Info].[PROD_CODE]" caption="PROD_CODE" attribute="1" defaultMemberUniqueName="[Historic Product Info].[PROD_CODE].[All]" allUniqueName="[Historic Product Info].[PROD_CODE].[All]" dimensionUniqueName="[Historic Product Info]" displayFolder="" count="0" memberValueDatatype="130" unbalanced="0"/>
    <cacheHierarchy uniqueName="[Historic Product Info].[PROD_NAME]" caption="PROD_NAME" attribute="1" defaultMemberUniqueName="[Historic Product Info].[PROD_NAME].[All]" allUniqueName="[Historic Product Info].[PROD_NAME].[All]" dimensionUniqueName="[Historic Product Info]" displayFolder="" count="0" memberValueDatatype="130" unbalanced="0"/>
    <cacheHierarchy uniqueName="[Historic Product Info].[URL]" caption="URL" attribute="1" defaultMemberUniqueName="[Historic Product Info].[URL].[All]" allUniqueName="[Historic Product Info].[URL].[All]" dimensionUniqueName="[Historic Product Info]" displayFolder="" count="0" memberValueDatatype="130" unbalanced="0"/>
    <cacheHierarchy uniqueName="[Historic Product Info].[link]" caption="link" attribute="1" defaultMemberUniqueName="[Historic Product Info].[link].[All]" allUniqueName="[Historic Product Info].[link].[All]" dimensionUniqueName="[Historic Product Info]" displayFolder="" count="0" memberValueDatatype="130" unbalanced="0"/>
    <cacheHierarchy uniqueName="[Historic Product Info].[Manufacturer]" caption="Manufacturer" attribute="1" defaultMemberUniqueName="[Historic Product Info].[Manufacturer].[All]" allUniqueName="[Historic Product Info].[Manufacturer].[All]" dimensionUniqueName="[Historic Product Info]" displayFolder="" count="0" memberValueDatatype="130" unbalanced="0"/>
    <cacheHierarchy uniqueName="[Historic Product Info].[Extended Service Plan]" caption="Extended Service Plan" attribute="1" defaultMemberUniqueName="[Historic Product Info].[Extended Service Plan].[All]" allUniqueName="[Historic Product Info].[Extended Service Plan].[All]" dimensionUniqueName="[Historic Product Info]" displayFolder="" count="0" memberValueDatatype="130" unbalanced="0"/>
    <cacheHierarchy uniqueName="[Historic Product Info].[Warranty Price]" caption="Warranty Price" attribute="1" defaultMemberUniqueName="[Historic Product Info].[Warranty Price].[All]" allUniqueName="[Historic Product Info].[Warranty Price].[All]" dimensionUniqueName="[Historic Product Info]" displayFolder="" count="0" memberValueDatatype="20" unbalanced="0"/>
    <cacheHierarchy uniqueName="[Historic Product Info].[2019Q1]" caption="2019Q1" attribute="1" defaultMemberUniqueName="[Historic Product Info].[2019Q1].[All]" allUniqueName="[Historic Product Info].[2019Q1].[All]" dimensionUniqueName="[Historic Product Info]" displayFolder="" count="0" memberValueDatatype="20" unbalanced="0"/>
    <cacheHierarchy uniqueName="[Historic Product Info].[2019Q2]" caption="2019Q2" attribute="1" defaultMemberUniqueName="[Historic Product Info].[2019Q2].[All]" allUniqueName="[Historic Product Info].[2019Q2].[All]" dimensionUniqueName="[Historic Product Info]" displayFolder="" count="0" memberValueDatatype="20" unbalanced="0"/>
    <cacheHierarchy uniqueName="[Historic Product Info].[2019Q3]" caption="2019Q3" attribute="1" defaultMemberUniqueName="[Historic Product Info].[2019Q3].[All]" allUniqueName="[Historic Product Info].[2019Q3].[All]" dimensionUniqueName="[Historic Product Info]" displayFolder="" count="0" memberValueDatatype="20" unbalanced="0"/>
    <cacheHierarchy uniqueName="[Historic Product Info].[2019Q4]" caption="2019Q4" attribute="1" defaultMemberUniqueName="[Historic Product Info].[2019Q4].[All]" allUniqueName="[Historic Product Info].[2019Q4].[All]" dimensionUniqueName="[Historic Product Info]" displayFolder="" count="0" memberValueDatatype="20" unbalanced="0"/>
    <cacheHierarchy uniqueName="[Historic Product Info].[2020Q1]" caption="2020Q1" attribute="1" defaultMemberUniqueName="[Historic Product Info].[2020Q1].[All]" allUniqueName="[Historic Product Info].[2020Q1].[All]" dimensionUniqueName="[Historic Product Info]" displayFolder="" count="0" memberValueDatatype="20" unbalanced="0"/>
    <cacheHierarchy uniqueName="[Historic Product Info].[2020Q2]" caption="2020Q2" attribute="1" defaultMemberUniqueName="[Historic Product Info].[2020Q2].[All]" allUniqueName="[Historic Product Info].[2020Q2].[All]" dimensionUniqueName="[Historic Product Info]" displayFolder="" count="0" memberValueDatatype="20" unbalanced="0"/>
    <cacheHierarchy uniqueName="[Historic Product Info].[2020Q3]" caption="2020Q3" attribute="1" defaultMemberUniqueName="[Historic Product Info].[2020Q3].[All]" allUniqueName="[Historic Product Info].[2020Q3].[All]" dimensionUniqueName="[Historic Product Info]" displayFolder="" count="0" memberValueDatatype="20" unbalanced="0"/>
    <cacheHierarchy uniqueName="[Historic Product Info].[2020Q4]" caption="2020Q4" attribute="1" defaultMemberUniqueName="[Historic Product Info].[2020Q4].[All]" allUniqueName="[Historic Product Info].[2020Q4].[All]" dimensionUniqueName="[Historic Product Info]" displayFolder="" count="0" memberValueDatatype="20" unbalanced="0"/>
    <cacheHierarchy uniqueName="[Historic Sales Periods].[index]" caption="index" attribute="1" defaultMemberUniqueName="[Historic Sales Periods].[index].[All]" allUniqueName="[Historic Sales Periods].[index].[All]" dimensionUniqueName="[Historic Sales Periods]" displayFolder="" count="0" memberValueDatatype="20" unbalanced="0"/>
    <cacheHierarchy uniqueName="[Historic Sales Periods].[Week0+]" caption="Week0+" attribute="1" defaultMemberUniqueName="[Historic Sales Periods].[Week0+].[All]" allUniqueName="[Historic Sales Periods].[Week0+].[All]" dimensionUniqueName="[Historic Sales Periods]" displayFolder="" count="0" memberValueDatatype="20" unbalanced="0"/>
    <cacheHierarchy uniqueName="[Historic Sales Periods].[Week1+]" caption="Week1+" attribute="1" defaultMemberUniqueName="[Historic Sales Periods].[Week1+].[All]" allUniqueName="[Historic Sales Periods].[Week1+].[All]" dimensionUniqueName="[Historic Sales Periods]" displayFolder="" count="0" memberValueDatatype="20" unbalanced="0"/>
    <cacheHierarchy uniqueName="[Historic Sales Periods].[Sales Period]" caption="Sales Period" attribute="1" defaultMemberUniqueName="[Historic Sales Periods].[Sales Period].[All]" allUniqueName="[Historic Sales Periods].[Sales Period].[All]" dimensionUniqueName="[Historic Sales Periods]" displayFolder="" count="0" memberValueDatatype="20" unbalanced="0"/>
    <cacheHierarchy uniqueName="[Historic Sales Periods].[Sales Year]" caption="Sales Year" attribute="1" defaultMemberUniqueName="[Historic Sales Periods].[Sales Year].[All]" allUniqueName="[Historic Sales Periods].[Sales Year].[All]" dimensionUniqueName="[Historic Sales Periods]" displayFolder="" count="0" memberValueDatatype="20" unbalanced="0"/>
    <cacheHierarchy uniqueName="[Historic Sales Periods].[Date]" caption="Date" attribute="1" time="1" defaultMemberUniqueName="[Historic Sales Periods].[Date].[All]" allUniqueName="[Historic Sales Periods].[Date].[All]" dimensionUniqueName="[Historic Sales Periods]" displayFolder="" count="0" memberValueDatatype="7" unbalanced="0"/>
    <cacheHierarchy uniqueName="[Historic Sales Periods].[Quarter]" caption="Quarter" attribute="1" defaultMemberUniqueName="[Historic Sales Periods].[Quarter].[All]" allUniqueName="[Historic Sales Periods].[Quarter].[All]" dimensionUniqueName="[Historic Sales Periods]" displayFolder="" count="0" memberValueDatatype="20" unbalanced="0"/>
    <cacheHierarchy uniqueName="[Historic_From_CSV].[ITEM_CODE]" caption="ITEM_CODE" attribute="1" defaultMemberUniqueName="[Historic_From_CSV].[ITEM_CODE].[All]" allUniqueName="[Historic_From_CSV].[ITEM_CODE].[All]" dimensionUniqueName="[Historic_From_CSV]" displayFolder="" count="0" memberValueDatatype="130" unbalanced="0"/>
    <cacheHierarchy uniqueName="[Historic_From_CSV].[Year]" caption="Year" attribute="1" defaultMemberUniqueName="[Historic_From_CSV].[Year].[All]" allUniqueName="[Historic_From_CSV].[Year].[All]" dimensionUniqueName="[Historic_From_CSV]" displayFolder="" count="0" memberValueDatatype="20" unbalanced="0"/>
    <cacheHierarchy uniqueName="[Historic_From_CSV].[W0]" caption="W0" attribute="1" defaultMemberUniqueName="[Historic_From_CSV].[W0].[All]" allUniqueName="[Historic_From_CSV].[W0].[All]" dimensionUniqueName="[Historic_From_CSV]" displayFolder="" count="0" memberValueDatatype="20" unbalanced="0"/>
    <cacheHierarchy uniqueName="[Historic_From_CSV].[W1]" caption="W1" attribute="1" defaultMemberUniqueName="[Historic_From_CSV].[W1].[All]" allUniqueName="[Historic_From_CSV].[W1].[All]" dimensionUniqueName="[Historic_From_CSV]" displayFolder="" count="0" memberValueDatatype="20" unbalanced="0"/>
    <cacheHierarchy uniqueName="[Historic_From_CSV].[W2]" caption="W2" attribute="1" defaultMemberUniqueName="[Historic_From_CSV].[W2].[All]" allUniqueName="[Historic_From_CSV].[W2].[All]" dimensionUniqueName="[Historic_From_CSV]" displayFolder="" count="0" memberValueDatatype="20" unbalanced="0"/>
    <cacheHierarchy uniqueName="[Historic_From_CSV].[W3]" caption="W3" attribute="1" defaultMemberUniqueName="[Historic_From_CSV].[W3].[All]" allUniqueName="[Historic_From_CSV].[W3].[All]" dimensionUniqueName="[Historic_From_CSV]" displayFolder="" count="0" memberValueDatatype="20" unbalanced="0"/>
    <cacheHierarchy uniqueName="[Historic_From_CSV].[W4]" caption="W4" attribute="1" defaultMemberUniqueName="[Historic_From_CSV].[W4].[All]" allUniqueName="[Historic_From_CSV].[W4].[All]" dimensionUniqueName="[Historic_From_CSV]" displayFolder="" count="0" memberValueDatatype="20" unbalanced="0"/>
    <cacheHierarchy uniqueName="[Historic_From_CSV].[W5]" caption="W5" attribute="1" defaultMemberUniqueName="[Historic_From_CSV].[W5].[All]" allUniqueName="[Historic_From_CSV].[W5].[All]" dimensionUniqueName="[Historic_From_CSV]" displayFolder="" count="0" memberValueDatatype="20" unbalanced="0"/>
    <cacheHierarchy uniqueName="[Historic_From_CSV].[W6]" caption="W6" attribute="1" defaultMemberUniqueName="[Historic_From_CSV].[W6].[All]" allUniqueName="[Historic_From_CSV].[W6].[All]" dimensionUniqueName="[Historic_From_CSV]" displayFolder="" count="0" memberValueDatatype="20" unbalanced="0"/>
    <cacheHierarchy uniqueName="[Historic_From_CSV].[W7]" caption="W7" attribute="1" defaultMemberUniqueName="[Historic_From_CSV].[W7].[All]" allUniqueName="[Historic_From_CSV].[W7].[All]" dimensionUniqueName="[Historic_From_CSV]" displayFolder="" count="0" memberValueDatatype="20" unbalanced="0"/>
    <cacheHierarchy uniqueName="[Historic_From_CSV].[W8]" caption="W8" attribute="1" defaultMemberUniqueName="[Historic_From_CSV].[W8].[All]" allUniqueName="[Historic_From_CSV].[W8].[All]" dimensionUniqueName="[Historic_From_CSV]" displayFolder="" count="0" memberValueDatatype="20" unbalanced="0"/>
    <cacheHierarchy uniqueName="[Historic_From_CSV].[W9]" caption="W9" attribute="1" defaultMemberUniqueName="[Historic_From_CSV].[W9].[All]" allUniqueName="[Historic_From_CSV].[W9].[All]" dimensionUniqueName="[Historic_From_CSV]" displayFolder="" count="0" memberValueDatatype="20" unbalanced="0"/>
    <cacheHierarchy uniqueName="[Historic_From_CSV].[W10]" caption="W10" attribute="1" defaultMemberUniqueName="[Historic_From_CSV].[W10].[All]" allUniqueName="[Historic_From_CSV].[W10].[All]" dimensionUniqueName="[Historic_From_CSV]" displayFolder="" count="0" memberValueDatatype="20" unbalanced="0"/>
    <cacheHierarchy uniqueName="[Historic_From_CSV].[W11]" caption="W11" attribute="1" defaultMemberUniqueName="[Historic_From_CSV].[W11].[All]" allUniqueName="[Historic_From_CSV].[W11].[All]" dimensionUniqueName="[Historic_From_CSV]" displayFolder="" count="0" memberValueDatatype="20" unbalanced="0"/>
    <cacheHierarchy uniqueName="[Historic_From_CSV].[W12]" caption="W12" attribute="1" defaultMemberUniqueName="[Historic_From_CSV].[W12].[All]" allUniqueName="[Historic_From_CSV].[W12].[All]" dimensionUniqueName="[Historic_From_CSV]" displayFolder="" count="0" memberValueDatatype="20" unbalanced="0"/>
    <cacheHierarchy uniqueName="[Historic_From_CSV].[W13]" caption="W13" attribute="1" defaultMemberUniqueName="[Historic_From_CSV].[W13].[All]" allUniqueName="[Historic_From_CSV].[W13].[All]" dimensionUniqueName="[Historic_From_CSV]" displayFolder="" count="0" memberValueDatatype="20" unbalanced="0"/>
    <cacheHierarchy uniqueName="[Historic_From_CSV].[W14]" caption="W14" attribute="1" defaultMemberUniqueName="[Historic_From_CSV].[W14].[All]" allUniqueName="[Historic_From_CSV].[W14].[All]" dimensionUniqueName="[Historic_From_CSV]" displayFolder="" count="0" memberValueDatatype="20" unbalanced="0"/>
    <cacheHierarchy uniqueName="[Historic_From_CSV].[W15]" caption="W15" attribute="1" defaultMemberUniqueName="[Historic_From_CSV].[W15].[All]" allUniqueName="[Historic_From_CSV].[W15].[All]" dimensionUniqueName="[Historic_From_CSV]" displayFolder="" count="0" memberValueDatatype="20" unbalanced="0"/>
    <cacheHierarchy uniqueName="[Historic_From_CSV].[W16]" caption="W16" attribute="1" defaultMemberUniqueName="[Historic_From_CSV].[W16].[All]" allUniqueName="[Historic_From_CSV].[W16].[All]" dimensionUniqueName="[Historic_From_CSV]" displayFolder="" count="0" memberValueDatatype="20" unbalanced="0"/>
    <cacheHierarchy uniqueName="[Historic_From_CSV].[W17]" caption="W17" attribute="1" defaultMemberUniqueName="[Historic_From_CSV].[W17].[All]" allUniqueName="[Historic_From_CSV].[W17].[All]" dimensionUniqueName="[Historic_From_CSV]" displayFolder="" count="0" memberValueDatatype="20" unbalanced="0"/>
    <cacheHierarchy uniqueName="[Historic_From_CSV].[W18]" caption="W18" attribute="1" defaultMemberUniqueName="[Historic_From_CSV].[W18].[All]" allUniqueName="[Historic_From_CSV].[W18].[All]" dimensionUniqueName="[Historic_From_CSV]" displayFolder="" count="0" memberValueDatatype="20" unbalanced="0"/>
    <cacheHierarchy uniqueName="[Historic_From_CSV].[W19]" caption="W19" attribute="1" defaultMemberUniqueName="[Historic_From_CSV].[W19].[All]" allUniqueName="[Historic_From_CSV].[W19].[All]" dimensionUniqueName="[Historic_From_CSV]" displayFolder="" count="0" memberValueDatatype="20" unbalanced="0"/>
    <cacheHierarchy uniqueName="[Historic_From_CSV].[W20]" caption="W20" attribute="1" defaultMemberUniqueName="[Historic_From_CSV].[W20].[All]" allUniqueName="[Historic_From_CSV].[W20].[All]" dimensionUniqueName="[Historic_From_CSV]" displayFolder="" count="0" memberValueDatatype="20" unbalanced="0"/>
    <cacheHierarchy uniqueName="[Historic_From_CSV].[W21]" caption="W21" attribute="1" defaultMemberUniqueName="[Historic_From_CSV].[W21].[All]" allUniqueName="[Historic_From_CSV].[W21].[All]" dimensionUniqueName="[Historic_From_CSV]" displayFolder="" count="0" memberValueDatatype="20" unbalanced="0"/>
    <cacheHierarchy uniqueName="[Historic_From_CSV].[W22]" caption="W22" attribute="1" defaultMemberUniqueName="[Historic_From_CSV].[W22].[All]" allUniqueName="[Historic_From_CSV].[W22].[All]" dimensionUniqueName="[Historic_From_CSV]" displayFolder="" count="0" memberValueDatatype="20" unbalanced="0"/>
    <cacheHierarchy uniqueName="[Historic_From_CSV].[W23]" caption="W23" attribute="1" defaultMemberUniqueName="[Historic_From_CSV].[W23].[All]" allUniqueName="[Historic_From_CSV].[W23].[All]" dimensionUniqueName="[Historic_From_CSV]" displayFolder="" count="0" memberValueDatatype="20" unbalanced="0"/>
    <cacheHierarchy uniqueName="[Historic_From_CSV].[W24]" caption="W24" attribute="1" defaultMemberUniqueName="[Historic_From_CSV].[W24].[All]" allUniqueName="[Historic_From_CSV].[W24].[All]" dimensionUniqueName="[Historic_From_CSV]" displayFolder="" count="0" memberValueDatatype="20" unbalanced="0"/>
    <cacheHierarchy uniqueName="[Historic_From_CSV].[W25]" caption="W25" attribute="1" defaultMemberUniqueName="[Historic_From_CSV].[W25].[All]" allUniqueName="[Historic_From_CSV].[W25].[All]" dimensionUniqueName="[Historic_From_CSV]" displayFolder="" count="0" memberValueDatatype="20" unbalanced="0"/>
    <cacheHierarchy uniqueName="[Historic_From_CSV].[W26]" caption="W26" attribute="1" defaultMemberUniqueName="[Historic_From_CSV].[W26].[All]" allUniqueName="[Historic_From_CSV].[W26].[All]" dimensionUniqueName="[Historic_From_CSV]" displayFolder="" count="0" memberValueDatatype="20" unbalanced="0"/>
    <cacheHierarchy uniqueName="[Historic_From_CSV].[W27]" caption="W27" attribute="1" defaultMemberUniqueName="[Historic_From_CSV].[W27].[All]" allUniqueName="[Historic_From_CSV].[W27].[All]" dimensionUniqueName="[Historic_From_CSV]" displayFolder="" count="0" memberValueDatatype="20" unbalanced="0"/>
    <cacheHierarchy uniqueName="[Historic_From_CSV].[W28]" caption="W28" attribute="1" defaultMemberUniqueName="[Historic_From_CSV].[W28].[All]" allUniqueName="[Historic_From_CSV].[W28].[All]" dimensionUniqueName="[Historic_From_CSV]" displayFolder="" count="0" memberValueDatatype="20" unbalanced="0"/>
    <cacheHierarchy uniqueName="[Historic_From_CSV].[W29]" caption="W29" attribute="1" defaultMemberUniqueName="[Historic_From_CSV].[W29].[All]" allUniqueName="[Historic_From_CSV].[W29].[All]" dimensionUniqueName="[Historic_From_CSV]" displayFolder="" count="0" memberValueDatatype="20" unbalanced="0"/>
    <cacheHierarchy uniqueName="[Historic_From_CSV].[W30]" caption="W30" attribute="1" defaultMemberUniqueName="[Historic_From_CSV].[W30].[All]" allUniqueName="[Historic_From_CSV].[W30].[All]" dimensionUniqueName="[Historic_From_CSV]" displayFolder="" count="0" memberValueDatatype="20" unbalanced="0"/>
    <cacheHierarchy uniqueName="[Historic_From_CSV].[W31]" caption="W31" attribute="1" defaultMemberUniqueName="[Historic_From_CSV].[W31].[All]" allUniqueName="[Historic_From_CSV].[W31].[All]" dimensionUniqueName="[Historic_From_CSV]" displayFolder="" count="0" memberValueDatatype="20" unbalanced="0"/>
    <cacheHierarchy uniqueName="[Historic_From_CSV].[W32]" caption="W32" attribute="1" defaultMemberUniqueName="[Historic_From_CSV].[W32].[All]" allUniqueName="[Historic_From_CSV].[W32].[All]" dimensionUniqueName="[Historic_From_CSV]" displayFolder="" count="0" memberValueDatatype="20" unbalanced="0"/>
    <cacheHierarchy uniqueName="[Historic_From_CSV].[W33]" caption="W33" attribute="1" defaultMemberUniqueName="[Historic_From_CSV].[W33].[All]" allUniqueName="[Historic_From_CSV].[W33].[All]" dimensionUniqueName="[Historic_From_CSV]" displayFolder="" count="0" memberValueDatatype="20" unbalanced="0"/>
    <cacheHierarchy uniqueName="[Historic_From_CSV].[W34]" caption="W34" attribute="1" defaultMemberUniqueName="[Historic_From_CSV].[W34].[All]" allUniqueName="[Historic_From_CSV].[W34].[All]" dimensionUniqueName="[Historic_From_CSV]" displayFolder="" count="0" memberValueDatatype="20" unbalanced="0"/>
    <cacheHierarchy uniqueName="[Historic_From_CSV].[W35]" caption="W35" attribute="1" defaultMemberUniqueName="[Historic_From_CSV].[W35].[All]" allUniqueName="[Historic_From_CSV].[W35].[All]" dimensionUniqueName="[Historic_From_CSV]" displayFolder="" count="0" memberValueDatatype="20" unbalanced="0"/>
    <cacheHierarchy uniqueName="[Historic_From_CSV].[W36]" caption="W36" attribute="1" defaultMemberUniqueName="[Historic_From_CSV].[W36].[All]" allUniqueName="[Historic_From_CSV].[W36].[All]" dimensionUniqueName="[Historic_From_CSV]" displayFolder="" count="0" memberValueDatatype="20" unbalanced="0"/>
    <cacheHierarchy uniqueName="[Historic_From_CSV].[W37]" caption="W37" attribute="1" defaultMemberUniqueName="[Historic_From_CSV].[W37].[All]" allUniqueName="[Historic_From_CSV].[W37].[All]" dimensionUniqueName="[Historic_From_CSV]" displayFolder="" count="0" memberValueDatatype="20" unbalanced="0"/>
    <cacheHierarchy uniqueName="[Historic_From_CSV].[W38]" caption="W38" attribute="1" defaultMemberUniqueName="[Historic_From_CSV].[W38].[All]" allUniqueName="[Historic_From_CSV].[W38].[All]" dimensionUniqueName="[Historic_From_CSV]" displayFolder="" count="0" memberValueDatatype="20" unbalanced="0"/>
    <cacheHierarchy uniqueName="[Historic_From_CSV].[W39]" caption="W39" attribute="1" defaultMemberUniqueName="[Historic_From_CSV].[W39].[All]" allUniqueName="[Historic_From_CSV].[W39].[All]" dimensionUniqueName="[Historic_From_CSV]" displayFolder="" count="0" memberValueDatatype="20" unbalanced="0"/>
    <cacheHierarchy uniqueName="[Historic_From_CSV].[W40]" caption="W40" attribute="1" defaultMemberUniqueName="[Historic_From_CSV].[W40].[All]" allUniqueName="[Historic_From_CSV].[W40].[All]" dimensionUniqueName="[Historic_From_CSV]" displayFolder="" count="0" memberValueDatatype="20" unbalanced="0"/>
    <cacheHierarchy uniqueName="[Historic_From_CSV].[W41]" caption="W41" attribute="1" defaultMemberUniqueName="[Historic_From_CSV].[W41].[All]" allUniqueName="[Historic_From_CSV].[W41].[All]" dimensionUniqueName="[Historic_From_CSV]" displayFolder="" count="0" memberValueDatatype="20" unbalanced="0"/>
    <cacheHierarchy uniqueName="[Historic_From_CSV].[W42]" caption="W42" attribute="1" defaultMemberUniqueName="[Historic_From_CSV].[W42].[All]" allUniqueName="[Historic_From_CSV].[W42].[All]" dimensionUniqueName="[Historic_From_CSV]" displayFolder="" count="0" memberValueDatatype="20" unbalanced="0"/>
    <cacheHierarchy uniqueName="[Historic_From_CSV].[W43]" caption="W43" attribute="1" defaultMemberUniqueName="[Historic_From_CSV].[W43].[All]" allUniqueName="[Historic_From_CSV].[W43].[All]" dimensionUniqueName="[Historic_From_CSV]" displayFolder="" count="0" memberValueDatatype="20" unbalanced="0"/>
    <cacheHierarchy uniqueName="[Historic_From_CSV].[W44]" caption="W44" attribute="1" defaultMemberUniqueName="[Historic_From_CSV].[W44].[All]" allUniqueName="[Historic_From_CSV].[W44].[All]" dimensionUniqueName="[Historic_From_CSV]" displayFolder="" count="0" memberValueDatatype="20" unbalanced="0"/>
    <cacheHierarchy uniqueName="[Historic_From_CSV].[W45]" caption="W45" attribute="1" defaultMemberUniqueName="[Historic_From_CSV].[W45].[All]" allUniqueName="[Historic_From_CSV].[W45].[All]" dimensionUniqueName="[Historic_From_CSV]" displayFolder="" count="0" memberValueDatatype="20" unbalanced="0"/>
    <cacheHierarchy uniqueName="[Historic_From_CSV].[W46]" caption="W46" attribute="1" defaultMemberUniqueName="[Historic_From_CSV].[W46].[All]" allUniqueName="[Historic_From_CSV].[W46].[All]" dimensionUniqueName="[Historic_From_CSV]" displayFolder="" count="0" memberValueDatatype="20" unbalanced="0"/>
    <cacheHierarchy uniqueName="[Historic_From_CSV].[W47]" caption="W47" attribute="1" defaultMemberUniqueName="[Historic_From_CSV].[W47].[All]" allUniqueName="[Historic_From_CSV].[W47].[All]" dimensionUniqueName="[Historic_From_CSV]" displayFolder="" count="0" memberValueDatatype="20" unbalanced="0"/>
    <cacheHierarchy uniqueName="[Historic_From_CSV].[W48]" caption="W48" attribute="1" defaultMemberUniqueName="[Historic_From_CSV].[W48].[All]" allUniqueName="[Historic_From_CSV].[W48].[All]" dimensionUniqueName="[Historic_From_CSV]" displayFolder="" count="0" memberValueDatatype="20" unbalanced="0"/>
    <cacheHierarchy uniqueName="[Historic_From_CSV].[W49]" caption="W49" attribute="1" defaultMemberUniqueName="[Historic_From_CSV].[W49].[All]" allUniqueName="[Historic_From_CSV].[W49].[All]" dimensionUniqueName="[Historic_From_CSV]" displayFolder="" count="0" memberValueDatatype="20" unbalanced="0"/>
    <cacheHierarchy uniqueName="[Historic_From_CSV].[W50]" caption="W50" attribute="1" defaultMemberUniqueName="[Historic_From_CSV].[W50].[All]" allUniqueName="[Historic_From_CSV].[W50].[All]" dimensionUniqueName="[Historic_From_CSV]" displayFolder="" count="0" memberValueDatatype="20" unbalanced="0"/>
    <cacheHierarchy uniqueName="[Historic_From_CSV].[W51]" caption="W51" attribute="1" defaultMemberUniqueName="[Historic_From_CSV].[W51].[All]" allUniqueName="[Historic_From_CSV].[W51].[All]" dimensionUniqueName="[Historic_From_CSV]" displayFolder="" count="0" memberValueDatatype="20" unbalanced="0"/>
    <cacheHierarchy uniqueName="[Historic_From_CSV].[SUM]" caption="SUM" attribute="1" defaultMemberUniqueName="[Historic_From_CSV].[SUM].[All]" allUniqueName="[Historic_From_CSV].[SUM].[All]" dimensionUniqueName="[Historic_From_CSV]" displayFolder="" count="0" memberValueDatatype="20" unbalanced="0"/>
    <cacheHierarchy uniqueName="[Historic_From_CSV].[AVG]" caption="AVG" attribute="1" defaultMemberUniqueName="[Historic_From_CSV].[AVG].[All]" allUniqueName="[Historic_From_CSV].[AVG].[All]" dimensionUniqueName="[Historic_From_CSV]" displayFolder="" count="0" memberValueDatatype="5" unbalanced="0"/>
    <cacheHierarchy uniqueName="[Historic_From_CSV].[Pricing (2).price]" caption="Pricing (2).price" attribute="1" defaultMemberUniqueName="[Historic_From_CSV].[Pricing (2).price].[All]" allUniqueName="[Historic_From_CSV].[Pricing (2).price].[All]" dimensionUniqueName="[Historic_From_CSV]" displayFolder="" count="0" memberValueDatatype="20" unbalanced="0"/>
    <cacheHierarchy uniqueName="[Historic_From_CSV].[ToT Figure]" caption="ToT Figure" attribute="1" defaultMemberUniqueName="[Historic_From_CSV].[ToT Figure].[All]" allUniqueName="[Historic_From_CSV].[ToT Figure].[All]" dimensionUniqueName="[Historic_From_CSV]" displayFolder="" count="0" memberValueDatatype="20" unbalanced="0"/>
    <cacheHierarchy uniqueName="[Historic_From_CSV].[EMP_ID]" caption="EMP_ID" attribute="1" defaultMemberUniqueName="[Historic_From_CSV].[EMP_ID].[All]" allUniqueName="[Historic_From_CSV].[EMP_ID].[All]" dimensionUniqueName="[Historic_From_CSV]" displayFolder="" count="0" memberValueDatatype="130" unbalanced="0"/>
    <cacheHierarchy uniqueName="[Historic_From_CSV].[emp_dimen.team_lead]" caption="emp_dimen.team_lead" attribute="1" defaultMemberUniqueName="[Historic_From_CSV].[emp_dimen.team_lead].[All]" allUniqueName="[Historic_From_CSV].[emp_dimen.team_lead].[All]" dimensionUniqueName="[Historic_From_CSV]" displayFolder="" count="0" memberValueDatatype="130" unbalanced="0"/>
    <cacheHierarchy uniqueName="[Historic_From_CSV].[emp_dimen.norm_pay.pay_grade]" caption="emp_dimen.norm_pay.pay_grade" attribute="1" defaultMemberUniqueName="[Historic_From_CSV].[emp_dimen.norm_pay.pay_grade].[All]" allUniqueName="[Historic_From_CSV].[emp_dimen.norm_pay.pay_grade].[All]" dimensionUniqueName="[Historic_From_CSV]" displayFolder="" count="0" memberValueDatatype="130" unbalanced="0"/>
    <cacheHierarchy uniqueName="[Historic_From_CSV].[emp_dimen.norm_region.region]" caption="emp_dimen.norm_region.region" attribute="1" defaultMemberUniqueName="[Historic_From_CSV].[emp_dimen.norm_region.region].[All]" allUniqueName="[Historic_From_CSV].[emp_dimen.norm_region.region].[All]" dimensionUniqueName="[Historic_From_CSV]" displayFolder="" count="0" memberValueDatatype="130" unbalanced="0"/>
    <cacheHierarchy uniqueName="[Historic_From_CSV].[Pricing (2).price2]" caption="Pricing (2).price2" attribute="1" defaultMemberUniqueName="[Historic_From_CSV].[Pricing (2).price2].[All]" allUniqueName="[Historic_From_CSV].[Pricing (2).price2].[All]" dimensionUniqueName="[Historic_From_CSV]" displayFolder="" count="0" memberValueDatatype="20" unbalanced="0"/>
    <cacheHierarchy uniqueName="[norm_pay].[id]" caption="id" attribute="1" defaultMemberUniqueName="[norm_pay].[id].[All]" allUniqueName="[norm_pay].[id].[All]" dimensionUniqueName="[norm_pay]" displayFolder="" count="0" memberValueDatatype="20" unbalanced="0"/>
    <cacheHierarchy uniqueName="[norm_pay].[pay_grade]" caption="pay_grade" attribute="1" defaultMemberUniqueName="[norm_pay].[pay_grade].[All]" allUniqueName="[norm_pay].[pay_grade].[All]" dimensionUniqueName="[norm_pay]" displayFolder="" count="0" memberValueDatatype="130" unbalanced="0"/>
    <cacheHierarchy uniqueName="[norm_region].[id]" caption="id" attribute="1" defaultMemberUniqueName="[norm_region].[id].[All]" allUniqueName="[norm_region].[id].[All]" dimensionUniqueName="[norm_region]" displayFolder="" count="0" memberValueDatatype="20" unbalanced="0"/>
    <cacheHierarchy uniqueName="[norm_region].[region]" caption="region" attribute="1" defaultMemberUniqueName="[norm_region].[region].[All]" allUniqueName="[norm_region].[region].[All]" dimensionUniqueName="[norm_region]" displayFolder="" count="0" memberValueDatatype="130" unbalanced="0"/>
    <cacheHierarchy uniqueName="[Range].[ITEM_CODE]" caption="ITEM_CODE" attribute="1" defaultMemberUniqueName="[Range].[ITEM_CODE].[All]" allUniqueName="[Range].[ITEM_CODE].[All]" dimensionUniqueName="[Range]" displayFolder="" count="2" memberValueDatatype="130" unbalanced="0">
      <fieldsUsage count="2">
        <fieldUsage x="-1"/>
        <fieldUsage x="0"/>
      </fieldsUsage>
    </cacheHierarchy>
    <cacheHierarchy uniqueName="[Range].[Year]" caption="Year" attribute="1" defaultMemberUniqueName="[Range].[Year].[All]" allUniqueName="[Range].[Year].[All]" dimensionUniqueName="[Range]" displayFolder="" count="2" memberValueDatatype="20" unbalanced="0">
      <fieldsUsage count="2">
        <fieldUsage x="-1"/>
        <fieldUsage x="3"/>
      </fieldsUsage>
    </cacheHierarchy>
    <cacheHierarchy uniqueName="[Range].[W0]" caption="W0" attribute="1" defaultMemberUniqueName="[Range].[W0].[All]" allUniqueName="[Range].[W0].[All]" dimensionUniqueName="[Range]" displayFolder="" count="0" memberValueDatatype="20" unbalanced="0"/>
    <cacheHierarchy uniqueName="[Range].[W1]" caption="W1" attribute="1" defaultMemberUniqueName="[Range].[W1].[All]" allUniqueName="[Range].[W1].[All]" dimensionUniqueName="[Range]" displayFolder="" count="0" memberValueDatatype="20" unbalanced="0"/>
    <cacheHierarchy uniqueName="[Range].[W2]" caption="W2" attribute="1" defaultMemberUniqueName="[Range].[W2].[All]" allUniqueName="[Range].[W2].[All]" dimensionUniqueName="[Range]" displayFolder="" count="0" memberValueDatatype="20" unbalanced="0"/>
    <cacheHierarchy uniqueName="[Range].[W3]" caption="W3" attribute="1" defaultMemberUniqueName="[Range].[W3].[All]" allUniqueName="[Range].[W3].[All]" dimensionUniqueName="[Range]" displayFolder="" count="0" memberValueDatatype="20" unbalanced="0"/>
    <cacheHierarchy uniqueName="[Range].[W4]" caption="W4" attribute="1" defaultMemberUniqueName="[Range].[W4].[All]" allUniqueName="[Range].[W4].[All]" dimensionUniqueName="[Range]" displayFolder="" count="0" memberValueDatatype="20" unbalanced="0"/>
    <cacheHierarchy uniqueName="[Range].[W5]" caption="W5" attribute="1" defaultMemberUniqueName="[Range].[W5].[All]" allUniqueName="[Range].[W5].[All]" dimensionUniqueName="[Range]" displayFolder="" count="0" memberValueDatatype="20" unbalanced="0"/>
    <cacheHierarchy uniqueName="[Range].[W6]" caption="W6" attribute="1" defaultMemberUniqueName="[Range].[W6].[All]" allUniqueName="[Range].[W6].[All]" dimensionUniqueName="[Range]" displayFolder="" count="0" memberValueDatatype="20" unbalanced="0"/>
    <cacheHierarchy uniqueName="[Range].[W7]" caption="W7" attribute="1" defaultMemberUniqueName="[Range].[W7].[All]" allUniqueName="[Range].[W7].[All]" dimensionUniqueName="[Range]" displayFolder="" count="0" memberValueDatatype="20" unbalanced="0"/>
    <cacheHierarchy uniqueName="[Range].[W8]" caption="W8" attribute="1" defaultMemberUniqueName="[Range].[W8].[All]" allUniqueName="[Range].[W8].[All]" dimensionUniqueName="[Range]" displayFolder="" count="0" memberValueDatatype="20" unbalanced="0"/>
    <cacheHierarchy uniqueName="[Range].[W9]" caption="W9" attribute="1" defaultMemberUniqueName="[Range].[W9].[All]" allUniqueName="[Range].[W9].[All]" dimensionUniqueName="[Range]" displayFolder="" count="0" memberValueDatatype="20" unbalanced="0"/>
    <cacheHierarchy uniqueName="[Range].[W10]" caption="W10" attribute="1" defaultMemberUniqueName="[Range].[W10].[All]" allUniqueName="[Range].[W10].[All]" dimensionUniqueName="[Range]" displayFolder="" count="0" memberValueDatatype="20" unbalanced="0"/>
    <cacheHierarchy uniqueName="[Range].[W11]" caption="W11" attribute="1" defaultMemberUniqueName="[Range].[W11].[All]" allUniqueName="[Range].[W11].[All]" dimensionUniqueName="[Range]" displayFolder="" count="0" memberValueDatatype="20" unbalanced="0"/>
    <cacheHierarchy uniqueName="[Range].[W12]" caption="W12" attribute="1" defaultMemberUniqueName="[Range].[W12].[All]" allUniqueName="[Range].[W12].[All]" dimensionUniqueName="[Range]" displayFolder="" count="0" memberValueDatatype="20" unbalanced="0"/>
    <cacheHierarchy uniqueName="[Range].[W13]" caption="W13" attribute="1" defaultMemberUniqueName="[Range].[W13].[All]" allUniqueName="[Range].[W13].[All]" dimensionUniqueName="[Range]" displayFolder="" count="0" memberValueDatatype="20" unbalanced="0"/>
    <cacheHierarchy uniqueName="[Range].[W14]" caption="W14" attribute="1" defaultMemberUniqueName="[Range].[W14].[All]" allUniqueName="[Range].[W14].[All]" dimensionUniqueName="[Range]" displayFolder="" count="0" memberValueDatatype="20" unbalanced="0"/>
    <cacheHierarchy uniqueName="[Range].[W15]" caption="W15" attribute="1" defaultMemberUniqueName="[Range].[W15].[All]" allUniqueName="[Range].[W15].[All]" dimensionUniqueName="[Range]" displayFolder="" count="0" memberValueDatatype="20" unbalanced="0"/>
    <cacheHierarchy uniqueName="[Range].[W16]" caption="W16" attribute="1" defaultMemberUniqueName="[Range].[W16].[All]" allUniqueName="[Range].[W16].[All]" dimensionUniqueName="[Range]" displayFolder="" count="0" memberValueDatatype="20" unbalanced="0"/>
    <cacheHierarchy uniqueName="[Range].[W17]" caption="W17" attribute="1" defaultMemberUniqueName="[Range].[W17].[All]" allUniqueName="[Range].[W17].[All]" dimensionUniqueName="[Range]" displayFolder="" count="0" memberValueDatatype="20" unbalanced="0"/>
    <cacheHierarchy uniqueName="[Range].[W18]" caption="W18" attribute="1" defaultMemberUniqueName="[Range].[W18].[All]" allUniqueName="[Range].[W18].[All]" dimensionUniqueName="[Range]" displayFolder="" count="0" memberValueDatatype="20" unbalanced="0"/>
    <cacheHierarchy uniqueName="[Range].[W19]" caption="W19" attribute="1" defaultMemberUniqueName="[Range].[W19].[All]" allUniqueName="[Range].[W19].[All]" dimensionUniqueName="[Range]" displayFolder="" count="0" memberValueDatatype="20" unbalanced="0"/>
    <cacheHierarchy uniqueName="[Range].[W20]" caption="W20" attribute="1" defaultMemberUniqueName="[Range].[W20].[All]" allUniqueName="[Range].[W20].[All]" dimensionUniqueName="[Range]" displayFolder="" count="0" memberValueDatatype="20" unbalanced="0"/>
    <cacheHierarchy uniqueName="[Range].[W21]" caption="W21" attribute="1" defaultMemberUniqueName="[Range].[W21].[All]" allUniqueName="[Range].[W21].[All]" dimensionUniqueName="[Range]" displayFolder="" count="0" memberValueDatatype="20" unbalanced="0"/>
    <cacheHierarchy uniqueName="[Range].[W22]" caption="W22" attribute="1" defaultMemberUniqueName="[Range].[W22].[All]" allUniqueName="[Range].[W22].[All]" dimensionUniqueName="[Range]" displayFolder="" count="0" memberValueDatatype="20" unbalanced="0"/>
    <cacheHierarchy uniqueName="[Range].[W23]" caption="W23" attribute="1" defaultMemberUniqueName="[Range].[W23].[All]" allUniqueName="[Range].[W23].[All]" dimensionUniqueName="[Range]" displayFolder="" count="0" memberValueDatatype="20" unbalanced="0"/>
    <cacheHierarchy uniqueName="[Range].[W24]" caption="W24" attribute="1" defaultMemberUniqueName="[Range].[W24].[All]" allUniqueName="[Range].[W24].[All]" dimensionUniqueName="[Range]" displayFolder="" count="0" memberValueDatatype="20" unbalanced="0"/>
    <cacheHierarchy uniqueName="[Range].[W25]" caption="W25" attribute="1" defaultMemberUniqueName="[Range].[W25].[All]" allUniqueName="[Range].[W25].[All]" dimensionUniqueName="[Range]" displayFolder="" count="0" memberValueDatatype="20" unbalanced="0"/>
    <cacheHierarchy uniqueName="[Range].[W26]" caption="W26" attribute="1" defaultMemberUniqueName="[Range].[W26].[All]" allUniqueName="[Range].[W26].[All]" dimensionUniqueName="[Range]" displayFolder="" count="0" memberValueDatatype="20" unbalanced="0"/>
    <cacheHierarchy uniqueName="[Range].[W27]" caption="W27" attribute="1" defaultMemberUniqueName="[Range].[W27].[All]" allUniqueName="[Range].[W27].[All]" dimensionUniqueName="[Range]" displayFolder="" count="0" memberValueDatatype="20" unbalanced="0"/>
    <cacheHierarchy uniqueName="[Range].[W28]" caption="W28" attribute="1" defaultMemberUniqueName="[Range].[W28].[All]" allUniqueName="[Range].[W28].[All]" dimensionUniqueName="[Range]" displayFolder="" count="0" memberValueDatatype="20" unbalanced="0"/>
    <cacheHierarchy uniqueName="[Range].[W29]" caption="W29" attribute="1" defaultMemberUniqueName="[Range].[W29].[All]" allUniqueName="[Range].[W29].[All]" dimensionUniqueName="[Range]" displayFolder="" count="0" memberValueDatatype="20" unbalanced="0"/>
    <cacheHierarchy uniqueName="[Range].[W30]" caption="W30" attribute="1" defaultMemberUniqueName="[Range].[W30].[All]" allUniqueName="[Range].[W30].[All]" dimensionUniqueName="[Range]" displayFolder="" count="0" memberValueDatatype="20" unbalanced="0"/>
    <cacheHierarchy uniqueName="[Range].[W31]" caption="W31" attribute="1" defaultMemberUniqueName="[Range].[W31].[All]" allUniqueName="[Range].[W31].[All]" dimensionUniqueName="[Range]" displayFolder="" count="0" memberValueDatatype="20" unbalanced="0"/>
    <cacheHierarchy uniqueName="[Range].[W32]" caption="W32" attribute="1" defaultMemberUniqueName="[Range].[W32].[All]" allUniqueName="[Range].[W32].[All]" dimensionUniqueName="[Range]" displayFolder="" count="0" memberValueDatatype="20" unbalanced="0"/>
    <cacheHierarchy uniqueName="[Range].[W33]" caption="W33" attribute="1" defaultMemberUniqueName="[Range].[W33].[All]" allUniqueName="[Range].[W33].[All]" dimensionUniqueName="[Range]" displayFolder="" count="0" memberValueDatatype="20" unbalanced="0"/>
    <cacheHierarchy uniqueName="[Range].[W34]" caption="W34" attribute="1" defaultMemberUniqueName="[Range].[W34].[All]" allUniqueName="[Range].[W34].[All]" dimensionUniqueName="[Range]" displayFolder="" count="0" memberValueDatatype="20" unbalanced="0"/>
    <cacheHierarchy uniqueName="[Range].[W35]" caption="W35" attribute="1" defaultMemberUniqueName="[Range].[W35].[All]" allUniqueName="[Range].[W35].[All]" dimensionUniqueName="[Range]" displayFolder="" count="0" memberValueDatatype="20" unbalanced="0"/>
    <cacheHierarchy uniqueName="[Range].[W36]" caption="W36" attribute="1" defaultMemberUniqueName="[Range].[W36].[All]" allUniqueName="[Range].[W36].[All]" dimensionUniqueName="[Range]" displayFolder="" count="0" memberValueDatatype="20" unbalanced="0"/>
    <cacheHierarchy uniqueName="[Range].[W37]" caption="W37" attribute="1" defaultMemberUniqueName="[Range].[W37].[All]" allUniqueName="[Range].[W37].[All]" dimensionUniqueName="[Range]" displayFolder="" count="0" memberValueDatatype="20" unbalanced="0"/>
    <cacheHierarchy uniqueName="[Range].[W38]" caption="W38" attribute="1" defaultMemberUniqueName="[Range].[W38].[All]" allUniqueName="[Range].[W38].[All]" dimensionUniqueName="[Range]" displayFolder="" count="0" memberValueDatatype="20" unbalanced="0"/>
    <cacheHierarchy uniqueName="[Range].[W39]" caption="W39" attribute="1" defaultMemberUniqueName="[Range].[W39].[All]" allUniqueName="[Range].[W39].[All]" dimensionUniqueName="[Range]" displayFolder="" count="0" memberValueDatatype="20" unbalanced="0"/>
    <cacheHierarchy uniqueName="[Range].[W40]" caption="W40" attribute="1" defaultMemberUniqueName="[Range].[W40].[All]" allUniqueName="[Range].[W40].[All]" dimensionUniqueName="[Range]" displayFolder="" count="0" memberValueDatatype="20" unbalanced="0"/>
    <cacheHierarchy uniqueName="[Range].[W41]" caption="W41" attribute="1" defaultMemberUniqueName="[Range].[W41].[All]" allUniqueName="[Range].[W41].[All]" dimensionUniqueName="[Range]" displayFolder="" count="0" memberValueDatatype="20" unbalanced="0"/>
    <cacheHierarchy uniqueName="[Range].[W42]" caption="W42" attribute="1" defaultMemberUniqueName="[Range].[W42].[All]" allUniqueName="[Range].[W42].[All]" dimensionUniqueName="[Range]" displayFolder="" count="0" memberValueDatatype="20" unbalanced="0"/>
    <cacheHierarchy uniqueName="[Range].[W43]" caption="W43" attribute="1" defaultMemberUniqueName="[Range].[W43].[All]" allUniqueName="[Range].[W43].[All]" dimensionUniqueName="[Range]" displayFolder="" count="0" memberValueDatatype="20" unbalanced="0"/>
    <cacheHierarchy uniqueName="[Range].[W44]" caption="W44" attribute="1" defaultMemberUniqueName="[Range].[W44].[All]" allUniqueName="[Range].[W44].[All]" dimensionUniqueName="[Range]" displayFolder="" count="0" memberValueDatatype="20" unbalanced="0"/>
    <cacheHierarchy uniqueName="[Range].[W45]" caption="W45" attribute="1" defaultMemberUniqueName="[Range].[W45].[All]" allUniqueName="[Range].[W45].[All]" dimensionUniqueName="[Range]" displayFolder="" count="0" memberValueDatatype="20" unbalanced="0"/>
    <cacheHierarchy uniqueName="[Range].[W46]" caption="W46" attribute="1" defaultMemberUniqueName="[Range].[W46].[All]" allUniqueName="[Range].[W46].[All]" dimensionUniqueName="[Range]" displayFolder="" count="0" memberValueDatatype="20" unbalanced="0"/>
    <cacheHierarchy uniqueName="[Range].[W47]" caption="W47" attribute="1" defaultMemberUniqueName="[Range].[W47].[All]" allUniqueName="[Range].[W47].[All]" dimensionUniqueName="[Range]" displayFolder="" count="0" memberValueDatatype="20" unbalanced="0"/>
    <cacheHierarchy uniqueName="[Range].[W48]" caption="W48" attribute="1" defaultMemberUniqueName="[Range].[W48].[All]" allUniqueName="[Range].[W48].[All]" dimensionUniqueName="[Range]" displayFolder="" count="0" memberValueDatatype="20" unbalanced="0"/>
    <cacheHierarchy uniqueName="[Range].[W49]" caption="W49" attribute="1" defaultMemberUniqueName="[Range].[W49].[All]" allUniqueName="[Range].[W49].[All]" dimensionUniqueName="[Range]" displayFolder="" count="0" memberValueDatatype="20" unbalanced="0"/>
    <cacheHierarchy uniqueName="[Range].[W50]" caption="W50" attribute="1" defaultMemberUniqueName="[Range].[W50].[All]" allUniqueName="[Range].[W50].[All]" dimensionUniqueName="[Range]" displayFolder="" count="0" memberValueDatatype="20" unbalanced="0"/>
    <cacheHierarchy uniqueName="[Range].[W51]" caption="W51" attribute="1" defaultMemberUniqueName="[Range].[W51].[All]" allUniqueName="[Range].[W51].[All]" dimensionUniqueName="[Range]" displayFolder="" count="0" memberValueDatatype="20" unbalanced="0"/>
    <cacheHierarchy uniqueName="[Range].[SUM]" caption="SUM" attribute="1" defaultMemberUniqueName="[Range].[SUM].[All]" allUniqueName="[Range].[SUM].[All]" dimensionUniqueName="[Range]" displayFolder="" count="2" memberValueDatatype="20" unbalanced="0"/>
    <cacheHierarchy uniqueName="[Range].[AVG]" caption="AVG" attribute="1" defaultMemberUniqueName="[Range].[AVG].[All]" allUniqueName="[Range].[AVG].[All]" dimensionUniqueName="[Range]" displayFolder="" count="0" memberValueDatatype="5" unbalanced="0"/>
    <cacheHierarchy uniqueName="[Range].[Pricing (2).price]" caption="Pricing (2).price" attribute="1" defaultMemberUniqueName="[Range].[Pricing (2).price].[All]" allUniqueName="[Range].[Pricing (2).price].[All]" dimensionUniqueName="[Range]" displayFolder="" count="0" memberValueDatatype="20" unbalanced="0"/>
    <cacheHierarchy uniqueName="[Range].[ToT Figure]" caption="ToT Figure" attribute="1" defaultMemberUniqueName="[Range].[ToT Figure].[All]" allUniqueName="[Range].[ToT Figure].[All]" dimensionUniqueName="[Range]" displayFolder="" count="2" memberValueDatatype="20" unbalanced="0"/>
    <cacheHierarchy uniqueName="[Range].[EMP_ID]" caption="EMP_ID" attribute="1" defaultMemberUniqueName="[Range].[EMP_ID].[All]" allUniqueName="[Range].[EMP_ID].[All]" dimensionUniqueName="[Range]" displayFolder="" count="0" memberValueDatatype="130" unbalanced="0"/>
    <cacheHierarchy uniqueName="[Range].[emp_dimen.team_lead]" caption="emp_dimen.team_lead" attribute="1" defaultMemberUniqueName="[Range].[emp_dimen.team_lead].[All]" allUniqueName="[Range].[emp_dimen.team_lead].[All]" dimensionUniqueName="[Range]" displayFolder="" count="0" memberValueDatatype="130" unbalanced="0"/>
    <cacheHierarchy uniqueName="[Range].[emp_dimen.norm_pay.pay_grade]" caption="emp_dimen.norm_pay.pay_grade" attribute="1" defaultMemberUniqueName="[Range].[emp_dimen.norm_pay.pay_grade].[All]" allUniqueName="[Range].[emp_dimen.norm_pay.pay_grade].[All]" dimensionUniqueName="[Range]" displayFolder="" count="2" memberValueDatatype="130" unbalanced="0"/>
    <cacheHierarchy uniqueName="[Range].[emp_dimen.norm_region.region]" caption="emp_dimen.norm_region.region" attribute="1" defaultMemberUniqueName="[Range].[emp_dimen.norm_region.region].[All]" allUniqueName="[Range].[emp_dimen.norm_region.region].[All]" dimensionUniqueName="[Range]" displayFolder="" count="0" memberValueDatatype="130" unbalanced="0"/>
    <cacheHierarchy uniqueName="[Measures].[__XL_Count cap1 item_fact]" caption="__XL_Count cap1 item_fact" measure="1" displayFolder="" measureGroup="cap1 item_fact" count="0" hidden="1"/>
    <cacheHierarchy uniqueName="[Measures].[__XL_Count cap1 item_normal]" caption="__XL_Count cap1 item_normal" measure="1" displayFolder="" measureGroup="cap1 item_normal" count="0" hidden="1"/>
    <cacheHierarchy uniqueName="[Measures].[__XL_Count cap1 item_dimen]" caption="__XL_Count cap1 item_dimen" measure="1" displayFolder="" measureGroup="cap1 item_dimen" count="0" hidden="1"/>
    <cacheHierarchy uniqueName="[Measures].[__XL_Count cap1 item_normal 1]" caption="__XL_Count cap1 item_normal 1" measure="1" displayFolder="" measureGroup="cap1 item_normal 1" count="0" hidden="1"/>
    <cacheHierarchy uniqueName="[Measures].[__XL_Count cap1 emp_dimen]" caption="__XL_Count cap1 emp_dimen" measure="1" displayFolder="" measureGroup="cap1 emp_dimen" count="0" hidden="1"/>
    <cacheHierarchy uniqueName="[Measures].[__XL_Count cap1 norm_pay]" caption="__XL_Count cap1 norm_pay" measure="1" displayFolder="" measureGroup="cap1 norm_pay" count="0" hidden="1"/>
    <cacheHierarchy uniqueName="[Measures].[__XL_Count cap1 emp_dimen 1]" caption="__XL_Count cap1 emp_dimen 1" measure="1" displayFolder="" measureGroup="cap1 emp_dimen 1" count="0" hidden="1"/>
    <cacheHierarchy uniqueName="[Measures].[__XL_Count cap1 employee_normal]" caption="__XL_Count cap1 employee_normal" measure="1" displayFolder="" measureGroup="cap1 employee_normal" count="0" hidden="1"/>
    <cacheHierarchy uniqueName="[Measures].[__XL_Count cap1 emp_dimen 2]" caption="__XL_Count cap1 emp_dimen 2" measure="1" displayFolder="" measureGroup="cap1 emp_dimen 2" count="0" hidden="1"/>
    <cacheHierarchy uniqueName="[Measures].[__XL_Count cap1 norm_region]" caption="__XL_Count cap1 norm_region" measure="1" displayFolder="" measureGroup="cap1 norm_region" count="0" hidden="1"/>
    <cacheHierarchy uniqueName="[Measures].[__XL_Count cap1 site_normal]" caption="__XL_Count cap1 site_normal" measure="1" displayFolder="" measureGroup="cap1 site_normal" count="0" hidden="1"/>
    <cacheHierarchy uniqueName="[Measures].[__XL_Count cap1 employee_normal 1]" caption="__XL_Count cap1 employee_normal 1" measure="1" displayFolder="" measureGroup="cap1 employee_normal 1" count="0" hidden="1"/>
    <cacheHierarchy uniqueName="[Measures].[__XL_Count cap1 site_normal 1]" caption="__XL_Count cap1 site_normal 1" measure="1" displayFolder="" measureGroup="cap1 site_normal 1" count="0" hidden="1"/>
    <cacheHierarchy uniqueName="[Measures].[__XL_Count cap1 item_normal 2]" caption="__XL_Count cap1 item_normal 2" measure="1" displayFolder="" measureGroup="cap1 item_normal 2" count="0" hidden="1"/>
    <cacheHierarchy uniqueName="[Measures].[__XL_Count Historic Sales Periods]" caption="__XL_Count Historic Sales Periods" measure="1" displayFolder="" measureGroup="Historic Sales Periods" count="0" hidden="1"/>
    <cacheHierarchy uniqueName="[Measures].[__XL_Count Historic Product Info]" caption="__XL_Count Historic Product Info" measure="1" displayFolder="" measureGroup="Historic Product Info" count="0" hidden="1"/>
    <cacheHierarchy uniqueName="[Measures].[__XL_Count Historic From CSV]" caption="__XL_Count Historic From CSV" measure="1" displayFolder="" measureGroup="Historic From CSV" count="0" hidden="1"/>
    <cacheHierarchy uniqueName="[Measures].[__XL_Count employee_normal]" caption="__XL_Count employee_normal" measure="1" displayFolder="" measureGroup="employee_normal" count="0" hidden="1"/>
    <cacheHierarchy uniqueName="[Measures].[__XL_Count emp_dimen]" caption="__XL_Count emp_dimen" measure="1" displayFolder="" measureGroup="emp_dimen" count="0" hidden="1"/>
    <cacheHierarchy uniqueName="[Measures].[__XL_Count norm_region]" caption="__XL_Count norm_region" measure="1" displayFolder="" measureGroup="norm_region" count="0" hidden="1"/>
    <cacheHierarchy uniqueName="[Measures].[__XL_Count norm_pay]" caption="__XL_Count norm_pay" measure="1" displayFolder="" measureGroup="norm_pay" count="0" hidden="1"/>
    <cacheHierarchy uniqueName="[Measures].[__XL_Count cap1 item_fact 1]" caption="__XL_Count cap1 item_fact 1" measure="1" displayFolder="" measureGroup="cap1 item_fact 1" count="0" hidden="1"/>
    <cacheHierarchy uniqueName="[Measures].[__XL_Count cap1 item_normal 3]" caption="__XL_Count cap1 item_normal 3" measure="1" displayFolder="" measureGroup="cap1 item_normal 3" count="0" hidden="1"/>
    <cacheHierarchy uniqueName="[Measures].[__XL_Count Historic_From_CSV]" caption="__XL_Count Historic_From_CSV" measure="1" displayFolder="" measureGroup="Historic_From_CSV"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UM]" caption="Sum of SUM" measure="1" displayFolder="" measureGroup="Historic_From_CSV" count="0" hidden="1">
      <extLst>
        <ext xmlns:x15="http://schemas.microsoft.com/office/spreadsheetml/2010/11/main" uri="{B97F6D7D-B522-45F9-BDA1-12C45D357490}">
          <x15:cacheHierarchy aggregatedColumn="200"/>
        </ext>
      </extLst>
    </cacheHierarchy>
    <cacheHierarchy uniqueName="[Measures].[Sum of ToT Figure]" caption="Sum of ToT Figure" measure="1" displayFolder="" measureGroup="Historic_From_CSV" count="0" hidden="1">
      <extLst>
        <ext xmlns:x15="http://schemas.microsoft.com/office/spreadsheetml/2010/11/main" uri="{B97F6D7D-B522-45F9-BDA1-12C45D357490}">
          <x15:cacheHierarchy aggregatedColumn="203"/>
        </ext>
      </extLst>
    </cacheHierarchy>
    <cacheHierarchy uniqueName="[Measures].[Sum of W0]" caption="Sum of W0" measure="1" displayFolder="" measureGroup="Historic_From_CSV" count="0" hidden="1">
      <extLst>
        <ext xmlns:x15="http://schemas.microsoft.com/office/spreadsheetml/2010/11/main" uri="{B97F6D7D-B522-45F9-BDA1-12C45D357490}">
          <x15:cacheHierarchy aggregatedColumn="148"/>
        </ext>
      </extLst>
    </cacheHierarchy>
    <cacheHierarchy uniqueName="[Measures].[Sum of SUM 2]" caption="Sum of SUM 2" measure="1" displayFolder="" measureGroup="Range" count="0" oneField="1" hidden="1">
      <fieldsUsage count="1">
        <fieldUsage x="2"/>
      </fieldsUsage>
      <extLst>
        <ext xmlns:x15="http://schemas.microsoft.com/office/spreadsheetml/2010/11/main" uri="{B97F6D7D-B522-45F9-BDA1-12C45D357490}">
          <x15:cacheHierarchy aggregatedColumn="267"/>
        </ext>
      </extLst>
    </cacheHierarchy>
    <cacheHierarchy uniqueName="[Measures].[Sum of ToT Figure 2]" caption="Sum of ToT Figure 2" measure="1" displayFolder="" measureGroup="Range" count="0" oneField="1" hidden="1">
      <fieldsUsage count="1">
        <fieldUsage x="1"/>
      </fieldsUsage>
      <extLst>
        <ext xmlns:x15="http://schemas.microsoft.com/office/spreadsheetml/2010/11/main" uri="{B97F6D7D-B522-45F9-BDA1-12C45D357490}">
          <x15:cacheHierarchy aggregatedColumn="270"/>
        </ext>
      </extLst>
    </cacheHierarchy>
  </cacheHierarchies>
  <kpis count="0"/>
  <dimensions count="26">
    <dimension name="cap1 emp_dimen" uniqueName="[cap1 emp_dimen]" caption="cap1 emp_dimen"/>
    <dimension name="cap1 emp_dimen 1" uniqueName="[cap1 emp_dimen 1]" caption="cap1 emp_dimen 1"/>
    <dimension name="cap1 emp_dimen 2" uniqueName="[cap1 emp_dimen 2]" caption="cap1 emp_dimen 2"/>
    <dimension name="cap1 employee_normal" uniqueName="[cap1 employee_normal]" caption="cap1 employee_normal"/>
    <dimension name="cap1 employee_normal 1" uniqueName="[cap1 employee_normal 1]" caption="cap1 employee_normal 1"/>
    <dimension name="cap1 item_dimen" uniqueName="[cap1 item_dimen]" caption="cap1 item_dimen"/>
    <dimension name="cap1 item_fact" uniqueName="[cap1 item_fact]" caption="cap1 item_fact"/>
    <dimension name="cap1 item_fact 1" uniqueName="[cap1 item_fact 1]" caption="cap1 item_fact 1"/>
    <dimension name="cap1 item_normal" uniqueName="[cap1 item_normal]" caption="cap1 item_normal"/>
    <dimension name="cap1 item_normal 1" uniqueName="[cap1 item_normal 1]" caption="cap1 item_normal 1"/>
    <dimension name="cap1 item_normal 2" uniqueName="[cap1 item_normal 2]" caption="cap1 item_normal 2"/>
    <dimension name="cap1 item_normal 3" uniqueName="[cap1 item_normal 3]" caption="cap1 item_normal 3"/>
    <dimension name="cap1 norm_pay" uniqueName="[cap1 norm_pay]" caption="cap1 norm_pay"/>
    <dimension name="cap1 norm_region" uniqueName="[cap1 norm_region]" caption="cap1 norm_region"/>
    <dimension name="cap1 site_normal" uniqueName="[cap1 site_normal]" caption="cap1 site_normal"/>
    <dimension name="cap1 site_normal 1" uniqueName="[cap1 site_normal 1]" caption="cap1 site_normal 1"/>
    <dimension name="emp_dimen" uniqueName="[emp_dimen]" caption="emp_dimen"/>
    <dimension name="employee_normal" uniqueName="[employee_normal]" caption="employee_normal"/>
    <dimension name="Historic From CSV" uniqueName="[Historic From CSV]" caption="Historic From CSV"/>
    <dimension name="Historic Product Info" uniqueName="[Historic Product Info]" caption="Historic Product Info"/>
    <dimension name="Historic Sales Periods" uniqueName="[Historic Sales Periods]" caption="Historic Sales Periods"/>
    <dimension name="Historic_From_CSV" uniqueName="[Historic_From_CSV]" caption="Historic_From_CSV"/>
    <dimension measure="1" name="Measures" uniqueName="[Measures]" caption="Measures"/>
    <dimension name="norm_pay" uniqueName="[norm_pay]" caption="norm_pay"/>
    <dimension name="norm_region" uniqueName="[norm_region]" caption="norm_region"/>
    <dimension name="Range" uniqueName="[Range]" caption="Range"/>
  </dimensions>
  <measureGroups count="25">
    <measureGroup name="cap1 emp_dimen" caption="cap1 emp_dimen"/>
    <measureGroup name="cap1 emp_dimen 1" caption="cap1 emp_dimen 1"/>
    <measureGroup name="cap1 emp_dimen 2" caption="cap1 emp_dimen 2"/>
    <measureGroup name="cap1 employee_normal" caption="cap1 employee_normal"/>
    <measureGroup name="cap1 employee_normal 1" caption="cap1 employee_normal 1"/>
    <measureGroup name="cap1 item_dimen" caption="cap1 item_dimen"/>
    <measureGroup name="cap1 item_fact" caption="cap1 item_fact"/>
    <measureGroup name="cap1 item_fact 1" caption="cap1 item_fact 1"/>
    <measureGroup name="cap1 item_normal" caption="cap1 item_normal"/>
    <measureGroup name="cap1 item_normal 1" caption="cap1 item_normal 1"/>
    <measureGroup name="cap1 item_normal 2" caption="cap1 item_normal 2"/>
    <measureGroup name="cap1 item_normal 3" caption="cap1 item_normal 3"/>
    <measureGroup name="cap1 norm_pay" caption="cap1 norm_pay"/>
    <measureGroup name="cap1 norm_region" caption="cap1 norm_region"/>
    <measureGroup name="cap1 site_normal" caption="cap1 site_normal"/>
    <measureGroup name="cap1 site_normal 1" caption="cap1 site_normal 1"/>
    <measureGroup name="emp_dimen" caption="emp_dimen"/>
    <measureGroup name="employee_normal" caption="employee_normal"/>
    <measureGroup name="Historic From CSV" caption="Historic From CSV"/>
    <measureGroup name="Historic Product Info" caption="Historic Product Info"/>
    <measureGroup name="Historic Sales Periods" caption="Historic Sales Periods"/>
    <measureGroup name="Historic_From_CSV" caption="Historic_From_CSV"/>
    <measureGroup name="norm_pay" caption="norm_pay"/>
    <measureGroup name="norm_region" caption="norm_region"/>
    <measureGroup name="Range" caption="Range"/>
  </measureGroups>
  <maps count="32">
    <map measureGroup="0" dimension="0"/>
    <map measureGroup="0" dimension="3"/>
    <map measureGroup="0" dimension="12"/>
    <map measureGroup="0" dimension="13"/>
    <map measureGroup="1" dimension="1"/>
    <map measureGroup="2" dimension="2"/>
    <map measureGroup="3" dimension="3"/>
    <map measureGroup="4" dimension="4"/>
    <map measureGroup="5" dimension="5"/>
    <map measureGroup="5" dimension="8"/>
    <map measureGroup="6" dimension="6"/>
    <map measureGroup="6" dimension="8"/>
    <map measureGroup="7" dimension="7"/>
    <map measureGroup="8" dimension="8"/>
    <map measureGroup="9" dimension="9"/>
    <map measureGroup="10" dimension="10"/>
    <map measureGroup="11" dimension="11"/>
    <map measureGroup="12" dimension="12"/>
    <map measureGroup="13" dimension="13"/>
    <map measureGroup="14" dimension="3"/>
    <map measureGroup="14" dimension="8"/>
    <map measureGroup="14" dimension="14"/>
    <map measureGroup="15" dimension="15"/>
    <map measureGroup="16" dimension="16"/>
    <map measureGroup="17" dimension="17"/>
    <map measureGroup="18" dimension="18"/>
    <map measureGroup="19" dimension="19"/>
    <map measureGroup="20" dimension="20"/>
    <map measureGroup="21" dimension="21"/>
    <map measureGroup="22" dimension="23"/>
    <map measureGroup="23" dimension="24"/>
    <map measureGroup="24" dimension="2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drew Korenak" refreshedDate="44628.613737268519" backgroundQuery="1" createdVersion="7" refreshedVersion="7" minRefreshableVersion="3" recordCount="0" supportSubquery="1" supportAdvancedDrill="1" xr:uid="{78A52903-43B6-4121-97B7-2BA38496584C}">
  <cacheSource type="external" connectionId="33"/>
  <cacheFields count="4">
    <cacheField name="[Range].[EMP_ID].[EMP_ID]" caption="EMP_ID" numFmtId="0" hierarchy="271" level="1">
      <sharedItems count="5">
        <s v="EMP234"/>
        <s v="EMP244"/>
        <s v="EMP256"/>
        <s v="EMP267"/>
        <s v="EMP290"/>
      </sharedItems>
    </cacheField>
    <cacheField name="[Measures].[Sum of SUM 2]" caption="Sum of SUM 2" numFmtId="0" hierarchy="304" level="32767"/>
    <cacheField name="[Range].[ITEM_CODE].[ITEM_CODE]" caption="ITEM_CODE" numFmtId="0" hierarchy="213" level="1">
      <sharedItems count="8">
        <s v="ESP_001"/>
        <s v="ESP_002"/>
        <s v="ESP_003"/>
        <s v="ESP_004"/>
        <s v="ESP_005"/>
        <s v="ESP_006"/>
        <s v="ESP_007"/>
        <s v="ESP_008"/>
      </sharedItems>
    </cacheField>
    <cacheField name="[Range].[Year].[Year]" caption="Year" numFmtId="0" hierarchy="214" level="1">
      <sharedItems containsSemiMixedTypes="0" containsNonDate="0" containsString="0"/>
    </cacheField>
  </cacheFields>
  <cacheHierarchies count="306">
    <cacheHierarchy uniqueName="[cap1 emp_dimen].[id]" caption="id" attribute="1" defaultMemberUniqueName="[cap1 emp_dimen].[id].[All]" allUniqueName="[cap1 emp_dimen].[id].[All]" dimensionUniqueName="[cap1 emp_dimen]" displayFolder="" count="2" memberValueDatatype="20" unbalanced="0"/>
    <cacheHierarchy uniqueName="[cap1 emp_dimen].[emp_id]" caption="emp_id" attribute="1" defaultMemberUniqueName="[cap1 emp_dimen].[emp_id].[All]" allUniqueName="[cap1 emp_dimen].[emp_id].[All]" dimensionUniqueName="[cap1 emp_dimen]" displayFolder="" count="2" memberValueDatatype="20" unbalanced="0"/>
    <cacheHierarchy uniqueName="[cap1 emp_dimen].[team_lead]" caption="team_lead" attribute="1" defaultMemberUniqueName="[cap1 emp_dimen].[team_lead].[All]" allUniqueName="[cap1 emp_dimen].[team_lead].[All]" dimensionUniqueName="[cap1 emp_dimen]" displayFolder="" count="2" memberValueDatatype="130" unbalanced="0"/>
    <cacheHierarchy uniqueName="[cap1 emp_dimen].[pay_grade_id]" caption="pay_grade_id" attribute="1" defaultMemberUniqueName="[cap1 emp_dimen].[pay_grade_id].[All]" allUniqueName="[cap1 emp_dimen].[pay_grade_id].[All]" dimensionUniqueName="[cap1 emp_dimen]" displayFolder="" count="2" memberValueDatatype="20" unbalanced="0"/>
    <cacheHierarchy uniqueName="[cap1 emp_dimen].[region_id]" caption="region_id" attribute="1" defaultMemberUniqueName="[cap1 emp_dimen].[region_id].[All]" allUniqueName="[cap1 emp_dimen].[region_id].[All]" dimensionUniqueName="[cap1 emp_dimen]" displayFolder="" count="2" memberValueDatatype="20" unbalanced="0"/>
    <cacheHierarchy uniqueName="[cap1 emp_dimen].[emp_dimencol]" caption="emp_dimencol" attribute="1" defaultMemberUniqueName="[cap1 emp_dimen].[emp_dimencol].[All]" allUniqueName="[cap1 emp_dimen].[emp_dimencol].[All]" dimensionUniqueName="[cap1 emp_dimen]" displayFolder="" count="2" memberValueDatatype="130" unbalanced="0"/>
    <cacheHierarchy uniqueName="[cap1 emp_dimen 1].[id]" caption="id" attribute="1" defaultMemberUniqueName="[cap1 emp_dimen 1].[id].[All]" allUniqueName="[cap1 emp_dimen 1].[id].[All]" dimensionUniqueName="[cap1 emp_dimen 1]" displayFolder="" count="2" memberValueDatatype="20" unbalanced="0"/>
    <cacheHierarchy uniqueName="[cap1 emp_dimen 1].[emp_id]" caption="emp_id" attribute="1" defaultMemberUniqueName="[cap1 emp_dimen 1].[emp_id].[All]" allUniqueName="[cap1 emp_dimen 1].[emp_id].[All]" dimensionUniqueName="[cap1 emp_dimen 1]" displayFolder="" count="2" memberValueDatatype="20" unbalanced="0"/>
    <cacheHierarchy uniqueName="[cap1 emp_dimen 1].[team_lead]" caption="team_lead" attribute="1" defaultMemberUniqueName="[cap1 emp_dimen 1].[team_lead].[All]" allUniqueName="[cap1 emp_dimen 1].[team_lead].[All]" dimensionUniqueName="[cap1 emp_dimen 1]" displayFolder="" count="2" memberValueDatatype="130" unbalanced="0"/>
    <cacheHierarchy uniqueName="[cap1 emp_dimen 1].[pay_grade_id]" caption="pay_grade_id" attribute="1" defaultMemberUniqueName="[cap1 emp_dimen 1].[pay_grade_id].[All]" allUniqueName="[cap1 emp_dimen 1].[pay_grade_id].[All]" dimensionUniqueName="[cap1 emp_dimen 1]" displayFolder="" count="2" memberValueDatatype="20" unbalanced="0"/>
    <cacheHierarchy uniqueName="[cap1 emp_dimen 1].[region_id]" caption="region_id" attribute="1" defaultMemberUniqueName="[cap1 emp_dimen 1].[region_id].[All]" allUniqueName="[cap1 emp_dimen 1].[region_id].[All]" dimensionUniqueName="[cap1 emp_dimen 1]" displayFolder="" count="2" memberValueDatatype="20" unbalanced="0"/>
    <cacheHierarchy uniqueName="[cap1 emp_dimen 1].[emp_dimencol]" caption="emp_dimencol" attribute="1" defaultMemberUniqueName="[cap1 emp_dimen 1].[emp_dimencol].[All]" allUniqueName="[cap1 emp_dimen 1].[emp_dimencol].[All]" dimensionUniqueName="[cap1 emp_dimen 1]" displayFolder="" count="2" memberValueDatatype="130" unbalanced="0"/>
    <cacheHierarchy uniqueName="[cap1 emp_dimen 2].[id]" caption="id" attribute="1" defaultMemberUniqueName="[cap1 emp_dimen 2].[id].[All]" allUniqueName="[cap1 emp_dimen 2].[id].[All]" dimensionUniqueName="[cap1 emp_dimen 2]" displayFolder="" count="2" memberValueDatatype="20" unbalanced="0"/>
    <cacheHierarchy uniqueName="[cap1 emp_dimen 2].[emp_id]" caption="emp_id" attribute="1" defaultMemberUniqueName="[cap1 emp_dimen 2].[emp_id].[All]" allUniqueName="[cap1 emp_dimen 2].[emp_id].[All]" dimensionUniqueName="[cap1 emp_dimen 2]" displayFolder="" count="2" memberValueDatatype="20" unbalanced="0"/>
    <cacheHierarchy uniqueName="[cap1 emp_dimen 2].[team_lead]" caption="team_lead" attribute="1" defaultMemberUniqueName="[cap1 emp_dimen 2].[team_lead].[All]" allUniqueName="[cap1 emp_dimen 2].[team_lead].[All]" dimensionUniqueName="[cap1 emp_dimen 2]" displayFolder="" count="2" memberValueDatatype="130" unbalanced="0"/>
    <cacheHierarchy uniqueName="[cap1 emp_dimen 2].[pay_grade_id]" caption="pay_grade_id" attribute="1" defaultMemberUniqueName="[cap1 emp_dimen 2].[pay_grade_id].[All]" allUniqueName="[cap1 emp_dimen 2].[pay_grade_id].[All]" dimensionUniqueName="[cap1 emp_dimen 2]" displayFolder="" count="2" memberValueDatatype="20" unbalanced="0"/>
    <cacheHierarchy uniqueName="[cap1 emp_dimen 2].[region_id]" caption="region_id" attribute="1" defaultMemberUniqueName="[cap1 emp_dimen 2].[region_id].[All]" allUniqueName="[cap1 emp_dimen 2].[region_id].[All]" dimensionUniqueName="[cap1 emp_dimen 2]" displayFolder="" count="2" memberValueDatatype="20" unbalanced="0"/>
    <cacheHierarchy uniqueName="[cap1 emp_dimen 2].[emp_dimencol]" caption="emp_dimencol" attribute="1" defaultMemberUniqueName="[cap1 emp_dimen 2].[emp_dimencol].[All]" allUniqueName="[cap1 emp_dimen 2].[emp_dimencol].[All]" dimensionUniqueName="[cap1 emp_dimen 2]" displayFolder="" count="2" memberValueDatatype="130" unbalanced="0"/>
    <cacheHierarchy uniqueName="[cap1 employee_normal].[id]" caption="id" attribute="1" defaultMemberUniqueName="[cap1 employee_normal].[id].[All]" allUniqueName="[cap1 employee_normal].[id].[All]" dimensionUniqueName="[cap1 employee_normal]" displayFolder="" count="2" memberValueDatatype="20" unbalanced="0"/>
    <cacheHierarchy uniqueName="[cap1 employee_normal].[emp]" caption="emp" attribute="1" defaultMemberUniqueName="[cap1 employee_normal].[emp].[All]" allUniqueName="[cap1 employee_normal].[emp].[All]" dimensionUniqueName="[cap1 employee_normal]" displayFolder="" count="2" memberValueDatatype="130" unbalanced="0"/>
    <cacheHierarchy uniqueName="[cap1 employee_normal 1].[id]" caption="id" attribute="1" defaultMemberUniqueName="[cap1 employee_normal 1].[id].[All]" allUniqueName="[cap1 employee_normal 1].[id].[All]" dimensionUniqueName="[cap1 employee_normal 1]" displayFolder="" count="2" memberValueDatatype="20" unbalanced="0"/>
    <cacheHierarchy uniqueName="[cap1 employee_normal 1].[emp]" caption="emp" attribute="1" defaultMemberUniqueName="[cap1 employee_normal 1].[emp].[All]" allUniqueName="[cap1 employee_normal 1].[emp].[All]" dimensionUniqueName="[cap1 employee_normal 1]" displayFolder="" count="2" memberValueDatatype="130" unbalanced="0"/>
    <cacheHierarchy uniqueName="[cap1 item_dimen].[id]" caption="id" attribute="1" defaultMemberUniqueName="[cap1 item_dimen].[id].[All]" allUniqueName="[cap1 item_dimen].[id].[All]" dimensionUniqueName="[cap1 item_dimen]" displayFolder="" count="2" memberValueDatatype="20" unbalanced="0"/>
    <cacheHierarchy uniqueName="[cap1 item_dimen].[item_id]" caption="item_id" attribute="1" defaultMemberUniqueName="[cap1 item_dimen].[item_id].[All]" allUniqueName="[cap1 item_dimen].[item_id].[All]" dimensionUniqueName="[cap1 item_dimen]" displayFolder="" count="2" memberValueDatatype="20" unbalanced="0"/>
    <cacheHierarchy uniqueName="[cap1 item_dimen].[i_desc]" caption="i_desc" attribute="1" defaultMemberUniqueName="[cap1 item_dimen].[i_desc].[All]" allUniqueName="[cap1 item_dimen].[i_desc].[All]" dimensionUniqueName="[cap1 item_dimen]" displayFolder="" count="2" memberValueDatatype="130" unbalanced="0"/>
    <cacheHierarchy uniqueName="[cap1 item_dimen].[url]" caption="url" attribute="1" defaultMemberUniqueName="[cap1 item_dimen].[url].[All]" allUniqueName="[cap1 item_dimen].[url].[All]" dimensionUniqueName="[cap1 item_dimen]" displayFolder="" count="2" memberValueDatatype="130" unbalanced="0"/>
    <cacheHierarchy uniqueName="[cap1 item_dimen].[manufacturer]" caption="manufacturer" attribute="1" defaultMemberUniqueName="[cap1 item_dimen].[manufacturer].[All]" allUniqueName="[cap1 item_dimen].[manufacturer].[All]" dimensionUniqueName="[cap1 item_dimen]" displayFolder="" count="2" memberValueDatatype="130" unbalanced="0"/>
    <cacheHierarchy uniqueName="[cap1 item_fact].[id]" caption="id" attribute="1" defaultMemberUniqueName="[cap1 item_fact].[id].[All]" allUniqueName="[cap1 item_fact].[id].[All]" dimensionUniqueName="[cap1 item_fact]" displayFolder="" count="2" memberValueDatatype="20" unbalanced="0"/>
    <cacheHierarchy uniqueName="[cap1 item_fact].[item_id]" caption="item_id" attribute="1" defaultMemberUniqueName="[cap1 item_fact].[item_id].[All]" allUniqueName="[cap1 item_fact].[item_id].[All]" dimensionUniqueName="[cap1 item_fact]" displayFolder="" count="2" memberValueDatatype="20" unbalanced="0"/>
    <cacheHierarchy uniqueName="[cap1 item_fact].[price]" caption="price" attribute="1" defaultMemberUniqueName="[cap1 item_fact].[price].[All]" allUniqueName="[cap1 item_fact].[price].[All]" dimensionUniqueName="[cap1 item_fact]" displayFolder="" count="2" memberValueDatatype="20" unbalanced="0"/>
    <cacheHierarchy uniqueName="[cap1 item_fact 1].[id]" caption="id" attribute="1" defaultMemberUniqueName="[cap1 item_fact 1].[id].[All]" allUniqueName="[cap1 item_fact 1].[id].[All]" dimensionUniqueName="[cap1 item_fact 1]" displayFolder="" count="2" memberValueDatatype="20" unbalanced="0"/>
    <cacheHierarchy uniqueName="[cap1 item_fact 1].[item_id]" caption="item_id" attribute="1" defaultMemberUniqueName="[cap1 item_fact 1].[item_id].[All]" allUniqueName="[cap1 item_fact 1].[item_id].[All]" dimensionUniqueName="[cap1 item_fact 1]" displayFolder="" count="2" memberValueDatatype="20" unbalanced="0"/>
    <cacheHierarchy uniqueName="[cap1 item_fact 1].[price]" caption="price" attribute="1" defaultMemberUniqueName="[cap1 item_fact 1].[price].[All]" allUniqueName="[cap1 item_fact 1].[price].[All]" dimensionUniqueName="[cap1 item_fact 1]" displayFolder="" count="2" memberValueDatatype="20" unbalanced="0"/>
    <cacheHierarchy uniqueName="[cap1 item_normal].[id]" caption="id" attribute="1" defaultMemberUniqueName="[cap1 item_normal].[id].[All]" allUniqueName="[cap1 item_normal].[id].[All]" dimensionUniqueName="[cap1 item_normal]" displayFolder="" count="2" memberValueDatatype="20" unbalanced="0"/>
    <cacheHierarchy uniqueName="[cap1 item_normal].[item]" caption="item" attribute="1" defaultMemberUniqueName="[cap1 item_normal].[item].[All]" allUniqueName="[cap1 item_normal].[item].[All]" dimensionUniqueName="[cap1 item_normal]" displayFolder="" count="2" memberValueDatatype="130" unbalanced="0"/>
    <cacheHierarchy uniqueName="[cap1 item_normal 1].[id]" caption="id" attribute="1" defaultMemberUniqueName="[cap1 item_normal 1].[id].[All]" allUniqueName="[cap1 item_normal 1].[id].[All]" dimensionUniqueName="[cap1 item_normal 1]" displayFolder="" count="2" memberValueDatatype="20" unbalanced="0"/>
    <cacheHierarchy uniqueName="[cap1 item_normal 1].[item]" caption="item" attribute="1" defaultMemberUniqueName="[cap1 item_normal 1].[item].[All]" allUniqueName="[cap1 item_normal 1].[item].[All]" dimensionUniqueName="[cap1 item_normal 1]" displayFolder="" count="2" memberValueDatatype="130" unbalanced="0"/>
    <cacheHierarchy uniqueName="[cap1 item_normal 2].[id]" caption="id" attribute="1" defaultMemberUniqueName="[cap1 item_normal 2].[id].[All]" allUniqueName="[cap1 item_normal 2].[id].[All]" dimensionUniqueName="[cap1 item_normal 2]" displayFolder="" count="2" memberValueDatatype="20" unbalanced="0"/>
    <cacheHierarchy uniqueName="[cap1 item_normal 2].[item]" caption="item" attribute="1" defaultMemberUniqueName="[cap1 item_normal 2].[item].[All]" allUniqueName="[cap1 item_normal 2].[item].[All]" dimensionUniqueName="[cap1 item_normal 2]" displayFolder="" count="2" memberValueDatatype="130" unbalanced="0"/>
    <cacheHierarchy uniqueName="[cap1 item_normal 3].[id]" caption="id" attribute="1" defaultMemberUniqueName="[cap1 item_normal 3].[id].[All]" allUniqueName="[cap1 item_normal 3].[id].[All]" dimensionUniqueName="[cap1 item_normal 3]" displayFolder="" count="2" memberValueDatatype="20" unbalanced="0"/>
    <cacheHierarchy uniqueName="[cap1 item_normal 3].[item]" caption="item" attribute="1" defaultMemberUniqueName="[cap1 item_normal 3].[item].[All]" allUniqueName="[cap1 item_normal 3].[item].[All]" dimensionUniqueName="[cap1 item_normal 3]" displayFolder="" count="2" memberValueDatatype="130" unbalanced="0"/>
    <cacheHierarchy uniqueName="[cap1 norm_pay].[id]" caption="id" attribute="1" defaultMemberUniqueName="[cap1 norm_pay].[id].[All]" allUniqueName="[cap1 norm_pay].[id].[All]" dimensionUniqueName="[cap1 norm_pay]" displayFolder="" count="2" memberValueDatatype="20" unbalanced="0"/>
    <cacheHierarchy uniqueName="[cap1 norm_pay].[pay_grade]" caption="pay_grade" attribute="1" defaultMemberUniqueName="[cap1 norm_pay].[pay_grade].[All]" allUniqueName="[cap1 norm_pay].[pay_grade].[All]" dimensionUniqueName="[cap1 norm_pay]" displayFolder="" count="2" memberValueDatatype="130" unbalanced="0"/>
    <cacheHierarchy uniqueName="[cap1 norm_region].[id]" caption="id" attribute="1" defaultMemberUniqueName="[cap1 norm_region].[id].[All]" allUniqueName="[cap1 norm_region].[id].[All]" dimensionUniqueName="[cap1 norm_region]" displayFolder="" count="2" memberValueDatatype="20" unbalanced="0"/>
    <cacheHierarchy uniqueName="[cap1 norm_region].[region]" caption="region" attribute="1" defaultMemberUniqueName="[cap1 norm_region].[region].[All]" allUniqueName="[cap1 norm_region].[region].[All]" dimensionUniqueName="[cap1 norm_region]" displayFolder="" count="2" memberValueDatatype="130" unbalanced="0"/>
    <cacheHierarchy uniqueName="[cap1 site_normal].[id]" caption="id" attribute="1" defaultMemberUniqueName="[cap1 site_normal].[id].[All]" allUniqueName="[cap1 site_normal].[id].[All]" dimensionUniqueName="[cap1 site_normal]" displayFolder="" count="2" memberValueDatatype="20" unbalanced="0"/>
    <cacheHierarchy uniqueName="[cap1 site_normal].[sales_year]" caption="sales_year" attribute="1" defaultMemberUniqueName="[cap1 site_normal].[sales_year].[All]" allUniqueName="[cap1 site_normal].[sales_year].[All]" dimensionUniqueName="[cap1 site_normal]" displayFolder="" count="2" memberValueDatatype="20" unbalanced="0"/>
    <cacheHierarchy uniqueName="[cap1 site_normal].[sales_week]" caption="sales_week" attribute="1" defaultMemberUniqueName="[cap1 site_normal].[sales_week].[All]" allUniqueName="[cap1 site_normal].[sales_week].[All]" dimensionUniqueName="[cap1 site_normal]" displayFolder="" count="2" memberValueDatatype="20" unbalanced="0"/>
    <cacheHierarchy uniqueName="[cap1 site_normal].[emp_id]" caption="emp_id" attribute="1" defaultMemberUniqueName="[cap1 site_normal].[emp_id].[All]" allUniqueName="[cap1 site_normal].[emp_id].[All]" dimensionUniqueName="[cap1 site_normal]" displayFolder="" count="2" memberValueDatatype="20" unbalanced="0"/>
    <cacheHierarchy uniqueName="[cap1 site_normal].[item_id]" caption="item_id" attribute="1" defaultMemberUniqueName="[cap1 site_normal].[item_id].[All]" allUniqueName="[cap1 site_normal].[item_id].[All]" dimensionUniqueName="[cap1 site_normal]" displayFolder="" count="2" memberValueDatatype="20" unbalanced="0"/>
    <cacheHierarchy uniqueName="[cap1 site_normal].[number_sold]" caption="number_sold" attribute="1" defaultMemberUniqueName="[cap1 site_normal].[number_sold].[All]" allUniqueName="[cap1 site_normal].[number_sold].[All]" dimensionUniqueName="[cap1 site_normal]" displayFolder="" count="2" memberValueDatatype="20" unbalanced="0"/>
    <cacheHierarchy uniqueName="[cap1 site_normal 1].[id]" caption="id" attribute="1" defaultMemberUniqueName="[cap1 site_normal 1].[id].[All]" allUniqueName="[cap1 site_normal 1].[id].[All]" dimensionUniqueName="[cap1 site_normal 1]" displayFolder="" count="2" memberValueDatatype="20" unbalanced="0"/>
    <cacheHierarchy uniqueName="[cap1 site_normal 1].[sales_year]" caption="sales_year" attribute="1" defaultMemberUniqueName="[cap1 site_normal 1].[sales_year].[All]" allUniqueName="[cap1 site_normal 1].[sales_year].[All]" dimensionUniqueName="[cap1 site_normal 1]" displayFolder="" count="2" memberValueDatatype="20" unbalanced="0"/>
    <cacheHierarchy uniqueName="[cap1 site_normal 1].[sales_week]" caption="sales_week" attribute="1" defaultMemberUniqueName="[cap1 site_normal 1].[sales_week].[All]" allUniqueName="[cap1 site_normal 1].[sales_week].[All]" dimensionUniqueName="[cap1 site_normal 1]" displayFolder="" count="2" memberValueDatatype="20" unbalanced="0"/>
    <cacheHierarchy uniqueName="[cap1 site_normal 1].[emp_id]" caption="emp_id" attribute="1" defaultMemberUniqueName="[cap1 site_normal 1].[emp_id].[All]" allUniqueName="[cap1 site_normal 1].[emp_id].[All]" dimensionUniqueName="[cap1 site_normal 1]" displayFolder="" count="2" memberValueDatatype="20" unbalanced="0"/>
    <cacheHierarchy uniqueName="[cap1 site_normal 1].[item_id]" caption="item_id" attribute="1" defaultMemberUniqueName="[cap1 site_normal 1].[item_id].[All]" allUniqueName="[cap1 site_normal 1].[item_id].[All]" dimensionUniqueName="[cap1 site_normal 1]" displayFolder="" count="2" memberValueDatatype="20" unbalanced="0"/>
    <cacheHierarchy uniqueName="[cap1 site_normal 1].[number_sold]" caption="number_sold" attribute="1" defaultMemberUniqueName="[cap1 site_normal 1].[number_sold].[All]" allUniqueName="[cap1 site_normal 1].[number_sold].[All]" dimensionUniqueName="[cap1 site_normal 1]" displayFolder="" count="2" memberValueDatatype="20" unbalanced="0"/>
    <cacheHierarchy uniqueName="[emp_dimen].[id]" caption="id" attribute="1" defaultMemberUniqueName="[emp_dimen].[id].[All]" allUniqueName="[emp_dimen].[id].[All]" dimensionUniqueName="[emp_dimen]" displayFolder="" count="2" memberValueDatatype="20" unbalanced="0"/>
    <cacheHierarchy uniqueName="[emp_dimen].[employee_normal.emp]" caption="employee_normal.emp" attribute="1" defaultMemberUniqueName="[emp_dimen].[employee_normal.emp].[All]" allUniqueName="[emp_dimen].[employee_normal.emp].[All]" dimensionUniqueName="[emp_dimen]" displayFolder="" count="2" memberValueDatatype="130" unbalanced="0"/>
    <cacheHierarchy uniqueName="[emp_dimen].[team_lead]" caption="team_lead" attribute="1" defaultMemberUniqueName="[emp_dimen].[team_lead].[All]" allUniqueName="[emp_dimen].[team_lead].[All]" dimensionUniqueName="[emp_dimen]" displayFolder="" count="2" memberValueDatatype="130" unbalanced="0"/>
    <cacheHierarchy uniqueName="[emp_dimen].[norm_pay.pay_grade]" caption="norm_pay.pay_grade" attribute="1" defaultMemberUniqueName="[emp_dimen].[norm_pay.pay_grade].[All]" allUniqueName="[emp_dimen].[norm_pay.pay_grade].[All]" dimensionUniqueName="[emp_dimen]" displayFolder="" count="2" memberValueDatatype="130" unbalanced="0"/>
    <cacheHierarchy uniqueName="[emp_dimen].[norm_region.region]" caption="norm_region.region" attribute="1" defaultMemberUniqueName="[emp_dimen].[norm_region.region].[All]" allUniqueName="[emp_dimen].[norm_region.region].[All]" dimensionUniqueName="[emp_dimen]" displayFolder="" count="2" memberValueDatatype="130" unbalanced="0"/>
    <cacheHierarchy uniqueName="[employee_normal].[id]" caption="id" attribute="1" defaultMemberUniqueName="[employee_normal].[id].[All]" allUniqueName="[employee_normal].[id].[All]" dimensionUniqueName="[employee_normal]" displayFolder="" count="2" memberValueDatatype="20" unbalanced="0"/>
    <cacheHierarchy uniqueName="[employee_normal].[emp]" caption="emp" attribute="1" defaultMemberUniqueName="[employee_normal].[emp].[All]" allUniqueName="[employee_normal].[emp].[All]" dimensionUniqueName="[employee_normal]" displayFolder="" count="2" memberValueDatatype="130" unbalanced="0"/>
    <cacheHierarchy uniqueName="[Historic From CSV].[ITEM_CODE]" caption="ITEM_CODE" attribute="1" defaultMemberUniqueName="[Historic From CSV].[ITEM_CODE].[All]" allUniqueName="[Historic From CSV].[ITEM_CODE].[All]" dimensionUniqueName="[Historic From CSV]" displayFolder="" count="2" memberValueDatatype="130" unbalanced="0"/>
    <cacheHierarchy uniqueName="[Historic From CSV].[Year]" caption="Year" attribute="1" defaultMemberUniqueName="[Historic From CSV].[Year].[All]" allUniqueName="[Historic From CSV].[Year].[All]" dimensionUniqueName="[Historic From CSV]" displayFolder="" count="2" memberValueDatatype="20" unbalanced="0"/>
    <cacheHierarchy uniqueName="[Historic From CSV].[W0]" caption="W0" attribute="1" defaultMemberUniqueName="[Historic From CSV].[W0].[All]" allUniqueName="[Historic From CSV].[W0].[All]" dimensionUniqueName="[Historic From CSV]" displayFolder="" count="2" memberValueDatatype="20" unbalanced="0"/>
    <cacheHierarchy uniqueName="[Historic From CSV].[W1]" caption="W1" attribute="1" defaultMemberUniqueName="[Historic From CSV].[W1].[All]" allUniqueName="[Historic From CSV].[W1].[All]" dimensionUniqueName="[Historic From CSV]" displayFolder="" count="2" memberValueDatatype="20" unbalanced="0"/>
    <cacheHierarchy uniqueName="[Historic From CSV].[W2]" caption="W2" attribute="1" defaultMemberUniqueName="[Historic From CSV].[W2].[All]" allUniqueName="[Historic From CSV].[W2].[All]" dimensionUniqueName="[Historic From CSV]" displayFolder="" count="2" memberValueDatatype="20" unbalanced="0"/>
    <cacheHierarchy uniqueName="[Historic From CSV].[W3]" caption="W3" attribute="1" defaultMemberUniqueName="[Historic From CSV].[W3].[All]" allUniqueName="[Historic From CSV].[W3].[All]" dimensionUniqueName="[Historic From CSV]" displayFolder="" count="2" memberValueDatatype="20" unbalanced="0"/>
    <cacheHierarchy uniqueName="[Historic From CSV].[W4]" caption="W4" attribute="1" defaultMemberUniqueName="[Historic From CSV].[W4].[All]" allUniqueName="[Historic From CSV].[W4].[All]" dimensionUniqueName="[Historic From CSV]" displayFolder="" count="2" memberValueDatatype="20" unbalanced="0"/>
    <cacheHierarchy uniqueName="[Historic From CSV].[W5]" caption="W5" attribute="1" defaultMemberUniqueName="[Historic From CSV].[W5].[All]" allUniqueName="[Historic From CSV].[W5].[All]" dimensionUniqueName="[Historic From CSV]" displayFolder="" count="2" memberValueDatatype="20" unbalanced="0"/>
    <cacheHierarchy uniqueName="[Historic From CSV].[W6]" caption="W6" attribute="1" defaultMemberUniqueName="[Historic From CSV].[W6].[All]" allUniqueName="[Historic From CSV].[W6].[All]" dimensionUniqueName="[Historic From CSV]" displayFolder="" count="2" memberValueDatatype="20" unbalanced="0"/>
    <cacheHierarchy uniqueName="[Historic From CSV].[W7]" caption="W7" attribute="1" defaultMemberUniqueName="[Historic From CSV].[W7].[All]" allUniqueName="[Historic From CSV].[W7].[All]" dimensionUniqueName="[Historic From CSV]" displayFolder="" count="2" memberValueDatatype="20" unbalanced="0"/>
    <cacheHierarchy uniqueName="[Historic From CSV].[W8]" caption="W8" attribute="1" defaultMemberUniqueName="[Historic From CSV].[W8].[All]" allUniqueName="[Historic From CSV].[W8].[All]" dimensionUniqueName="[Historic From CSV]" displayFolder="" count="2" memberValueDatatype="20" unbalanced="0"/>
    <cacheHierarchy uniqueName="[Historic From CSV].[W9]" caption="W9" attribute="1" defaultMemberUniqueName="[Historic From CSV].[W9].[All]" allUniqueName="[Historic From CSV].[W9].[All]" dimensionUniqueName="[Historic From CSV]" displayFolder="" count="2" memberValueDatatype="20" unbalanced="0"/>
    <cacheHierarchy uniqueName="[Historic From CSV].[W10]" caption="W10" attribute="1" defaultMemberUniqueName="[Historic From CSV].[W10].[All]" allUniqueName="[Historic From CSV].[W10].[All]" dimensionUniqueName="[Historic From CSV]" displayFolder="" count="2" memberValueDatatype="20" unbalanced="0"/>
    <cacheHierarchy uniqueName="[Historic From CSV].[W11]" caption="W11" attribute="1" defaultMemberUniqueName="[Historic From CSV].[W11].[All]" allUniqueName="[Historic From CSV].[W11].[All]" dimensionUniqueName="[Historic From CSV]" displayFolder="" count="2" memberValueDatatype="20" unbalanced="0"/>
    <cacheHierarchy uniqueName="[Historic From CSV].[W12]" caption="W12" attribute="1" defaultMemberUniqueName="[Historic From CSV].[W12].[All]" allUniqueName="[Historic From CSV].[W12].[All]" dimensionUniqueName="[Historic From CSV]" displayFolder="" count="2" memberValueDatatype="20" unbalanced="0"/>
    <cacheHierarchy uniqueName="[Historic From CSV].[W13]" caption="W13" attribute="1" defaultMemberUniqueName="[Historic From CSV].[W13].[All]" allUniqueName="[Historic From CSV].[W13].[All]" dimensionUniqueName="[Historic From CSV]" displayFolder="" count="2" memberValueDatatype="20" unbalanced="0"/>
    <cacheHierarchy uniqueName="[Historic From CSV].[W14]" caption="W14" attribute="1" defaultMemberUniqueName="[Historic From CSV].[W14].[All]" allUniqueName="[Historic From CSV].[W14].[All]" dimensionUniqueName="[Historic From CSV]" displayFolder="" count="2" memberValueDatatype="20" unbalanced="0"/>
    <cacheHierarchy uniqueName="[Historic From CSV].[W15]" caption="W15" attribute="1" defaultMemberUniqueName="[Historic From CSV].[W15].[All]" allUniqueName="[Historic From CSV].[W15].[All]" dimensionUniqueName="[Historic From CSV]" displayFolder="" count="2" memberValueDatatype="20" unbalanced="0"/>
    <cacheHierarchy uniqueName="[Historic From CSV].[W16]" caption="W16" attribute="1" defaultMemberUniqueName="[Historic From CSV].[W16].[All]" allUniqueName="[Historic From CSV].[W16].[All]" dimensionUniqueName="[Historic From CSV]" displayFolder="" count="2" memberValueDatatype="20" unbalanced="0"/>
    <cacheHierarchy uniqueName="[Historic From CSV].[W17]" caption="W17" attribute="1" defaultMemberUniqueName="[Historic From CSV].[W17].[All]" allUniqueName="[Historic From CSV].[W17].[All]" dimensionUniqueName="[Historic From CSV]" displayFolder="" count="2" memberValueDatatype="20" unbalanced="0"/>
    <cacheHierarchy uniqueName="[Historic From CSV].[W18]" caption="W18" attribute="1" defaultMemberUniqueName="[Historic From CSV].[W18].[All]" allUniqueName="[Historic From CSV].[W18].[All]" dimensionUniqueName="[Historic From CSV]" displayFolder="" count="2" memberValueDatatype="20" unbalanced="0"/>
    <cacheHierarchy uniqueName="[Historic From CSV].[W19]" caption="W19" attribute="1" defaultMemberUniqueName="[Historic From CSV].[W19].[All]" allUniqueName="[Historic From CSV].[W19].[All]" dimensionUniqueName="[Historic From CSV]" displayFolder="" count="2" memberValueDatatype="20" unbalanced="0"/>
    <cacheHierarchy uniqueName="[Historic From CSV].[W20]" caption="W20" attribute="1" defaultMemberUniqueName="[Historic From CSV].[W20].[All]" allUniqueName="[Historic From CSV].[W20].[All]" dimensionUniqueName="[Historic From CSV]" displayFolder="" count="2" memberValueDatatype="20" unbalanced="0"/>
    <cacheHierarchy uniqueName="[Historic From CSV].[W21]" caption="W21" attribute="1" defaultMemberUniqueName="[Historic From CSV].[W21].[All]" allUniqueName="[Historic From CSV].[W21].[All]" dimensionUniqueName="[Historic From CSV]" displayFolder="" count="2" memberValueDatatype="20" unbalanced="0"/>
    <cacheHierarchy uniqueName="[Historic From CSV].[W22]" caption="W22" attribute="1" defaultMemberUniqueName="[Historic From CSV].[W22].[All]" allUniqueName="[Historic From CSV].[W22].[All]" dimensionUniqueName="[Historic From CSV]" displayFolder="" count="2" memberValueDatatype="20" unbalanced="0"/>
    <cacheHierarchy uniqueName="[Historic From CSV].[W23]" caption="W23" attribute="1" defaultMemberUniqueName="[Historic From CSV].[W23].[All]" allUniqueName="[Historic From CSV].[W23].[All]" dimensionUniqueName="[Historic From CSV]" displayFolder="" count="2" memberValueDatatype="20" unbalanced="0"/>
    <cacheHierarchy uniqueName="[Historic From CSV].[W24]" caption="W24" attribute="1" defaultMemberUniqueName="[Historic From CSV].[W24].[All]" allUniqueName="[Historic From CSV].[W24].[All]" dimensionUniqueName="[Historic From CSV]" displayFolder="" count="2" memberValueDatatype="20" unbalanced="0"/>
    <cacheHierarchy uniqueName="[Historic From CSV].[W25]" caption="W25" attribute="1" defaultMemberUniqueName="[Historic From CSV].[W25].[All]" allUniqueName="[Historic From CSV].[W25].[All]" dimensionUniqueName="[Historic From CSV]" displayFolder="" count="2" memberValueDatatype="20" unbalanced="0"/>
    <cacheHierarchy uniqueName="[Historic From CSV].[W26]" caption="W26" attribute="1" defaultMemberUniqueName="[Historic From CSV].[W26].[All]" allUniqueName="[Historic From CSV].[W26].[All]" dimensionUniqueName="[Historic From CSV]" displayFolder="" count="2" memberValueDatatype="20" unbalanced="0"/>
    <cacheHierarchy uniqueName="[Historic From CSV].[W27]" caption="W27" attribute="1" defaultMemberUniqueName="[Historic From CSV].[W27].[All]" allUniqueName="[Historic From CSV].[W27].[All]" dimensionUniqueName="[Historic From CSV]" displayFolder="" count="2" memberValueDatatype="20" unbalanced="0"/>
    <cacheHierarchy uniqueName="[Historic From CSV].[W28]" caption="W28" attribute="1" defaultMemberUniqueName="[Historic From CSV].[W28].[All]" allUniqueName="[Historic From CSV].[W28].[All]" dimensionUniqueName="[Historic From CSV]" displayFolder="" count="2" memberValueDatatype="20" unbalanced="0"/>
    <cacheHierarchy uniqueName="[Historic From CSV].[W29]" caption="W29" attribute="1" defaultMemberUniqueName="[Historic From CSV].[W29].[All]" allUniqueName="[Historic From CSV].[W29].[All]" dimensionUniqueName="[Historic From CSV]" displayFolder="" count="2" memberValueDatatype="20" unbalanced="0"/>
    <cacheHierarchy uniqueName="[Historic From CSV].[W30]" caption="W30" attribute="1" defaultMemberUniqueName="[Historic From CSV].[W30].[All]" allUniqueName="[Historic From CSV].[W30].[All]" dimensionUniqueName="[Historic From CSV]" displayFolder="" count="2" memberValueDatatype="20" unbalanced="0"/>
    <cacheHierarchy uniqueName="[Historic From CSV].[W31]" caption="W31" attribute="1" defaultMemberUniqueName="[Historic From CSV].[W31].[All]" allUniqueName="[Historic From CSV].[W31].[All]" dimensionUniqueName="[Historic From CSV]" displayFolder="" count="2" memberValueDatatype="20" unbalanced="0"/>
    <cacheHierarchy uniqueName="[Historic From CSV].[W32]" caption="W32" attribute="1" defaultMemberUniqueName="[Historic From CSV].[W32].[All]" allUniqueName="[Historic From CSV].[W32].[All]" dimensionUniqueName="[Historic From CSV]" displayFolder="" count="2" memberValueDatatype="20" unbalanced="0"/>
    <cacheHierarchy uniqueName="[Historic From CSV].[W33]" caption="W33" attribute="1" defaultMemberUniqueName="[Historic From CSV].[W33].[All]" allUniqueName="[Historic From CSV].[W33].[All]" dimensionUniqueName="[Historic From CSV]" displayFolder="" count="2" memberValueDatatype="20" unbalanced="0"/>
    <cacheHierarchy uniqueName="[Historic From CSV].[W34]" caption="W34" attribute="1" defaultMemberUniqueName="[Historic From CSV].[W34].[All]" allUniqueName="[Historic From CSV].[W34].[All]" dimensionUniqueName="[Historic From CSV]" displayFolder="" count="2" memberValueDatatype="20" unbalanced="0"/>
    <cacheHierarchy uniqueName="[Historic From CSV].[W35]" caption="W35" attribute="1" defaultMemberUniqueName="[Historic From CSV].[W35].[All]" allUniqueName="[Historic From CSV].[W35].[All]" dimensionUniqueName="[Historic From CSV]" displayFolder="" count="2" memberValueDatatype="20" unbalanced="0"/>
    <cacheHierarchy uniqueName="[Historic From CSV].[W36]" caption="W36" attribute="1" defaultMemberUniqueName="[Historic From CSV].[W36].[All]" allUniqueName="[Historic From CSV].[W36].[All]" dimensionUniqueName="[Historic From CSV]" displayFolder="" count="2" memberValueDatatype="20" unbalanced="0"/>
    <cacheHierarchy uniqueName="[Historic From CSV].[W37]" caption="W37" attribute="1" defaultMemberUniqueName="[Historic From CSV].[W37].[All]" allUniqueName="[Historic From CSV].[W37].[All]" dimensionUniqueName="[Historic From CSV]" displayFolder="" count="2" memberValueDatatype="20" unbalanced="0"/>
    <cacheHierarchy uniqueName="[Historic From CSV].[W38]" caption="W38" attribute="1" defaultMemberUniqueName="[Historic From CSV].[W38].[All]" allUniqueName="[Historic From CSV].[W38].[All]" dimensionUniqueName="[Historic From CSV]" displayFolder="" count="2" memberValueDatatype="20" unbalanced="0"/>
    <cacheHierarchy uniqueName="[Historic From CSV].[W39]" caption="W39" attribute="1" defaultMemberUniqueName="[Historic From CSV].[W39].[All]" allUniqueName="[Historic From CSV].[W39].[All]" dimensionUniqueName="[Historic From CSV]" displayFolder="" count="2" memberValueDatatype="20" unbalanced="0"/>
    <cacheHierarchy uniqueName="[Historic From CSV].[W40]" caption="W40" attribute="1" defaultMemberUniqueName="[Historic From CSV].[W40].[All]" allUniqueName="[Historic From CSV].[W40].[All]" dimensionUniqueName="[Historic From CSV]" displayFolder="" count="2" memberValueDatatype="20" unbalanced="0"/>
    <cacheHierarchy uniqueName="[Historic From CSV].[W41]" caption="W41" attribute="1" defaultMemberUniqueName="[Historic From CSV].[W41].[All]" allUniqueName="[Historic From CSV].[W41].[All]" dimensionUniqueName="[Historic From CSV]" displayFolder="" count="2" memberValueDatatype="20" unbalanced="0"/>
    <cacheHierarchy uniqueName="[Historic From CSV].[W42]" caption="W42" attribute="1" defaultMemberUniqueName="[Historic From CSV].[W42].[All]" allUniqueName="[Historic From CSV].[W42].[All]" dimensionUniqueName="[Historic From CSV]" displayFolder="" count="2" memberValueDatatype="20" unbalanced="0"/>
    <cacheHierarchy uniqueName="[Historic From CSV].[W43]" caption="W43" attribute="1" defaultMemberUniqueName="[Historic From CSV].[W43].[All]" allUniqueName="[Historic From CSV].[W43].[All]" dimensionUniqueName="[Historic From CSV]" displayFolder="" count="2" memberValueDatatype="20" unbalanced="0"/>
    <cacheHierarchy uniqueName="[Historic From CSV].[W44]" caption="W44" attribute="1" defaultMemberUniqueName="[Historic From CSV].[W44].[All]" allUniqueName="[Historic From CSV].[W44].[All]" dimensionUniqueName="[Historic From CSV]" displayFolder="" count="2" memberValueDatatype="20" unbalanced="0"/>
    <cacheHierarchy uniqueName="[Historic From CSV].[W45]" caption="W45" attribute="1" defaultMemberUniqueName="[Historic From CSV].[W45].[All]" allUniqueName="[Historic From CSV].[W45].[All]" dimensionUniqueName="[Historic From CSV]" displayFolder="" count="2" memberValueDatatype="20" unbalanced="0"/>
    <cacheHierarchy uniqueName="[Historic From CSV].[W46]" caption="W46" attribute="1" defaultMemberUniqueName="[Historic From CSV].[W46].[All]" allUniqueName="[Historic From CSV].[W46].[All]" dimensionUniqueName="[Historic From CSV]" displayFolder="" count="2" memberValueDatatype="20" unbalanced="0"/>
    <cacheHierarchy uniqueName="[Historic From CSV].[W47]" caption="W47" attribute="1" defaultMemberUniqueName="[Historic From CSV].[W47].[All]" allUniqueName="[Historic From CSV].[W47].[All]" dimensionUniqueName="[Historic From CSV]" displayFolder="" count="2" memberValueDatatype="20" unbalanced="0"/>
    <cacheHierarchy uniqueName="[Historic From CSV].[W48]" caption="W48" attribute="1" defaultMemberUniqueName="[Historic From CSV].[W48].[All]" allUniqueName="[Historic From CSV].[W48].[All]" dimensionUniqueName="[Historic From CSV]" displayFolder="" count="2" memberValueDatatype="20" unbalanced="0"/>
    <cacheHierarchy uniqueName="[Historic From CSV].[W49]" caption="W49" attribute="1" defaultMemberUniqueName="[Historic From CSV].[W49].[All]" allUniqueName="[Historic From CSV].[W49].[All]" dimensionUniqueName="[Historic From CSV]" displayFolder="" count="2" memberValueDatatype="20" unbalanced="0"/>
    <cacheHierarchy uniqueName="[Historic From CSV].[W50]" caption="W50" attribute="1" defaultMemberUniqueName="[Historic From CSV].[W50].[All]" allUniqueName="[Historic From CSV].[W50].[All]" dimensionUniqueName="[Historic From CSV]" displayFolder="" count="2" memberValueDatatype="20" unbalanced="0"/>
    <cacheHierarchy uniqueName="[Historic From CSV].[W51]" caption="W51" attribute="1" defaultMemberUniqueName="[Historic From CSV].[W51].[All]" allUniqueName="[Historic From CSV].[W51].[All]" dimensionUniqueName="[Historic From CSV]" displayFolder="" count="2" memberValueDatatype="20" unbalanced="0"/>
    <cacheHierarchy uniqueName="[Historic From CSV].[EMP_ID]" caption="EMP_ID" attribute="1" defaultMemberUniqueName="[Historic From CSV].[EMP_ID].[All]" allUniqueName="[Historic From CSV].[EMP_ID].[All]" dimensionUniqueName="[Historic From CSV]" displayFolder="" count="2" memberValueDatatype="130" unbalanced="0"/>
    <cacheHierarchy uniqueName="[Historic From CSV].[emp_dimen.team_lead]" caption="emp_dimen.team_lead" attribute="1" defaultMemberUniqueName="[Historic From CSV].[emp_dimen.team_lead].[All]" allUniqueName="[Historic From CSV].[emp_dimen.team_lead].[All]" dimensionUniqueName="[Historic From CSV]" displayFolder="" count="2" memberValueDatatype="130" unbalanced="0"/>
    <cacheHierarchy uniqueName="[Historic From CSV].[emp_dimen.norm_pay.pay_grade]" caption="emp_dimen.norm_pay.pay_grade" attribute="1" defaultMemberUniqueName="[Historic From CSV].[emp_dimen.norm_pay.pay_grade].[All]" allUniqueName="[Historic From CSV].[emp_dimen.norm_pay.pay_grade].[All]" dimensionUniqueName="[Historic From CSV]" displayFolder="" count="2" memberValueDatatype="130" unbalanced="0"/>
    <cacheHierarchy uniqueName="[Historic From CSV].[emp_dimen.norm_region.region]" caption="emp_dimen.norm_region.region" attribute="1" defaultMemberUniqueName="[Historic From CSV].[emp_dimen.norm_region.region].[All]" allUniqueName="[Historic From CSV].[emp_dimen.norm_region.region].[All]" dimensionUniqueName="[Historic From CSV]" displayFolder="" count="2" memberValueDatatype="130" unbalanced="0"/>
    <cacheHierarchy uniqueName="[Historic From CSV].[Pricing (2).price]" caption="Pricing (2).price" attribute="1" defaultMemberUniqueName="[Historic From CSV].[Pricing (2).price].[All]" allUniqueName="[Historic From CSV].[Pricing (2).price].[All]" dimensionUniqueName="[Historic From CSV]" displayFolder="" count="2" memberValueDatatype="20" unbalanced="0"/>
    <cacheHierarchy uniqueName="[Historic Product Info].[index]" caption="index" attribute="1" defaultMemberUniqueName="[Historic Product Info].[index].[All]" allUniqueName="[Historic Product Info].[index].[All]" dimensionUniqueName="[Historic Product Info]" displayFolder="" count="2" memberValueDatatype="20" unbalanced="0"/>
    <cacheHierarchy uniqueName="[Historic Product Info].[PROD_CODE]" caption="PROD_CODE" attribute="1" defaultMemberUniqueName="[Historic Product Info].[PROD_CODE].[All]" allUniqueName="[Historic Product Info].[PROD_CODE].[All]" dimensionUniqueName="[Historic Product Info]" displayFolder="" count="2" memberValueDatatype="130" unbalanced="0"/>
    <cacheHierarchy uniqueName="[Historic Product Info].[PROD_NAME]" caption="PROD_NAME" attribute="1" defaultMemberUniqueName="[Historic Product Info].[PROD_NAME].[All]" allUniqueName="[Historic Product Info].[PROD_NAME].[All]" dimensionUniqueName="[Historic Product Info]" displayFolder="" count="2" memberValueDatatype="130" unbalanced="0"/>
    <cacheHierarchy uniqueName="[Historic Product Info].[URL]" caption="URL" attribute="1" defaultMemberUniqueName="[Historic Product Info].[URL].[All]" allUniqueName="[Historic Product Info].[URL].[All]" dimensionUniqueName="[Historic Product Info]" displayFolder="" count="2" memberValueDatatype="130" unbalanced="0"/>
    <cacheHierarchy uniqueName="[Historic Product Info].[link]" caption="link" attribute="1" defaultMemberUniqueName="[Historic Product Info].[link].[All]" allUniqueName="[Historic Product Info].[link].[All]" dimensionUniqueName="[Historic Product Info]" displayFolder="" count="2" memberValueDatatype="130" unbalanced="0"/>
    <cacheHierarchy uniqueName="[Historic Product Info].[Manufacturer]" caption="Manufacturer" attribute="1" defaultMemberUniqueName="[Historic Product Info].[Manufacturer].[All]" allUniqueName="[Historic Product Info].[Manufacturer].[All]" dimensionUniqueName="[Historic Product Info]" displayFolder="" count="2" memberValueDatatype="130" unbalanced="0"/>
    <cacheHierarchy uniqueName="[Historic Product Info].[Extended Service Plan]" caption="Extended Service Plan" attribute="1" defaultMemberUniqueName="[Historic Product Info].[Extended Service Plan].[All]" allUniqueName="[Historic Product Info].[Extended Service Plan].[All]" dimensionUniqueName="[Historic Product Info]" displayFolder="" count="2" memberValueDatatype="130" unbalanced="0"/>
    <cacheHierarchy uniqueName="[Historic Product Info].[Warranty Price]" caption="Warranty Price" attribute="1" defaultMemberUniqueName="[Historic Product Info].[Warranty Price].[All]" allUniqueName="[Historic Product Info].[Warranty Price].[All]" dimensionUniqueName="[Historic Product Info]" displayFolder="" count="2" memberValueDatatype="20" unbalanced="0"/>
    <cacheHierarchy uniqueName="[Historic Product Info].[2019Q1]" caption="2019Q1" attribute="1" defaultMemberUniqueName="[Historic Product Info].[2019Q1].[All]" allUniqueName="[Historic Product Info].[2019Q1].[All]" dimensionUniqueName="[Historic Product Info]" displayFolder="" count="2" memberValueDatatype="20" unbalanced="0"/>
    <cacheHierarchy uniqueName="[Historic Product Info].[2019Q2]" caption="2019Q2" attribute="1" defaultMemberUniqueName="[Historic Product Info].[2019Q2].[All]" allUniqueName="[Historic Product Info].[2019Q2].[All]" dimensionUniqueName="[Historic Product Info]" displayFolder="" count="2" memberValueDatatype="20" unbalanced="0"/>
    <cacheHierarchy uniqueName="[Historic Product Info].[2019Q3]" caption="2019Q3" attribute="1" defaultMemberUniqueName="[Historic Product Info].[2019Q3].[All]" allUniqueName="[Historic Product Info].[2019Q3].[All]" dimensionUniqueName="[Historic Product Info]" displayFolder="" count="2" memberValueDatatype="20" unbalanced="0"/>
    <cacheHierarchy uniqueName="[Historic Product Info].[2019Q4]" caption="2019Q4" attribute="1" defaultMemberUniqueName="[Historic Product Info].[2019Q4].[All]" allUniqueName="[Historic Product Info].[2019Q4].[All]" dimensionUniqueName="[Historic Product Info]" displayFolder="" count="2" memberValueDatatype="20" unbalanced="0"/>
    <cacheHierarchy uniqueName="[Historic Product Info].[2020Q1]" caption="2020Q1" attribute="1" defaultMemberUniqueName="[Historic Product Info].[2020Q1].[All]" allUniqueName="[Historic Product Info].[2020Q1].[All]" dimensionUniqueName="[Historic Product Info]" displayFolder="" count="2" memberValueDatatype="20" unbalanced="0"/>
    <cacheHierarchy uniqueName="[Historic Product Info].[2020Q2]" caption="2020Q2" attribute="1" defaultMemberUniqueName="[Historic Product Info].[2020Q2].[All]" allUniqueName="[Historic Product Info].[2020Q2].[All]" dimensionUniqueName="[Historic Product Info]" displayFolder="" count="2" memberValueDatatype="20" unbalanced="0"/>
    <cacheHierarchy uniqueName="[Historic Product Info].[2020Q3]" caption="2020Q3" attribute="1" defaultMemberUniqueName="[Historic Product Info].[2020Q3].[All]" allUniqueName="[Historic Product Info].[2020Q3].[All]" dimensionUniqueName="[Historic Product Info]" displayFolder="" count="2" memberValueDatatype="20" unbalanced="0"/>
    <cacheHierarchy uniqueName="[Historic Product Info].[2020Q4]" caption="2020Q4" attribute="1" defaultMemberUniqueName="[Historic Product Info].[2020Q4].[All]" allUniqueName="[Historic Product Info].[2020Q4].[All]" dimensionUniqueName="[Historic Product Info]" displayFolder="" count="2" memberValueDatatype="20" unbalanced="0"/>
    <cacheHierarchy uniqueName="[Historic Sales Periods].[index]" caption="index" attribute="1" defaultMemberUniqueName="[Historic Sales Periods].[index].[All]" allUniqueName="[Historic Sales Periods].[index].[All]" dimensionUniqueName="[Historic Sales Periods]" displayFolder="" count="2" memberValueDatatype="20" unbalanced="0"/>
    <cacheHierarchy uniqueName="[Historic Sales Periods].[Week0+]" caption="Week0+" attribute="1" defaultMemberUniqueName="[Historic Sales Periods].[Week0+].[All]" allUniqueName="[Historic Sales Periods].[Week0+].[All]" dimensionUniqueName="[Historic Sales Periods]" displayFolder="" count="2" memberValueDatatype="20" unbalanced="0"/>
    <cacheHierarchy uniqueName="[Historic Sales Periods].[Week1+]" caption="Week1+" attribute="1" defaultMemberUniqueName="[Historic Sales Periods].[Week1+].[All]" allUniqueName="[Historic Sales Periods].[Week1+].[All]" dimensionUniqueName="[Historic Sales Periods]" displayFolder="" count="2" memberValueDatatype="20" unbalanced="0"/>
    <cacheHierarchy uniqueName="[Historic Sales Periods].[Sales Period]" caption="Sales Period" attribute="1" defaultMemberUniqueName="[Historic Sales Periods].[Sales Period].[All]" allUniqueName="[Historic Sales Periods].[Sales Period].[All]" dimensionUniqueName="[Historic Sales Periods]" displayFolder="" count="2" memberValueDatatype="20" unbalanced="0"/>
    <cacheHierarchy uniqueName="[Historic Sales Periods].[Sales Year]" caption="Sales Year" attribute="1" defaultMemberUniqueName="[Historic Sales Periods].[Sales Year].[All]" allUniqueName="[Historic Sales Periods].[Sales Year].[All]" dimensionUniqueName="[Historic Sales Periods]" displayFolder="" count="2" memberValueDatatype="20" unbalanced="0"/>
    <cacheHierarchy uniqueName="[Historic Sales Periods].[Date]" caption="Date" attribute="1" time="1" defaultMemberUniqueName="[Historic Sales Periods].[Date].[All]" allUniqueName="[Historic Sales Periods].[Date].[All]" dimensionUniqueName="[Historic Sales Periods]" displayFolder="" count="2" memberValueDatatype="7" unbalanced="0"/>
    <cacheHierarchy uniqueName="[Historic Sales Periods].[Quarter]" caption="Quarter" attribute="1" defaultMemberUniqueName="[Historic Sales Periods].[Quarter].[All]" allUniqueName="[Historic Sales Periods].[Quarter].[All]" dimensionUniqueName="[Historic Sales Periods]" displayFolder="" count="2" memberValueDatatype="20" unbalanced="0"/>
    <cacheHierarchy uniqueName="[Historic_From_CSV].[ITEM_CODE]" caption="ITEM_CODE" attribute="1" defaultMemberUniqueName="[Historic_From_CSV].[ITEM_CODE].[All]" allUniqueName="[Historic_From_CSV].[ITEM_CODE].[All]" dimensionUniqueName="[Historic_From_CSV]" displayFolder="" count="2" memberValueDatatype="130" unbalanced="0"/>
    <cacheHierarchy uniqueName="[Historic_From_CSV].[Year]" caption="Year" attribute="1" defaultMemberUniqueName="[Historic_From_CSV].[Year].[All]" allUniqueName="[Historic_From_CSV].[Year].[All]" dimensionUniqueName="[Historic_From_CSV]" displayFolder="" count="2" memberValueDatatype="20" unbalanced="0"/>
    <cacheHierarchy uniqueName="[Historic_From_CSV].[W0]" caption="W0" attribute="1" defaultMemberUniqueName="[Historic_From_CSV].[W0].[All]" allUniqueName="[Historic_From_CSV].[W0].[All]" dimensionUniqueName="[Historic_From_CSV]" displayFolder="" count="2" memberValueDatatype="20" unbalanced="0"/>
    <cacheHierarchy uniqueName="[Historic_From_CSV].[W1]" caption="W1" attribute="1" defaultMemberUniqueName="[Historic_From_CSV].[W1].[All]" allUniqueName="[Historic_From_CSV].[W1].[All]" dimensionUniqueName="[Historic_From_CSV]" displayFolder="" count="2" memberValueDatatype="20" unbalanced="0"/>
    <cacheHierarchy uniqueName="[Historic_From_CSV].[W2]" caption="W2" attribute="1" defaultMemberUniqueName="[Historic_From_CSV].[W2].[All]" allUniqueName="[Historic_From_CSV].[W2].[All]" dimensionUniqueName="[Historic_From_CSV]" displayFolder="" count="2" memberValueDatatype="20" unbalanced="0"/>
    <cacheHierarchy uniqueName="[Historic_From_CSV].[W3]" caption="W3" attribute="1" defaultMemberUniqueName="[Historic_From_CSV].[W3].[All]" allUniqueName="[Historic_From_CSV].[W3].[All]" dimensionUniqueName="[Historic_From_CSV]" displayFolder="" count="2" memberValueDatatype="20" unbalanced="0"/>
    <cacheHierarchy uniqueName="[Historic_From_CSV].[W4]" caption="W4" attribute="1" defaultMemberUniqueName="[Historic_From_CSV].[W4].[All]" allUniqueName="[Historic_From_CSV].[W4].[All]" dimensionUniqueName="[Historic_From_CSV]" displayFolder="" count="2" memberValueDatatype="20" unbalanced="0"/>
    <cacheHierarchy uniqueName="[Historic_From_CSV].[W5]" caption="W5" attribute="1" defaultMemberUniqueName="[Historic_From_CSV].[W5].[All]" allUniqueName="[Historic_From_CSV].[W5].[All]" dimensionUniqueName="[Historic_From_CSV]" displayFolder="" count="2" memberValueDatatype="20" unbalanced="0"/>
    <cacheHierarchy uniqueName="[Historic_From_CSV].[W6]" caption="W6" attribute="1" defaultMemberUniqueName="[Historic_From_CSV].[W6].[All]" allUniqueName="[Historic_From_CSV].[W6].[All]" dimensionUniqueName="[Historic_From_CSV]" displayFolder="" count="2" memberValueDatatype="20" unbalanced="0"/>
    <cacheHierarchy uniqueName="[Historic_From_CSV].[W7]" caption="W7" attribute="1" defaultMemberUniqueName="[Historic_From_CSV].[W7].[All]" allUniqueName="[Historic_From_CSV].[W7].[All]" dimensionUniqueName="[Historic_From_CSV]" displayFolder="" count="2" memberValueDatatype="20" unbalanced="0"/>
    <cacheHierarchy uniqueName="[Historic_From_CSV].[W8]" caption="W8" attribute="1" defaultMemberUniqueName="[Historic_From_CSV].[W8].[All]" allUniqueName="[Historic_From_CSV].[W8].[All]" dimensionUniqueName="[Historic_From_CSV]" displayFolder="" count="2" memberValueDatatype="20" unbalanced="0"/>
    <cacheHierarchy uniqueName="[Historic_From_CSV].[W9]" caption="W9" attribute="1" defaultMemberUniqueName="[Historic_From_CSV].[W9].[All]" allUniqueName="[Historic_From_CSV].[W9].[All]" dimensionUniqueName="[Historic_From_CSV]" displayFolder="" count="2" memberValueDatatype="20" unbalanced="0"/>
    <cacheHierarchy uniqueName="[Historic_From_CSV].[W10]" caption="W10" attribute="1" defaultMemberUniqueName="[Historic_From_CSV].[W10].[All]" allUniqueName="[Historic_From_CSV].[W10].[All]" dimensionUniqueName="[Historic_From_CSV]" displayFolder="" count="2" memberValueDatatype="20" unbalanced="0"/>
    <cacheHierarchy uniqueName="[Historic_From_CSV].[W11]" caption="W11" attribute="1" defaultMemberUniqueName="[Historic_From_CSV].[W11].[All]" allUniqueName="[Historic_From_CSV].[W11].[All]" dimensionUniqueName="[Historic_From_CSV]" displayFolder="" count="2" memberValueDatatype="20" unbalanced="0"/>
    <cacheHierarchy uniqueName="[Historic_From_CSV].[W12]" caption="W12" attribute="1" defaultMemberUniqueName="[Historic_From_CSV].[W12].[All]" allUniqueName="[Historic_From_CSV].[W12].[All]" dimensionUniqueName="[Historic_From_CSV]" displayFolder="" count="2" memberValueDatatype="20" unbalanced="0"/>
    <cacheHierarchy uniqueName="[Historic_From_CSV].[W13]" caption="W13" attribute="1" defaultMemberUniqueName="[Historic_From_CSV].[W13].[All]" allUniqueName="[Historic_From_CSV].[W13].[All]" dimensionUniqueName="[Historic_From_CSV]" displayFolder="" count="2" memberValueDatatype="20" unbalanced="0"/>
    <cacheHierarchy uniqueName="[Historic_From_CSV].[W14]" caption="W14" attribute="1" defaultMemberUniqueName="[Historic_From_CSV].[W14].[All]" allUniqueName="[Historic_From_CSV].[W14].[All]" dimensionUniqueName="[Historic_From_CSV]" displayFolder="" count="2" memberValueDatatype="20" unbalanced="0"/>
    <cacheHierarchy uniqueName="[Historic_From_CSV].[W15]" caption="W15" attribute="1" defaultMemberUniqueName="[Historic_From_CSV].[W15].[All]" allUniqueName="[Historic_From_CSV].[W15].[All]" dimensionUniqueName="[Historic_From_CSV]" displayFolder="" count="2" memberValueDatatype="20" unbalanced="0"/>
    <cacheHierarchy uniqueName="[Historic_From_CSV].[W16]" caption="W16" attribute="1" defaultMemberUniqueName="[Historic_From_CSV].[W16].[All]" allUniqueName="[Historic_From_CSV].[W16].[All]" dimensionUniqueName="[Historic_From_CSV]" displayFolder="" count="2" memberValueDatatype="20" unbalanced="0"/>
    <cacheHierarchy uniqueName="[Historic_From_CSV].[W17]" caption="W17" attribute="1" defaultMemberUniqueName="[Historic_From_CSV].[W17].[All]" allUniqueName="[Historic_From_CSV].[W17].[All]" dimensionUniqueName="[Historic_From_CSV]" displayFolder="" count="2" memberValueDatatype="20" unbalanced="0"/>
    <cacheHierarchy uniqueName="[Historic_From_CSV].[W18]" caption="W18" attribute="1" defaultMemberUniqueName="[Historic_From_CSV].[W18].[All]" allUniqueName="[Historic_From_CSV].[W18].[All]" dimensionUniqueName="[Historic_From_CSV]" displayFolder="" count="2" memberValueDatatype="20" unbalanced="0"/>
    <cacheHierarchy uniqueName="[Historic_From_CSV].[W19]" caption="W19" attribute="1" defaultMemberUniqueName="[Historic_From_CSV].[W19].[All]" allUniqueName="[Historic_From_CSV].[W19].[All]" dimensionUniqueName="[Historic_From_CSV]" displayFolder="" count="2" memberValueDatatype="20" unbalanced="0"/>
    <cacheHierarchy uniqueName="[Historic_From_CSV].[W20]" caption="W20" attribute="1" defaultMemberUniqueName="[Historic_From_CSV].[W20].[All]" allUniqueName="[Historic_From_CSV].[W20].[All]" dimensionUniqueName="[Historic_From_CSV]" displayFolder="" count="2" memberValueDatatype="20" unbalanced="0"/>
    <cacheHierarchy uniqueName="[Historic_From_CSV].[W21]" caption="W21" attribute="1" defaultMemberUniqueName="[Historic_From_CSV].[W21].[All]" allUniqueName="[Historic_From_CSV].[W21].[All]" dimensionUniqueName="[Historic_From_CSV]" displayFolder="" count="2" memberValueDatatype="20" unbalanced="0"/>
    <cacheHierarchy uniqueName="[Historic_From_CSV].[W22]" caption="W22" attribute="1" defaultMemberUniqueName="[Historic_From_CSV].[W22].[All]" allUniqueName="[Historic_From_CSV].[W22].[All]" dimensionUniqueName="[Historic_From_CSV]" displayFolder="" count="2" memberValueDatatype="20" unbalanced="0"/>
    <cacheHierarchy uniqueName="[Historic_From_CSV].[W23]" caption="W23" attribute="1" defaultMemberUniqueName="[Historic_From_CSV].[W23].[All]" allUniqueName="[Historic_From_CSV].[W23].[All]" dimensionUniqueName="[Historic_From_CSV]" displayFolder="" count="2" memberValueDatatype="20" unbalanced="0"/>
    <cacheHierarchy uniqueName="[Historic_From_CSV].[W24]" caption="W24" attribute="1" defaultMemberUniqueName="[Historic_From_CSV].[W24].[All]" allUniqueName="[Historic_From_CSV].[W24].[All]" dimensionUniqueName="[Historic_From_CSV]" displayFolder="" count="2" memberValueDatatype="20" unbalanced="0"/>
    <cacheHierarchy uniqueName="[Historic_From_CSV].[W25]" caption="W25" attribute="1" defaultMemberUniqueName="[Historic_From_CSV].[W25].[All]" allUniqueName="[Historic_From_CSV].[W25].[All]" dimensionUniqueName="[Historic_From_CSV]" displayFolder="" count="2" memberValueDatatype="20" unbalanced="0"/>
    <cacheHierarchy uniqueName="[Historic_From_CSV].[W26]" caption="W26" attribute="1" defaultMemberUniqueName="[Historic_From_CSV].[W26].[All]" allUniqueName="[Historic_From_CSV].[W26].[All]" dimensionUniqueName="[Historic_From_CSV]" displayFolder="" count="2" memberValueDatatype="20" unbalanced="0"/>
    <cacheHierarchy uniqueName="[Historic_From_CSV].[W27]" caption="W27" attribute="1" defaultMemberUniqueName="[Historic_From_CSV].[W27].[All]" allUniqueName="[Historic_From_CSV].[W27].[All]" dimensionUniqueName="[Historic_From_CSV]" displayFolder="" count="2" memberValueDatatype="20" unbalanced="0"/>
    <cacheHierarchy uniqueName="[Historic_From_CSV].[W28]" caption="W28" attribute="1" defaultMemberUniqueName="[Historic_From_CSV].[W28].[All]" allUniqueName="[Historic_From_CSV].[W28].[All]" dimensionUniqueName="[Historic_From_CSV]" displayFolder="" count="2" memberValueDatatype="20" unbalanced="0"/>
    <cacheHierarchy uniqueName="[Historic_From_CSV].[W29]" caption="W29" attribute="1" defaultMemberUniqueName="[Historic_From_CSV].[W29].[All]" allUniqueName="[Historic_From_CSV].[W29].[All]" dimensionUniqueName="[Historic_From_CSV]" displayFolder="" count="2" memberValueDatatype="20" unbalanced="0"/>
    <cacheHierarchy uniqueName="[Historic_From_CSV].[W30]" caption="W30" attribute="1" defaultMemberUniqueName="[Historic_From_CSV].[W30].[All]" allUniqueName="[Historic_From_CSV].[W30].[All]" dimensionUniqueName="[Historic_From_CSV]" displayFolder="" count="2" memberValueDatatype="20" unbalanced="0"/>
    <cacheHierarchy uniqueName="[Historic_From_CSV].[W31]" caption="W31" attribute="1" defaultMemberUniqueName="[Historic_From_CSV].[W31].[All]" allUniqueName="[Historic_From_CSV].[W31].[All]" dimensionUniqueName="[Historic_From_CSV]" displayFolder="" count="2" memberValueDatatype="20" unbalanced="0"/>
    <cacheHierarchy uniqueName="[Historic_From_CSV].[W32]" caption="W32" attribute="1" defaultMemberUniqueName="[Historic_From_CSV].[W32].[All]" allUniqueName="[Historic_From_CSV].[W32].[All]" dimensionUniqueName="[Historic_From_CSV]" displayFolder="" count="2" memberValueDatatype="20" unbalanced="0"/>
    <cacheHierarchy uniqueName="[Historic_From_CSV].[W33]" caption="W33" attribute="1" defaultMemberUniqueName="[Historic_From_CSV].[W33].[All]" allUniqueName="[Historic_From_CSV].[W33].[All]" dimensionUniqueName="[Historic_From_CSV]" displayFolder="" count="2" memberValueDatatype="20" unbalanced="0"/>
    <cacheHierarchy uniqueName="[Historic_From_CSV].[W34]" caption="W34" attribute="1" defaultMemberUniqueName="[Historic_From_CSV].[W34].[All]" allUniqueName="[Historic_From_CSV].[W34].[All]" dimensionUniqueName="[Historic_From_CSV]" displayFolder="" count="2" memberValueDatatype="20" unbalanced="0"/>
    <cacheHierarchy uniqueName="[Historic_From_CSV].[W35]" caption="W35" attribute="1" defaultMemberUniqueName="[Historic_From_CSV].[W35].[All]" allUniqueName="[Historic_From_CSV].[W35].[All]" dimensionUniqueName="[Historic_From_CSV]" displayFolder="" count="2" memberValueDatatype="20" unbalanced="0"/>
    <cacheHierarchy uniqueName="[Historic_From_CSV].[W36]" caption="W36" attribute="1" defaultMemberUniqueName="[Historic_From_CSV].[W36].[All]" allUniqueName="[Historic_From_CSV].[W36].[All]" dimensionUniqueName="[Historic_From_CSV]" displayFolder="" count="2" memberValueDatatype="20" unbalanced="0"/>
    <cacheHierarchy uniqueName="[Historic_From_CSV].[W37]" caption="W37" attribute="1" defaultMemberUniqueName="[Historic_From_CSV].[W37].[All]" allUniqueName="[Historic_From_CSV].[W37].[All]" dimensionUniqueName="[Historic_From_CSV]" displayFolder="" count="2" memberValueDatatype="20" unbalanced="0"/>
    <cacheHierarchy uniqueName="[Historic_From_CSV].[W38]" caption="W38" attribute="1" defaultMemberUniqueName="[Historic_From_CSV].[W38].[All]" allUniqueName="[Historic_From_CSV].[W38].[All]" dimensionUniqueName="[Historic_From_CSV]" displayFolder="" count="2" memberValueDatatype="20" unbalanced="0"/>
    <cacheHierarchy uniqueName="[Historic_From_CSV].[W39]" caption="W39" attribute="1" defaultMemberUniqueName="[Historic_From_CSV].[W39].[All]" allUniqueName="[Historic_From_CSV].[W39].[All]" dimensionUniqueName="[Historic_From_CSV]" displayFolder="" count="2" memberValueDatatype="20" unbalanced="0"/>
    <cacheHierarchy uniqueName="[Historic_From_CSV].[W40]" caption="W40" attribute="1" defaultMemberUniqueName="[Historic_From_CSV].[W40].[All]" allUniqueName="[Historic_From_CSV].[W40].[All]" dimensionUniqueName="[Historic_From_CSV]" displayFolder="" count="2" memberValueDatatype="20" unbalanced="0"/>
    <cacheHierarchy uniqueName="[Historic_From_CSV].[W41]" caption="W41" attribute="1" defaultMemberUniqueName="[Historic_From_CSV].[W41].[All]" allUniqueName="[Historic_From_CSV].[W41].[All]" dimensionUniqueName="[Historic_From_CSV]" displayFolder="" count="2" memberValueDatatype="20" unbalanced="0"/>
    <cacheHierarchy uniqueName="[Historic_From_CSV].[W42]" caption="W42" attribute="1" defaultMemberUniqueName="[Historic_From_CSV].[W42].[All]" allUniqueName="[Historic_From_CSV].[W42].[All]" dimensionUniqueName="[Historic_From_CSV]" displayFolder="" count="2" memberValueDatatype="20" unbalanced="0"/>
    <cacheHierarchy uniqueName="[Historic_From_CSV].[W43]" caption="W43" attribute="1" defaultMemberUniqueName="[Historic_From_CSV].[W43].[All]" allUniqueName="[Historic_From_CSV].[W43].[All]" dimensionUniqueName="[Historic_From_CSV]" displayFolder="" count="2" memberValueDatatype="20" unbalanced="0"/>
    <cacheHierarchy uniqueName="[Historic_From_CSV].[W44]" caption="W44" attribute="1" defaultMemberUniqueName="[Historic_From_CSV].[W44].[All]" allUniqueName="[Historic_From_CSV].[W44].[All]" dimensionUniqueName="[Historic_From_CSV]" displayFolder="" count="2" memberValueDatatype="20" unbalanced="0"/>
    <cacheHierarchy uniqueName="[Historic_From_CSV].[W45]" caption="W45" attribute="1" defaultMemberUniqueName="[Historic_From_CSV].[W45].[All]" allUniqueName="[Historic_From_CSV].[W45].[All]" dimensionUniqueName="[Historic_From_CSV]" displayFolder="" count="2" memberValueDatatype="20" unbalanced="0"/>
    <cacheHierarchy uniqueName="[Historic_From_CSV].[W46]" caption="W46" attribute="1" defaultMemberUniqueName="[Historic_From_CSV].[W46].[All]" allUniqueName="[Historic_From_CSV].[W46].[All]" dimensionUniqueName="[Historic_From_CSV]" displayFolder="" count="2" memberValueDatatype="20" unbalanced="0"/>
    <cacheHierarchy uniqueName="[Historic_From_CSV].[W47]" caption="W47" attribute="1" defaultMemberUniqueName="[Historic_From_CSV].[W47].[All]" allUniqueName="[Historic_From_CSV].[W47].[All]" dimensionUniqueName="[Historic_From_CSV]" displayFolder="" count="2" memberValueDatatype="20" unbalanced="0"/>
    <cacheHierarchy uniqueName="[Historic_From_CSV].[W48]" caption="W48" attribute="1" defaultMemberUniqueName="[Historic_From_CSV].[W48].[All]" allUniqueName="[Historic_From_CSV].[W48].[All]" dimensionUniqueName="[Historic_From_CSV]" displayFolder="" count="2" memberValueDatatype="20" unbalanced="0"/>
    <cacheHierarchy uniqueName="[Historic_From_CSV].[W49]" caption="W49" attribute="1" defaultMemberUniqueName="[Historic_From_CSV].[W49].[All]" allUniqueName="[Historic_From_CSV].[W49].[All]" dimensionUniqueName="[Historic_From_CSV]" displayFolder="" count="2" memberValueDatatype="20" unbalanced="0"/>
    <cacheHierarchy uniqueName="[Historic_From_CSV].[W50]" caption="W50" attribute="1" defaultMemberUniqueName="[Historic_From_CSV].[W50].[All]" allUniqueName="[Historic_From_CSV].[W50].[All]" dimensionUniqueName="[Historic_From_CSV]" displayFolder="" count="2" memberValueDatatype="20" unbalanced="0"/>
    <cacheHierarchy uniqueName="[Historic_From_CSV].[W51]" caption="W51" attribute="1" defaultMemberUniqueName="[Historic_From_CSV].[W51].[All]" allUniqueName="[Historic_From_CSV].[W51].[All]" dimensionUniqueName="[Historic_From_CSV]" displayFolder="" count="2" memberValueDatatype="20" unbalanced="0"/>
    <cacheHierarchy uniqueName="[Historic_From_CSV].[SUM]" caption="SUM" attribute="1" defaultMemberUniqueName="[Historic_From_CSV].[SUM].[All]" allUniqueName="[Historic_From_CSV].[SUM].[All]" dimensionUniqueName="[Historic_From_CSV]" displayFolder="" count="2" memberValueDatatype="20" unbalanced="0"/>
    <cacheHierarchy uniqueName="[Historic_From_CSV].[AVG]" caption="AVG" attribute="1" defaultMemberUniqueName="[Historic_From_CSV].[AVG].[All]" allUniqueName="[Historic_From_CSV].[AVG].[All]" dimensionUniqueName="[Historic_From_CSV]" displayFolder="" count="2" memberValueDatatype="5" unbalanced="0"/>
    <cacheHierarchy uniqueName="[Historic_From_CSV].[Pricing (2).price]" caption="Pricing (2).price" attribute="1" defaultMemberUniqueName="[Historic_From_CSV].[Pricing (2).price].[All]" allUniqueName="[Historic_From_CSV].[Pricing (2).price].[All]" dimensionUniqueName="[Historic_From_CSV]" displayFolder="" count="2" memberValueDatatype="20" unbalanced="0"/>
    <cacheHierarchy uniqueName="[Historic_From_CSV].[ToT Figure]" caption="ToT Figure" attribute="1" defaultMemberUniqueName="[Historic_From_CSV].[ToT Figure].[All]" allUniqueName="[Historic_From_CSV].[ToT Figure].[All]" dimensionUniqueName="[Historic_From_CSV]" displayFolder="" count="2" memberValueDatatype="20" unbalanced="0"/>
    <cacheHierarchy uniqueName="[Historic_From_CSV].[EMP_ID]" caption="EMP_ID" attribute="1" defaultMemberUniqueName="[Historic_From_CSV].[EMP_ID].[All]" allUniqueName="[Historic_From_CSV].[EMP_ID].[All]" dimensionUniqueName="[Historic_From_CSV]" displayFolder="" count="2" memberValueDatatype="130" unbalanced="0"/>
    <cacheHierarchy uniqueName="[Historic_From_CSV].[emp_dimen.team_lead]" caption="emp_dimen.team_lead" attribute="1" defaultMemberUniqueName="[Historic_From_CSV].[emp_dimen.team_lead].[All]" allUniqueName="[Historic_From_CSV].[emp_dimen.team_lead].[All]" dimensionUniqueName="[Historic_From_CSV]" displayFolder="" count="2" memberValueDatatype="130" unbalanced="0"/>
    <cacheHierarchy uniqueName="[Historic_From_CSV].[emp_dimen.norm_pay.pay_grade]" caption="emp_dimen.norm_pay.pay_grade" attribute="1" defaultMemberUniqueName="[Historic_From_CSV].[emp_dimen.norm_pay.pay_grade].[All]" allUniqueName="[Historic_From_CSV].[emp_dimen.norm_pay.pay_grade].[All]" dimensionUniqueName="[Historic_From_CSV]" displayFolder="" count="2" memberValueDatatype="130" unbalanced="0"/>
    <cacheHierarchy uniqueName="[Historic_From_CSV].[emp_dimen.norm_region.region]" caption="emp_dimen.norm_region.region" attribute="1" defaultMemberUniqueName="[Historic_From_CSV].[emp_dimen.norm_region.region].[All]" allUniqueName="[Historic_From_CSV].[emp_dimen.norm_region.region].[All]" dimensionUniqueName="[Historic_From_CSV]" displayFolder="" count="2" memberValueDatatype="130" unbalanced="0"/>
    <cacheHierarchy uniqueName="[Historic_From_CSV].[Pricing (2).price2]" caption="Pricing (2).price2" attribute="1" defaultMemberUniqueName="[Historic_From_CSV].[Pricing (2).price2].[All]" allUniqueName="[Historic_From_CSV].[Pricing (2).price2].[All]" dimensionUniqueName="[Historic_From_CSV]" displayFolder="" count="2" memberValueDatatype="20" unbalanced="0"/>
    <cacheHierarchy uniqueName="[norm_pay].[id]" caption="id" attribute="1" defaultMemberUniqueName="[norm_pay].[id].[All]" allUniqueName="[norm_pay].[id].[All]" dimensionUniqueName="[norm_pay]" displayFolder="" count="2" memberValueDatatype="20" unbalanced="0"/>
    <cacheHierarchy uniqueName="[norm_pay].[pay_grade]" caption="pay_grade" attribute="1" defaultMemberUniqueName="[norm_pay].[pay_grade].[All]" allUniqueName="[norm_pay].[pay_grade].[All]" dimensionUniqueName="[norm_pay]" displayFolder="" count="2" memberValueDatatype="130" unbalanced="0"/>
    <cacheHierarchy uniqueName="[norm_region].[id]" caption="id" attribute="1" defaultMemberUniqueName="[norm_region].[id].[All]" allUniqueName="[norm_region].[id].[All]" dimensionUniqueName="[norm_region]" displayFolder="" count="2" memberValueDatatype="20" unbalanced="0"/>
    <cacheHierarchy uniqueName="[norm_region].[region]" caption="region" attribute="1" defaultMemberUniqueName="[norm_region].[region].[All]" allUniqueName="[norm_region].[region].[All]" dimensionUniqueName="[norm_region]" displayFolder="" count="2" memberValueDatatype="130" unbalanced="0"/>
    <cacheHierarchy uniqueName="[Range].[ITEM_CODE]" caption="ITEM_CODE" attribute="1" defaultMemberUniqueName="[Range].[ITEM_CODE].[All]" allUniqueName="[Range].[ITEM_CODE].[All]" dimensionUniqueName="[Range]" displayFolder="" count="2" memberValueDatatype="130" unbalanced="0">
      <fieldsUsage count="2">
        <fieldUsage x="-1"/>
        <fieldUsage x="2"/>
      </fieldsUsage>
    </cacheHierarchy>
    <cacheHierarchy uniqueName="[Range].[Year]" caption="Year" attribute="1" defaultMemberUniqueName="[Range].[Year].[All]" allUniqueName="[Range].[Year].[All]" dimensionUniqueName="[Range]" displayFolder="" count="2" memberValueDatatype="20" unbalanced="0">
      <fieldsUsage count="2">
        <fieldUsage x="-1"/>
        <fieldUsage x="3"/>
      </fieldsUsage>
    </cacheHierarchy>
    <cacheHierarchy uniqueName="[Range].[W0]" caption="W0" attribute="1" defaultMemberUniqueName="[Range].[W0].[All]" allUniqueName="[Range].[W0].[All]" dimensionUniqueName="[Range]" displayFolder="" count="2" memberValueDatatype="20" unbalanced="0"/>
    <cacheHierarchy uniqueName="[Range].[W1]" caption="W1" attribute="1" defaultMemberUniqueName="[Range].[W1].[All]" allUniqueName="[Range].[W1].[All]" dimensionUniqueName="[Range]" displayFolder="" count="2" memberValueDatatype="20" unbalanced="0"/>
    <cacheHierarchy uniqueName="[Range].[W2]" caption="W2" attribute="1" defaultMemberUniqueName="[Range].[W2].[All]" allUniqueName="[Range].[W2].[All]" dimensionUniqueName="[Range]" displayFolder="" count="2" memberValueDatatype="20" unbalanced="0"/>
    <cacheHierarchy uniqueName="[Range].[W3]" caption="W3" attribute="1" defaultMemberUniqueName="[Range].[W3].[All]" allUniqueName="[Range].[W3].[All]" dimensionUniqueName="[Range]" displayFolder="" count="2" memberValueDatatype="20" unbalanced="0"/>
    <cacheHierarchy uniqueName="[Range].[W4]" caption="W4" attribute="1" defaultMemberUniqueName="[Range].[W4].[All]" allUniqueName="[Range].[W4].[All]" dimensionUniqueName="[Range]" displayFolder="" count="2" memberValueDatatype="20" unbalanced="0"/>
    <cacheHierarchy uniqueName="[Range].[W5]" caption="W5" attribute="1" defaultMemberUniqueName="[Range].[W5].[All]" allUniqueName="[Range].[W5].[All]" dimensionUniqueName="[Range]" displayFolder="" count="2" memberValueDatatype="20" unbalanced="0"/>
    <cacheHierarchy uniqueName="[Range].[W6]" caption="W6" attribute="1" defaultMemberUniqueName="[Range].[W6].[All]" allUniqueName="[Range].[W6].[All]" dimensionUniqueName="[Range]" displayFolder="" count="2" memberValueDatatype="20" unbalanced="0"/>
    <cacheHierarchy uniqueName="[Range].[W7]" caption="W7" attribute="1" defaultMemberUniqueName="[Range].[W7].[All]" allUniqueName="[Range].[W7].[All]" dimensionUniqueName="[Range]" displayFolder="" count="2" memberValueDatatype="20" unbalanced="0"/>
    <cacheHierarchy uniqueName="[Range].[W8]" caption="W8" attribute="1" defaultMemberUniqueName="[Range].[W8].[All]" allUniqueName="[Range].[W8].[All]" dimensionUniqueName="[Range]" displayFolder="" count="2" memberValueDatatype="20" unbalanced="0"/>
    <cacheHierarchy uniqueName="[Range].[W9]" caption="W9" attribute="1" defaultMemberUniqueName="[Range].[W9].[All]" allUniqueName="[Range].[W9].[All]" dimensionUniqueName="[Range]" displayFolder="" count="2" memberValueDatatype="20" unbalanced="0"/>
    <cacheHierarchy uniqueName="[Range].[W10]" caption="W10" attribute="1" defaultMemberUniqueName="[Range].[W10].[All]" allUniqueName="[Range].[W10].[All]" dimensionUniqueName="[Range]" displayFolder="" count="2" memberValueDatatype="20" unbalanced="0"/>
    <cacheHierarchy uniqueName="[Range].[W11]" caption="W11" attribute="1" defaultMemberUniqueName="[Range].[W11].[All]" allUniqueName="[Range].[W11].[All]" dimensionUniqueName="[Range]" displayFolder="" count="2" memberValueDatatype="20" unbalanced="0"/>
    <cacheHierarchy uniqueName="[Range].[W12]" caption="W12" attribute="1" defaultMemberUniqueName="[Range].[W12].[All]" allUniqueName="[Range].[W12].[All]" dimensionUniqueName="[Range]" displayFolder="" count="2" memberValueDatatype="20" unbalanced="0"/>
    <cacheHierarchy uniqueName="[Range].[W13]" caption="W13" attribute="1" defaultMemberUniqueName="[Range].[W13].[All]" allUniqueName="[Range].[W13].[All]" dimensionUniqueName="[Range]" displayFolder="" count="2" memberValueDatatype="20" unbalanced="0"/>
    <cacheHierarchy uniqueName="[Range].[W14]" caption="W14" attribute="1" defaultMemberUniqueName="[Range].[W14].[All]" allUniqueName="[Range].[W14].[All]" dimensionUniqueName="[Range]" displayFolder="" count="2" memberValueDatatype="20" unbalanced="0"/>
    <cacheHierarchy uniqueName="[Range].[W15]" caption="W15" attribute="1" defaultMemberUniqueName="[Range].[W15].[All]" allUniqueName="[Range].[W15].[All]" dimensionUniqueName="[Range]" displayFolder="" count="2" memberValueDatatype="20" unbalanced="0"/>
    <cacheHierarchy uniqueName="[Range].[W16]" caption="W16" attribute="1" defaultMemberUniqueName="[Range].[W16].[All]" allUniqueName="[Range].[W16].[All]" dimensionUniqueName="[Range]" displayFolder="" count="2" memberValueDatatype="20" unbalanced="0"/>
    <cacheHierarchy uniqueName="[Range].[W17]" caption="W17" attribute="1" defaultMemberUniqueName="[Range].[W17].[All]" allUniqueName="[Range].[W17].[All]" dimensionUniqueName="[Range]" displayFolder="" count="2" memberValueDatatype="20" unbalanced="0"/>
    <cacheHierarchy uniqueName="[Range].[W18]" caption="W18" attribute="1" defaultMemberUniqueName="[Range].[W18].[All]" allUniqueName="[Range].[W18].[All]" dimensionUniqueName="[Range]" displayFolder="" count="2" memberValueDatatype="20" unbalanced="0"/>
    <cacheHierarchy uniqueName="[Range].[W19]" caption="W19" attribute="1" defaultMemberUniqueName="[Range].[W19].[All]" allUniqueName="[Range].[W19].[All]" dimensionUniqueName="[Range]" displayFolder="" count="2" memberValueDatatype="20" unbalanced="0"/>
    <cacheHierarchy uniqueName="[Range].[W20]" caption="W20" attribute="1" defaultMemberUniqueName="[Range].[W20].[All]" allUniqueName="[Range].[W20].[All]" dimensionUniqueName="[Range]" displayFolder="" count="2" memberValueDatatype="20" unbalanced="0"/>
    <cacheHierarchy uniqueName="[Range].[W21]" caption="W21" attribute="1" defaultMemberUniqueName="[Range].[W21].[All]" allUniqueName="[Range].[W21].[All]" dimensionUniqueName="[Range]" displayFolder="" count="2" memberValueDatatype="20" unbalanced="0"/>
    <cacheHierarchy uniqueName="[Range].[W22]" caption="W22" attribute="1" defaultMemberUniqueName="[Range].[W22].[All]" allUniqueName="[Range].[W22].[All]" dimensionUniqueName="[Range]" displayFolder="" count="2" memberValueDatatype="20" unbalanced="0"/>
    <cacheHierarchy uniqueName="[Range].[W23]" caption="W23" attribute="1" defaultMemberUniqueName="[Range].[W23].[All]" allUniqueName="[Range].[W23].[All]" dimensionUniqueName="[Range]" displayFolder="" count="2" memberValueDatatype="20" unbalanced="0"/>
    <cacheHierarchy uniqueName="[Range].[W24]" caption="W24" attribute="1" defaultMemberUniqueName="[Range].[W24].[All]" allUniqueName="[Range].[W24].[All]" dimensionUniqueName="[Range]" displayFolder="" count="2" memberValueDatatype="20" unbalanced="0"/>
    <cacheHierarchy uniqueName="[Range].[W25]" caption="W25" attribute="1" defaultMemberUniqueName="[Range].[W25].[All]" allUniqueName="[Range].[W25].[All]" dimensionUniqueName="[Range]" displayFolder="" count="2" memberValueDatatype="20" unbalanced="0"/>
    <cacheHierarchy uniqueName="[Range].[W26]" caption="W26" attribute="1" defaultMemberUniqueName="[Range].[W26].[All]" allUniqueName="[Range].[W26].[All]" dimensionUniqueName="[Range]" displayFolder="" count="2" memberValueDatatype="20" unbalanced="0"/>
    <cacheHierarchy uniqueName="[Range].[W27]" caption="W27" attribute="1" defaultMemberUniqueName="[Range].[W27].[All]" allUniqueName="[Range].[W27].[All]" dimensionUniqueName="[Range]" displayFolder="" count="2" memberValueDatatype="20" unbalanced="0"/>
    <cacheHierarchy uniqueName="[Range].[W28]" caption="W28" attribute="1" defaultMemberUniqueName="[Range].[W28].[All]" allUniqueName="[Range].[W28].[All]" dimensionUniqueName="[Range]" displayFolder="" count="2" memberValueDatatype="20" unbalanced="0"/>
    <cacheHierarchy uniqueName="[Range].[W29]" caption="W29" attribute="1" defaultMemberUniqueName="[Range].[W29].[All]" allUniqueName="[Range].[W29].[All]" dimensionUniqueName="[Range]" displayFolder="" count="2" memberValueDatatype="20" unbalanced="0"/>
    <cacheHierarchy uniqueName="[Range].[W30]" caption="W30" attribute="1" defaultMemberUniqueName="[Range].[W30].[All]" allUniqueName="[Range].[W30].[All]" dimensionUniqueName="[Range]" displayFolder="" count="2" memberValueDatatype="20" unbalanced="0"/>
    <cacheHierarchy uniqueName="[Range].[W31]" caption="W31" attribute="1" defaultMemberUniqueName="[Range].[W31].[All]" allUniqueName="[Range].[W31].[All]" dimensionUniqueName="[Range]" displayFolder="" count="2" memberValueDatatype="20" unbalanced="0"/>
    <cacheHierarchy uniqueName="[Range].[W32]" caption="W32" attribute="1" defaultMemberUniqueName="[Range].[W32].[All]" allUniqueName="[Range].[W32].[All]" dimensionUniqueName="[Range]" displayFolder="" count="2" memberValueDatatype="20" unbalanced="0"/>
    <cacheHierarchy uniqueName="[Range].[W33]" caption="W33" attribute="1" defaultMemberUniqueName="[Range].[W33].[All]" allUniqueName="[Range].[W33].[All]" dimensionUniqueName="[Range]" displayFolder="" count="2" memberValueDatatype="20" unbalanced="0"/>
    <cacheHierarchy uniqueName="[Range].[W34]" caption="W34" attribute="1" defaultMemberUniqueName="[Range].[W34].[All]" allUniqueName="[Range].[W34].[All]" dimensionUniqueName="[Range]" displayFolder="" count="2" memberValueDatatype="20" unbalanced="0"/>
    <cacheHierarchy uniqueName="[Range].[W35]" caption="W35" attribute="1" defaultMemberUniqueName="[Range].[W35].[All]" allUniqueName="[Range].[W35].[All]" dimensionUniqueName="[Range]" displayFolder="" count="2" memberValueDatatype="20" unbalanced="0"/>
    <cacheHierarchy uniqueName="[Range].[W36]" caption="W36" attribute="1" defaultMemberUniqueName="[Range].[W36].[All]" allUniqueName="[Range].[W36].[All]" dimensionUniqueName="[Range]" displayFolder="" count="2" memberValueDatatype="20" unbalanced="0"/>
    <cacheHierarchy uniqueName="[Range].[W37]" caption="W37" attribute="1" defaultMemberUniqueName="[Range].[W37].[All]" allUniqueName="[Range].[W37].[All]" dimensionUniqueName="[Range]" displayFolder="" count="2" memberValueDatatype="20" unbalanced="0"/>
    <cacheHierarchy uniqueName="[Range].[W38]" caption="W38" attribute="1" defaultMemberUniqueName="[Range].[W38].[All]" allUniqueName="[Range].[W38].[All]" dimensionUniqueName="[Range]" displayFolder="" count="2" memberValueDatatype="20" unbalanced="0"/>
    <cacheHierarchy uniqueName="[Range].[W39]" caption="W39" attribute="1" defaultMemberUniqueName="[Range].[W39].[All]" allUniqueName="[Range].[W39].[All]" dimensionUniqueName="[Range]" displayFolder="" count="2" memberValueDatatype="20" unbalanced="0"/>
    <cacheHierarchy uniqueName="[Range].[W40]" caption="W40" attribute="1" defaultMemberUniqueName="[Range].[W40].[All]" allUniqueName="[Range].[W40].[All]" dimensionUniqueName="[Range]" displayFolder="" count="2" memberValueDatatype="20" unbalanced="0"/>
    <cacheHierarchy uniqueName="[Range].[W41]" caption="W41" attribute="1" defaultMemberUniqueName="[Range].[W41].[All]" allUniqueName="[Range].[W41].[All]" dimensionUniqueName="[Range]" displayFolder="" count="2" memberValueDatatype="20" unbalanced="0"/>
    <cacheHierarchy uniqueName="[Range].[W42]" caption="W42" attribute="1" defaultMemberUniqueName="[Range].[W42].[All]" allUniqueName="[Range].[W42].[All]" dimensionUniqueName="[Range]" displayFolder="" count="2" memberValueDatatype="20" unbalanced="0"/>
    <cacheHierarchy uniqueName="[Range].[W43]" caption="W43" attribute="1" defaultMemberUniqueName="[Range].[W43].[All]" allUniqueName="[Range].[W43].[All]" dimensionUniqueName="[Range]" displayFolder="" count="2" memberValueDatatype="20" unbalanced="0"/>
    <cacheHierarchy uniqueName="[Range].[W44]" caption="W44" attribute="1" defaultMemberUniqueName="[Range].[W44].[All]" allUniqueName="[Range].[W44].[All]" dimensionUniqueName="[Range]" displayFolder="" count="2" memberValueDatatype="20" unbalanced="0"/>
    <cacheHierarchy uniqueName="[Range].[W45]" caption="W45" attribute="1" defaultMemberUniqueName="[Range].[W45].[All]" allUniqueName="[Range].[W45].[All]" dimensionUniqueName="[Range]" displayFolder="" count="2" memberValueDatatype="20" unbalanced="0"/>
    <cacheHierarchy uniqueName="[Range].[W46]" caption="W46" attribute="1" defaultMemberUniqueName="[Range].[W46].[All]" allUniqueName="[Range].[W46].[All]" dimensionUniqueName="[Range]" displayFolder="" count="2" memberValueDatatype="20" unbalanced="0"/>
    <cacheHierarchy uniqueName="[Range].[W47]" caption="W47" attribute="1" defaultMemberUniqueName="[Range].[W47].[All]" allUniqueName="[Range].[W47].[All]" dimensionUniqueName="[Range]" displayFolder="" count="2" memberValueDatatype="20" unbalanced="0"/>
    <cacheHierarchy uniqueName="[Range].[W48]" caption="W48" attribute="1" defaultMemberUniqueName="[Range].[W48].[All]" allUniqueName="[Range].[W48].[All]" dimensionUniqueName="[Range]" displayFolder="" count="2" memberValueDatatype="20" unbalanced="0"/>
    <cacheHierarchy uniqueName="[Range].[W49]" caption="W49" attribute="1" defaultMemberUniqueName="[Range].[W49].[All]" allUniqueName="[Range].[W49].[All]" dimensionUniqueName="[Range]" displayFolder="" count="2" memberValueDatatype="20" unbalanced="0"/>
    <cacheHierarchy uniqueName="[Range].[W50]" caption="W50" attribute="1" defaultMemberUniqueName="[Range].[W50].[All]" allUniqueName="[Range].[W50].[All]" dimensionUniqueName="[Range]" displayFolder="" count="2" memberValueDatatype="20" unbalanced="0"/>
    <cacheHierarchy uniqueName="[Range].[W51]" caption="W51" attribute="1" defaultMemberUniqueName="[Range].[W51].[All]" allUniqueName="[Range].[W51].[All]" dimensionUniqueName="[Range]" displayFolder="" count="2" memberValueDatatype="20" unbalanced="0"/>
    <cacheHierarchy uniqueName="[Range].[SUM]" caption="SUM" attribute="1" defaultMemberUniqueName="[Range].[SUM].[All]" allUniqueName="[Range].[SUM].[All]" dimensionUniqueName="[Range]" displayFolder="" count="2" memberValueDatatype="20" unbalanced="0"/>
    <cacheHierarchy uniqueName="[Range].[AVG]" caption="AVG" attribute="1" defaultMemberUniqueName="[Range].[AVG].[All]" allUniqueName="[Range].[AVG].[All]" dimensionUniqueName="[Range]" displayFolder="" count="2" memberValueDatatype="5" unbalanced="0"/>
    <cacheHierarchy uniqueName="[Range].[Pricing (2).price]" caption="Pricing (2).price" attribute="1" defaultMemberUniqueName="[Range].[Pricing (2).price].[All]" allUniqueName="[Range].[Pricing (2).price].[All]" dimensionUniqueName="[Range]" displayFolder="" count="2" memberValueDatatype="20" unbalanced="0"/>
    <cacheHierarchy uniqueName="[Range].[ToT Figure]" caption="ToT Figure" attribute="1" defaultMemberUniqueName="[Range].[ToT Figure].[All]" allUniqueName="[Range].[ToT Figure].[All]" dimensionUniqueName="[Range]" displayFolder="" count="2" memberValueDatatype="20" unbalanced="0"/>
    <cacheHierarchy uniqueName="[Range].[EMP_ID]" caption="EMP_ID" attribute="1" defaultMemberUniqueName="[Range].[EMP_ID].[All]" allUniqueName="[Range].[EMP_ID].[All]" dimensionUniqueName="[Range]" displayFolder="" count="2" memberValueDatatype="130" unbalanced="0">
      <fieldsUsage count="2">
        <fieldUsage x="-1"/>
        <fieldUsage x="0"/>
      </fieldsUsage>
    </cacheHierarchy>
    <cacheHierarchy uniqueName="[Range].[emp_dimen.team_lead]" caption="emp_dimen.team_lead" attribute="1" defaultMemberUniqueName="[Range].[emp_dimen.team_lead].[All]" allUniqueName="[Range].[emp_dimen.team_lead].[All]" dimensionUniqueName="[Range]" displayFolder="" count="2" memberValueDatatype="130" unbalanced="0"/>
    <cacheHierarchy uniqueName="[Range].[emp_dimen.norm_pay.pay_grade]" caption="emp_dimen.norm_pay.pay_grade" attribute="1" defaultMemberUniqueName="[Range].[emp_dimen.norm_pay.pay_grade].[All]" allUniqueName="[Range].[emp_dimen.norm_pay.pay_grade].[All]" dimensionUniqueName="[Range]" displayFolder="" count="2" memberValueDatatype="130" unbalanced="0"/>
    <cacheHierarchy uniqueName="[Range].[emp_dimen.norm_region.region]" caption="emp_dimen.norm_region.region" attribute="1" defaultMemberUniqueName="[Range].[emp_dimen.norm_region.region].[All]" allUniqueName="[Range].[emp_dimen.norm_region.region].[All]" dimensionUniqueName="[Range]" displayFolder="" count="2" memberValueDatatype="130" unbalanced="0"/>
    <cacheHierarchy uniqueName="[Measures].[__XL_Count cap1 item_fact]" caption="__XL_Count cap1 item_fact" measure="1" displayFolder="" measureGroup="cap1 item_fact" count="0" hidden="1"/>
    <cacheHierarchy uniqueName="[Measures].[__XL_Count cap1 item_normal]" caption="__XL_Count cap1 item_normal" measure="1" displayFolder="" measureGroup="cap1 item_normal" count="0" hidden="1"/>
    <cacheHierarchy uniqueName="[Measures].[__XL_Count cap1 item_dimen]" caption="__XL_Count cap1 item_dimen" measure="1" displayFolder="" measureGroup="cap1 item_dimen" count="0" hidden="1"/>
    <cacheHierarchy uniqueName="[Measures].[__XL_Count cap1 item_normal 1]" caption="__XL_Count cap1 item_normal 1" measure="1" displayFolder="" measureGroup="cap1 item_normal 1" count="0" hidden="1"/>
    <cacheHierarchy uniqueName="[Measures].[__XL_Count cap1 emp_dimen]" caption="__XL_Count cap1 emp_dimen" measure="1" displayFolder="" measureGroup="cap1 emp_dimen" count="0" hidden="1"/>
    <cacheHierarchy uniqueName="[Measures].[__XL_Count cap1 norm_pay]" caption="__XL_Count cap1 norm_pay" measure="1" displayFolder="" measureGroup="cap1 norm_pay" count="0" hidden="1"/>
    <cacheHierarchy uniqueName="[Measures].[__XL_Count cap1 emp_dimen 1]" caption="__XL_Count cap1 emp_dimen 1" measure="1" displayFolder="" measureGroup="cap1 emp_dimen 1" count="0" hidden="1"/>
    <cacheHierarchy uniqueName="[Measures].[__XL_Count cap1 employee_normal]" caption="__XL_Count cap1 employee_normal" measure="1" displayFolder="" measureGroup="cap1 employee_normal" count="0" hidden="1"/>
    <cacheHierarchy uniqueName="[Measures].[__XL_Count cap1 emp_dimen 2]" caption="__XL_Count cap1 emp_dimen 2" measure="1" displayFolder="" measureGroup="cap1 emp_dimen 2" count="0" hidden="1"/>
    <cacheHierarchy uniqueName="[Measures].[__XL_Count cap1 norm_region]" caption="__XL_Count cap1 norm_region" measure="1" displayFolder="" measureGroup="cap1 norm_region" count="0" hidden="1"/>
    <cacheHierarchy uniqueName="[Measures].[__XL_Count cap1 site_normal]" caption="__XL_Count cap1 site_normal" measure="1" displayFolder="" measureGroup="cap1 site_normal" count="0" hidden="1"/>
    <cacheHierarchy uniqueName="[Measures].[__XL_Count cap1 employee_normal 1]" caption="__XL_Count cap1 employee_normal 1" measure="1" displayFolder="" measureGroup="cap1 employee_normal 1" count="0" hidden="1"/>
    <cacheHierarchy uniqueName="[Measures].[__XL_Count cap1 site_normal 1]" caption="__XL_Count cap1 site_normal 1" measure="1" displayFolder="" measureGroup="cap1 site_normal 1" count="0" hidden="1"/>
    <cacheHierarchy uniqueName="[Measures].[__XL_Count cap1 item_normal 2]" caption="__XL_Count cap1 item_normal 2" measure="1" displayFolder="" measureGroup="cap1 item_normal 2" count="0" hidden="1"/>
    <cacheHierarchy uniqueName="[Measures].[__XL_Count Historic Sales Periods]" caption="__XL_Count Historic Sales Periods" measure="1" displayFolder="" measureGroup="Historic Sales Periods" count="0" hidden="1"/>
    <cacheHierarchy uniqueName="[Measures].[__XL_Count Historic Product Info]" caption="__XL_Count Historic Product Info" measure="1" displayFolder="" measureGroup="Historic Product Info" count="0" hidden="1"/>
    <cacheHierarchy uniqueName="[Measures].[__XL_Count Historic From CSV]" caption="__XL_Count Historic From CSV" measure="1" displayFolder="" measureGroup="Historic From CSV" count="0" hidden="1"/>
    <cacheHierarchy uniqueName="[Measures].[__XL_Count employee_normal]" caption="__XL_Count employee_normal" measure="1" displayFolder="" measureGroup="employee_normal" count="0" hidden="1"/>
    <cacheHierarchy uniqueName="[Measures].[__XL_Count emp_dimen]" caption="__XL_Count emp_dimen" measure="1" displayFolder="" measureGroup="emp_dimen" count="0" hidden="1"/>
    <cacheHierarchy uniqueName="[Measures].[__XL_Count norm_region]" caption="__XL_Count norm_region" measure="1" displayFolder="" measureGroup="norm_region" count="0" hidden="1"/>
    <cacheHierarchy uniqueName="[Measures].[__XL_Count norm_pay]" caption="__XL_Count norm_pay" measure="1" displayFolder="" measureGroup="norm_pay" count="0" hidden="1"/>
    <cacheHierarchy uniqueName="[Measures].[__XL_Count cap1 item_fact 1]" caption="__XL_Count cap1 item_fact 1" measure="1" displayFolder="" measureGroup="cap1 item_fact 1" count="0" hidden="1"/>
    <cacheHierarchy uniqueName="[Measures].[__XL_Count cap1 item_normal 3]" caption="__XL_Count cap1 item_normal 3" measure="1" displayFolder="" measureGroup="cap1 item_normal 3" count="0" hidden="1"/>
    <cacheHierarchy uniqueName="[Measures].[__XL_Count Historic_From_CSV]" caption="__XL_Count Historic_From_CSV" measure="1" displayFolder="" measureGroup="Historic_From_CSV"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UM]" caption="Sum of SUM" measure="1" displayFolder="" measureGroup="Historic_From_CSV" count="0" hidden="1">
      <extLst>
        <ext xmlns:x15="http://schemas.microsoft.com/office/spreadsheetml/2010/11/main" uri="{B97F6D7D-B522-45F9-BDA1-12C45D357490}">
          <x15:cacheHierarchy aggregatedColumn="200"/>
        </ext>
      </extLst>
    </cacheHierarchy>
    <cacheHierarchy uniqueName="[Measures].[Sum of ToT Figure]" caption="Sum of ToT Figure" measure="1" displayFolder="" measureGroup="Historic_From_CSV" count="0" hidden="1">
      <extLst>
        <ext xmlns:x15="http://schemas.microsoft.com/office/spreadsheetml/2010/11/main" uri="{B97F6D7D-B522-45F9-BDA1-12C45D357490}">
          <x15:cacheHierarchy aggregatedColumn="203"/>
        </ext>
      </extLst>
    </cacheHierarchy>
    <cacheHierarchy uniqueName="[Measures].[Sum of W0]" caption="Sum of W0" measure="1" displayFolder="" measureGroup="Historic_From_CSV" count="0" hidden="1">
      <extLst>
        <ext xmlns:x15="http://schemas.microsoft.com/office/spreadsheetml/2010/11/main" uri="{B97F6D7D-B522-45F9-BDA1-12C45D357490}">
          <x15:cacheHierarchy aggregatedColumn="148"/>
        </ext>
      </extLst>
    </cacheHierarchy>
    <cacheHierarchy uniqueName="[Measures].[Sum of SUM 2]" caption="Sum of SUM 2" measure="1" displayFolder="" measureGroup="Range" count="0" oneField="1" hidden="1">
      <fieldsUsage count="1">
        <fieldUsage x="1"/>
      </fieldsUsage>
      <extLst>
        <ext xmlns:x15="http://schemas.microsoft.com/office/spreadsheetml/2010/11/main" uri="{B97F6D7D-B522-45F9-BDA1-12C45D357490}">
          <x15:cacheHierarchy aggregatedColumn="267"/>
        </ext>
      </extLst>
    </cacheHierarchy>
    <cacheHierarchy uniqueName="[Measures].[Sum of ToT Figure 2]" caption="Sum of ToT Figure 2" measure="1" displayFolder="" measureGroup="Range" count="0" hidden="1">
      <extLst>
        <ext xmlns:x15="http://schemas.microsoft.com/office/spreadsheetml/2010/11/main" uri="{B97F6D7D-B522-45F9-BDA1-12C45D357490}">
          <x15:cacheHierarchy aggregatedColumn="270"/>
        </ext>
      </extLst>
    </cacheHierarchy>
  </cacheHierarchies>
  <kpis count="0"/>
  <dimensions count="26">
    <dimension name="cap1 emp_dimen" uniqueName="[cap1 emp_dimen]" caption="cap1 emp_dimen"/>
    <dimension name="cap1 emp_dimen 1" uniqueName="[cap1 emp_dimen 1]" caption="cap1 emp_dimen 1"/>
    <dimension name="cap1 emp_dimen 2" uniqueName="[cap1 emp_dimen 2]" caption="cap1 emp_dimen 2"/>
    <dimension name="cap1 employee_normal" uniqueName="[cap1 employee_normal]" caption="cap1 employee_normal"/>
    <dimension name="cap1 employee_normal 1" uniqueName="[cap1 employee_normal 1]" caption="cap1 employee_normal 1"/>
    <dimension name="cap1 item_dimen" uniqueName="[cap1 item_dimen]" caption="cap1 item_dimen"/>
    <dimension name="cap1 item_fact" uniqueName="[cap1 item_fact]" caption="cap1 item_fact"/>
    <dimension name="cap1 item_fact 1" uniqueName="[cap1 item_fact 1]" caption="cap1 item_fact 1"/>
    <dimension name="cap1 item_normal" uniqueName="[cap1 item_normal]" caption="cap1 item_normal"/>
    <dimension name="cap1 item_normal 1" uniqueName="[cap1 item_normal 1]" caption="cap1 item_normal 1"/>
    <dimension name="cap1 item_normal 2" uniqueName="[cap1 item_normal 2]" caption="cap1 item_normal 2"/>
    <dimension name="cap1 item_normal 3" uniqueName="[cap1 item_normal 3]" caption="cap1 item_normal 3"/>
    <dimension name="cap1 norm_pay" uniqueName="[cap1 norm_pay]" caption="cap1 norm_pay"/>
    <dimension name="cap1 norm_region" uniqueName="[cap1 norm_region]" caption="cap1 norm_region"/>
    <dimension name="cap1 site_normal" uniqueName="[cap1 site_normal]" caption="cap1 site_normal"/>
    <dimension name="cap1 site_normal 1" uniqueName="[cap1 site_normal 1]" caption="cap1 site_normal 1"/>
    <dimension name="emp_dimen" uniqueName="[emp_dimen]" caption="emp_dimen"/>
    <dimension name="employee_normal" uniqueName="[employee_normal]" caption="employee_normal"/>
    <dimension name="Historic From CSV" uniqueName="[Historic From CSV]" caption="Historic From CSV"/>
    <dimension name="Historic Product Info" uniqueName="[Historic Product Info]" caption="Historic Product Info"/>
    <dimension name="Historic Sales Periods" uniqueName="[Historic Sales Periods]" caption="Historic Sales Periods"/>
    <dimension name="Historic_From_CSV" uniqueName="[Historic_From_CSV]" caption="Historic_From_CSV"/>
    <dimension measure="1" name="Measures" uniqueName="[Measures]" caption="Measures"/>
    <dimension name="norm_pay" uniqueName="[norm_pay]" caption="norm_pay"/>
    <dimension name="norm_region" uniqueName="[norm_region]" caption="norm_region"/>
    <dimension name="Range" uniqueName="[Range]" caption="Range"/>
  </dimensions>
  <measureGroups count="25">
    <measureGroup name="cap1 emp_dimen" caption="cap1 emp_dimen"/>
    <measureGroup name="cap1 emp_dimen 1" caption="cap1 emp_dimen 1"/>
    <measureGroup name="cap1 emp_dimen 2" caption="cap1 emp_dimen 2"/>
    <measureGroup name="cap1 employee_normal" caption="cap1 employee_normal"/>
    <measureGroup name="cap1 employee_normal 1" caption="cap1 employee_normal 1"/>
    <measureGroup name="cap1 item_dimen" caption="cap1 item_dimen"/>
    <measureGroup name="cap1 item_fact" caption="cap1 item_fact"/>
    <measureGroup name="cap1 item_fact 1" caption="cap1 item_fact 1"/>
    <measureGroup name="cap1 item_normal" caption="cap1 item_normal"/>
    <measureGroup name="cap1 item_normal 1" caption="cap1 item_normal 1"/>
    <measureGroup name="cap1 item_normal 2" caption="cap1 item_normal 2"/>
    <measureGroup name="cap1 item_normal 3" caption="cap1 item_normal 3"/>
    <measureGroup name="cap1 norm_pay" caption="cap1 norm_pay"/>
    <measureGroup name="cap1 norm_region" caption="cap1 norm_region"/>
    <measureGroup name="cap1 site_normal" caption="cap1 site_normal"/>
    <measureGroup name="cap1 site_normal 1" caption="cap1 site_normal 1"/>
    <measureGroup name="emp_dimen" caption="emp_dimen"/>
    <measureGroup name="employee_normal" caption="employee_normal"/>
    <measureGroup name="Historic From CSV" caption="Historic From CSV"/>
    <measureGroup name="Historic Product Info" caption="Historic Product Info"/>
    <measureGroup name="Historic Sales Periods" caption="Historic Sales Periods"/>
    <measureGroup name="Historic_From_CSV" caption="Historic_From_CSV"/>
    <measureGroup name="norm_pay" caption="norm_pay"/>
    <measureGroup name="norm_region" caption="norm_region"/>
    <measureGroup name="Range" caption="Range"/>
  </measureGroups>
  <maps count="32">
    <map measureGroup="0" dimension="0"/>
    <map measureGroup="0" dimension="3"/>
    <map measureGroup="0" dimension="12"/>
    <map measureGroup="0" dimension="13"/>
    <map measureGroup="1" dimension="1"/>
    <map measureGroup="2" dimension="2"/>
    <map measureGroup="3" dimension="3"/>
    <map measureGroup="4" dimension="4"/>
    <map measureGroup="5" dimension="5"/>
    <map measureGroup="5" dimension="8"/>
    <map measureGroup="6" dimension="6"/>
    <map measureGroup="6" dimension="8"/>
    <map measureGroup="7" dimension="7"/>
    <map measureGroup="8" dimension="8"/>
    <map measureGroup="9" dimension="9"/>
    <map measureGroup="10" dimension="10"/>
    <map measureGroup="11" dimension="11"/>
    <map measureGroup="12" dimension="12"/>
    <map measureGroup="13" dimension="13"/>
    <map measureGroup="14" dimension="3"/>
    <map measureGroup="14" dimension="8"/>
    <map measureGroup="14" dimension="14"/>
    <map measureGroup="15" dimension="15"/>
    <map measureGroup="16" dimension="16"/>
    <map measureGroup="17" dimension="17"/>
    <map measureGroup="18" dimension="18"/>
    <map measureGroup="19" dimension="19"/>
    <map measureGroup="20" dimension="20"/>
    <map measureGroup="21" dimension="21"/>
    <map measureGroup="22" dimension="23"/>
    <map measureGroup="23" dimension="24"/>
    <map measureGroup="24" dimension="2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drew Korenak" refreshedDate="44628.093464814818" backgroundQuery="1" createdVersion="3" refreshedVersion="7" minRefreshableVersion="3" recordCount="0" supportSubquery="1" supportAdvancedDrill="1" xr:uid="{507B2242-2683-4316-B531-EAEE4AC7A218}">
  <cacheSource type="external" connectionId="33">
    <extLst>
      <ext xmlns:x14="http://schemas.microsoft.com/office/spreadsheetml/2009/9/main" uri="{F057638F-6D5F-4e77-A914-E7F072B9BCA8}">
        <x14:sourceConnection name="ThisWorkbookDataModel"/>
      </ext>
    </extLst>
  </cacheSource>
  <cacheFields count="0"/>
  <cacheHierarchies count="304">
    <cacheHierarchy uniqueName="[cap1 emp_dimen].[id]" caption="id" attribute="1" defaultMemberUniqueName="[cap1 emp_dimen].[id].[All]" allUniqueName="[cap1 emp_dimen].[id].[All]" dimensionUniqueName="[cap1 emp_dimen]" displayFolder="" count="0" memberValueDatatype="20" unbalanced="0"/>
    <cacheHierarchy uniqueName="[cap1 emp_dimen].[emp_id]" caption="emp_id" attribute="1" defaultMemberUniqueName="[cap1 emp_dimen].[emp_id].[All]" allUniqueName="[cap1 emp_dimen].[emp_id].[All]" dimensionUniqueName="[cap1 emp_dimen]" displayFolder="" count="0" memberValueDatatype="20" unbalanced="0"/>
    <cacheHierarchy uniqueName="[cap1 emp_dimen].[team_lead]" caption="team_lead" attribute="1" defaultMemberUniqueName="[cap1 emp_dimen].[team_lead].[All]" allUniqueName="[cap1 emp_dimen].[team_lead].[All]" dimensionUniqueName="[cap1 emp_dimen]" displayFolder="" count="0" memberValueDatatype="130" unbalanced="0"/>
    <cacheHierarchy uniqueName="[cap1 emp_dimen].[pay_grade_id]" caption="pay_grade_id" attribute="1" defaultMemberUniqueName="[cap1 emp_dimen].[pay_grade_id].[All]" allUniqueName="[cap1 emp_dimen].[pay_grade_id].[All]" dimensionUniqueName="[cap1 emp_dimen]" displayFolder="" count="0" memberValueDatatype="20" unbalanced="0"/>
    <cacheHierarchy uniqueName="[cap1 emp_dimen].[region_id]" caption="region_id" attribute="1" defaultMemberUniqueName="[cap1 emp_dimen].[region_id].[All]" allUniqueName="[cap1 emp_dimen].[region_id].[All]" dimensionUniqueName="[cap1 emp_dimen]" displayFolder="" count="0" memberValueDatatype="20" unbalanced="0"/>
    <cacheHierarchy uniqueName="[cap1 emp_dimen].[emp_dimencol]" caption="emp_dimencol" attribute="1" defaultMemberUniqueName="[cap1 emp_dimen].[emp_dimencol].[All]" allUniqueName="[cap1 emp_dimen].[emp_dimencol].[All]" dimensionUniqueName="[cap1 emp_dimen]" displayFolder="" count="0" memberValueDatatype="130" unbalanced="0"/>
    <cacheHierarchy uniqueName="[cap1 emp_dimen 1].[id]" caption="id" attribute="1" defaultMemberUniqueName="[cap1 emp_dimen 1].[id].[All]" allUniqueName="[cap1 emp_dimen 1].[id].[All]" dimensionUniqueName="[cap1 emp_dimen 1]" displayFolder="" count="0" memberValueDatatype="20" unbalanced="0"/>
    <cacheHierarchy uniqueName="[cap1 emp_dimen 1].[emp_id]" caption="emp_id" attribute="1" defaultMemberUniqueName="[cap1 emp_dimen 1].[emp_id].[All]" allUniqueName="[cap1 emp_dimen 1].[emp_id].[All]" dimensionUniqueName="[cap1 emp_dimen 1]" displayFolder="" count="0" memberValueDatatype="20" unbalanced="0"/>
    <cacheHierarchy uniqueName="[cap1 emp_dimen 1].[team_lead]" caption="team_lead" attribute="1" defaultMemberUniqueName="[cap1 emp_dimen 1].[team_lead].[All]" allUniqueName="[cap1 emp_dimen 1].[team_lead].[All]" dimensionUniqueName="[cap1 emp_dimen 1]" displayFolder="" count="0" memberValueDatatype="130" unbalanced="0"/>
    <cacheHierarchy uniqueName="[cap1 emp_dimen 1].[pay_grade_id]" caption="pay_grade_id" attribute="1" defaultMemberUniqueName="[cap1 emp_dimen 1].[pay_grade_id].[All]" allUniqueName="[cap1 emp_dimen 1].[pay_grade_id].[All]" dimensionUniqueName="[cap1 emp_dimen 1]" displayFolder="" count="0" memberValueDatatype="20" unbalanced="0"/>
    <cacheHierarchy uniqueName="[cap1 emp_dimen 1].[region_id]" caption="region_id" attribute="1" defaultMemberUniqueName="[cap1 emp_dimen 1].[region_id].[All]" allUniqueName="[cap1 emp_dimen 1].[region_id].[All]" dimensionUniqueName="[cap1 emp_dimen 1]" displayFolder="" count="0" memberValueDatatype="20" unbalanced="0"/>
    <cacheHierarchy uniqueName="[cap1 emp_dimen 1].[emp_dimencol]" caption="emp_dimencol" attribute="1" defaultMemberUniqueName="[cap1 emp_dimen 1].[emp_dimencol].[All]" allUniqueName="[cap1 emp_dimen 1].[emp_dimencol].[All]" dimensionUniqueName="[cap1 emp_dimen 1]" displayFolder="" count="0" memberValueDatatype="130" unbalanced="0"/>
    <cacheHierarchy uniqueName="[cap1 emp_dimen 2].[id]" caption="id" attribute="1" defaultMemberUniqueName="[cap1 emp_dimen 2].[id].[All]" allUniqueName="[cap1 emp_dimen 2].[id].[All]" dimensionUniqueName="[cap1 emp_dimen 2]" displayFolder="" count="0" memberValueDatatype="20" unbalanced="0"/>
    <cacheHierarchy uniqueName="[cap1 emp_dimen 2].[emp_id]" caption="emp_id" attribute="1" defaultMemberUniqueName="[cap1 emp_dimen 2].[emp_id].[All]" allUniqueName="[cap1 emp_dimen 2].[emp_id].[All]" dimensionUniqueName="[cap1 emp_dimen 2]" displayFolder="" count="0" memberValueDatatype="20" unbalanced="0"/>
    <cacheHierarchy uniqueName="[cap1 emp_dimen 2].[team_lead]" caption="team_lead" attribute="1" defaultMemberUniqueName="[cap1 emp_dimen 2].[team_lead].[All]" allUniqueName="[cap1 emp_dimen 2].[team_lead].[All]" dimensionUniqueName="[cap1 emp_dimen 2]" displayFolder="" count="0" memberValueDatatype="130" unbalanced="0"/>
    <cacheHierarchy uniqueName="[cap1 emp_dimen 2].[pay_grade_id]" caption="pay_grade_id" attribute="1" defaultMemberUniqueName="[cap1 emp_dimen 2].[pay_grade_id].[All]" allUniqueName="[cap1 emp_dimen 2].[pay_grade_id].[All]" dimensionUniqueName="[cap1 emp_dimen 2]" displayFolder="" count="0" memberValueDatatype="20" unbalanced="0"/>
    <cacheHierarchy uniqueName="[cap1 emp_dimen 2].[region_id]" caption="region_id" attribute="1" defaultMemberUniqueName="[cap1 emp_dimen 2].[region_id].[All]" allUniqueName="[cap1 emp_dimen 2].[region_id].[All]" dimensionUniqueName="[cap1 emp_dimen 2]" displayFolder="" count="0" memberValueDatatype="20" unbalanced="0"/>
    <cacheHierarchy uniqueName="[cap1 emp_dimen 2].[emp_dimencol]" caption="emp_dimencol" attribute="1" defaultMemberUniqueName="[cap1 emp_dimen 2].[emp_dimencol].[All]" allUniqueName="[cap1 emp_dimen 2].[emp_dimencol].[All]" dimensionUniqueName="[cap1 emp_dimen 2]" displayFolder="" count="0" memberValueDatatype="130" unbalanced="0"/>
    <cacheHierarchy uniqueName="[cap1 employee_normal].[id]" caption="id" attribute="1" defaultMemberUniqueName="[cap1 employee_normal].[id].[All]" allUniqueName="[cap1 employee_normal].[id].[All]" dimensionUniqueName="[cap1 employee_normal]" displayFolder="" count="0" memberValueDatatype="20" unbalanced="0"/>
    <cacheHierarchy uniqueName="[cap1 employee_normal].[emp]" caption="emp" attribute="1" defaultMemberUniqueName="[cap1 employee_normal].[emp].[All]" allUniqueName="[cap1 employee_normal].[emp].[All]" dimensionUniqueName="[cap1 employee_normal]" displayFolder="" count="0" memberValueDatatype="130" unbalanced="0"/>
    <cacheHierarchy uniqueName="[cap1 employee_normal 1].[id]" caption="id" attribute="1" defaultMemberUniqueName="[cap1 employee_normal 1].[id].[All]" allUniqueName="[cap1 employee_normal 1].[id].[All]" dimensionUniqueName="[cap1 employee_normal 1]" displayFolder="" count="0" memberValueDatatype="20" unbalanced="0"/>
    <cacheHierarchy uniqueName="[cap1 employee_normal 1].[emp]" caption="emp" attribute="1" defaultMemberUniqueName="[cap1 employee_normal 1].[emp].[All]" allUniqueName="[cap1 employee_normal 1].[emp].[All]" dimensionUniqueName="[cap1 employee_normal 1]" displayFolder="" count="0" memberValueDatatype="130" unbalanced="0"/>
    <cacheHierarchy uniqueName="[cap1 item_dimen].[id]" caption="id" attribute="1" defaultMemberUniqueName="[cap1 item_dimen].[id].[All]" allUniqueName="[cap1 item_dimen].[id].[All]" dimensionUniqueName="[cap1 item_dimen]" displayFolder="" count="0" memberValueDatatype="20" unbalanced="0"/>
    <cacheHierarchy uniqueName="[cap1 item_dimen].[item_id]" caption="item_id" attribute="1" defaultMemberUniqueName="[cap1 item_dimen].[item_id].[All]" allUniqueName="[cap1 item_dimen].[item_id].[All]" dimensionUniqueName="[cap1 item_dimen]" displayFolder="" count="0" memberValueDatatype="20" unbalanced="0"/>
    <cacheHierarchy uniqueName="[cap1 item_dimen].[i_desc]" caption="i_desc" attribute="1" defaultMemberUniqueName="[cap1 item_dimen].[i_desc].[All]" allUniqueName="[cap1 item_dimen].[i_desc].[All]" dimensionUniqueName="[cap1 item_dimen]" displayFolder="" count="0" memberValueDatatype="130" unbalanced="0"/>
    <cacheHierarchy uniqueName="[cap1 item_dimen].[url]" caption="url" attribute="1" defaultMemberUniqueName="[cap1 item_dimen].[url].[All]" allUniqueName="[cap1 item_dimen].[url].[All]" dimensionUniqueName="[cap1 item_dimen]" displayFolder="" count="0" memberValueDatatype="130" unbalanced="0"/>
    <cacheHierarchy uniqueName="[cap1 item_dimen].[manufacturer]" caption="manufacturer" attribute="1" defaultMemberUniqueName="[cap1 item_dimen].[manufacturer].[All]" allUniqueName="[cap1 item_dimen].[manufacturer].[All]" dimensionUniqueName="[cap1 item_dimen]" displayFolder="" count="0" memberValueDatatype="130" unbalanced="0"/>
    <cacheHierarchy uniqueName="[cap1 item_fact].[id]" caption="id" attribute="1" defaultMemberUniqueName="[cap1 item_fact].[id].[All]" allUniqueName="[cap1 item_fact].[id].[All]" dimensionUniqueName="[cap1 item_fact]" displayFolder="" count="0" memberValueDatatype="20" unbalanced="0"/>
    <cacheHierarchy uniqueName="[cap1 item_fact].[item_id]" caption="item_id" attribute="1" defaultMemberUniqueName="[cap1 item_fact].[item_id].[All]" allUniqueName="[cap1 item_fact].[item_id].[All]" dimensionUniqueName="[cap1 item_fact]" displayFolder="" count="0" memberValueDatatype="20" unbalanced="0"/>
    <cacheHierarchy uniqueName="[cap1 item_fact].[price]" caption="price" attribute="1" defaultMemberUniqueName="[cap1 item_fact].[price].[All]" allUniqueName="[cap1 item_fact].[price].[All]" dimensionUniqueName="[cap1 item_fact]" displayFolder="" count="0" memberValueDatatype="20" unbalanced="0"/>
    <cacheHierarchy uniqueName="[cap1 item_fact 1].[id]" caption="id" attribute="1" defaultMemberUniqueName="[cap1 item_fact 1].[id].[All]" allUniqueName="[cap1 item_fact 1].[id].[All]" dimensionUniqueName="[cap1 item_fact 1]" displayFolder="" count="0" memberValueDatatype="20" unbalanced="0"/>
    <cacheHierarchy uniqueName="[cap1 item_fact 1].[item_id]" caption="item_id" attribute="1" defaultMemberUniqueName="[cap1 item_fact 1].[item_id].[All]" allUniqueName="[cap1 item_fact 1].[item_id].[All]" dimensionUniqueName="[cap1 item_fact 1]" displayFolder="" count="0" memberValueDatatype="20" unbalanced="0"/>
    <cacheHierarchy uniqueName="[cap1 item_fact 1].[price]" caption="price" attribute="1" defaultMemberUniqueName="[cap1 item_fact 1].[price].[All]" allUniqueName="[cap1 item_fact 1].[price].[All]" dimensionUniqueName="[cap1 item_fact 1]" displayFolder="" count="0" memberValueDatatype="20" unbalanced="0"/>
    <cacheHierarchy uniqueName="[cap1 item_normal].[id]" caption="id" attribute="1" defaultMemberUniqueName="[cap1 item_normal].[id].[All]" allUniqueName="[cap1 item_normal].[id].[All]" dimensionUniqueName="[cap1 item_normal]" displayFolder="" count="0" memberValueDatatype="20" unbalanced="0"/>
    <cacheHierarchy uniqueName="[cap1 item_normal].[item]" caption="item" attribute="1" defaultMemberUniqueName="[cap1 item_normal].[item].[All]" allUniqueName="[cap1 item_normal].[item].[All]" dimensionUniqueName="[cap1 item_normal]" displayFolder="" count="0" memberValueDatatype="130" unbalanced="0"/>
    <cacheHierarchy uniqueName="[cap1 item_normal 1].[id]" caption="id" attribute="1" defaultMemberUniqueName="[cap1 item_normal 1].[id].[All]" allUniqueName="[cap1 item_normal 1].[id].[All]" dimensionUniqueName="[cap1 item_normal 1]" displayFolder="" count="0" memberValueDatatype="20" unbalanced="0"/>
    <cacheHierarchy uniqueName="[cap1 item_normal 1].[item]" caption="item" attribute="1" defaultMemberUniqueName="[cap1 item_normal 1].[item].[All]" allUniqueName="[cap1 item_normal 1].[item].[All]" dimensionUniqueName="[cap1 item_normal 1]" displayFolder="" count="0" memberValueDatatype="130" unbalanced="0"/>
    <cacheHierarchy uniqueName="[cap1 item_normal 2].[id]" caption="id" attribute="1" defaultMemberUniqueName="[cap1 item_normal 2].[id].[All]" allUniqueName="[cap1 item_normal 2].[id].[All]" dimensionUniqueName="[cap1 item_normal 2]" displayFolder="" count="0" memberValueDatatype="20" unbalanced="0"/>
    <cacheHierarchy uniqueName="[cap1 item_normal 2].[item]" caption="item" attribute="1" defaultMemberUniqueName="[cap1 item_normal 2].[item].[All]" allUniqueName="[cap1 item_normal 2].[item].[All]" dimensionUniqueName="[cap1 item_normal 2]" displayFolder="" count="0" memberValueDatatype="130" unbalanced="0"/>
    <cacheHierarchy uniqueName="[cap1 item_normal 3].[id]" caption="id" attribute="1" defaultMemberUniqueName="[cap1 item_normal 3].[id].[All]" allUniqueName="[cap1 item_normal 3].[id].[All]" dimensionUniqueName="[cap1 item_normal 3]" displayFolder="" count="0" memberValueDatatype="20" unbalanced="0"/>
    <cacheHierarchy uniqueName="[cap1 item_normal 3].[item]" caption="item" attribute="1" defaultMemberUniqueName="[cap1 item_normal 3].[item].[All]" allUniqueName="[cap1 item_normal 3].[item].[All]" dimensionUniqueName="[cap1 item_normal 3]" displayFolder="" count="0" memberValueDatatype="130" unbalanced="0"/>
    <cacheHierarchy uniqueName="[cap1 norm_pay].[id]" caption="id" attribute="1" defaultMemberUniqueName="[cap1 norm_pay].[id].[All]" allUniqueName="[cap1 norm_pay].[id].[All]" dimensionUniqueName="[cap1 norm_pay]" displayFolder="" count="0" memberValueDatatype="20" unbalanced="0"/>
    <cacheHierarchy uniqueName="[cap1 norm_pay].[pay_grade]" caption="pay_grade" attribute="1" defaultMemberUniqueName="[cap1 norm_pay].[pay_grade].[All]" allUniqueName="[cap1 norm_pay].[pay_grade].[All]" dimensionUniqueName="[cap1 norm_pay]" displayFolder="" count="0" memberValueDatatype="130" unbalanced="0"/>
    <cacheHierarchy uniqueName="[cap1 norm_region].[id]" caption="id" attribute="1" defaultMemberUniqueName="[cap1 norm_region].[id].[All]" allUniqueName="[cap1 norm_region].[id].[All]" dimensionUniqueName="[cap1 norm_region]" displayFolder="" count="0" memberValueDatatype="20" unbalanced="0"/>
    <cacheHierarchy uniqueName="[cap1 norm_region].[region]" caption="region" attribute="1" defaultMemberUniqueName="[cap1 norm_region].[region].[All]" allUniqueName="[cap1 norm_region].[region].[All]" dimensionUniqueName="[cap1 norm_region]" displayFolder="" count="0" memberValueDatatype="130" unbalanced="0"/>
    <cacheHierarchy uniqueName="[cap1 site_normal].[id]" caption="id" attribute="1" defaultMemberUniqueName="[cap1 site_normal].[id].[All]" allUniqueName="[cap1 site_normal].[id].[All]" dimensionUniqueName="[cap1 site_normal]" displayFolder="" count="0" memberValueDatatype="20" unbalanced="0"/>
    <cacheHierarchy uniqueName="[cap1 site_normal].[sales_year]" caption="sales_year" attribute="1" defaultMemberUniqueName="[cap1 site_normal].[sales_year].[All]" allUniqueName="[cap1 site_normal].[sales_year].[All]" dimensionUniqueName="[cap1 site_normal]" displayFolder="" count="0" memberValueDatatype="20" unbalanced="0"/>
    <cacheHierarchy uniqueName="[cap1 site_normal].[sales_week]" caption="sales_week" attribute="1" defaultMemberUniqueName="[cap1 site_normal].[sales_week].[All]" allUniqueName="[cap1 site_normal].[sales_week].[All]" dimensionUniqueName="[cap1 site_normal]" displayFolder="" count="0" memberValueDatatype="20" unbalanced="0"/>
    <cacheHierarchy uniqueName="[cap1 site_normal].[emp_id]" caption="emp_id" attribute="1" defaultMemberUniqueName="[cap1 site_normal].[emp_id].[All]" allUniqueName="[cap1 site_normal].[emp_id].[All]" dimensionUniqueName="[cap1 site_normal]" displayFolder="" count="0" memberValueDatatype="20" unbalanced="0"/>
    <cacheHierarchy uniqueName="[cap1 site_normal].[item_id]" caption="item_id" attribute="1" defaultMemberUniqueName="[cap1 site_normal].[item_id].[All]" allUniqueName="[cap1 site_normal].[item_id].[All]" dimensionUniqueName="[cap1 site_normal]" displayFolder="" count="0" memberValueDatatype="20" unbalanced="0"/>
    <cacheHierarchy uniqueName="[cap1 site_normal].[number_sold]" caption="number_sold" attribute="1" defaultMemberUniqueName="[cap1 site_normal].[number_sold].[All]" allUniqueName="[cap1 site_normal].[number_sold].[All]" dimensionUniqueName="[cap1 site_normal]" displayFolder="" count="0" memberValueDatatype="20" unbalanced="0"/>
    <cacheHierarchy uniqueName="[cap1 site_normal 1].[id]" caption="id" attribute="1" defaultMemberUniqueName="[cap1 site_normal 1].[id].[All]" allUniqueName="[cap1 site_normal 1].[id].[All]" dimensionUniqueName="[cap1 site_normal 1]" displayFolder="" count="0" memberValueDatatype="20" unbalanced="0"/>
    <cacheHierarchy uniqueName="[cap1 site_normal 1].[sales_year]" caption="sales_year" attribute="1" defaultMemberUniqueName="[cap1 site_normal 1].[sales_year].[All]" allUniqueName="[cap1 site_normal 1].[sales_year].[All]" dimensionUniqueName="[cap1 site_normal 1]" displayFolder="" count="0" memberValueDatatype="20" unbalanced="0"/>
    <cacheHierarchy uniqueName="[cap1 site_normal 1].[sales_week]" caption="sales_week" attribute="1" defaultMemberUniqueName="[cap1 site_normal 1].[sales_week].[All]" allUniqueName="[cap1 site_normal 1].[sales_week].[All]" dimensionUniqueName="[cap1 site_normal 1]" displayFolder="" count="0" memberValueDatatype="20" unbalanced="0"/>
    <cacheHierarchy uniqueName="[cap1 site_normal 1].[emp_id]" caption="emp_id" attribute="1" defaultMemberUniqueName="[cap1 site_normal 1].[emp_id].[All]" allUniqueName="[cap1 site_normal 1].[emp_id].[All]" dimensionUniqueName="[cap1 site_normal 1]" displayFolder="" count="0" memberValueDatatype="20" unbalanced="0"/>
    <cacheHierarchy uniqueName="[cap1 site_normal 1].[item_id]" caption="item_id" attribute="1" defaultMemberUniqueName="[cap1 site_normal 1].[item_id].[All]" allUniqueName="[cap1 site_normal 1].[item_id].[All]" dimensionUniqueName="[cap1 site_normal 1]" displayFolder="" count="0" memberValueDatatype="20" unbalanced="0"/>
    <cacheHierarchy uniqueName="[cap1 site_normal 1].[number_sold]" caption="number_sold" attribute="1" defaultMemberUniqueName="[cap1 site_normal 1].[number_sold].[All]" allUniqueName="[cap1 site_normal 1].[number_sold].[All]" dimensionUniqueName="[cap1 site_normal 1]" displayFolder="" count="0" memberValueDatatype="20" unbalanced="0"/>
    <cacheHierarchy uniqueName="[emp_dimen].[id]" caption="id" attribute="1" defaultMemberUniqueName="[emp_dimen].[id].[All]" allUniqueName="[emp_dimen].[id].[All]" dimensionUniqueName="[emp_dimen]" displayFolder="" count="0" memberValueDatatype="20" unbalanced="0"/>
    <cacheHierarchy uniqueName="[emp_dimen].[employee_normal.emp]" caption="employee_normal.emp" attribute="1" defaultMemberUniqueName="[emp_dimen].[employee_normal.emp].[All]" allUniqueName="[emp_dimen].[employee_normal.emp].[All]" dimensionUniqueName="[emp_dimen]" displayFolder="" count="0" memberValueDatatype="130" unbalanced="0"/>
    <cacheHierarchy uniqueName="[emp_dimen].[team_lead]" caption="team_lead" attribute="1" defaultMemberUniqueName="[emp_dimen].[team_lead].[All]" allUniqueName="[emp_dimen].[team_lead].[All]" dimensionUniqueName="[emp_dimen]" displayFolder="" count="0" memberValueDatatype="130" unbalanced="0"/>
    <cacheHierarchy uniqueName="[emp_dimen].[norm_pay.pay_grade]" caption="norm_pay.pay_grade" attribute="1" defaultMemberUniqueName="[emp_dimen].[norm_pay.pay_grade].[All]" allUniqueName="[emp_dimen].[norm_pay.pay_grade].[All]" dimensionUniqueName="[emp_dimen]" displayFolder="" count="0" memberValueDatatype="130" unbalanced="0"/>
    <cacheHierarchy uniqueName="[emp_dimen].[norm_region.region]" caption="norm_region.region" attribute="1" defaultMemberUniqueName="[emp_dimen].[norm_region.region].[All]" allUniqueName="[emp_dimen].[norm_region.region].[All]" dimensionUniqueName="[emp_dimen]" displayFolder="" count="0" memberValueDatatype="130" unbalanced="0"/>
    <cacheHierarchy uniqueName="[employee_normal].[id]" caption="id" attribute="1" defaultMemberUniqueName="[employee_normal].[id].[All]" allUniqueName="[employee_normal].[id].[All]" dimensionUniqueName="[employee_normal]" displayFolder="" count="0" memberValueDatatype="20" unbalanced="0"/>
    <cacheHierarchy uniqueName="[employee_normal].[emp]" caption="emp" attribute="1" defaultMemberUniqueName="[employee_normal].[emp].[All]" allUniqueName="[employee_normal].[emp].[All]" dimensionUniqueName="[employee_normal]" displayFolder="" count="0" memberValueDatatype="130" unbalanced="0"/>
    <cacheHierarchy uniqueName="[Historic From CSV].[ITEM_CODE]" caption="ITEM_CODE" attribute="1" defaultMemberUniqueName="[Historic From CSV].[ITEM_CODE].[All]" allUniqueName="[Historic From CSV].[ITEM_CODE].[All]" dimensionUniqueName="[Historic From CSV]" displayFolder="" count="0" memberValueDatatype="130" unbalanced="0"/>
    <cacheHierarchy uniqueName="[Historic From CSV].[Year]" caption="Year" attribute="1" defaultMemberUniqueName="[Historic From CSV].[Year].[All]" allUniqueName="[Historic From CSV].[Year].[All]" dimensionUniqueName="[Historic From CSV]" displayFolder="" count="0" memberValueDatatype="20" unbalanced="0"/>
    <cacheHierarchy uniqueName="[Historic From CSV].[W0]" caption="W0" attribute="1" defaultMemberUniqueName="[Historic From CSV].[W0].[All]" allUniqueName="[Historic From CSV].[W0].[All]" dimensionUniqueName="[Historic From CSV]" displayFolder="" count="0" memberValueDatatype="20" unbalanced="0"/>
    <cacheHierarchy uniqueName="[Historic From CSV].[W1]" caption="W1" attribute="1" defaultMemberUniqueName="[Historic From CSV].[W1].[All]" allUniqueName="[Historic From CSV].[W1].[All]" dimensionUniqueName="[Historic From CSV]" displayFolder="" count="0" memberValueDatatype="20" unbalanced="0"/>
    <cacheHierarchy uniqueName="[Historic From CSV].[W2]" caption="W2" attribute="1" defaultMemberUniqueName="[Historic From CSV].[W2].[All]" allUniqueName="[Historic From CSV].[W2].[All]" dimensionUniqueName="[Historic From CSV]" displayFolder="" count="0" memberValueDatatype="20" unbalanced="0"/>
    <cacheHierarchy uniqueName="[Historic From CSV].[W3]" caption="W3" attribute="1" defaultMemberUniqueName="[Historic From CSV].[W3].[All]" allUniqueName="[Historic From CSV].[W3].[All]" dimensionUniqueName="[Historic From CSV]" displayFolder="" count="0" memberValueDatatype="20" unbalanced="0"/>
    <cacheHierarchy uniqueName="[Historic From CSV].[W4]" caption="W4" attribute="1" defaultMemberUniqueName="[Historic From CSV].[W4].[All]" allUniqueName="[Historic From CSV].[W4].[All]" dimensionUniqueName="[Historic From CSV]" displayFolder="" count="0" memberValueDatatype="20" unbalanced="0"/>
    <cacheHierarchy uniqueName="[Historic From CSV].[W5]" caption="W5" attribute="1" defaultMemberUniqueName="[Historic From CSV].[W5].[All]" allUniqueName="[Historic From CSV].[W5].[All]" dimensionUniqueName="[Historic From CSV]" displayFolder="" count="0" memberValueDatatype="20" unbalanced="0"/>
    <cacheHierarchy uniqueName="[Historic From CSV].[W6]" caption="W6" attribute="1" defaultMemberUniqueName="[Historic From CSV].[W6].[All]" allUniqueName="[Historic From CSV].[W6].[All]" dimensionUniqueName="[Historic From CSV]" displayFolder="" count="0" memberValueDatatype="20" unbalanced="0"/>
    <cacheHierarchy uniqueName="[Historic From CSV].[W7]" caption="W7" attribute="1" defaultMemberUniqueName="[Historic From CSV].[W7].[All]" allUniqueName="[Historic From CSV].[W7].[All]" dimensionUniqueName="[Historic From CSV]" displayFolder="" count="0" memberValueDatatype="20" unbalanced="0"/>
    <cacheHierarchy uniqueName="[Historic From CSV].[W8]" caption="W8" attribute="1" defaultMemberUniqueName="[Historic From CSV].[W8].[All]" allUniqueName="[Historic From CSV].[W8].[All]" dimensionUniqueName="[Historic From CSV]" displayFolder="" count="0" memberValueDatatype="20" unbalanced="0"/>
    <cacheHierarchy uniqueName="[Historic From CSV].[W9]" caption="W9" attribute="1" defaultMemberUniqueName="[Historic From CSV].[W9].[All]" allUniqueName="[Historic From CSV].[W9].[All]" dimensionUniqueName="[Historic From CSV]" displayFolder="" count="0" memberValueDatatype="20" unbalanced="0"/>
    <cacheHierarchy uniqueName="[Historic From CSV].[W10]" caption="W10" attribute="1" defaultMemberUniqueName="[Historic From CSV].[W10].[All]" allUniqueName="[Historic From CSV].[W10].[All]" dimensionUniqueName="[Historic From CSV]" displayFolder="" count="0" memberValueDatatype="20" unbalanced="0"/>
    <cacheHierarchy uniqueName="[Historic From CSV].[W11]" caption="W11" attribute="1" defaultMemberUniqueName="[Historic From CSV].[W11].[All]" allUniqueName="[Historic From CSV].[W11].[All]" dimensionUniqueName="[Historic From CSV]" displayFolder="" count="0" memberValueDatatype="20" unbalanced="0"/>
    <cacheHierarchy uniqueName="[Historic From CSV].[W12]" caption="W12" attribute="1" defaultMemberUniqueName="[Historic From CSV].[W12].[All]" allUniqueName="[Historic From CSV].[W12].[All]" dimensionUniqueName="[Historic From CSV]" displayFolder="" count="0" memberValueDatatype="20" unbalanced="0"/>
    <cacheHierarchy uniqueName="[Historic From CSV].[W13]" caption="W13" attribute="1" defaultMemberUniqueName="[Historic From CSV].[W13].[All]" allUniqueName="[Historic From CSV].[W13].[All]" dimensionUniqueName="[Historic From CSV]" displayFolder="" count="0" memberValueDatatype="20" unbalanced="0"/>
    <cacheHierarchy uniqueName="[Historic From CSV].[W14]" caption="W14" attribute="1" defaultMemberUniqueName="[Historic From CSV].[W14].[All]" allUniqueName="[Historic From CSV].[W14].[All]" dimensionUniqueName="[Historic From CSV]" displayFolder="" count="0" memberValueDatatype="20" unbalanced="0"/>
    <cacheHierarchy uniqueName="[Historic From CSV].[W15]" caption="W15" attribute="1" defaultMemberUniqueName="[Historic From CSV].[W15].[All]" allUniqueName="[Historic From CSV].[W15].[All]" dimensionUniqueName="[Historic From CSV]" displayFolder="" count="0" memberValueDatatype="20" unbalanced="0"/>
    <cacheHierarchy uniqueName="[Historic From CSV].[W16]" caption="W16" attribute="1" defaultMemberUniqueName="[Historic From CSV].[W16].[All]" allUniqueName="[Historic From CSV].[W16].[All]" dimensionUniqueName="[Historic From CSV]" displayFolder="" count="0" memberValueDatatype="20" unbalanced="0"/>
    <cacheHierarchy uniqueName="[Historic From CSV].[W17]" caption="W17" attribute="1" defaultMemberUniqueName="[Historic From CSV].[W17].[All]" allUniqueName="[Historic From CSV].[W17].[All]" dimensionUniqueName="[Historic From CSV]" displayFolder="" count="0" memberValueDatatype="20" unbalanced="0"/>
    <cacheHierarchy uniqueName="[Historic From CSV].[W18]" caption="W18" attribute="1" defaultMemberUniqueName="[Historic From CSV].[W18].[All]" allUniqueName="[Historic From CSV].[W18].[All]" dimensionUniqueName="[Historic From CSV]" displayFolder="" count="0" memberValueDatatype="20" unbalanced="0"/>
    <cacheHierarchy uniqueName="[Historic From CSV].[W19]" caption="W19" attribute="1" defaultMemberUniqueName="[Historic From CSV].[W19].[All]" allUniqueName="[Historic From CSV].[W19].[All]" dimensionUniqueName="[Historic From CSV]" displayFolder="" count="0" memberValueDatatype="20" unbalanced="0"/>
    <cacheHierarchy uniqueName="[Historic From CSV].[W20]" caption="W20" attribute="1" defaultMemberUniqueName="[Historic From CSV].[W20].[All]" allUniqueName="[Historic From CSV].[W20].[All]" dimensionUniqueName="[Historic From CSV]" displayFolder="" count="0" memberValueDatatype="20" unbalanced="0"/>
    <cacheHierarchy uniqueName="[Historic From CSV].[W21]" caption="W21" attribute="1" defaultMemberUniqueName="[Historic From CSV].[W21].[All]" allUniqueName="[Historic From CSV].[W21].[All]" dimensionUniqueName="[Historic From CSV]" displayFolder="" count="0" memberValueDatatype="20" unbalanced="0"/>
    <cacheHierarchy uniqueName="[Historic From CSV].[W22]" caption="W22" attribute="1" defaultMemberUniqueName="[Historic From CSV].[W22].[All]" allUniqueName="[Historic From CSV].[W22].[All]" dimensionUniqueName="[Historic From CSV]" displayFolder="" count="0" memberValueDatatype="20" unbalanced="0"/>
    <cacheHierarchy uniqueName="[Historic From CSV].[W23]" caption="W23" attribute="1" defaultMemberUniqueName="[Historic From CSV].[W23].[All]" allUniqueName="[Historic From CSV].[W23].[All]" dimensionUniqueName="[Historic From CSV]" displayFolder="" count="0" memberValueDatatype="20" unbalanced="0"/>
    <cacheHierarchy uniqueName="[Historic From CSV].[W24]" caption="W24" attribute="1" defaultMemberUniqueName="[Historic From CSV].[W24].[All]" allUniqueName="[Historic From CSV].[W24].[All]" dimensionUniqueName="[Historic From CSV]" displayFolder="" count="0" memberValueDatatype="20" unbalanced="0"/>
    <cacheHierarchy uniqueName="[Historic From CSV].[W25]" caption="W25" attribute="1" defaultMemberUniqueName="[Historic From CSV].[W25].[All]" allUniqueName="[Historic From CSV].[W25].[All]" dimensionUniqueName="[Historic From CSV]" displayFolder="" count="0" memberValueDatatype="20" unbalanced="0"/>
    <cacheHierarchy uniqueName="[Historic From CSV].[W26]" caption="W26" attribute="1" defaultMemberUniqueName="[Historic From CSV].[W26].[All]" allUniqueName="[Historic From CSV].[W26].[All]" dimensionUniqueName="[Historic From CSV]" displayFolder="" count="0" memberValueDatatype="20" unbalanced="0"/>
    <cacheHierarchy uniqueName="[Historic From CSV].[W27]" caption="W27" attribute="1" defaultMemberUniqueName="[Historic From CSV].[W27].[All]" allUniqueName="[Historic From CSV].[W27].[All]" dimensionUniqueName="[Historic From CSV]" displayFolder="" count="0" memberValueDatatype="20" unbalanced="0"/>
    <cacheHierarchy uniqueName="[Historic From CSV].[W28]" caption="W28" attribute="1" defaultMemberUniqueName="[Historic From CSV].[W28].[All]" allUniqueName="[Historic From CSV].[W28].[All]" dimensionUniqueName="[Historic From CSV]" displayFolder="" count="0" memberValueDatatype="20" unbalanced="0"/>
    <cacheHierarchy uniqueName="[Historic From CSV].[W29]" caption="W29" attribute="1" defaultMemberUniqueName="[Historic From CSV].[W29].[All]" allUniqueName="[Historic From CSV].[W29].[All]" dimensionUniqueName="[Historic From CSV]" displayFolder="" count="0" memberValueDatatype="20" unbalanced="0"/>
    <cacheHierarchy uniqueName="[Historic From CSV].[W30]" caption="W30" attribute="1" defaultMemberUniqueName="[Historic From CSV].[W30].[All]" allUniqueName="[Historic From CSV].[W30].[All]" dimensionUniqueName="[Historic From CSV]" displayFolder="" count="0" memberValueDatatype="20" unbalanced="0"/>
    <cacheHierarchy uniqueName="[Historic From CSV].[W31]" caption="W31" attribute="1" defaultMemberUniqueName="[Historic From CSV].[W31].[All]" allUniqueName="[Historic From CSV].[W31].[All]" dimensionUniqueName="[Historic From CSV]" displayFolder="" count="0" memberValueDatatype="20" unbalanced="0"/>
    <cacheHierarchy uniqueName="[Historic From CSV].[W32]" caption="W32" attribute="1" defaultMemberUniqueName="[Historic From CSV].[W32].[All]" allUniqueName="[Historic From CSV].[W32].[All]" dimensionUniqueName="[Historic From CSV]" displayFolder="" count="0" memberValueDatatype="20" unbalanced="0"/>
    <cacheHierarchy uniqueName="[Historic From CSV].[W33]" caption="W33" attribute="1" defaultMemberUniqueName="[Historic From CSV].[W33].[All]" allUniqueName="[Historic From CSV].[W33].[All]" dimensionUniqueName="[Historic From CSV]" displayFolder="" count="0" memberValueDatatype="20" unbalanced="0"/>
    <cacheHierarchy uniqueName="[Historic From CSV].[W34]" caption="W34" attribute="1" defaultMemberUniqueName="[Historic From CSV].[W34].[All]" allUniqueName="[Historic From CSV].[W34].[All]" dimensionUniqueName="[Historic From CSV]" displayFolder="" count="0" memberValueDatatype="20" unbalanced="0"/>
    <cacheHierarchy uniqueName="[Historic From CSV].[W35]" caption="W35" attribute="1" defaultMemberUniqueName="[Historic From CSV].[W35].[All]" allUniqueName="[Historic From CSV].[W35].[All]" dimensionUniqueName="[Historic From CSV]" displayFolder="" count="0" memberValueDatatype="20" unbalanced="0"/>
    <cacheHierarchy uniqueName="[Historic From CSV].[W36]" caption="W36" attribute="1" defaultMemberUniqueName="[Historic From CSV].[W36].[All]" allUniqueName="[Historic From CSV].[W36].[All]" dimensionUniqueName="[Historic From CSV]" displayFolder="" count="0" memberValueDatatype="20" unbalanced="0"/>
    <cacheHierarchy uniqueName="[Historic From CSV].[W37]" caption="W37" attribute="1" defaultMemberUniqueName="[Historic From CSV].[W37].[All]" allUniqueName="[Historic From CSV].[W37].[All]" dimensionUniqueName="[Historic From CSV]" displayFolder="" count="0" memberValueDatatype="20" unbalanced="0"/>
    <cacheHierarchy uniqueName="[Historic From CSV].[W38]" caption="W38" attribute="1" defaultMemberUniqueName="[Historic From CSV].[W38].[All]" allUniqueName="[Historic From CSV].[W38].[All]" dimensionUniqueName="[Historic From CSV]" displayFolder="" count="0" memberValueDatatype="20" unbalanced="0"/>
    <cacheHierarchy uniqueName="[Historic From CSV].[W39]" caption="W39" attribute="1" defaultMemberUniqueName="[Historic From CSV].[W39].[All]" allUniqueName="[Historic From CSV].[W39].[All]" dimensionUniqueName="[Historic From CSV]" displayFolder="" count="0" memberValueDatatype="20" unbalanced="0"/>
    <cacheHierarchy uniqueName="[Historic From CSV].[W40]" caption="W40" attribute="1" defaultMemberUniqueName="[Historic From CSV].[W40].[All]" allUniqueName="[Historic From CSV].[W40].[All]" dimensionUniqueName="[Historic From CSV]" displayFolder="" count="0" memberValueDatatype="20" unbalanced="0"/>
    <cacheHierarchy uniqueName="[Historic From CSV].[W41]" caption="W41" attribute="1" defaultMemberUniqueName="[Historic From CSV].[W41].[All]" allUniqueName="[Historic From CSV].[W41].[All]" dimensionUniqueName="[Historic From CSV]" displayFolder="" count="0" memberValueDatatype="20" unbalanced="0"/>
    <cacheHierarchy uniqueName="[Historic From CSV].[W42]" caption="W42" attribute="1" defaultMemberUniqueName="[Historic From CSV].[W42].[All]" allUniqueName="[Historic From CSV].[W42].[All]" dimensionUniqueName="[Historic From CSV]" displayFolder="" count="0" memberValueDatatype="20" unbalanced="0"/>
    <cacheHierarchy uniqueName="[Historic From CSV].[W43]" caption="W43" attribute="1" defaultMemberUniqueName="[Historic From CSV].[W43].[All]" allUniqueName="[Historic From CSV].[W43].[All]" dimensionUniqueName="[Historic From CSV]" displayFolder="" count="0" memberValueDatatype="20" unbalanced="0"/>
    <cacheHierarchy uniqueName="[Historic From CSV].[W44]" caption="W44" attribute="1" defaultMemberUniqueName="[Historic From CSV].[W44].[All]" allUniqueName="[Historic From CSV].[W44].[All]" dimensionUniqueName="[Historic From CSV]" displayFolder="" count="0" memberValueDatatype="20" unbalanced="0"/>
    <cacheHierarchy uniqueName="[Historic From CSV].[W45]" caption="W45" attribute="1" defaultMemberUniqueName="[Historic From CSV].[W45].[All]" allUniqueName="[Historic From CSV].[W45].[All]" dimensionUniqueName="[Historic From CSV]" displayFolder="" count="0" memberValueDatatype="20" unbalanced="0"/>
    <cacheHierarchy uniqueName="[Historic From CSV].[W46]" caption="W46" attribute="1" defaultMemberUniqueName="[Historic From CSV].[W46].[All]" allUniqueName="[Historic From CSV].[W46].[All]" dimensionUniqueName="[Historic From CSV]" displayFolder="" count="0" memberValueDatatype="20" unbalanced="0"/>
    <cacheHierarchy uniqueName="[Historic From CSV].[W47]" caption="W47" attribute="1" defaultMemberUniqueName="[Historic From CSV].[W47].[All]" allUniqueName="[Historic From CSV].[W47].[All]" dimensionUniqueName="[Historic From CSV]" displayFolder="" count="0" memberValueDatatype="20" unbalanced="0"/>
    <cacheHierarchy uniqueName="[Historic From CSV].[W48]" caption="W48" attribute="1" defaultMemberUniqueName="[Historic From CSV].[W48].[All]" allUniqueName="[Historic From CSV].[W48].[All]" dimensionUniqueName="[Historic From CSV]" displayFolder="" count="0" memberValueDatatype="20" unbalanced="0"/>
    <cacheHierarchy uniqueName="[Historic From CSV].[W49]" caption="W49" attribute="1" defaultMemberUniqueName="[Historic From CSV].[W49].[All]" allUniqueName="[Historic From CSV].[W49].[All]" dimensionUniqueName="[Historic From CSV]" displayFolder="" count="0" memberValueDatatype="20" unbalanced="0"/>
    <cacheHierarchy uniqueName="[Historic From CSV].[W50]" caption="W50" attribute="1" defaultMemberUniqueName="[Historic From CSV].[W50].[All]" allUniqueName="[Historic From CSV].[W50].[All]" dimensionUniqueName="[Historic From CSV]" displayFolder="" count="0" memberValueDatatype="20" unbalanced="0"/>
    <cacheHierarchy uniqueName="[Historic From CSV].[W51]" caption="W51" attribute="1" defaultMemberUniqueName="[Historic From CSV].[W51].[All]" allUniqueName="[Historic From CSV].[W51].[All]" dimensionUniqueName="[Historic From CSV]" displayFolder="" count="0" memberValueDatatype="20" unbalanced="0"/>
    <cacheHierarchy uniqueName="[Historic From CSV].[EMP_ID]" caption="EMP_ID" attribute="1" defaultMemberUniqueName="[Historic From CSV].[EMP_ID].[All]" allUniqueName="[Historic From CSV].[EMP_ID].[All]" dimensionUniqueName="[Historic From CSV]" displayFolder="" count="0" memberValueDatatype="130" unbalanced="0"/>
    <cacheHierarchy uniqueName="[Historic From CSV].[emp_dimen.team_lead]" caption="emp_dimen.team_lead" attribute="1" defaultMemberUniqueName="[Historic From CSV].[emp_dimen.team_lead].[All]" allUniqueName="[Historic From CSV].[emp_dimen.team_lead].[All]" dimensionUniqueName="[Historic From CSV]" displayFolder="" count="0" memberValueDatatype="130" unbalanced="0"/>
    <cacheHierarchy uniqueName="[Historic From CSV].[emp_dimen.norm_pay.pay_grade]" caption="emp_dimen.norm_pay.pay_grade" attribute="1" defaultMemberUniqueName="[Historic From CSV].[emp_dimen.norm_pay.pay_grade].[All]" allUniqueName="[Historic From CSV].[emp_dimen.norm_pay.pay_grade].[All]" dimensionUniqueName="[Historic From CSV]" displayFolder="" count="0" memberValueDatatype="130" unbalanced="0"/>
    <cacheHierarchy uniqueName="[Historic From CSV].[emp_dimen.norm_region.region]" caption="emp_dimen.norm_region.region" attribute="1" defaultMemberUniqueName="[Historic From CSV].[emp_dimen.norm_region.region].[All]" allUniqueName="[Historic From CSV].[emp_dimen.norm_region.region].[All]" dimensionUniqueName="[Historic From CSV]" displayFolder="" count="0" memberValueDatatype="130" unbalanced="0"/>
    <cacheHierarchy uniqueName="[Historic From CSV].[Pricing (2).price]" caption="Pricing (2).price" attribute="1" defaultMemberUniqueName="[Historic From CSV].[Pricing (2).price].[All]" allUniqueName="[Historic From CSV].[Pricing (2).price].[All]" dimensionUniqueName="[Historic From CSV]" displayFolder="" count="0" memberValueDatatype="20" unbalanced="0"/>
    <cacheHierarchy uniqueName="[Historic Product Info].[index]" caption="index" attribute="1" defaultMemberUniqueName="[Historic Product Info].[index].[All]" allUniqueName="[Historic Product Info].[index].[All]" dimensionUniqueName="[Historic Product Info]" displayFolder="" count="0" memberValueDatatype="20" unbalanced="0"/>
    <cacheHierarchy uniqueName="[Historic Product Info].[PROD_CODE]" caption="PROD_CODE" attribute="1" defaultMemberUniqueName="[Historic Product Info].[PROD_CODE].[All]" allUniqueName="[Historic Product Info].[PROD_CODE].[All]" dimensionUniqueName="[Historic Product Info]" displayFolder="" count="0" memberValueDatatype="130" unbalanced="0"/>
    <cacheHierarchy uniqueName="[Historic Product Info].[PROD_NAME]" caption="PROD_NAME" attribute="1" defaultMemberUniqueName="[Historic Product Info].[PROD_NAME].[All]" allUniqueName="[Historic Product Info].[PROD_NAME].[All]" dimensionUniqueName="[Historic Product Info]" displayFolder="" count="0" memberValueDatatype="130" unbalanced="0"/>
    <cacheHierarchy uniqueName="[Historic Product Info].[URL]" caption="URL" attribute="1" defaultMemberUniqueName="[Historic Product Info].[URL].[All]" allUniqueName="[Historic Product Info].[URL].[All]" dimensionUniqueName="[Historic Product Info]" displayFolder="" count="0" memberValueDatatype="130" unbalanced="0"/>
    <cacheHierarchy uniqueName="[Historic Product Info].[link]" caption="link" attribute="1" defaultMemberUniqueName="[Historic Product Info].[link].[All]" allUniqueName="[Historic Product Info].[link].[All]" dimensionUniqueName="[Historic Product Info]" displayFolder="" count="0" memberValueDatatype="130" unbalanced="0"/>
    <cacheHierarchy uniqueName="[Historic Product Info].[Manufacturer]" caption="Manufacturer" attribute="1" defaultMemberUniqueName="[Historic Product Info].[Manufacturer].[All]" allUniqueName="[Historic Product Info].[Manufacturer].[All]" dimensionUniqueName="[Historic Product Info]" displayFolder="" count="0" memberValueDatatype="130" unbalanced="0"/>
    <cacheHierarchy uniqueName="[Historic Product Info].[Extended Service Plan]" caption="Extended Service Plan" attribute="1" defaultMemberUniqueName="[Historic Product Info].[Extended Service Plan].[All]" allUniqueName="[Historic Product Info].[Extended Service Plan].[All]" dimensionUniqueName="[Historic Product Info]" displayFolder="" count="0" memberValueDatatype="130" unbalanced="0"/>
    <cacheHierarchy uniqueName="[Historic Product Info].[Warranty Price]" caption="Warranty Price" attribute="1" defaultMemberUniqueName="[Historic Product Info].[Warranty Price].[All]" allUniqueName="[Historic Product Info].[Warranty Price].[All]" dimensionUniqueName="[Historic Product Info]" displayFolder="" count="0" memberValueDatatype="20" unbalanced="0"/>
    <cacheHierarchy uniqueName="[Historic Product Info].[2019Q1]" caption="2019Q1" attribute="1" defaultMemberUniqueName="[Historic Product Info].[2019Q1].[All]" allUniqueName="[Historic Product Info].[2019Q1].[All]" dimensionUniqueName="[Historic Product Info]" displayFolder="" count="0" memberValueDatatype="20" unbalanced="0"/>
    <cacheHierarchy uniqueName="[Historic Product Info].[2019Q2]" caption="2019Q2" attribute="1" defaultMemberUniqueName="[Historic Product Info].[2019Q2].[All]" allUniqueName="[Historic Product Info].[2019Q2].[All]" dimensionUniqueName="[Historic Product Info]" displayFolder="" count="0" memberValueDatatype="20" unbalanced="0"/>
    <cacheHierarchy uniqueName="[Historic Product Info].[2019Q3]" caption="2019Q3" attribute="1" defaultMemberUniqueName="[Historic Product Info].[2019Q3].[All]" allUniqueName="[Historic Product Info].[2019Q3].[All]" dimensionUniqueName="[Historic Product Info]" displayFolder="" count="0" memberValueDatatype="20" unbalanced="0"/>
    <cacheHierarchy uniqueName="[Historic Product Info].[2019Q4]" caption="2019Q4" attribute="1" defaultMemberUniqueName="[Historic Product Info].[2019Q4].[All]" allUniqueName="[Historic Product Info].[2019Q4].[All]" dimensionUniqueName="[Historic Product Info]" displayFolder="" count="0" memberValueDatatype="20" unbalanced="0"/>
    <cacheHierarchy uniqueName="[Historic Product Info].[2020Q1]" caption="2020Q1" attribute="1" defaultMemberUniqueName="[Historic Product Info].[2020Q1].[All]" allUniqueName="[Historic Product Info].[2020Q1].[All]" dimensionUniqueName="[Historic Product Info]" displayFolder="" count="0" memberValueDatatype="20" unbalanced="0"/>
    <cacheHierarchy uniqueName="[Historic Product Info].[2020Q2]" caption="2020Q2" attribute="1" defaultMemberUniqueName="[Historic Product Info].[2020Q2].[All]" allUniqueName="[Historic Product Info].[2020Q2].[All]" dimensionUniqueName="[Historic Product Info]" displayFolder="" count="0" memberValueDatatype="20" unbalanced="0"/>
    <cacheHierarchy uniqueName="[Historic Product Info].[2020Q3]" caption="2020Q3" attribute="1" defaultMemberUniqueName="[Historic Product Info].[2020Q3].[All]" allUniqueName="[Historic Product Info].[2020Q3].[All]" dimensionUniqueName="[Historic Product Info]" displayFolder="" count="0" memberValueDatatype="20" unbalanced="0"/>
    <cacheHierarchy uniqueName="[Historic Product Info].[2020Q4]" caption="2020Q4" attribute="1" defaultMemberUniqueName="[Historic Product Info].[2020Q4].[All]" allUniqueName="[Historic Product Info].[2020Q4].[All]" dimensionUniqueName="[Historic Product Info]" displayFolder="" count="0" memberValueDatatype="20" unbalanced="0"/>
    <cacheHierarchy uniqueName="[Historic Sales Periods].[index]" caption="index" attribute="1" defaultMemberUniqueName="[Historic Sales Periods].[index].[All]" allUniqueName="[Historic Sales Periods].[index].[All]" dimensionUniqueName="[Historic Sales Periods]" displayFolder="" count="0" memberValueDatatype="20" unbalanced="0"/>
    <cacheHierarchy uniqueName="[Historic Sales Periods].[Week0+]" caption="Week0+" attribute="1" defaultMemberUniqueName="[Historic Sales Periods].[Week0+].[All]" allUniqueName="[Historic Sales Periods].[Week0+].[All]" dimensionUniqueName="[Historic Sales Periods]" displayFolder="" count="0" memberValueDatatype="20" unbalanced="0"/>
    <cacheHierarchy uniqueName="[Historic Sales Periods].[Week1+]" caption="Week1+" attribute="1" defaultMemberUniqueName="[Historic Sales Periods].[Week1+].[All]" allUniqueName="[Historic Sales Periods].[Week1+].[All]" dimensionUniqueName="[Historic Sales Periods]" displayFolder="" count="0" memberValueDatatype="20" unbalanced="0"/>
    <cacheHierarchy uniqueName="[Historic Sales Periods].[Sales Period]" caption="Sales Period" attribute="1" defaultMemberUniqueName="[Historic Sales Periods].[Sales Period].[All]" allUniqueName="[Historic Sales Periods].[Sales Period].[All]" dimensionUniqueName="[Historic Sales Periods]" displayFolder="" count="0" memberValueDatatype="20" unbalanced="0"/>
    <cacheHierarchy uniqueName="[Historic Sales Periods].[Sales Year]" caption="Sales Year" attribute="1" defaultMemberUniqueName="[Historic Sales Periods].[Sales Year].[All]" allUniqueName="[Historic Sales Periods].[Sales Year].[All]" dimensionUniqueName="[Historic Sales Periods]" displayFolder="" count="0" memberValueDatatype="20" unbalanced="0"/>
    <cacheHierarchy uniqueName="[Historic Sales Periods].[Date]" caption="Date" attribute="1" time="1" defaultMemberUniqueName="[Historic Sales Periods].[Date].[All]" allUniqueName="[Historic Sales Periods].[Date].[All]" dimensionUniqueName="[Historic Sales Periods]" displayFolder="" count="0" memberValueDatatype="7" unbalanced="0"/>
    <cacheHierarchy uniqueName="[Historic Sales Periods].[Quarter]" caption="Quarter" attribute="1" defaultMemberUniqueName="[Historic Sales Periods].[Quarter].[All]" allUniqueName="[Historic Sales Periods].[Quarter].[All]" dimensionUniqueName="[Historic Sales Periods]" displayFolder="" count="0" memberValueDatatype="20" unbalanced="0"/>
    <cacheHierarchy uniqueName="[Historic_From_CSV].[ITEM_CODE]" caption="ITEM_CODE" attribute="1" defaultMemberUniqueName="[Historic_From_CSV].[ITEM_CODE].[All]" allUniqueName="[Historic_From_CSV].[ITEM_CODE].[All]" dimensionUniqueName="[Historic_From_CSV]" displayFolder="" count="0" memberValueDatatype="130" unbalanced="0"/>
    <cacheHierarchy uniqueName="[Historic_From_CSV].[Year]" caption="Year" attribute="1" defaultMemberUniqueName="[Historic_From_CSV].[Year].[All]" allUniqueName="[Historic_From_CSV].[Year].[All]" dimensionUniqueName="[Historic_From_CSV]" displayFolder="" count="0" memberValueDatatype="20" unbalanced="0"/>
    <cacheHierarchy uniqueName="[Historic_From_CSV].[W0]" caption="W0" attribute="1" defaultMemberUniqueName="[Historic_From_CSV].[W0].[All]" allUniqueName="[Historic_From_CSV].[W0].[All]" dimensionUniqueName="[Historic_From_CSV]" displayFolder="" count="0" memberValueDatatype="20" unbalanced="0"/>
    <cacheHierarchy uniqueName="[Historic_From_CSV].[W1]" caption="W1" attribute="1" defaultMemberUniqueName="[Historic_From_CSV].[W1].[All]" allUniqueName="[Historic_From_CSV].[W1].[All]" dimensionUniqueName="[Historic_From_CSV]" displayFolder="" count="0" memberValueDatatype="20" unbalanced="0"/>
    <cacheHierarchy uniqueName="[Historic_From_CSV].[W2]" caption="W2" attribute="1" defaultMemberUniqueName="[Historic_From_CSV].[W2].[All]" allUniqueName="[Historic_From_CSV].[W2].[All]" dimensionUniqueName="[Historic_From_CSV]" displayFolder="" count="0" memberValueDatatype="20" unbalanced="0"/>
    <cacheHierarchy uniqueName="[Historic_From_CSV].[W3]" caption="W3" attribute="1" defaultMemberUniqueName="[Historic_From_CSV].[W3].[All]" allUniqueName="[Historic_From_CSV].[W3].[All]" dimensionUniqueName="[Historic_From_CSV]" displayFolder="" count="0" memberValueDatatype="20" unbalanced="0"/>
    <cacheHierarchy uniqueName="[Historic_From_CSV].[W4]" caption="W4" attribute="1" defaultMemberUniqueName="[Historic_From_CSV].[W4].[All]" allUniqueName="[Historic_From_CSV].[W4].[All]" dimensionUniqueName="[Historic_From_CSV]" displayFolder="" count="0" memberValueDatatype="20" unbalanced="0"/>
    <cacheHierarchy uniqueName="[Historic_From_CSV].[W5]" caption="W5" attribute="1" defaultMemberUniqueName="[Historic_From_CSV].[W5].[All]" allUniqueName="[Historic_From_CSV].[W5].[All]" dimensionUniqueName="[Historic_From_CSV]" displayFolder="" count="0" memberValueDatatype="20" unbalanced="0"/>
    <cacheHierarchy uniqueName="[Historic_From_CSV].[W6]" caption="W6" attribute="1" defaultMemberUniqueName="[Historic_From_CSV].[W6].[All]" allUniqueName="[Historic_From_CSV].[W6].[All]" dimensionUniqueName="[Historic_From_CSV]" displayFolder="" count="0" memberValueDatatype="20" unbalanced="0"/>
    <cacheHierarchy uniqueName="[Historic_From_CSV].[W7]" caption="W7" attribute="1" defaultMemberUniqueName="[Historic_From_CSV].[W7].[All]" allUniqueName="[Historic_From_CSV].[W7].[All]" dimensionUniqueName="[Historic_From_CSV]" displayFolder="" count="0" memberValueDatatype="20" unbalanced="0"/>
    <cacheHierarchy uniqueName="[Historic_From_CSV].[W8]" caption="W8" attribute="1" defaultMemberUniqueName="[Historic_From_CSV].[W8].[All]" allUniqueName="[Historic_From_CSV].[W8].[All]" dimensionUniqueName="[Historic_From_CSV]" displayFolder="" count="0" memberValueDatatype="20" unbalanced="0"/>
    <cacheHierarchy uniqueName="[Historic_From_CSV].[W9]" caption="W9" attribute="1" defaultMemberUniqueName="[Historic_From_CSV].[W9].[All]" allUniqueName="[Historic_From_CSV].[W9].[All]" dimensionUniqueName="[Historic_From_CSV]" displayFolder="" count="0" memberValueDatatype="20" unbalanced="0"/>
    <cacheHierarchy uniqueName="[Historic_From_CSV].[W10]" caption="W10" attribute="1" defaultMemberUniqueName="[Historic_From_CSV].[W10].[All]" allUniqueName="[Historic_From_CSV].[W10].[All]" dimensionUniqueName="[Historic_From_CSV]" displayFolder="" count="0" memberValueDatatype="20" unbalanced="0"/>
    <cacheHierarchy uniqueName="[Historic_From_CSV].[W11]" caption="W11" attribute="1" defaultMemberUniqueName="[Historic_From_CSV].[W11].[All]" allUniqueName="[Historic_From_CSV].[W11].[All]" dimensionUniqueName="[Historic_From_CSV]" displayFolder="" count="0" memberValueDatatype="20" unbalanced="0"/>
    <cacheHierarchy uniqueName="[Historic_From_CSV].[W12]" caption="W12" attribute="1" defaultMemberUniqueName="[Historic_From_CSV].[W12].[All]" allUniqueName="[Historic_From_CSV].[W12].[All]" dimensionUniqueName="[Historic_From_CSV]" displayFolder="" count="0" memberValueDatatype="20" unbalanced="0"/>
    <cacheHierarchy uniqueName="[Historic_From_CSV].[W13]" caption="W13" attribute="1" defaultMemberUniqueName="[Historic_From_CSV].[W13].[All]" allUniqueName="[Historic_From_CSV].[W13].[All]" dimensionUniqueName="[Historic_From_CSV]" displayFolder="" count="0" memberValueDatatype="20" unbalanced="0"/>
    <cacheHierarchy uniqueName="[Historic_From_CSV].[W14]" caption="W14" attribute="1" defaultMemberUniqueName="[Historic_From_CSV].[W14].[All]" allUniqueName="[Historic_From_CSV].[W14].[All]" dimensionUniqueName="[Historic_From_CSV]" displayFolder="" count="0" memberValueDatatype="20" unbalanced="0"/>
    <cacheHierarchy uniqueName="[Historic_From_CSV].[W15]" caption="W15" attribute="1" defaultMemberUniqueName="[Historic_From_CSV].[W15].[All]" allUniqueName="[Historic_From_CSV].[W15].[All]" dimensionUniqueName="[Historic_From_CSV]" displayFolder="" count="0" memberValueDatatype="20" unbalanced="0"/>
    <cacheHierarchy uniqueName="[Historic_From_CSV].[W16]" caption="W16" attribute="1" defaultMemberUniqueName="[Historic_From_CSV].[W16].[All]" allUniqueName="[Historic_From_CSV].[W16].[All]" dimensionUniqueName="[Historic_From_CSV]" displayFolder="" count="0" memberValueDatatype="20" unbalanced="0"/>
    <cacheHierarchy uniqueName="[Historic_From_CSV].[W17]" caption="W17" attribute="1" defaultMemberUniqueName="[Historic_From_CSV].[W17].[All]" allUniqueName="[Historic_From_CSV].[W17].[All]" dimensionUniqueName="[Historic_From_CSV]" displayFolder="" count="0" memberValueDatatype="20" unbalanced="0"/>
    <cacheHierarchy uniqueName="[Historic_From_CSV].[W18]" caption="W18" attribute="1" defaultMemberUniqueName="[Historic_From_CSV].[W18].[All]" allUniqueName="[Historic_From_CSV].[W18].[All]" dimensionUniqueName="[Historic_From_CSV]" displayFolder="" count="0" memberValueDatatype="20" unbalanced="0"/>
    <cacheHierarchy uniqueName="[Historic_From_CSV].[W19]" caption="W19" attribute="1" defaultMemberUniqueName="[Historic_From_CSV].[W19].[All]" allUniqueName="[Historic_From_CSV].[W19].[All]" dimensionUniqueName="[Historic_From_CSV]" displayFolder="" count="0" memberValueDatatype="20" unbalanced="0"/>
    <cacheHierarchy uniqueName="[Historic_From_CSV].[W20]" caption="W20" attribute="1" defaultMemberUniqueName="[Historic_From_CSV].[W20].[All]" allUniqueName="[Historic_From_CSV].[W20].[All]" dimensionUniqueName="[Historic_From_CSV]" displayFolder="" count="0" memberValueDatatype="20" unbalanced="0"/>
    <cacheHierarchy uniqueName="[Historic_From_CSV].[W21]" caption="W21" attribute="1" defaultMemberUniqueName="[Historic_From_CSV].[W21].[All]" allUniqueName="[Historic_From_CSV].[W21].[All]" dimensionUniqueName="[Historic_From_CSV]" displayFolder="" count="0" memberValueDatatype="20" unbalanced="0"/>
    <cacheHierarchy uniqueName="[Historic_From_CSV].[W22]" caption="W22" attribute="1" defaultMemberUniqueName="[Historic_From_CSV].[W22].[All]" allUniqueName="[Historic_From_CSV].[W22].[All]" dimensionUniqueName="[Historic_From_CSV]" displayFolder="" count="0" memberValueDatatype="20" unbalanced="0"/>
    <cacheHierarchy uniqueName="[Historic_From_CSV].[W23]" caption="W23" attribute="1" defaultMemberUniqueName="[Historic_From_CSV].[W23].[All]" allUniqueName="[Historic_From_CSV].[W23].[All]" dimensionUniqueName="[Historic_From_CSV]" displayFolder="" count="0" memberValueDatatype="20" unbalanced="0"/>
    <cacheHierarchy uniqueName="[Historic_From_CSV].[W24]" caption="W24" attribute="1" defaultMemberUniqueName="[Historic_From_CSV].[W24].[All]" allUniqueName="[Historic_From_CSV].[W24].[All]" dimensionUniqueName="[Historic_From_CSV]" displayFolder="" count="0" memberValueDatatype="20" unbalanced="0"/>
    <cacheHierarchy uniqueName="[Historic_From_CSV].[W25]" caption="W25" attribute="1" defaultMemberUniqueName="[Historic_From_CSV].[W25].[All]" allUniqueName="[Historic_From_CSV].[W25].[All]" dimensionUniqueName="[Historic_From_CSV]" displayFolder="" count="0" memberValueDatatype="20" unbalanced="0"/>
    <cacheHierarchy uniqueName="[Historic_From_CSV].[W26]" caption="W26" attribute="1" defaultMemberUniqueName="[Historic_From_CSV].[W26].[All]" allUniqueName="[Historic_From_CSV].[W26].[All]" dimensionUniqueName="[Historic_From_CSV]" displayFolder="" count="0" memberValueDatatype="20" unbalanced="0"/>
    <cacheHierarchy uniqueName="[Historic_From_CSV].[W27]" caption="W27" attribute="1" defaultMemberUniqueName="[Historic_From_CSV].[W27].[All]" allUniqueName="[Historic_From_CSV].[W27].[All]" dimensionUniqueName="[Historic_From_CSV]" displayFolder="" count="0" memberValueDatatype="20" unbalanced="0"/>
    <cacheHierarchy uniqueName="[Historic_From_CSV].[W28]" caption="W28" attribute="1" defaultMemberUniqueName="[Historic_From_CSV].[W28].[All]" allUniqueName="[Historic_From_CSV].[W28].[All]" dimensionUniqueName="[Historic_From_CSV]" displayFolder="" count="0" memberValueDatatype="20" unbalanced="0"/>
    <cacheHierarchy uniqueName="[Historic_From_CSV].[W29]" caption="W29" attribute="1" defaultMemberUniqueName="[Historic_From_CSV].[W29].[All]" allUniqueName="[Historic_From_CSV].[W29].[All]" dimensionUniqueName="[Historic_From_CSV]" displayFolder="" count="0" memberValueDatatype="20" unbalanced="0"/>
    <cacheHierarchy uniqueName="[Historic_From_CSV].[W30]" caption="W30" attribute="1" defaultMemberUniqueName="[Historic_From_CSV].[W30].[All]" allUniqueName="[Historic_From_CSV].[W30].[All]" dimensionUniqueName="[Historic_From_CSV]" displayFolder="" count="0" memberValueDatatype="20" unbalanced="0"/>
    <cacheHierarchy uniqueName="[Historic_From_CSV].[W31]" caption="W31" attribute="1" defaultMemberUniqueName="[Historic_From_CSV].[W31].[All]" allUniqueName="[Historic_From_CSV].[W31].[All]" dimensionUniqueName="[Historic_From_CSV]" displayFolder="" count="0" memberValueDatatype="20" unbalanced="0"/>
    <cacheHierarchy uniqueName="[Historic_From_CSV].[W32]" caption="W32" attribute="1" defaultMemberUniqueName="[Historic_From_CSV].[W32].[All]" allUniqueName="[Historic_From_CSV].[W32].[All]" dimensionUniqueName="[Historic_From_CSV]" displayFolder="" count="0" memberValueDatatype="20" unbalanced="0"/>
    <cacheHierarchy uniqueName="[Historic_From_CSV].[W33]" caption="W33" attribute="1" defaultMemberUniqueName="[Historic_From_CSV].[W33].[All]" allUniqueName="[Historic_From_CSV].[W33].[All]" dimensionUniqueName="[Historic_From_CSV]" displayFolder="" count="0" memberValueDatatype="20" unbalanced="0"/>
    <cacheHierarchy uniqueName="[Historic_From_CSV].[W34]" caption="W34" attribute="1" defaultMemberUniqueName="[Historic_From_CSV].[W34].[All]" allUniqueName="[Historic_From_CSV].[W34].[All]" dimensionUniqueName="[Historic_From_CSV]" displayFolder="" count="0" memberValueDatatype="20" unbalanced="0"/>
    <cacheHierarchy uniqueName="[Historic_From_CSV].[W35]" caption="W35" attribute="1" defaultMemberUniqueName="[Historic_From_CSV].[W35].[All]" allUniqueName="[Historic_From_CSV].[W35].[All]" dimensionUniqueName="[Historic_From_CSV]" displayFolder="" count="0" memberValueDatatype="20" unbalanced="0"/>
    <cacheHierarchy uniqueName="[Historic_From_CSV].[W36]" caption="W36" attribute="1" defaultMemberUniqueName="[Historic_From_CSV].[W36].[All]" allUniqueName="[Historic_From_CSV].[W36].[All]" dimensionUniqueName="[Historic_From_CSV]" displayFolder="" count="0" memberValueDatatype="20" unbalanced="0"/>
    <cacheHierarchy uniqueName="[Historic_From_CSV].[W37]" caption="W37" attribute="1" defaultMemberUniqueName="[Historic_From_CSV].[W37].[All]" allUniqueName="[Historic_From_CSV].[W37].[All]" dimensionUniqueName="[Historic_From_CSV]" displayFolder="" count="0" memberValueDatatype="20" unbalanced="0"/>
    <cacheHierarchy uniqueName="[Historic_From_CSV].[W38]" caption="W38" attribute="1" defaultMemberUniqueName="[Historic_From_CSV].[W38].[All]" allUniqueName="[Historic_From_CSV].[W38].[All]" dimensionUniqueName="[Historic_From_CSV]" displayFolder="" count="0" memberValueDatatype="20" unbalanced="0"/>
    <cacheHierarchy uniqueName="[Historic_From_CSV].[W39]" caption="W39" attribute="1" defaultMemberUniqueName="[Historic_From_CSV].[W39].[All]" allUniqueName="[Historic_From_CSV].[W39].[All]" dimensionUniqueName="[Historic_From_CSV]" displayFolder="" count="0" memberValueDatatype="20" unbalanced="0"/>
    <cacheHierarchy uniqueName="[Historic_From_CSV].[W40]" caption="W40" attribute="1" defaultMemberUniqueName="[Historic_From_CSV].[W40].[All]" allUniqueName="[Historic_From_CSV].[W40].[All]" dimensionUniqueName="[Historic_From_CSV]" displayFolder="" count="0" memberValueDatatype="20" unbalanced="0"/>
    <cacheHierarchy uniqueName="[Historic_From_CSV].[W41]" caption="W41" attribute="1" defaultMemberUniqueName="[Historic_From_CSV].[W41].[All]" allUniqueName="[Historic_From_CSV].[W41].[All]" dimensionUniqueName="[Historic_From_CSV]" displayFolder="" count="0" memberValueDatatype="20" unbalanced="0"/>
    <cacheHierarchy uniqueName="[Historic_From_CSV].[W42]" caption="W42" attribute="1" defaultMemberUniqueName="[Historic_From_CSV].[W42].[All]" allUniqueName="[Historic_From_CSV].[W42].[All]" dimensionUniqueName="[Historic_From_CSV]" displayFolder="" count="0" memberValueDatatype="20" unbalanced="0"/>
    <cacheHierarchy uniqueName="[Historic_From_CSV].[W43]" caption="W43" attribute="1" defaultMemberUniqueName="[Historic_From_CSV].[W43].[All]" allUniqueName="[Historic_From_CSV].[W43].[All]" dimensionUniqueName="[Historic_From_CSV]" displayFolder="" count="0" memberValueDatatype="20" unbalanced="0"/>
    <cacheHierarchy uniqueName="[Historic_From_CSV].[W44]" caption="W44" attribute="1" defaultMemberUniqueName="[Historic_From_CSV].[W44].[All]" allUniqueName="[Historic_From_CSV].[W44].[All]" dimensionUniqueName="[Historic_From_CSV]" displayFolder="" count="0" memberValueDatatype="20" unbalanced="0"/>
    <cacheHierarchy uniqueName="[Historic_From_CSV].[W45]" caption="W45" attribute="1" defaultMemberUniqueName="[Historic_From_CSV].[W45].[All]" allUniqueName="[Historic_From_CSV].[W45].[All]" dimensionUniqueName="[Historic_From_CSV]" displayFolder="" count="0" memberValueDatatype="20" unbalanced="0"/>
    <cacheHierarchy uniqueName="[Historic_From_CSV].[W46]" caption="W46" attribute="1" defaultMemberUniqueName="[Historic_From_CSV].[W46].[All]" allUniqueName="[Historic_From_CSV].[W46].[All]" dimensionUniqueName="[Historic_From_CSV]" displayFolder="" count="0" memberValueDatatype="20" unbalanced="0"/>
    <cacheHierarchy uniqueName="[Historic_From_CSV].[W47]" caption="W47" attribute="1" defaultMemberUniqueName="[Historic_From_CSV].[W47].[All]" allUniqueName="[Historic_From_CSV].[W47].[All]" dimensionUniqueName="[Historic_From_CSV]" displayFolder="" count="0" memberValueDatatype="20" unbalanced="0"/>
    <cacheHierarchy uniqueName="[Historic_From_CSV].[W48]" caption="W48" attribute="1" defaultMemberUniqueName="[Historic_From_CSV].[W48].[All]" allUniqueName="[Historic_From_CSV].[W48].[All]" dimensionUniqueName="[Historic_From_CSV]" displayFolder="" count="0" memberValueDatatype="20" unbalanced="0"/>
    <cacheHierarchy uniqueName="[Historic_From_CSV].[W49]" caption="W49" attribute="1" defaultMemberUniqueName="[Historic_From_CSV].[W49].[All]" allUniqueName="[Historic_From_CSV].[W49].[All]" dimensionUniqueName="[Historic_From_CSV]" displayFolder="" count="0" memberValueDatatype="20" unbalanced="0"/>
    <cacheHierarchy uniqueName="[Historic_From_CSV].[W50]" caption="W50" attribute="1" defaultMemberUniqueName="[Historic_From_CSV].[W50].[All]" allUniqueName="[Historic_From_CSV].[W50].[All]" dimensionUniqueName="[Historic_From_CSV]" displayFolder="" count="0" memberValueDatatype="20" unbalanced="0"/>
    <cacheHierarchy uniqueName="[Historic_From_CSV].[W51]" caption="W51" attribute="1" defaultMemberUniqueName="[Historic_From_CSV].[W51].[All]" allUniqueName="[Historic_From_CSV].[W51].[All]" dimensionUniqueName="[Historic_From_CSV]" displayFolder="" count="0" memberValueDatatype="20" unbalanced="0"/>
    <cacheHierarchy uniqueName="[Historic_From_CSV].[SUM]" caption="SUM" attribute="1" defaultMemberUniqueName="[Historic_From_CSV].[SUM].[All]" allUniqueName="[Historic_From_CSV].[SUM].[All]" dimensionUniqueName="[Historic_From_CSV]" displayFolder="" count="0" memberValueDatatype="20" unbalanced="0"/>
    <cacheHierarchy uniqueName="[Historic_From_CSV].[AVG]" caption="AVG" attribute="1" defaultMemberUniqueName="[Historic_From_CSV].[AVG].[All]" allUniqueName="[Historic_From_CSV].[AVG].[All]" dimensionUniqueName="[Historic_From_CSV]" displayFolder="" count="0" memberValueDatatype="5" unbalanced="0"/>
    <cacheHierarchy uniqueName="[Historic_From_CSV].[Pricing (2).price]" caption="Pricing (2).price" attribute="1" defaultMemberUniqueName="[Historic_From_CSV].[Pricing (2).price].[All]" allUniqueName="[Historic_From_CSV].[Pricing (2).price].[All]" dimensionUniqueName="[Historic_From_CSV]" displayFolder="" count="0" memberValueDatatype="20" unbalanced="0"/>
    <cacheHierarchy uniqueName="[Historic_From_CSV].[ToT Figure]" caption="ToT Figure" attribute="1" defaultMemberUniqueName="[Historic_From_CSV].[ToT Figure].[All]" allUniqueName="[Historic_From_CSV].[ToT Figure].[All]" dimensionUniqueName="[Historic_From_CSV]" displayFolder="" count="0" memberValueDatatype="20" unbalanced="0"/>
    <cacheHierarchy uniqueName="[Historic_From_CSV].[EMP_ID]" caption="EMP_ID" attribute="1" defaultMemberUniqueName="[Historic_From_CSV].[EMP_ID].[All]" allUniqueName="[Historic_From_CSV].[EMP_ID].[All]" dimensionUniqueName="[Historic_From_CSV]" displayFolder="" count="0" memberValueDatatype="130" unbalanced="0"/>
    <cacheHierarchy uniqueName="[Historic_From_CSV].[emp_dimen.team_lead]" caption="emp_dimen.team_lead" attribute="1" defaultMemberUniqueName="[Historic_From_CSV].[emp_dimen.team_lead].[All]" allUniqueName="[Historic_From_CSV].[emp_dimen.team_lead].[All]" dimensionUniqueName="[Historic_From_CSV]" displayFolder="" count="0" memberValueDatatype="130" unbalanced="0"/>
    <cacheHierarchy uniqueName="[Historic_From_CSV].[emp_dimen.norm_pay.pay_grade]" caption="emp_dimen.norm_pay.pay_grade" attribute="1" defaultMemberUniqueName="[Historic_From_CSV].[emp_dimen.norm_pay.pay_grade].[All]" allUniqueName="[Historic_From_CSV].[emp_dimen.norm_pay.pay_grade].[All]" dimensionUniqueName="[Historic_From_CSV]" displayFolder="" count="0" memberValueDatatype="130" unbalanced="0"/>
    <cacheHierarchy uniqueName="[Historic_From_CSV].[emp_dimen.norm_region.region]" caption="emp_dimen.norm_region.region" attribute="1" defaultMemberUniqueName="[Historic_From_CSV].[emp_dimen.norm_region.region].[All]" allUniqueName="[Historic_From_CSV].[emp_dimen.norm_region.region].[All]" dimensionUniqueName="[Historic_From_CSV]" displayFolder="" count="0" memberValueDatatype="130" unbalanced="0"/>
    <cacheHierarchy uniqueName="[Historic_From_CSV].[Pricing (2).price2]" caption="Pricing (2).price2" attribute="1" defaultMemberUniqueName="[Historic_From_CSV].[Pricing (2).price2].[All]" allUniqueName="[Historic_From_CSV].[Pricing (2).price2].[All]" dimensionUniqueName="[Historic_From_CSV]" displayFolder="" count="0" memberValueDatatype="20" unbalanced="0"/>
    <cacheHierarchy uniqueName="[norm_pay].[id]" caption="id" attribute="1" defaultMemberUniqueName="[norm_pay].[id].[All]" allUniqueName="[norm_pay].[id].[All]" dimensionUniqueName="[norm_pay]" displayFolder="" count="0" memberValueDatatype="20" unbalanced="0"/>
    <cacheHierarchy uniqueName="[norm_pay].[pay_grade]" caption="pay_grade" attribute="1" defaultMemberUniqueName="[norm_pay].[pay_grade].[All]" allUniqueName="[norm_pay].[pay_grade].[All]" dimensionUniqueName="[norm_pay]" displayFolder="" count="0" memberValueDatatype="130" unbalanced="0"/>
    <cacheHierarchy uniqueName="[norm_region].[id]" caption="id" attribute="1" defaultMemberUniqueName="[norm_region].[id].[All]" allUniqueName="[norm_region].[id].[All]" dimensionUniqueName="[norm_region]" displayFolder="" count="0" memberValueDatatype="20" unbalanced="0"/>
    <cacheHierarchy uniqueName="[norm_region].[region]" caption="region" attribute="1" defaultMemberUniqueName="[norm_region].[region].[All]" allUniqueName="[norm_region].[region].[All]" dimensionUniqueName="[norm_region]" displayFolder="" count="0" memberValueDatatype="130" unbalanced="0"/>
    <cacheHierarchy uniqueName="[Range].[ITEM_CODE]" caption="ITEM_CODE" attribute="1" defaultMemberUniqueName="[Range].[ITEM_CODE].[All]" allUniqueName="[Range].[ITEM_CODE].[All]" dimensionUniqueName="[Range]" displayFolder="" count="0" memberValueDatatype="130" unbalanced="0"/>
    <cacheHierarchy uniqueName="[Range].[Year]" caption="Year" attribute="1" defaultMemberUniqueName="[Range].[Year].[All]" allUniqueName="[Range].[Year].[All]" dimensionUniqueName="[Range]" displayFolder="" count="2" memberValueDatatype="20" unbalanced="0"/>
    <cacheHierarchy uniqueName="[Range].[W0]" caption="W0" attribute="1" defaultMemberUniqueName="[Range].[W0].[All]" allUniqueName="[Range].[W0].[All]" dimensionUniqueName="[Range]" displayFolder="" count="0" memberValueDatatype="20" unbalanced="0"/>
    <cacheHierarchy uniqueName="[Range].[W1]" caption="W1" attribute="1" defaultMemberUniqueName="[Range].[W1].[All]" allUniqueName="[Range].[W1].[All]" dimensionUniqueName="[Range]" displayFolder="" count="0" memberValueDatatype="20" unbalanced="0"/>
    <cacheHierarchy uniqueName="[Range].[W2]" caption="W2" attribute="1" defaultMemberUniqueName="[Range].[W2].[All]" allUniqueName="[Range].[W2].[All]" dimensionUniqueName="[Range]" displayFolder="" count="0" memberValueDatatype="20" unbalanced="0"/>
    <cacheHierarchy uniqueName="[Range].[W3]" caption="W3" attribute="1" defaultMemberUniqueName="[Range].[W3].[All]" allUniqueName="[Range].[W3].[All]" dimensionUniqueName="[Range]" displayFolder="" count="0" memberValueDatatype="20" unbalanced="0"/>
    <cacheHierarchy uniqueName="[Range].[W4]" caption="W4" attribute="1" defaultMemberUniqueName="[Range].[W4].[All]" allUniqueName="[Range].[W4].[All]" dimensionUniqueName="[Range]" displayFolder="" count="0" memberValueDatatype="20" unbalanced="0"/>
    <cacheHierarchy uniqueName="[Range].[W5]" caption="W5" attribute="1" defaultMemberUniqueName="[Range].[W5].[All]" allUniqueName="[Range].[W5].[All]" dimensionUniqueName="[Range]" displayFolder="" count="0" memberValueDatatype="20" unbalanced="0"/>
    <cacheHierarchy uniqueName="[Range].[W6]" caption="W6" attribute="1" defaultMemberUniqueName="[Range].[W6].[All]" allUniqueName="[Range].[W6].[All]" dimensionUniqueName="[Range]" displayFolder="" count="0" memberValueDatatype="20" unbalanced="0"/>
    <cacheHierarchy uniqueName="[Range].[W7]" caption="W7" attribute="1" defaultMemberUniqueName="[Range].[W7].[All]" allUniqueName="[Range].[W7].[All]" dimensionUniqueName="[Range]" displayFolder="" count="0" memberValueDatatype="20" unbalanced="0"/>
    <cacheHierarchy uniqueName="[Range].[W8]" caption="W8" attribute="1" defaultMemberUniqueName="[Range].[W8].[All]" allUniqueName="[Range].[W8].[All]" dimensionUniqueName="[Range]" displayFolder="" count="0" memberValueDatatype="20" unbalanced="0"/>
    <cacheHierarchy uniqueName="[Range].[W9]" caption="W9" attribute="1" defaultMemberUniqueName="[Range].[W9].[All]" allUniqueName="[Range].[W9].[All]" dimensionUniqueName="[Range]" displayFolder="" count="0" memberValueDatatype="20" unbalanced="0"/>
    <cacheHierarchy uniqueName="[Range].[W10]" caption="W10" attribute="1" defaultMemberUniqueName="[Range].[W10].[All]" allUniqueName="[Range].[W10].[All]" dimensionUniqueName="[Range]" displayFolder="" count="0" memberValueDatatype="20" unbalanced="0"/>
    <cacheHierarchy uniqueName="[Range].[W11]" caption="W11" attribute="1" defaultMemberUniqueName="[Range].[W11].[All]" allUniqueName="[Range].[W11].[All]" dimensionUniqueName="[Range]" displayFolder="" count="0" memberValueDatatype="20" unbalanced="0"/>
    <cacheHierarchy uniqueName="[Range].[W12]" caption="W12" attribute="1" defaultMemberUniqueName="[Range].[W12].[All]" allUniqueName="[Range].[W12].[All]" dimensionUniqueName="[Range]" displayFolder="" count="0" memberValueDatatype="20" unbalanced="0"/>
    <cacheHierarchy uniqueName="[Range].[W13]" caption="W13" attribute="1" defaultMemberUniqueName="[Range].[W13].[All]" allUniqueName="[Range].[W13].[All]" dimensionUniqueName="[Range]" displayFolder="" count="0" memberValueDatatype="20" unbalanced="0"/>
    <cacheHierarchy uniqueName="[Range].[W14]" caption="W14" attribute="1" defaultMemberUniqueName="[Range].[W14].[All]" allUniqueName="[Range].[W14].[All]" dimensionUniqueName="[Range]" displayFolder="" count="0" memberValueDatatype="20" unbalanced="0"/>
    <cacheHierarchy uniqueName="[Range].[W15]" caption="W15" attribute="1" defaultMemberUniqueName="[Range].[W15].[All]" allUniqueName="[Range].[W15].[All]" dimensionUniqueName="[Range]" displayFolder="" count="0" memberValueDatatype="20" unbalanced="0"/>
    <cacheHierarchy uniqueName="[Range].[W16]" caption="W16" attribute="1" defaultMemberUniqueName="[Range].[W16].[All]" allUniqueName="[Range].[W16].[All]" dimensionUniqueName="[Range]" displayFolder="" count="0" memberValueDatatype="20" unbalanced="0"/>
    <cacheHierarchy uniqueName="[Range].[W17]" caption="W17" attribute="1" defaultMemberUniqueName="[Range].[W17].[All]" allUniqueName="[Range].[W17].[All]" dimensionUniqueName="[Range]" displayFolder="" count="0" memberValueDatatype="20" unbalanced="0"/>
    <cacheHierarchy uniqueName="[Range].[W18]" caption="W18" attribute="1" defaultMemberUniqueName="[Range].[W18].[All]" allUniqueName="[Range].[W18].[All]" dimensionUniqueName="[Range]" displayFolder="" count="0" memberValueDatatype="20" unbalanced="0"/>
    <cacheHierarchy uniqueName="[Range].[W19]" caption="W19" attribute="1" defaultMemberUniqueName="[Range].[W19].[All]" allUniqueName="[Range].[W19].[All]" dimensionUniqueName="[Range]" displayFolder="" count="0" memberValueDatatype="20" unbalanced="0"/>
    <cacheHierarchy uniqueName="[Range].[W20]" caption="W20" attribute="1" defaultMemberUniqueName="[Range].[W20].[All]" allUniqueName="[Range].[W20].[All]" dimensionUniqueName="[Range]" displayFolder="" count="0" memberValueDatatype="20" unbalanced="0"/>
    <cacheHierarchy uniqueName="[Range].[W21]" caption="W21" attribute="1" defaultMemberUniqueName="[Range].[W21].[All]" allUniqueName="[Range].[W21].[All]" dimensionUniqueName="[Range]" displayFolder="" count="0" memberValueDatatype="20" unbalanced="0"/>
    <cacheHierarchy uniqueName="[Range].[W22]" caption="W22" attribute="1" defaultMemberUniqueName="[Range].[W22].[All]" allUniqueName="[Range].[W22].[All]" dimensionUniqueName="[Range]" displayFolder="" count="0" memberValueDatatype="20" unbalanced="0"/>
    <cacheHierarchy uniqueName="[Range].[W23]" caption="W23" attribute="1" defaultMemberUniqueName="[Range].[W23].[All]" allUniqueName="[Range].[W23].[All]" dimensionUniqueName="[Range]" displayFolder="" count="0" memberValueDatatype="20" unbalanced="0"/>
    <cacheHierarchy uniqueName="[Range].[W24]" caption="W24" attribute="1" defaultMemberUniqueName="[Range].[W24].[All]" allUniqueName="[Range].[W24].[All]" dimensionUniqueName="[Range]" displayFolder="" count="0" memberValueDatatype="20" unbalanced="0"/>
    <cacheHierarchy uniqueName="[Range].[W25]" caption="W25" attribute="1" defaultMemberUniqueName="[Range].[W25].[All]" allUniqueName="[Range].[W25].[All]" dimensionUniqueName="[Range]" displayFolder="" count="0" memberValueDatatype="20" unbalanced="0"/>
    <cacheHierarchy uniqueName="[Range].[W26]" caption="W26" attribute="1" defaultMemberUniqueName="[Range].[W26].[All]" allUniqueName="[Range].[W26].[All]" dimensionUniqueName="[Range]" displayFolder="" count="0" memberValueDatatype="20" unbalanced="0"/>
    <cacheHierarchy uniqueName="[Range].[W27]" caption="W27" attribute="1" defaultMemberUniqueName="[Range].[W27].[All]" allUniqueName="[Range].[W27].[All]" dimensionUniqueName="[Range]" displayFolder="" count="0" memberValueDatatype="20" unbalanced="0"/>
    <cacheHierarchy uniqueName="[Range].[W28]" caption="W28" attribute="1" defaultMemberUniqueName="[Range].[W28].[All]" allUniqueName="[Range].[W28].[All]" dimensionUniqueName="[Range]" displayFolder="" count="0" memberValueDatatype="20" unbalanced="0"/>
    <cacheHierarchy uniqueName="[Range].[W29]" caption="W29" attribute="1" defaultMemberUniqueName="[Range].[W29].[All]" allUniqueName="[Range].[W29].[All]" dimensionUniqueName="[Range]" displayFolder="" count="0" memberValueDatatype="20" unbalanced="0"/>
    <cacheHierarchy uniqueName="[Range].[W30]" caption="W30" attribute="1" defaultMemberUniqueName="[Range].[W30].[All]" allUniqueName="[Range].[W30].[All]" dimensionUniqueName="[Range]" displayFolder="" count="0" memberValueDatatype="20" unbalanced="0"/>
    <cacheHierarchy uniqueName="[Range].[W31]" caption="W31" attribute="1" defaultMemberUniqueName="[Range].[W31].[All]" allUniqueName="[Range].[W31].[All]" dimensionUniqueName="[Range]" displayFolder="" count="0" memberValueDatatype="20" unbalanced="0"/>
    <cacheHierarchy uniqueName="[Range].[W32]" caption="W32" attribute="1" defaultMemberUniqueName="[Range].[W32].[All]" allUniqueName="[Range].[W32].[All]" dimensionUniqueName="[Range]" displayFolder="" count="0" memberValueDatatype="20" unbalanced="0"/>
    <cacheHierarchy uniqueName="[Range].[W33]" caption="W33" attribute="1" defaultMemberUniqueName="[Range].[W33].[All]" allUniqueName="[Range].[W33].[All]" dimensionUniqueName="[Range]" displayFolder="" count="0" memberValueDatatype="20" unbalanced="0"/>
    <cacheHierarchy uniqueName="[Range].[W34]" caption="W34" attribute="1" defaultMemberUniqueName="[Range].[W34].[All]" allUniqueName="[Range].[W34].[All]" dimensionUniqueName="[Range]" displayFolder="" count="0" memberValueDatatype="20" unbalanced="0"/>
    <cacheHierarchy uniqueName="[Range].[W35]" caption="W35" attribute="1" defaultMemberUniqueName="[Range].[W35].[All]" allUniqueName="[Range].[W35].[All]" dimensionUniqueName="[Range]" displayFolder="" count="0" memberValueDatatype="20" unbalanced="0"/>
    <cacheHierarchy uniqueName="[Range].[W36]" caption="W36" attribute="1" defaultMemberUniqueName="[Range].[W36].[All]" allUniqueName="[Range].[W36].[All]" dimensionUniqueName="[Range]" displayFolder="" count="0" memberValueDatatype="20" unbalanced="0"/>
    <cacheHierarchy uniqueName="[Range].[W37]" caption="W37" attribute="1" defaultMemberUniqueName="[Range].[W37].[All]" allUniqueName="[Range].[W37].[All]" dimensionUniqueName="[Range]" displayFolder="" count="0" memberValueDatatype="20" unbalanced="0"/>
    <cacheHierarchy uniqueName="[Range].[W38]" caption="W38" attribute="1" defaultMemberUniqueName="[Range].[W38].[All]" allUniqueName="[Range].[W38].[All]" dimensionUniqueName="[Range]" displayFolder="" count="0" memberValueDatatype="20" unbalanced="0"/>
    <cacheHierarchy uniqueName="[Range].[W39]" caption="W39" attribute="1" defaultMemberUniqueName="[Range].[W39].[All]" allUniqueName="[Range].[W39].[All]" dimensionUniqueName="[Range]" displayFolder="" count="0" memberValueDatatype="20" unbalanced="0"/>
    <cacheHierarchy uniqueName="[Range].[W40]" caption="W40" attribute="1" defaultMemberUniqueName="[Range].[W40].[All]" allUniqueName="[Range].[W40].[All]" dimensionUniqueName="[Range]" displayFolder="" count="0" memberValueDatatype="20" unbalanced="0"/>
    <cacheHierarchy uniqueName="[Range].[W41]" caption="W41" attribute="1" defaultMemberUniqueName="[Range].[W41].[All]" allUniqueName="[Range].[W41].[All]" dimensionUniqueName="[Range]" displayFolder="" count="0" memberValueDatatype="20" unbalanced="0"/>
    <cacheHierarchy uniqueName="[Range].[W42]" caption="W42" attribute="1" defaultMemberUniqueName="[Range].[W42].[All]" allUniqueName="[Range].[W42].[All]" dimensionUniqueName="[Range]" displayFolder="" count="0" memberValueDatatype="20" unbalanced="0"/>
    <cacheHierarchy uniqueName="[Range].[W43]" caption="W43" attribute="1" defaultMemberUniqueName="[Range].[W43].[All]" allUniqueName="[Range].[W43].[All]" dimensionUniqueName="[Range]" displayFolder="" count="0" memberValueDatatype="20" unbalanced="0"/>
    <cacheHierarchy uniqueName="[Range].[W44]" caption="W44" attribute="1" defaultMemberUniqueName="[Range].[W44].[All]" allUniqueName="[Range].[W44].[All]" dimensionUniqueName="[Range]" displayFolder="" count="0" memberValueDatatype="20" unbalanced="0"/>
    <cacheHierarchy uniqueName="[Range].[W45]" caption="W45" attribute="1" defaultMemberUniqueName="[Range].[W45].[All]" allUniqueName="[Range].[W45].[All]" dimensionUniqueName="[Range]" displayFolder="" count="0" memberValueDatatype="20" unbalanced="0"/>
    <cacheHierarchy uniqueName="[Range].[W46]" caption="W46" attribute="1" defaultMemberUniqueName="[Range].[W46].[All]" allUniqueName="[Range].[W46].[All]" dimensionUniqueName="[Range]" displayFolder="" count="0" memberValueDatatype="20" unbalanced="0"/>
    <cacheHierarchy uniqueName="[Range].[W47]" caption="W47" attribute="1" defaultMemberUniqueName="[Range].[W47].[All]" allUniqueName="[Range].[W47].[All]" dimensionUniqueName="[Range]" displayFolder="" count="0" memberValueDatatype="20" unbalanced="0"/>
    <cacheHierarchy uniqueName="[Range].[W48]" caption="W48" attribute="1" defaultMemberUniqueName="[Range].[W48].[All]" allUniqueName="[Range].[W48].[All]" dimensionUniqueName="[Range]" displayFolder="" count="0" memberValueDatatype="20" unbalanced="0"/>
    <cacheHierarchy uniqueName="[Range].[W49]" caption="W49" attribute="1" defaultMemberUniqueName="[Range].[W49].[All]" allUniqueName="[Range].[W49].[All]" dimensionUniqueName="[Range]" displayFolder="" count="0" memberValueDatatype="20" unbalanced="0"/>
    <cacheHierarchy uniqueName="[Range].[W50]" caption="W50" attribute="1" defaultMemberUniqueName="[Range].[W50].[All]" allUniqueName="[Range].[W50].[All]" dimensionUniqueName="[Range]" displayFolder="" count="0" memberValueDatatype="20" unbalanced="0"/>
    <cacheHierarchy uniqueName="[Range].[W51]" caption="W51" attribute="1" defaultMemberUniqueName="[Range].[W51].[All]" allUniqueName="[Range].[W51].[All]" dimensionUniqueName="[Range]" displayFolder="" count="0" memberValueDatatype="20" unbalanced="0"/>
    <cacheHierarchy uniqueName="[Range].[SUM]" caption="SUM" attribute="1" defaultMemberUniqueName="[Range].[SUM].[All]" allUniqueName="[Range].[SUM].[All]" dimensionUniqueName="[Range]" displayFolder="" count="0" memberValueDatatype="20" unbalanced="0"/>
    <cacheHierarchy uniqueName="[Range].[AVG]" caption="AVG" attribute="1" defaultMemberUniqueName="[Range].[AVG].[All]" allUniqueName="[Range].[AVG].[All]" dimensionUniqueName="[Range]" displayFolder="" count="0" memberValueDatatype="5" unbalanced="0"/>
    <cacheHierarchy uniqueName="[Range].[Pricing (2).price]" caption="Pricing (2).price" attribute="1" defaultMemberUniqueName="[Range].[Pricing (2).price].[All]" allUniqueName="[Range].[Pricing (2).price].[All]" dimensionUniqueName="[Range]" displayFolder="" count="0" memberValueDatatype="20" unbalanced="0"/>
    <cacheHierarchy uniqueName="[Range].[ToT Figure]" caption="ToT Figure" attribute="1" defaultMemberUniqueName="[Range].[ToT Figure].[All]" allUniqueName="[Range].[ToT Figure].[All]" dimensionUniqueName="[Range]" displayFolder="" count="0" memberValueDatatype="20" unbalanced="0"/>
    <cacheHierarchy uniqueName="[Range].[EMP_ID]" caption="EMP_ID" attribute="1" defaultMemberUniqueName="[Range].[EMP_ID].[All]" allUniqueName="[Range].[EMP_ID].[All]" dimensionUniqueName="[Range]" displayFolder="" count="0" memberValueDatatype="130" unbalanced="0"/>
    <cacheHierarchy uniqueName="[Range].[emp_dimen.team_lead]" caption="emp_dimen.team_lead" attribute="1" defaultMemberUniqueName="[Range].[emp_dimen.team_lead].[All]" allUniqueName="[Range].[emp_dimen.team_lead].[All]" dimensionUniqueName="[Range]" displayFolder="" count="0" memberValueDatatype="130" unbalanced="0"/>
    <cacheHierarchy uniqueName="[Range].[emp_dimen.norm_pay.pay_grade]" caption="emp_dimen.norm_pay.pay_grade" attribute="1" defaultMemberUniqueName="[Range].[emp_dimen.norm_pay.pay_grade].[All]" allUniqueName="[Range].[emp_dimen.norm_pay.pay_grade].[All]" dimensionUniqueName="[Range]" displayFolder="" count="2" memberValueDatatype="130" unbalanced="0"/>
    <cacheHierarchy uniqueName="[Range].[emp_dimen.norm_region.region]" caption="emp_dimen.norm_region.region" attribute="1" defaultMemberUniqueName="[Range].[emp_dimen.norm_region.region].[All]" allUniqueName="[Range].[emp_dimen.norm_region.region].[All]" dimensionUniqueName="[Range]" displayFolder="" count="0" memberValueDatatype="130" unbalanced="0"/>
    <cacheHierarchy uniqueName="[Measures].[__XL_Count cap1 item_fact]" caption="__XL_Count cap1 item_fact" measure="1" displayFolder="" measureGroup="cap1 item_fact" count="0" hidden="1"/>
    <cacheHierarchy uniqueName="[Measures].[__XL_Count cap1 item_normal]" caption="__XL_Count cap1 item_normal" measure="1" displayFolder="" measureGroup="cap1 item_normal" count="0" hidden="1"/>
    <cacheHierarchy uniqueName="[Measures].[__XL_Count cap1 item_dimen]" caption="__XL_Count cap1 item_dimen" measure="1" displayFolder="" measureGroup="cap1 item_dimen" count="0" hidden="1"/>
    <cacheHierarchy uniqueName="[Measures].[__XL_Count cap1 item_normal 1]" caption="__XL_Count cap1 item_normal 1" measure="1" displayFolder="" measureGroup="cap1 item_normal 1" count="0" hidden="1"/>
    <cacheHierarchy uniqueName="[Measures].[__XL_Count cap1 emp_dimen]" caption="__XL_Count cap1 emp_dimen" measure="1" displayFolder="" measureGroup="cap1 emp_dimen" count="0" hidden="1"/>
    <cacheHierarchy uniqueName="[Measures].[__XL_Count cap1 norm_pay]" caption="__XL_Count cap1 norm_pay" measure="1" displayFolder="" measureGroup="cap1 norm_pay" count="0" hidden="1"/>
    <cacheHierarchy uniqueName="[Measures].[__XL_Count cap1 emp_dimen 1]" caption="__XL_Count cap1 emp_dimen 1" measure="1" displayFolder="" measureGroup="cap1 emp_dimen 1" count="0" hidden="1"/>
    <cacheHierarchy uniqueName="[Measures].[__XL_Count cap1 employee_normal]" caption="__XL_Count cap1 employee_normal" measure="1" displayFolder="" measureGroup="cap1 employee_normal" count="0" hidden="1"/>
    <cacheHierarchy uniqueName="[Measures].[__XL_Count cap1 emp_dimen 2]" caption="__XL_Count cap1 emp_dimen 2" measure="1" displayFolder="" measureGroup="cap1 emp_dimen 2" count="0" hidden="1"/>
    <cacheHierarchy uniqueName="[Measures].[__XL_Count cap1 norm_region]" caption="__XL_Count cap1 norm_region" measure="1" displayFolder="" measureGroup="cap1 norm_region" count="0" hidden="1"/>
    <cacheHierarchy uniqueName="[Measures].[__XL_Count cap1 site_normal]" caption="__XL_Count cap1 site_normal" measure="1" displayFolder="" measureGroup="cap1 site_normal" count="0" hidden="1"/>
    <cacheHierarchy uniqueName="[Measures].[__XL_Count cap1 employee_normal 1]" caption="__XL_Count cap1 employee_normal 1" measure="1" displayFolder="" measureGroup="cap1 employee_normal 1" count="0" hidden="1"/>
    <cacheHierarchy uniqueName="[Measures].[__XL_Count cap1 site_normal 1]" caption="__XL_Count cap1 site_normal 1" measure="1" displayFolder="" measureGroup="cap1 site_normal 1" count="0" hidden="1"/>
    <cacheHierarchy uniqueName="[Measures].[__XL_Count cap1 item_normal 2]" caption="__XL_Count cap1 item_normal 2" measure="1" displayFolder="" measureGroup="cap1 item_normal 2" count="0" hidden="1"/>
    <cacheHierarchy uniqueName="[Measures].[__XL_Count Historic Sales Periods]" caption="__XL_Count Historic Sales Periods" measure="1" displayFolder="" measureGroup="Historic Sales Periods" count="0" hidden="1"/>
    <cacheHierarchy uniqueName="[Measures].[__XL_Count Historic Product Info]" caption="__XL_Count Historic Product Info" measure="1" displayFolder="" measureGroup="Historic Product Info" count="0" hidden="1"/>
    <cacheHierarchy uniqueName="[Measures].[__XL_Count Historic From CSV]" caption="__XL_Count Historic From CSV" measure="1" displayFolder="" measureGroup="Historic From CSV" count="0" hidden="1"/>
    <cacheHierarchy uniqueName="[Measures].[__XL_Count employee_normal]" caption="__XL_Count employee_normal" measure="1" displayFolder="" measureGroup="employee_normal" count="0" hidden="1"/>
    <cacheHierarchy uniqueName="[Measures].[__XL_Count emp_dimen]" caption="__XL_Count emp_dimen" measure="1" displayFolder="" measureGroup="emp_dimen" count="0" hidden="1"/>
    <cacheHierarchy uniqueName="[Measures].[__XL_Count norm_region]" caption="__XL_Count norm_region" measure="1" displayFolder="" measureGroup="norm_region" count="0" hidden="1"/>
    <cacheHierarchy uniqueName="[Measures].[__XL_Count norm_pay]" caption="__XL_Count norm_pay" measure="1" displayFolder="" measureGroup="norm_pay" count="0" hidden="1"/>
    <cacheHierarchy uniqueName="[Measures].[__XL_Count cap1 item_fact 1]" caption="__XL_Count cap1 item_fact 1" measure="1" displayFolder="" measureGroup="cap1 item_fact 1" count="0" hidden="1"/>
    <cacheHierarchy uniqueName="[Measures].[__XL_Count cap1 item_normal 3]" caption="__XL_Count cap1 item_normal 3" measure="1" displayFolder="" measureGroup="cap1 item_normal 3" count="0" hidden="1"/>
    <cacheHierarchy uniqueName="[Measures].[__XL_Count Historic_From_CSV]" caption="__XL_Count Historic_From_CSV" measure="1" displayFolder="" measureGroup="Historic_From_CSV"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UM]" caption="Sum of SUM" measure="1" displayFolder="" measureGroup="Historic_From_CSV" count="0" hidden="1">
      <extLst>
        <ext xmlns:x15="http://schemas.microsoft.com/office/spreadsheetml/2010/11/main" uri="{B97F6D7D-B522-45F9-BDA1-12C45D357490}">
          <x15:cacheHierarchy aggregatedColumn="200"/>
        </ext>
      </extLst>
    </cacheHierarchy>
    <cacheHierarchy uniqueName="[Measures].[Sum of ToT Figure]" caption="Sum of ToT Figure" measure="1" displayFolder="" measureGroup="Historic_From_CSV" count="0" hidden="1">
      <extLst>
        <ext xmlns:x15="http://schemas.microsoft.com/office/spreadsheetml/2010/11/main" uri="{B97F6D7D-B522-45F9-BDA1-12C45D357490}">
          <x15:cacheHierarchy aggregatedColumn="203"/>
        </ext>
      </extLst>
    </cacheHierarchy>
    <cacheHierarchy uniqueName="[Measures].[Sum of W0]" caption="Sum of W0" measure="1" displayFolder="" measureGroup="Historic_From_CSV" count="0" hidden="1">
      <extLst>
        <ext xmlns:x15="http://schemas.microsoft.com/office/spreadsheetml/2010/11/main" uri="{B97F6D7D-B522-45F9-BDA1-12C45D357490}">
          <x15:cacheHierarchy aggregatedColumn="148"/>
        </ext>
      </extLst>
    </cacheHierarchy>
  </cacheHierarchies>
  <kpis count="0"/>
  <dimensions count="26">
    <dimension name="cap1 emp_dimen" uniqueName="[cap1 emp_dimen]" caption="cap1 emp_dimen"/>
    <dimension name="cap1 emp_dimen 1" uniqueName="[cap1 emp_dimen 1]" caption="cap1 emp_dimen 1"/>
    <dimension name="cap1 emp_dimen 2" uniqueName="[cap1 emp_dimen 2]" caption="cap1 emp_dimen 2"/>
    <dimension name="cap1 employee_normal" uniqueName="[cap1 employee_normal]" caption="cap1 employee_normal"/>
    <dimension name="cap1 employee_normal 1" uniqueName="[cap1 employee_normal 1]" caption="cap1 employee_normal 1"/>
    <dimension name="cap1 item_dimen" uniqueName="[cap1 item_dimen]" caption="cap1 item_dimen"/>
    <dimension name="cap1 item_fact" uniqueName="[cap1 item_fact]" caption="cap1 item_fact"/>
    <dimension name="cap1 item_fact 1" uniqueName="[cap1 item_fact 1]" caption="cap1 item_fact 1"/>
    <dimension name="cap1 item_normal" uniqueName="[cap1 item_normal]" caption="cap1 item_normal"/>
    <dimension name="cap1 item_normal 1" uniqueName="[cap1 item_normal 1]" caption="cap1 item_normal 1"/>
    <dimension name="cap1 item_normal 2" uniqueName="[cap1 item_normal 2]" caption="cap1 item_normal 2"/>
    <dimension name="cap1 item_normal 3" uniqueName="[cap1 item_normal 3]" caption="cap1 item_normal 3"/>
    <dimension name="cap1 norm_pay" uniqueName="[cap1 norm_pay]" caption="cap1 norm_pay"/>
    <dimension name="cap1 norm_region" uniqueName="[cap1 norm_region]" caption="cap1 norm_region"/>
    <dimension name="cap1 site_normal" uniqueName="[cap1 site_normal]" caption="cap1 site_normal"/>
    <dimension name="cap1 site_normal 1" uniqueName="[cap1 site_normal 1]" caption="cap1 site_normal 1"/>
    <dimension name="emp_dimen" uniqueName="[emp_dimen]" caption="emp_dimen"/>
    <dimension name="employee_normal" uniqueName="[employee_normal]" caption="employee_normal"/>
    <dimension name="Historic From CSV" uniqueName="[Historic From CSV]" caption="Historic From CSV"/>
    <dimension name="Historic Product Info" uniqueName="[Historic Product Info]" caption="Historic Product Info"/>
    <dimension name="Historic Sales Periods" uniqueName="[Historic Sales Periods]" caption="Historic Sales Periods"/>
    <dimension name="Historic_From_CSV" uniqueName="[Historic_From_CSV]" caption="Historic_From_CSV"/>
    <dimension measure="1" name="Measures" uniqueName="[Measures]" caption="Measures"/>
    <dimension name="norm_pay" uniqueName="[norm_pay]" caption="norm_pay"/>
    <dimension name="norm_region" uniqueName="[norm_region]" caption="norm_region"/>
    <dimension name="Range" uniqueName="[Range]" caption="Range"/>
  </dimensions>
  <measureGroups count="25">
    <measureGroup name="cap1 emp_dimen" caption="cap1 emp_dimen"/>
    <measureGroup name="cap1 emp_dimen 1" caption="cap1 emp_dimen 1"/>
    <measureGroup name="cap1 emp_dimen 2" caption="cap1 emp_dimen 2"/>
    <measureGroup name="cap1 employee_normal" caption="cap1 employee_normal"/>
    <measureGroup name="cap1 employee_normal 1" caption="cap1 employee_normal 1"/>
    <measureGroup name="cap1 item_dimen" caption="cap1 item_dimen"/>
    <measureGroup name="cap1 item_fact" caption="cap1 item_fact"/>
    <measureGroup name="cap1 item_fact 1" caption="cap1 item_fact 1"/>
    <measureGroup name="cap1 item_normal" caption="cap1 item_normal"/>
    <measureGroup name="cap1 item_normal 1" caption="cap1 item_normal 1"/>
    <measureGroup name="cap1 item_normal 2" caption="cap1 item_normal 2"/>
    <measureGroup name="cap1 item_normal 3" caption="cap1 item_normal 3"/>
    <measureGroup name="cap1 norm_pay" caption="cap1 norm_pay"/>
    <measureGroup name="cap1 norm_region" caption="cap1 norm_region"/>
    <measureGroup name="cap1 site_normal" caption="cap1 site_normal"/>
    <measureGroup name="cap1 site_normal 1" caption="cap1 site_normal 1"/>
    <measureGroup name="emp_dimen" caption="emp_dimen"/>
    <measureGroup name="employee_normal" caption="employee_normal"/>
    <measureGroup name="Historic From CSV" caption="Historic From CSV"/>
    <measureGroup name="Historic Product Info" caption="Historic Product Info"/>
    <measureGroup name="Historic Sales Periods" caption="Historic Sales Periods"/>
    <measureGroup name="Historic_From_CSV" caption="Historic_From_CSV"/>
    <measureGroup name="norm_pay" caption="norm_pay"/>
    <measureGroup name="norm_region" caption="norm_region"/>
    <measureGroup name="Range" caption="Range"/>
  </measureGroups>
  <maps count="32">
    <map measureGroup="0" dimension="0"/>
    <map measureGroup="0" dimension="3"/>
    <map measureGroup="0" dimension="12"/>
    <map measureGroup="0" dimension="13"/>
    <map measureGroup="1" dimension="1"/>
    <map measureGroup="2" dimension="2"/>
    <map measureGroup="3" dimension="3"/>
    <map measureGroup="4" dimension="4"/>
    <map measureGroup="5" dimension="5"/>
    <map measureGroup="5" dimension="8"/>
    <map measureGroup="6" dimension="6"/>
    <map measureGroup="6" dimension="8"/>
    <map measureGroup="7" dimension="7"/>
    <map measureGroup="8" dimension="8"/>
    <map measureGroup="9" dimension="9"/>
    <map measureGroup="10" dimension="10"/>
    <map measureGroup="11" dimension="11"/>
    <map measureGroup="12" dimension="12"/>
    <map measureGroup="13" dimension="13"/>
    <map measureGroup="14" dimension="3"/>
    <map measureGroup="14" dimension="8"/>
    <map measureGroup="14" dimension="14"/>
    <map measureGroup="15" dimension="15"/>
    <map measureGroup="16" dimension="16"/>
    <map measureGroup="17" dimension="17"/>
    <map measureGroup="18" dimension="18"/>
    <map measureGroup="19" dimension="19"/>
    <map measureGroup="20" dimension="20"/>
    <map measureGroup="21" dimension="21"/>
    <map measureGroup="22" dimension="23"/>
    <map measureGroup="23" dimension="24"/>
    <map measureGroup="24" dimension="25"/>
  </maps>
  <extLst>
    <ext xmlns:x14="http://schemas.microsoft.com/office/spreadsheetml/2009/9/main" uri="{725AE2AE-9491-48be-B2B4-4EB974FC3084}">
      <x14:pivotCacheDefinition slicerData="1" pivotCacheId="88066421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D7F359-122E-44F1-A677-25B447AD6373}" name="PivotTable4" cacheId="3" applyNumberFormats="0" applyBorderFormats="0" applyFontFormats="0" applyPatternFormats="0" applyAlignmentFormats="0" applyWidthHeightFormats="1" dataCaption="Values" updatedVersion="7" minRefreshableVersion="3" showDrill="0" useAutoFormatting="1" subtotalHiddenItems="1" itemPrintTitles="1" createdVersion="7" indent="0" showHeaders="0" outline="1" outlineData="1" multipleFieldFilters="0" chartFormat="2">
  <location ref="D15:J25" firstHeaderRow="1" firstDataRow="2" firstDataCol="1"/>
  <pivotFields count="4">
    <pivotField axis="axisRow" allDrilled="1" subtotalTop="0" showAll="0" dataSourceSort="1" defaultSubtotal="0" defaultAttributeDrillState="1">
      <items count="8">
        <item s="1" x="0"/>
        <item s="1" x="1"/>
        <item s="1" x="2"/>
        <item s="1" x="3"/>
        <item s="1" x="4"/>
        <item s="1" x="5"/>
        <item s="1" x="6"/>
        <item s="1" x="7"/>
      </items>
    </pivotField>
    <pivotField axis="axisCol"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9">
    <i>
      <x/>
    </i>
    <i>
      <x v="1"/>
    </i>
    <i>
      <x v="2"/>
    </i>
    <i>
      <x v="3"/>
    </i>
    <i>
      <x v="4"/>
    </i>
    <i>
      <x v="5"/>
    </i>
    <i>
      <x v="6"/>
    </i>
    <i>
      <x v="7"/>
    </i>
    <i t="grand">
      <x/>
    </i>
  </rowItems>
  <colFields count="1">
    <field x="1"/>
  </colFields>
  <colItems count="6">
    <i>
      <x/>
    </i>
    <i>
      <x v="1"/>
    </i>
    <i>
      <x v="2"/>
    </i>
    <i>
      <x v="3"/>
    </i>
    <i>
      <x v="4"/>
    </i>
    <i t="grand">
      <x/>
    </i>
  </colItems>
  <dataFields count="1">
    <dataField name="# of ESP Sold" fld="2" baseField="0" baseItem="0"/>
  </dataFields>
  <formats count="5">
    <format dxfId="64">
      <pivotArea collapsedLevelsAreSubtotals="1" fieldPosition="0">
        <references count="1">
          <reference field="0" count="1">
            <x v="5"/>
          </reference>
        </references>
      </pivotArea>
    </format>
    <format dxfId="63">
      <pivotArea dataOnly="0" labelOnly="1" fieldPosition="0">
        <references count="1">
          <reference field="0" count="1">
            <x v="5"/>
          </reference>
        </references>
      </pivotArea>
    </format>
    <format dxfId="62">
      <pivotArea field="1" grandRow="1" outline="0" collapsedLevelsAreSubtotals="1" axis="axisCol" fieldPosition="0">
        <references count="1">
          <reference field="1" count="1" selected="0">
            <x v="4"/>
          </reference>
        </references>
      </pivotArea>
    </format>
    <format dxfId="61">
      <pivotArea field="1" grandRow="1" outline="0" collapsedLevelsAreSubtotals="1" axis="axisCol" fieldPosition="0">
        <references count="1">
          <reference field="1" count="1" selected="0">
            <x v="1"/>
          </reference>
        </references>
      </pivotArea>
    </format>
    <format dxfId="60">
      <pivotArea field="1" grandRow="1" outline="0" collapsedLevelsAreSubtotals="1" axis="axisCol" fieldPosition="0">
        <references count="1">
          <reference field="1" count="1" selected="0">
            <x v="3"/>
          </reference>
        </references>
      </pivotArea>
    </format>
  </formats>
  <chartFormats count="5">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3"/>
          </reference>
        </references>
      </pivotArea>
    </chartFormat>
    <chartFormat chart="1" format="4" series="1">
      <pivotArea type="data" outline="0" fieldPosition="0">
        <references count="2">
          <reference field="4294967294" count="1" selected="0">
            <x v="0"/>
          </reference>
          <reference field="1" count="1" selected="0">
            <x v="4"/>
          </reference>
        </references>
      </pivotArea>
    </chartFormat>
  </chartFormats>
  <pivotHierarchies count="2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 of ESP Sold"/>
    <pivotHierarchy dragToData="1"/>
    <pivotHierarchy dragToData="1"/>
  </pivotHierarchies>
  <pivotTableStyleInfo name="PivotStyleLight16" showRowHeaders="1" showColHeaders="1" showRowStripes="0" showColStripes="0" showLastColumn="1"/>
  <rowHierarchiesUsage count="1">
    <rowHierarchyUsage hierarchyUsage="146"/>
  </rowHierarchiesUsage>
  <colHierarchiesUsage count="1">
    <colHierarchyUsage hierarchyUsage="20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 ">
        <x15:activeTabTopLevelEntity name="[Historic_From_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9BB8EB-0BCE-4EB9-BC99-CABE80184CCA}" name="PivotTable3" cacheId="2" applyNumberFormats="0" applyBorderFormats="0" applyFontFormats="0" applyPatternFormats="0" applyAlignmentFormats="0" applyWidthHeightFormats="1" dataCaption="Values" updatedVersion="7" minRefreshableVersion="3" showDrill="0" useAutoFormatting="1" subtotalHiddenItems="1" rowGrandTotals="0" colGrandTotals="0" itemPrintTitles="1" createdVersion="7" indent="0" showHeaders="0" outline="1" outlineData="1" multipleFieldFilters="0">
  <location ref="D3:E12" firstHeaderRow="1" firstDataRow="1" firstDataCol="1"/>
  <pivotFields count="5">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2">
    <field x="3"/>
    <field x="1"/>
  </rowFields>
  <rowItems count="9">
    <i>
      <x/>
    </i>
    <i r="1">
      <x/>
    </i>
    <i>
      <x v="1"/>
    </i>
    <i r="1">
      <x v="1"/>
    </i>
    <i r="1">
      <x v="2"/>
    </i>
    <i>
      <x v="2"/>
    </i>
    <i r="1">
      <x v="3"/>
    </i>
    <i>
      <x v="3"/>
    </i>
    <i r="1">
      <x v="4"/>
    </i>
  </rowItems>
  <colItems count="1">
    <i/>
  </colItems>
  <dataFields count="1">
    <dataField name="% of ESP sales by EMP" fld="0" showDataAs="percentOfTotal" baseField="1" baseItem="3" numFmtId="10"/>
  </dataFields>
  <formats count="3">
    <format dxfId="67">
      <pivotArea collapsedLevelsAreSubtotals="1" fieldPosition="0">
        <references count="2">
          <reference field="1" count="1">
            <x v="2"/>
          </reference>
          <reference field="3" count="1" selected="0">
            <x v="1"/>
          </reference>
        </references>
      </pivotArea>
    </format>
    <format dxfId="66">
      <pivotArea dataOnly="0" labelOnly="1" fieldPosition="0">
        <references count="2">
          <reference field="1" count="1">
            <x v="2"/>
          </reference>
          <reference field="3" count="1" selected="0">
            <x v="1"/>
          </reference>
        </references>
      </pivotArea>
    </format>
    <format dxfId="65">
      <pivotArea collapsedLevelsAreSubtotals="1" fieldPosition="0">
        <references count="2">
          <reference field="1" count="1">
            <x v="2"/>
          </reference>
          <reference field="3" count="1" selected="0">
            <x v="1"/>
          </reference>
        </references>
      </pivotArea>
    </format>
  </formats>
  <pivotHierarchies count="2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9" level="1">
        <member name="[Historic_From_CSV].[ITEM_CODE].&amp;[ESP_001]"/>
        <member name="[Historic_From_CSV].[ITEM_CODE].&amp;[ESP_002]"/>
        <member name="[Historic_From_CSV].[ITEM_CODE].&amp;[ESP_003]"/>
        <member name="[Historic_From_CSV].[ITEM_CODE].&amp;[ESP_004]"/>
        <member name="[Historic_From_CSV].[ITEM_CODE].&amp;[ESP_005]"/>
        <member name="[Historic_From_CSV].[ITEM_CODE].&amp;[ESP_006]"/>
        <member name="[Historic_From_CSV].[ITEM_CODE].&amp;[ESP_007]"/>
        <member name="[Historic_From_CSV].[ITEM_CODE].&amp;[ESP_008]"/>
        <member name="[Historic_From_CSV].[ITEM_CODE].&amp;[PROD_008]"/>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 of ESP sales by EMP"/>
    <pivotHierarchy dragToData="1"/>
  </pivotHierarchies>
  <pivotTableStyleInfo name="PivotStyleLight16" showRowHeaders="1" showColHeaders="1" showRowStripes="0" showColStripes="0" showLastColumn="1"/>
  <rowHierarchiesUsage count="2">
    <rowHierarchyUsage hierarchyUsage="206"/>
    <rowHierarchyUsage hierarchyUsage="20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 ">
        <x15:activeTabTopLevelEntity name="[Historic_From_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8BD047-5ED4-43A4-B36F-616DD84F17A2}" name="PivotTable1" cacheId="1" dataOnRows="1" applyNumberFormats="0" applyBorderFormats="0" applyFontFormats="0" applyPatternFormats="0" applyAlignmentFormats="0" applyWidthHeightFormats="1" dataCaption="Values" updatedVersion="7" minRefreshableVersion="3" showDrill="0" useAutoFormatting="1" subtotalHiddenItems="1" rowGrandTotals="0" itemPrintTitles="1" createdVersion="7" indent="0" showHeaders="0" outline="1" outlineData="1" multipleFieldFilters="0">
  <location ref="A3:B26" firstHeaderRow="0" firstDataRow="0" firstDataCol="1"/>
  <pivotFields count="4">
    <pivotField axis="axisRow" allDrilled="1" subtotalTop="0" showAll="0" dataSourceSort="1" defaultSubtotal="0" defaultAttributeDrillState="1">
      <items count="8">
        <item s="1" x="0"/>
        <item s="1" x="1"/>
        <item s="1" x="2"/>
        <item s="1" x="3"/>
        <item s="1" x="4"/>
        <item s="1" x="5"/>
        <item s="1" x="6"/>
        <item s="1" x="7"/>
      </items>
    </pivotField>
    <pivotField dataField="1" subtotalTop="0" showAll="0" defaultSubtotal="0"/>
    <pivotField dataField="1" subtotalTop="0" showAll="0" defaultSubtotal="0"/>
    <pivotField allDrilled="1" subtotalTop="0" showAll="0" dataSourceSort="1" defaultSubtotal="0" defaultAttributeDrillState="1"/>
  </pivotFields>
  <rowFields count="2">
    <field x="0"/>
    <field x="-2"/>
  </rowFields>
  <rowItems count="24">
    <i>
      <x/>
    </i>
    <i r="1">
      <x/>
    </i>
    <i r="1" i="1">
      <x v="1"/>
    </i>
    <i>
      <x v="1"/>
    </i>
    <i r="1">
      <x/>
    </i>
    <i r="1" i="1">
      <x v="1"/>
    </i>
    <i>
      <x v="2"/>
    </i>
    <i r="1">
      <x/>
    </i>
    <i r="1" i="1">
      <x v="1"/>
    </i>
    <i>
      <x v="3"/>
    </i>
    <i r="1">
      <x/>
    </i>
    <i r="1" i="1">
      <x v="1"/>
    </i>
    <i>
      <x v="4"/>
    </i>
    <i r="1">
      <x/>
    </i>
    <i r="1" i="1">
      <x v="1"/>
    </i>
    <i>
      <x v="5"/>
    </i>
    <i r="1">
      <x/>
    </i>
    <i r="1" i="1">
      <x v="1"/>
    </i>
    <i>
      <x v="6"/>
    </i>
    <i r="1">
      <x/>
    </i>
    <i r="1" i="1">
      <x v="1"/>
    </i>
    <i>
      <x v="7"/>
    </i>
    <i r="1">
      <x/>
    </i>
    <i r="1" i="1">
      <x v="1"/>
    </i>
  </rowItems>
  <colItems count="1">
    <i/>
  </colItems>
  <dataFields count="2">
    <dataField name="% Of product sold" fld="1" showDataAs="percentOfTotal" baseField="0" baseItem="0" numFmtId="10"/>
    <dataField name="% Of of revenue" fld="2" showDataAs="percentOfTotal" baseField="0" baseItem="2" numFmtId="10"/>
  </dataFields>
  <formats count="3">
    <format dxfId="70">
      <pivotArea collapsedLevelsAreSubtotals="1" fieldPosition="0">
        <references count="2">
          <reference field="4294967294" count="1">
            <x v="1"/>
          </reference>
          <reference field="0" count="1" selected="0">
            <x v="5"/>
          </reference>
        </references>
      </pivotArea>
    </format>
    <format dxfId="69">
      <pivotArea collapsedLevelsAreSubtotals="1" fieldPosition="0">
        <references count="2">
          <reference field="4294967294" count="1">
            <x v="1"/>
          </reference>
          <reference field="0" count="1" selected="0">
            <x v="2"/>
          </reference>
        </references>
      </pivotArea>
    </format>
    <format dxfId="68">
      <pivotArea dataOnly="0" labelOnly="1" fieldPosition="0">
        <references count="1">
          <reference field="0" count="1">
            <x v="5"/>
          </reference>
        </references>
      </pivotArea>
    </format>
  </formats>
  <pivotHierarchies count="2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 Of product sold"/>
    <pivotHierarchy dragToData="1" caption="% Of of revenue"/>
    <pivotHierarchy dragToData="1"/>
  </pivotHierarchies>
  <pivotTableStyleInfo name="PivotStyleLight16" showRowHeaders="1" showColHeaders="1" showRowStripes="0" showColStripes="0" showLastColumn="1"/>
  <rowHierarchiesUsage count="2">
    <rowHierarchyUsage hierarchyUsage="146"/>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 ">
        <x15:activeTabTopLevelEntity name="[Historic_From_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9556AA6-7CB1-4EE4-B9FE-BD2B726CACAD}"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8:G56" firstHeaderRow="1" firstDataRow="2" firstDataCol="1"/>
  <pivotFields count="3">
    <pivotField axis="axisCol" allDrilled="1" subtotalTop="0" showAll="0" dataSourceSort="1" defaultSubtotal="0" defaultAttributeDrillState="1">
      <items count="5">
        <item x="0"/>
        <item x="1"/>
        <item x="2"/>
        <item x="3"/>
        <item x="4"/>
      </items>
    </pivotField>
    <pivotField axis="axisRow" allDrilled="1" subtotalTop="0" showAll="0" dataSourceSort="1" defaultSubtotal="0" defaultAttributeDrillState="1">
      <items count="16">
        <item x="0"/>
        <item x="1"/>
        <item x="2"/>
        <item x="3"/>
        <item x="4"/>
        <item x="5"/>
        <item x="6"/>
        <item x="7"/>
        <item x="8"/>
        <item x="9"/>
        <item x="10"/>
        <item x="11"/>
        <item x="12"/>
        <item x="13"/>
        <item x="14"/>
        <item x="15"/>
      </items>
    </pivotField>
    <pivotField dataField="1" subtotalTop="0" showAll="0" defaultSubtotal="0"/>
  </pivotFields>
  <rowFields count="1">
    <field x="1"/>
  </rowFields>
  <rowItems count="17">
    <i>
      <x/>
    </i>
    <i>
      <x v="1"/>
    </i>
    <i>
      <x v="2"/>
    </i>
    <i>
      <x v="3"/>
    </i>
    <i>
      <x v="4"/>
    </i>
    <i>
      <x v="5"/>
    </i>
    <i>
      <x v="6"/>
    </i>
    <i>
      <x v="7"/>
    </i>
    <i>
      <x v="8"/>
    </i>
    <i>
      <x v="9"/>
    </i>
    <i>
      <x v="10"/>
    </i>
    <i>
      <x v="11"/>
    </i>
    <i>
      <x v="12"/>
    </i>
    <i>
      <x v="13"/>
    </i>
    <i>
      <x v="14"/>
    </i>
    <i>
      <x v="15"/>
    </i>
    <i t="grand">
      <x/>
    </i>
  </rowItems>
  <colFields count="1">
    <field x="0"/>
  </colFields>
  <colItems count="6">
    <i>
      <x/>
    </i>
    <i>
      <x v="1"/>
    </i>
    <i>
      <x v="2"/>
    </i>
    <i>
      <x v="3"/>
    </i>
    <i>
      <x v="4"/>
    </i>
    <i t="grand">
      <x/>
    </i>
  </colItems>
  <dataFields count="1">
    <dataField name="Sum of W0" fld="2" baseField="0" baseItem="0"/>
  </dataFields>
  <pivotHierarchies count="2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6"/>
  </rowHierarchiesUsage>
  <colHierarchiesUsage count="1">
    <colHierarchyUsage hierarchyUsage="20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 ">
        <x15:activeTabTopLevelEntity name="[Historic_From_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E07C9DD-C574-4270-8556-E8772309F965}" name="PivotTable2" cacheId="55" applyNumberFormats="0" applyBorderFormats="0" applyFontFormats="0" applyPatternFormats="0" applyAlignmentFormats="0" applyWidthHeightFormats="1" dataCaption="Values" updatedVersion="7" minRefreshableVersion="3" showDrill="0" useAutoFormatting="1" rowGrandTotals="0" itemPrintTitles="1" createdVersion="7" indent="0" showHeaders="0" outline="1" outlineData="1" multipleFieldFilters="0">
  <location ref="G1:H10" firstHeaderRow="1" firstDataRow="1" firstDataCol="1"/>
  <pivotFields count="4">
    <pivotField axis="axisRow" allDrilled="1" subtotalTop="0" showAll="0" dataSourceSort="1" defaultSubtotal="0" defaultAttributeDrillState="1">
      <items count="5">
        <item x="0"/>
        <item x="1"/>
        <item x="2"/>
        <item x="3"/>
        <item x="4"/>
      </items>
    </pivotField>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2">
    <field x="1"/>
    <field x="0"/>
  </rowFields>
  <rowItems count="9">
    <i>
      <x/>
    </i>
    <i r="1">
      <x/>
    </i>
    <i>
      <x v="1"/>
    </i>
    <i r="1">
      <x v="1"/>
    </i>
    <i r="1">
      <x v="2"/>
    </i>
    <i>
      <x v="2"/>
    </i>
    <i r="1">
      <x v="3"/>
    </i>
    <i>
      <x v="3"/>
    </i>
    <i r="1">
      <x v="4"/>
    </i>
  </rowItems>
  <colItems count="1">
    <i/>
  </colItems>
  <dataFields count="1">
    <dataField name="Sum of ToT Figure" fld="2" showDataAs="percentOfTotal" baseField="0" baseItem="0" numFmtId="10"/>
  </dataFields>
  <formats count="3">
    <format dxfId="23">
      <pivotArea collapsedLevelsAreSubtotals="1" fieldPosition="0">
        <references count="2">
          <reference field="0" count="1">
            <x v="2"/>
          </reference>
          <reference field="1" count="1" selected="0">
            <x v="1"/>
          </reference>
        </references>
      </pivotArea>
    </format>
    <format dxfId="22">
      <pivotArea collapsedLevelsAreSubtotals="1" fieldPosition="0">
        <references count="2">
          <reference field="0" count="1">
            <x v="4"/>
          </reference>
          <reference field="1" count="1" selected="0">
            <x v="3"/>
          </reference>
        </references>
      </pivotArea>
    </format>
    <format dxfId="21">
      <pivotArea collapsedLevelsAreSubtotals="1" fieldPosition="0">
        <references count="2">
          <reference field="0" count="1">
            <x v="1"/>
          </reference>
          <reference field="1" count="1" selected="0">
            <x v="1"/>
          </reference>
        </references>
      </pivotArea>
    </format>
  </formats>
  <pivotHierarchies count="30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Year].&amp;[2019]"/>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73"/>
    <rowHierarchyUsage hierarchyUsage="27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ivotDataset!$A$1:$BJ$16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5E885EB-0F1C-4A86-A83C-D48A35950D73}" name="PivotTable1" cacheId="58" applyNumberFormats="0" applyBorderFormats="0" applyFontFormats="0" applyPatternFormats="0" applyAlignmentFormats="0" applyWidthHeightFormats="1" dataCaption="Values" updatedVersion="7" minRefreshableVersion="3" showDrill="0" useAutoFormatting="1" rowGrandTotals="0" itemPrintTitles="1" createdVersion="7" indent="0" showHeaders="0" outline="1" outlineData="1" multipleFieldFilters="0">
  <location ref="A1:C9" firstHeaderRow="0" firstDataRow="1" firstDataCol="1"/>
  <pivotFields count="4">
    <pivotField axis="axisRow" allDrilled="1" subtotalTop="0" showAll="0" dataSourceSort="1" defaultSubtotal="0" defaultAttributeDrillState="1">
      <items count="8">
        <item s="1" x="0"/>
        <item s="1" x="1"/>
        <item s="1" x="2"/>
        <item s="1" x="3"/>
        <item s="1" x="4"/>
        <item s="1" x="5"/>
        <item s="1" x="6"/>
        <item s="1" x="7"/>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x v="7"/>
    </i>
  </rowItems>
  <colFields count="1">
    <field x="-2"/>
  </colFields>
  <colItems count="2">
    <i>
      <x/>
    </i>
    <i i="1">
      <x v="1"/>
    </i>
  </colItems>
  <dataFields count="2">
    <dataField name="% Of Quantity Sold" fld="2" showDataAs="percentOfTotal" baseField="0" baseItem="0" numFmtId="10"/>
    <dataField name="% Of Revenue" fld="1" showDataAs="percentOfTotal" baseField="0" baseItem="0" numFmtId="10"/>
  </dataFields>
  <formats count="3">
    <format dxfId="36">
      <pivotArea collapsedLevelsAreSubtotals="1" fieldPosition="0">
        <references count="2">
          <reference field="4294967294" count="1" selected="0">
            <x v="1"/>
          </reference>
          <reference field="0" count="1">
            <x v="5"/>
          </reference>
        </references>
      </pivotArea>
    </format>
    <format dxfId="35">
      <pivotArea collapsedLevelsAreSubtotals="1" fieldPosition="0">
        <references count="2">
          <reference field="4294967294" count="1" selected="0">
            <x v="1"/>
          </reference>
          <reference field="0" count="1">
            <x v="6"/>
          </reference>
        </references>
      </pivotArea>
    </format>
    <format dxfId="34">
      <pivotArea collapsedLevelsAreSubtotals="1" fieldPosition="0">
        <references count="2">
          <reference field="4294967294" count="1" selected="0">
            <x v="1"/>
          </reference>
          <reference field="0" count="1">
            <x v="2"/>
          </reference>
        </references>
      </pivotArea>
    </format>
  </formats>
  <pivotHierarchies count="30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Year].&amp;[2019]"/>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 Of Quantity Sold"/>
    <pivotHierarchy dragToData="1" caption="% Of Revenue"/>
  </pivotHierarchies>
  <pivotTableStyleInfo name="PivotStyleLight16" showRowHeaders="1" showColHeaders="1" showRowStripes="0" showColStripes="0" showLastColumn="1"/>
  <rowHierarchiesUsage count="1">
    <rowHierarchyUsage hierarchyUsage="2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ivotDataset!$A$1:$BJ$16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14D6439-9897-4F54-9049-FB82437F7BCA}" name="PivotTable3" cacheId="61" applyNumberFormats="0" applyBorderFormats="0" applyFontFormats="0" applyPatternFormats="0" applyAlignmentFormats="0" applyWidthHeightFormats="1" dataCaption="Values" updatedVersion="7" minRefreshableVersion="3" showDrill="0" useAutoFormatting="1" colGrandTotals="0" itemPrintTitles="1" createdVersion="7" indent="0" showHeaders="0" outline="1" outlineData="1" multipleFieldFilters="0" chartFormat="1">
  <location ref="A13:F23" firstHeaderRow="1" firstDataRow="2" firstDataCol="1"/>
  <pivotFields count="4">
    <pivotField axis="axisCol" allDrilled="1" subtotalTop="0" showAll="0" dataSourceSort="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8">
        <item s="1" x="0"/>
        <item s="1" x="1"/>
        <item s="1" x="2"/>
        <item s="1" x="3"/>
        <item s="1" x="4"/>
        <item s="1" x="5"/>
        <item s="1" x="6"/>
        <item s="1" x="7"/>
      </items>
    </pivotField>
    <pivotField allDrilled="1" subtotalTop="0" showAll="0" dataSourceSort="1" defaultSubtotal="0" defaultAttributeDrillState="1"/>
  </pivotFields>
  <rowFields count="1">
    <field x="2"/>
  </rowFields>
  <rowItems count="9">
    <i>
      <x/>
    </i>
    <i>
      <x v="1"/>
    </i>
    <i>
      <x v="2"/>
    </i>
    <i>
      <x v="3"/>
    </i>
    <i>
      <x v="4"/>
    </i>
    <i>
      <x v="5"/>
    </i>
    <i>
      <x v="6"/>
    </i>
    <i>
      <x v="7"/>
    </i>
    <i t="grand">
      <x/>
    </i>
  </rowItems>
  <colFields count="1">
    <field x="0"/>
  </colFields>
  <colItems count="5">
    <i>
      <x/>
    </i>
    <i>
      <x v="1"/>
    </i>
    <i>
      <x v="2"/>
    </i>
    <i>
      <x v="3"/>
    </i>
    <i>
      <x v="4"/>
    </i>
  </colItems>
  <dataFields count="1">
    <dataField name="Sum of SUM" fld="1" baseField="0" baseItem="0"/>
  </dataFields>
  <formats count="1">
    <format dxfId="24">
      <pivotArea field="0" grandRow="1" outline="0" collapsedLevelsAreSubtotals="1" axis="axisCol" fieldPosition="0">
        <references count="1">
          <reference field="0" count="1" selected="0">
            <x v="4"/>
          </reference>
        </references>
      </pivotArea>
    </format>
  </formats>
  <chartFormats count="6">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1">
          <reference field="4294967294" count="1" selected="0">
            <x v="0"/>
          </reference>
        </references>
      </pivotArea>
    </chartFormat>
  </chartFormats>
  <pivotHierarchies count="30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Year].&amp;[2019]"/>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3"/>
  </rowHierarchiesUsage>
  <colHierarchiesUsage count="1">
    <colHierarchyUsage hierarchyUsage="27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ivotDataset!$A$1:$BJ$16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historicsales" connectionId="18" xr16:uid="{1606415C-5261-41A6-A000-7F67858BEA66}"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3" xr16:uid="{3781652B-6036-4A57-BE4C-99D5A9703111}" autoFormatId="16" applyNumberFormats="0" applyBorderFormats="0" applyFontFormats="0" applyPatternFormats="0" applyAlignmentFormats="0" applyWidthHeightFormats="0">
  <queryTableRefresh nextId="6">
    <queryTableFields count="5">
      <queryTableField id="1" name="id" tableColumnId="1"/>
      <queryTableField id="2" name="employee_normal.emp" tableColumnId="2"/>
      <queryTableField id="3" name="team_lead" tableColumnId="3"/>
      <queryTableField id="4" name="norm_pay.pay_grade" tableColumnId="4"/>
      <queryTableField id="5" name="norm_region.region" tableColumnId="5"/>
    </queryTableFields>
  </queryTableRefresh>
  <extLst>
    <ext xmlns:x15="http://schemas.microsoft.com/office/spreadsheetml/2010/11/main" uri="{883FBD77-0823-4a55-B5E3-86C4891E6966}">
      <x15:queryTable sourceDataName="Query - emp_dimen"/>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intermediate="1" connectionId="24" xr16:uid="{0FB193C3-559C-4517-9FA2-4EF8A040134E}" autoFormatId="0" applyNumberFormats="0" applyBorderFormats="0" applyFontFormats="1" applyPatternFormats="1" applyAlignmentFormats="0" applyWidthHeightFormats="0">
  <queryTableRefresh nextId="7" unboundColumnsRight="5">
    <queryTableFields count="6">
      <queryTableField id="1" name="ExternalData_1: Getting Data ..." tableColumnId="1"/>
      <queryTableField id="2" dataBound="0" tableColumnId="2"/>
      <queryTableField id="3" dataBound="0" tableColumnId="3"/>
      <queryTableField id="4" dataBound="0" tableColumnId="4"/>
      <queryTableField id="5" dataBound="0" tableColumnId="5"/>
      <queryTableField id="6" dataBound="0" tableColumnId="6"/>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2" xr16:uid="{45FA4F7D-F01E-40E2-A532-BA4FE988FFA4}" autoFormatId="16" applyNumberFormats="0" applyBorderFormats="0" applyFontFormats="0" applyPatternFormats="0" applyAlignmentFormats="0" applyWidthHeightFormats="0">
  <queryTableRefresh nextId="3">
    <queryTableFields count="2">
      <queryTableField id="1" name="id" tableColumnId="1"/>
      <queryTableField id="2" name="emp" tableColumnId="2"/>
    </queryTableFields>
  </queryTableRefresh>
  <extLst>
    <ext xmlns:x15="http://schemas.microsoft.com/office/spreadsheetml/2010/11/main" uri="{883FBD77-0823-4a55-B5E3-86C4891E6966}">
      <x15:queryTable sourceDataName="Query - employee_normal"/>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9" xr16:uid="{F77C5CA1-42FA-4A29-B1C8-9585BFCC2277}" autoFormatId="16" applyNumberFormats="0" applyBorderFormats="0" applyFontFormats="0" applyPatternFormats="0" applyAlignmentFormats="0" applyWidthHeightFormats="0">
  <queryTableRefresh nextId="8">
    <queryTableFields count="7">
      <queryTableField id="1" name="index" tableColumnId="1"/>
      <queryTableField id="2" name="Week0+" tableColumnId="2"/>
      <queryTableField id="3" name="Week1+" tableColumnId="3"/>
      <queryTableField id="4" name="Sales Period" tableColumnId="4"/>
      <queryTableField id="5" name="Sales Year" tableColumnId="5"/>
      <queryTableField id="6" name="Date" tableColumnId="6"/>
      <queryTableField id="7" name="Quarter" tableColumnId="7"/>
    </queryTableFields>
  </queryTableRefresh>
  <extLst>
    <ext xmlns:x15="http://schemas.microsoft.com/office/spreadsheetml/2010/11/main" uri="{883FBD77-0823-4a55-B5E3-86C4891E6966}">
      <x15:queryTable sourceDataName="Query - Historic Sales Periods"/>
    </ext>
  </extLst>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0" xr16:uid="{315ED437-28E2-4AD8-B5F8-3EDF9E2BFFD8}" autoFormatId="16" applyNumberFormats="0" applyBorderFormats="0" applyFontFormats="0" applyPatternFormats="0" applyAlignmentFormats="0" applyWidthHeightFormats="0">
  <queryTableRefresh nextId="17">
    <queryTableFields count="16">
      <queryTableField id="1" name="index" tableColumnId="1"/>
      <queryTableField id="2" name="PROD_CODE" tableColumnId="2"/>
      <queryTableField id="3" name="PROD_NAME" tableColumnId="3"/>
      <queryTableField id="4" name="URL" tableColumnId="4"/>
      <queryTableField id="5" name="link" tableColumnId="5"/>
      <queryTableField id="6" name="Manufacturer" tableColumnId="6"/>
      <queryTableField id="7" name="Extended Service Plan" tableColumnId="7"/>
      <queryTableField id="8" name="Warranty Price" tableColumnId="8"/>
      <queryTableField id="9" name="2019Q1" tableColumnId="9"/>
      <queryTableField id="10" name="2019Q2" tableColumnId="10"/>
      <queryTableField id="11" name="2019Q3" tableColumnId="11"/>
      <queryTableField id="12" name="2019Q4" tableColumnId="12"/>
      <queryTableField id="13" name="2020Q1" tableColumnId="13"/>
      <queryTableField id="14" name="2020Q2" tableColumnId="14"/>
      <queryTableField id="15" name="2020Q3" tableColumnId="15"/>
      <queryTableField id="16" name="2020Q4" tableColumnId="16"/>
    </queryTableFields>
  </queryTableRefresh>
  <extLst>
    <ext xmlns:x15="http://schemas.microsoft.com/office/spreadsheetml/2010/11/main" uri="{883FBD77-0823-4a55-B5E3-86C4891E6966}">
      <x15:queryTable sourceDataName="Query - Historic Product Info"/>
    </ext>
  </extLst>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1" xr16:uid="{066CA955-631B-4C4E-8615-CB240F93EC77}" autoFormatId="16" applyNumberFormats="0" applyBorderFormats="0" applyFontFormats="0" applyPatternFormats="0" applyAlignmentFormats="0" applyWidthHeightFormats="0">
  <queryTableRefresh nextId="118">
    <queryTableFields count="62">
      <queryTableField id="1" name="ITEM_CODE" tableColumnId="1"/>
      <queryTableField id="3" name="Year" tableColumnId="3"/>
      <queryTableField id="4" name="W0" tableColumnId="4"/>
      <queryTableField id="5" name="W1" tableColumnId="5"/>
      <queryTableField id="6" name="W2" tableColumnId="6"/>
      <queryTableField id="7" name="W3" tableColumnId="7"/>
      <queryTableField id="8" name="W4" tableColumnId="8"/>
      <queryTableField id="9" name="W5" tableColumnId="9"/>
      <queryTableField id="10" name="W6" tableColumnId="10"/>
      <queryTableField id="11" name="W7" tableColumnId="11"/>
      <queryTableField id="12" name="W8" tableColumnId="12"/>
      <queryTableField id="13" name="W9" tableColumnId="13"/>
      <queryTableField id="14" name="W10" tableColumnId="14"/>
      <queryTableField id="15" name="W11" tableColumnId="15"/>
      <queryTableField id="16" name="W12" tableColumnId="16"/>
      <queryTableField id="17" name="W13" tableColumnId="17"/>
      <queryTableField id="18" name="W14" tableColumnId="18"/>
      <queryTableField id="19" name="W15" tableColumnId="19"/>
      <queryTableField id="20" name="W16" tableColumnId="20"/>
      <queryTableField id="21" name="W17" tableColumnId="21"/>
      <queryTableField id="22" name="W18" tableColumnId="22"/>
      <queryTableField id="23" name="W19" tableColumnId="23"/>
      <queryTableField id="24" name="W20" tableColumnId="24"/>
      <queryTableField id="25" name="W21" tableColumnId="25"/>
      <queryTableField id="26" name="W22" tableColumnId="26"/>
      <queryTableField id="27" name="W23" tableColumnId="27"/>
      <queryTableField id="28" name="W24" tableColumnId="28"/>
      <queryTableField id="29" name="W25" tableColumnId="29"/>
      <queryTableField id="30" name="W26" tableColumnId="30"/>
      <queryTableField id="31" name="W27" tableColumnId="31"/>
      <queryTableField id="32" name="W28" tableColumnId="32"/>
      <queryTableField id="33" name="W29" tableColumnId="33"/>
      <queryTableField id="34" name="W30" tableColumnId="34"/>
      <queryTableField id="35" name="W31" tableColumnId="35"/>
      <queryTableField id="36" name="W32" tableColumnId="36"/>
      <queryTableField id="37" name="W33" tableColumnId="37"/>
      <queryTableField id="38" name="W34" tableColumnId="38"/>
      <queryTableField id="39" name="W35" tableColumnId="39"/>
      <queryTableField id="40" name="W36" tableColumnId="40"/>
      <queryTableField id="41" name="W37" tableColumnId="41"/>
      <queryTableField id="42" name="W38" tableColumnId="42"/>
      <queryTableField id="43" name="W39" tableColumnId="43"/>
      <queryTableField id="44" name="W40" tableColumnId="44"/>
      <queryTableField id="45" name="W41" tableColumnId="45"/>
      <queryTableField id="46" name="W42" tableColumnId="46"/>
      <queryTableField id="47" name="W43" tableColumnId="47"/>
      <queryTableField id="48" name="W44" tableColumnId="48"/>
      <queryTableField id="49" name="W45" tableColumnId="49"/>
      <queryTableField id="50" name="W46" tableColumnId="50"/>
      <queryTableField id="51" name="W47" tableColumnId="51"/>
      <queryTableField id="52" name="W48" tableColumnId="52"/>
      <queryTableField id="53" name="W49" tableColumnId="53"/>
      <queryTableField id="54" name="W50" tableColumnId="54"/>
      <queryTableField id="55" name="W51" tableColumnId="55"/>
      <queryTableField id="113" dataBound="0" tableColumnId="60"/>
      <queryTableField id="112" dataBound="0" tableColumnId="59"/>
      <queryTableField id="115" dataBound="0" tableColumnId="62"/>
      <queryTableField id="114" dataBound="0" tableColumnId="61"/>
      <queryTableField id="2" name="EMP_ID" tableColumnId="2"/>
      <queryTableField id="56" name="emp_dimen.team_lead" tableColumnId="56"/>
      <queryTableField id="57" name="emp_dimen.norm_pay.pay_grade" tableColumnId="57"/>
      <queryTableField id="58" name="emp_dimen.norm_region.region" tableColumnId="58"/>
    </queryTableFields>
    <queryTableDeletedFields count="2">
      <deletedField name="Pricing (2).price"/>
      <deletedField name="Pricing (2).price"/>
    </queryTableDeletedFields>
  </queryTableRefresh>
  <extLst>
    <ext xmlns:x15="http://schemas.microsoft.com/office/spreadsheetml/2010/11/main" uri="{883FBD77-0823-4a55-B5E3-86C4891E6966}">
      <x15:queryTable sourceDataName="Query - Historic From CSV"/>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2E2DA23-53BD-4CF7-8F4B-79CCB9C253BD}" sourceName="[Historic_From_CSV].[Year]">
  <pivotTables>
    <pivotTable tabId="31" name="PivotTable1"/>
    <pivotTable tabId="31" name="PivotTable3"/>
    <pivotTable tabId="31" name="PivotTable4"/>
  </pivotTables>
  <data>
    <olap pivotCacheId="880664218">
      <levels count="2">
        <level uniqueName="[Historic_From_CSV].[Year].[(All)]" sourceCaption="(All)" count="0"/>
        <level uniqueName="[Historic_From_CSV].[Year].[Year]" sourceCaption="Year" count="2">
          <ranges>
            <range startItem="0">
              <i n="[Historic_From_CSV].[Year].&amp;[2019]" c="2019"/>
              <i n="[Historic_From_CSV].[Year].&amp;[2020]" c="2020"/>
            </range>
          </ranges>
        </level>
      </levels>
      <selections count="1">
        <selection n="[Historic_From_CSV].[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_dimen.norm_pay.pay_grade" xr10:uid="{F03D2E35-96B1-4D58-9744-EEC8E365205B}" sourceName="[Historic_From_CSV].[emp_dimen.norm_pay.pay_grade]">
  <pivotTables>
    <pivotTable tabId="31" name="PivotTable4"/>
    <pivotTable tabId="31" name="PivotTable1"/>
  </pivotTables>
  <data>
    <olap pivotCacheId="880664218">
      <levels count="2">
        <level uniqueName="[Historic_From_CSV].[emp_dimen.norm_pay.pay_grade].[(All)]" sourceCaption="(All)" count="0"/>
        <level uniqueName="[Historic_From_CSV].[emp_dimen.norm_pay.pay_grade].[emp_dimen.norm_pay.pay_grade]" sourceCaption="emp_dimen.norm_pay.pay_grade" count="4">
          <ranges>
            <range startItem="0">
              <i n="[Historic_From_CSV].[emp_dimen.norm_pay.pay_grade].&amp;[C11]" c="C11"/>
              <i n="[Historic_From_CSV].[emp_dimen.norm_pay.pay_grade].&amp;[C12]" c="C12"/>
              <i n="[Historic_From_CSV].[emp_dimen.norm_pay.pay_grade].&amp;[C13]" c="C13"/>
              <i n="[Historic_From_CSV].[emp_dimen.norm_pay.pay_grade].&amp;[C14]" c="C14"/>
            </range>
          </ranges>
        </level>
      </levels>
      <selections count="1">
        <selection n="[Historic_From_CSV].[emp_dimen.norm_pay.pay_grad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ADD93408-A04C-4D6F-91F5-15C583DF3EF7}" sourceName="[Range].[Year]">
  <pivotTables>
    <pivotTable tabId="37" name="PivotTable2"/>
    <pivotTable tabId="37" name="PivotTable1"/>
    <pivotTable tabId="37" name="PivotTable3"/>
  </pivotTables>
  <data>
    <olap pivotCacheId="880664218">
      <levels count="2">
        <level uniqueName="[Range].[Year].[(All)]" sourceCaption="(All)" count="0"/>
        <level uniqueName="[Range].[Year].[Year]" sourceCaption="Year" count="2">
          <ranges>
            <range startItem="0">
              <i n="[Range].[Year].&amp;[2019]" c="2019"/>
              <i n="[Range].[Year].&amp;[2020]" c="2020"/>
            </range>
          </ranges>
        </level>
      </levels>
      <selections count="1">
        <selection n="[Range].[Year].&amp;[2019]"/>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_dimen.norm_pay.pay_grade1" xr10:uid="{687865EF-5DC2-49CB-B55D-772D7E397EFA}" sourceName="[Range].[emp_dimen.norm_pay.pay_grade]">
  <pivotTables>
    <pivotTable tabId="37" name="PivotTable3"/>
    <pivotTable tabId="37" name="PivotTable1"/>
  </pivotTables>
  <data>
    <olap pivotCacheId="880664218">
      <levels count="2">
        <level uniqueName="[Range].[emp_dimen.norm_pay.pay_grade].[(All)]" sourceCaption="(All)" count="0"/>
        <level uniqueName="[Range].[emp_dimen.norm_pay.pay_grade].[emp_dimen.norm_pay.pay_grade]" sourceCaption="emp_dimen.norm_pay.pay_grade" count="4">
          <ranges>
            <range startItem="0">
              <i n="[Range].[emp_dimen.norm_pay.pay_grade].&amp;[C11]" c="C11"/>
              <i n="[Range].[emp_dimen.norm_pay.pay_grade].&amp;[C12]" c="C12"/>
              <i n="[Range].[emp_dimen.norm_pay.pay_grade].&amp;[C13]" c="C13"/>
              <i n="[Range].[emp_dimen.norm_pay.pay_grade].&amp;[C14]" c="C14"/>
            </range>
          </ranges>
        </level>
      </levels>
      <selections count="1">
        <selection n="[Range].[emp_dimen.norm_pay.pay_grad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1EDFF091-494C-4551-A97C-88BA66ECE2A2}" cache="Slicer_Year" caption="Year" level="1" rowHeight="234950"/>
  <slicer name="emp_dimen.norm_pay.pay_grade" xr10:uid="{1C4AD9BE-EDE7-4C7A-9F17-E03F3CF450F5}" cache="Slicer_emp_dimen.norm_pay.pay_grade" caption="emp_dimen.norm_pay.pay_grade"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7CB2ABD3-A793-4E7D-BD3C-B659FA9F8719}" cache="Slicer_Year1" caption="Year" level="1" rowHeight="234950"/>
  <slicer name="emp_dimen.norm_pay.pay_grade 1" xr10:uid="{7799C356-8CB9-43FC-8032-23CD89B4E915}" cache="Slicer_emp_dimen.norm_pay.pay_grade1" caption="emp_dimen.norm_pay.pay_grade"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AF416A61-0805-4D3E-9CCF-AA00E04BD0E8}" name="emp_dimen" displayName="emp_dimen" ref="A1:E6" tableType="queryTable" totalsRowShown="0">
  <autoFilter ref="A1:E6" xr:uid="{AF416A61-0805-4D3E-9CCF-AA00E04BD0E8}"/>
  <tableColumns count="5">
    <tableColumn id="1" xr3:uid="{ADD6AA57-C39B-45D5-929C-B2FD0A847B28}" uniqueName="1" name="id" queryTableFieldId="1"/>
    <tableColumn id="2" xr3:uid="{8B94B952-B9A4-4BC7-9B41-BFF3C28B12F3}" uniqueName="2" name="employee_normal.emp" queryTableFieldId="2" dataDxfId="59"/>
    <tableColumn id="3" xr3:uid="{9380A390-1387-4260-9073-E9EC53FAC64A}" uniqueName="3" name="team_lead" queryTableFieldId="3" dataDxfId="58"/>
    <tableColumn id="4" xr3:uid="{C225DFE1-5623-4AD6-8D99-8788E2249B88}" uniqueName="4" name="norm_pay.pay_grade" queryTableFieldId="4" dataDxfId="57"/>
    <tableColumn id="5" xr3:uid="{406FBE7D-8E09-48A7-95E4-CD23F27D442D}" uniqueName="5" name="norm_region.region" queryTableFieldId="5" dataDxfId="5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CE438B0-D82E-46D2-89CE-4F77345EE441}" name="cap1.site_normal" displayName="cap1.site_normal" comment="e7e39668-a2bc-4597-a415-735f5b8c84a0" ref="A1:F17" tableType="queryTable" totalsRowShown="0">
  <autoFilter ref="A1:F17" xr:uid="{0CE438B0-D82E-46D2-89CE-4F77345EE441}"/>
  <tableColumns count="6">
    <tableColumn id="1" xr3:uid="{34A6FF21-3E12-4A96-B800-24549937DE57}" uniqueName="1" name="id" queryTableFieldId="1"/>
    <tableColumn id="2" xr3:uid="{521D5446-4FCE-473A-BEDB-9B451E5D4DA5}" uniqueName="2" name="sales_year" queryTableFieldId="2"/>
    <tableColumn id="3" xr3:uid="{1FD1701A-31E5-4AF9-A8BB-C92DFA5CF255}" uniqueName="3" name="sales_week" queryTableFieldId="3"/>
    <tableColumn id="4" xr3:uid="{2F3F5806-79A5-48C2-A047-768BF8D799A9}" uniqueName="4" name="emp_id" queryTableFieldId="4"/>
    <tableColumn id="5" xr3:uid="{CE68410F-6950-4151-8C9B-5CA0C6A64E85}" uniqueName="5" name="item_id" queryTableFieldId="5"/>
    <tableColumn id="6" xr3:uid="{0971DBD6-35CD-43C3-A343-522F27246545}" uniqueName="6" name="number_sold" queryTableFieldId="6"/>
  </tableColumns>
  <tableStyleInfo name="MySqlDefault"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ACD8D51-5DB0-46C2-B5B5-D9B60E1935DF}" name="Pricing" displayName="Pricing" ref="A1:C17" totalsRowShown="0">
  <autoFilter ref="A1:C17" xr:uid="{CACD8D51-5DB0-46C2-B5B5-D9B60E1935DF}"/>
  <tableColumns count="3">
    <tableColumn id="4" xr3:uid="{68113FA1-CAD9-41E4-A122-993491BB2A1E}" name="id" dataDxfId="55"/>
    <tableColumn id="2" xr3:uid="{0EE42228-211A-4691-8A86-01C115157FF9}" name="item" dataDxfId="54"/>
    <tableColumn id="3" xr3:uid="{864B4897-5085-4711-AE3F-3F23C3570624}" name="price" dataDxfId="5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8ED97B09-5D12-4AF5-BF1F-D268FDE8E487}" name="employee_normal" displayName="employee_normal" ref="A1:B6" tableType="queryTable" totalsRowShown="0">
  <autoFilter ref="A1:B6" xr:uid="{8ED97B09-5D12-4AF5-BF1F-D268FDE8E487}"/>
  <tableColumns count="2">
    <tableColumn id="1" xr3:uid="{82D19603-A627-4A76-B961-DD95794A3BD9}" uniqueName="1" name="id" queryTableFieldId="1"/>
    <tableColumn id="2" xr3:uid="{CA729E1D-7679-4DD6-89B8-B21402B5C875}" uniqueName="2" name="emp" queryTableFieldId="2" dataDxfId="52"/>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516224D-4A67-4671-9303-D617863DED68}" name="Historic_Sales_Periods" displayName="Historic_Sales_Periods" ref="A1:G105" tableType="queryTable" totalsRowShown="0">
  <autoFilter ref="A1:G105" xr:uid="{3516224D-4A67-4671-9303-D617863DED68}"/>
  <tableColumns count="7">
    <tableColumn id="1" xr3:uid="{272DB780-2BD6-4F5F-A476-169913F23D64}" uniqueName="1" name="index" queryTableFieldId="1"/>
    <tableColumn id="2" xr3:uid="{6C0D4434-6E1E-4E72-A2D1-74A6509879E8}" uniqueName="2" name="Week0+" queryTableFieldId="2"/>
    <tableColumn id="3" xr3:uid="{6C853B0E-D72C-406A-8AD4-D851F5564F48}" uniqueName="3" name="Week1+" queryTableFieldId="3"/>
    <tableColumn id="4" xr3:uid="{41F90C9D-F998-4DF2-8090-7AB4EB9E333C}" uniqueName="4" name="Sales Period" queryTableFieldId="4"/>
    <tableColumn id="5" xr3:uid="{8880B92C-8479-460C-8C83-6953FF09AD01}" uniqueName="5" name="Sales Year" queryTableFieldId="5"/>
    <tableColumn id="6" xr3:uid="{A0BCCDED-4FBC-4C28-B516-05254E330581}" uniqueName="6" name="Date" queryTableFieldId="6" dataDxfId="51"/>
    <tableColumn id="7" xr3:uid="{BCF30190-351E-4373-A817-10DFCB04D860}" uniqueName="7" name="Quarter" queryTableFieldId="7"/>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1CA349F4-7DF6-42AF-A83F-E1F1A7DB3398}" name="Historic_Product_Info" displayName="Historic_Product_Info" ref="A1:P9" tableType="queryTable" totalsRowShown="0">
  <autoFilter ref="A1:P9" xr:uid="{1CA349F4-7DF6-42AF-A83F-E1F1A7DB3398}"/>
  <tableColumns count="16">
    <tableColumn id="1" xr3:uid="{780D9680-D0D3-4DA8-93DD-5AE24E870CE6}" uniqueName="1" name="index" queryTableFieldId="1"/>
    <tableColumn id="2" xr3:uid="{E3F0341C-2825-4991-AFD8-BC94FF1148D7}" uniqueName="2" name="PROD_CODE" queryTableFieldId="2" dataDxfId="50"/>
    <tableColumn id="3" xr3:uid="{13ACD7A0-5998-43A6-A7EF-DEF6DEE3A14E}" uniqueName="3" name="PROD_NAME" queryTableFieldId="3" dataDxfId="49"/>
    <tableColumn id="4" xr3:uid="{EE73FC50-3DB0-4C1D-9E83-43034C48FE7B}" uniqueName="4" name="URL" queryTableFieldId="4" dataDxfId="48"/>
    <tableColumn id="5" xr3:uid="{44F9CFEA-C9E1-4632-8FDD-E41587B76E14}" uniqueName="5" name="link" queryTableFieldId="5" dataDxfId="47"/>
    <tableColumn id="6" xr3:uid="{2236343E-2CFF-4455-9B4F-F30A4DC22447}" uniqueName="6" name="Manufacturer" queryTableFieldId="6" dataDxfId="46"/>
    <tableColumn id="7" xr3:uid="{C3231E03-BCA9-491E-9623-6DF0743A5186}" uniqueName="7" name="Extended Service Plan" queryTableFieldId="7" dataDxfId="45"/>
    <tableColumn id="8" xr3:uid="{51D61FE6-9B34-447D-9EE2-0B85EDAE85E2}" uniqueName="8" name="Warranty Price" queryTableFieldId="8"/>
    <tableColumn id="9" xr3:uid="{FF015564-4689-4779-9ED7-F03E92941EA3}" uniqueName="9" name="2019Q1" queryTableFieldId="9"/>
    <tableColumn id="10" xr3:uid="{44D5CF04-694D-498D-907B-D63A24FD20D5}" uniqueName="10" name="2019Q2" queryTableFieldId="10"/>
    <tableColumn id="11" xr3:uid="{B401F127-5A88-4C91-8F7D-51B69B3B189A}" uniqueName="11" name="2019Q3" queryTableFieldId="11"/>
    <tableColumn id="12" xr3:uid="{A3511910-0BC4-4C4D-ACDE-16352D7AA7C4}" uniqueName="12" name="2019Q4" queryTableFieldId="12"/>
    <tableColumn id="13" xr3:uid="{AB7C25AE-18B9-4589-B139-71BA37B4DB8E}" uniqueName="13" name="2020Q1" queryTableFieldId="13"/>
    <tableColumn id="14" xr3:uid="{77FABE8D-9B0E-43F3-BD3A-4BBED01D90EC}" uniqueName="14" name="2020Q2" queryTableFieldId="14"/>
    <tableColumn id="15" xr3:uid="{0BA154F1-DDFA-4CB6-9894-0FCBE98F8860}" uniqueName="15" name="2020Q3" queryTableFieldId="15"/>
    <tableColumn id="16" xr3:uid="{E7AA5F27-E710-4CF2-A98C-1F3CA0CBCC08}" uniqueName="16" name="2020Q4" queryTableFieldId="16"/>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8ADF33FC-51E8-469B-9151-4FF035A368D1}" name="Historic_From_CSV" displayName="Historic_From_CSV" ref="A1:BJ161" tableType="queryTable" totalsRowShown="0">
  <autoFilter ref="A1:BJ161" xr:uid="{8ADF33FC-51E8-469B-9151-4FF035A368D1}"/>
  <tableColumns count="62">
    <tableColumn id="1" xr3:uid="{9880F646-3022-403A-9EB7-068C713706B6}" uniqueName="1" name="ITEM_CODE" queryTableFieldId="1" dataDxfId="44"/>
    <tableColumn id="3" xr3:uid="{615E27E9-19F5-42D8-9A9C-7C1790992478}" uniqueName="3" name="Year" queryTableFieldId="3"/>
    <tableColumn id="4" xr3:uid="{B7EEA903-4D20-4D23-B9C0-C1807F058558}" uniqueName="4" name="W0" queryTableFieldId="4"/>
    <tableColumn id="5" xr3:uid="{CCD949E4-429C-40FF-A4BB-98402994742A}" uniqueName="5" name="W1" queryTableFieldId="5"/>
    <tableColumn id="6" xr3:uid="{73093CFD-3CC7-47C1-8005-C36297D1A593}" uniqueName="6" name="W2" queryTableFieldId="6"/>
    <tableColumn id="7" xr3:uid="{1DAE6ABB-BB47-4706-9757-34C8AFA6876A}" uniqueName="7" name="W3" queryTableFieldId="7"/>
    <tableColumn id="8" xr3:uid="{8B728E47-75FB-4900-AA3C-6D5A3627A8B4}" uniqueName="8" name="W4" queryTableFieldId="8"/>
    <tableColumn id="9" xr3:uid="{5BE9657D-13DF-4649-865A-7EC63186F9CE}" uniqueName="9" name="W5" queryTableFieldId="9"/>
    <tableColumn id="10" xr3:uid="{81777BE3-86F7-4029-8771-4B90336C9397}" uniqueName="10" name="W6" queryTableFieldId="10"/>
    <tableColumn id="11" xr3:uid="{FD01B64D-7C79-46F7-9AB2-2440B770AEF5}" uniqueName="11" name="W7" queryTableFieldId="11"/>
    <tableColumn id="12" xr3:uid="{5B726F12-7069-46C1-BA42-BD3245F10198}" uniqueName="12" name="W8" queryTableFieldId="12"/>
    <tableColumn id="13" xr3:uid="{D5002A66-D64D-4DA3-8640-F9A402FD0791}" uniqueName="13" name="W9" queryTableFieldId="13"/>
    <tableColumn id="14" xr3:uid="{78DD0303-1F35-45F6-AABE-84D02EF1B439}" uniqueName="14" name="W10" queryTableFieldId="14"/>
    <tableColumn id="15" xr3:uid="{8F6BF5C9-F92D-4BAD-9EF2-C3D9A87C170E}" uniqueName="15" name="W11" queryTableFieldId="15"/>
    <tableColumn id="16" xr3:uid="{EDF2E8F8-F471-4D03-BDB5-E97B4FA33E86}" uniqueName="16" name="W12" queryTableFieldId="16"/>
    <tableColumn id="17" xr3:uid="{635E94EF-19A2-44D9-84B7-DBC0102F88A2}" uniqueName="17" name="W13" queryTableFieldId="17"/>
    <tableColumn id="18" xr3:uid="{DC14DAE0-5EE1-4AE3-BFBD-9788963043E3}" uniqueName="18" name="W14" queryTableFieldId="18"/>
    <tableColumn id="19" xr3:uid="{A2986A81-05D2-4062-8647-E7F9B6F183DD}" uniqueName="19" name="W15" queryTableFieldId="19"/>
    <tableColumn id="20" xr3:uid="{19D33F19-9497-4F03-A64B-B4C97AE9AA53}" uniqueName="20" name="W16" queryTableFieldId="20"/>
    <tableColumn id="21" xr3:uid="{80A5A1A4-DB39-4935-85AD-14A8C5878713}" uniqueName="21" name="W17" queryTableFieldId="21"/>
    <tableColumn id="22" xr3:uid="{BC898C83-BE40-4DE3-8369-47CD72D4ED5F}" uniqueName="22" name="W18" queryTableFieldId="22"/>
    <tableColumn id="23" xr3:uid="{26F16A83-290F-4406-8195-A4365B98BD87}" uniqueName="23" name="W19" queryTableFieldId="23"/>
    <tableColumn id="24" xr3:uid="{EE205657-9A73-4524-8D1B-039D8AD709EF}" uniqueName="24" name="W20" queryTableFieldId="24"/>
    <tableColumn id="25" xr3:uid="{B899B27F-2183-453E-AE52-5EA9C84A5BBD}" uniqueName="25" name="W21" queryTableFieldId="25"/>
    <tableColumn id="26" xr3:uid="{60EB57D6-8EC3-455B-84C2-27F9C6BCFBC6}" uniqueName="26" name="W22" queryTableFieldId="26"/>
    <tableColumn id="27" xr3:uid="{24D13B63-0FD6-4986-9E4B-56055BBA1FDE}" uniqueName="27" name="W23" queryTableFieldId="27"/>
    <tableColumn id="28" xr3:uid="{23D86DBD-6F69-4CE8-9778-BB873DDB61C0}" uniqueName="28" name="W24" queryTableFieldId="28"/>
    <tableColumn id="29" xr3:uid="{B50F8BA6-B67E-4EAA-BB65-DAC9ACADF13A}" uniqueName="29" name="W25" queryTableFieldId="29"/>
    <tableColumn id="30" xr3:uid="{71697D58-414A-4D61-A75E-D826FA6F7EC7}" uniqueName="30" name="W26" queryTableFieldId="30"/>
    <tableColumn id="31" xr3:uid="{3B50371C-9FBA-41E1-9922-041792560CA0}" uniqueName="31" name="W27" queryTableFieldId="31"/>
    <tableColumn id="32" xr3:uid="{C70E9D81-B0F6-4652-9A72-A7D57DAAB7C5}" uniqueName="32" name="W28" queryTableFieldId="32"/>
    <tableColumn id="33" xr3:uid="{9F771F78-2510-47F3-A3D8-5388FA727A10}" uniqueName="33" name="W29" queryTableFieldId="33"/>
    <tableColumn id="34" xr3:uid="{CC140260-F833-41C3-B066-50C19CD699E7}" uniqueName="34" name="W30" queryTableFieldId="34"/>
    <tableColumn id="35" xr3:uid="{7B3DB06D-D90B-4AE7-8E8D-1C040B3580C5}" uniqueName="35" name="W31" queryTableFieldId="35"/>
    <tableColumn id="36" xr3:uid="{35357BEC-4349-420E-96B9-F8F95D93E399}" uniqueName="36" name="W32" queryTableFieldId="36"/>
    <tableColumn id="37" xr3:uid="{A503306A-686C-4DA0-BF40-C0B03F8790F4}" uniqueName="37" name="W33" queryTableFieldId="37"/>
    <tableColumn id="38" xr3:uid="{043681D0-7A7A-4053-A9ED-0145D8F0F302}" uniqueName="38" name="W34" queryTableFieldId="38"/>
    <tableColumn id="39" xr3:uid="{781B60D2-E1DB-4FCC-9853-66F60E7BE08D}" uniqueName="39" name="W35" queryTableFieldId="39"/>
    <tableColumn id="40" xr3:uid="{1E8B3244-96AF-4130-A109-49C44553AD9A}" uniqueName="40" name="W36" queryTableFieldId="40"/>
    <tableColumn id="41" xr3:uid="{5BF94731-EDD2-4A9A-97AE-0CEA5E8D273F}" uniqueName="41" name="W37" queryTableFieldId="41"/>
    <tableColumn id="42" xr3:uid="{7D9E2E13-89A6-4B02-A176-B699926871DB}" uniqueName="42" name="W38" queryTableFieldId="42"/>
    <tableColumn id="43" xr3:uid="{F41BC982-FE26-45D6-80E9-7ADC747AA75A}" uniqueName="43" name="W39" queryTableFieldId="43"/>
    <tableColumn id="44" xr3:uid="{1647825F-35C9-4667-A7BD-331B8CDC6CE6}" uniqueName="44" name="W40" queryTableFieldId="44"/>
    <tableColumn id="45" xr3:uid="{DF86138C-39D6-411A-A729-02271DB4A6F6}" uniqueName="45" name="W41" queryTableFieldId="45"/>
    <tableColumn id="46" xr3:uid="{FA70D224-0CC1-4B05-9E31-BC7300802EE5}" uniqueName="46" name="W42" queryTableFieldId="46"/>
    <tableColumn id="47" xr3:uid="{51382271-1185-49E3-9020-40D2AF3B8ABF}" uniqueName="47" name="W43" queryTableFieldId="47"/>
    <tableColumn id="48" xr3:uid="{BA4F991C-BA74-4081-BBF3-1BC177D45DB4}" uniqueName="48" name="W44" queryTableFieldId="48"/>
    <tableColumn id="49" xr3:uid="{60F6B654-0E3F-4C86-9260-8BEEDC99FCB6}" uniqueName="49" name="W45" queryTableFieldId="49"/>
    <tableColumn id="50" xr3:uid="{4B2AA4A1-838B-4457-B963-7F61B9431B53}" uniqueName="50" name="W46" queryTableFieldId="50"/>
    <tableColumn id="51" xr3:uid="{2B20BA0D-659B-44D3-AC6F-45646EC2E520}" uniqueName="51" name="W47" queryTableFieldId="51"/>
    <tableColumn id="52" xr3:uid="{5C1AA6E0-C44D-4993-A079-2FEEDF204BB5}" uniqueName="52" name="W48" queryTableFieldId="52"/>
    <tableColumn id="53" xr3:uid="{1D082F76-9907-41C1-864F-44D8A638D972}" uniqueName="53" name="W49" queryTableFieldId="53"/>
    <tableColumn id="54" xr3:uid="{8FB92499-6C42-40E2-85F8-3F5EF7370E04}" uniqueName="54" name="W50" queryTableFieldId="54"/>
    <tableColumn id="55" xr3:uid="{C79804CE-CD4C-4E97-96CB-8EA5F53B7485}" uniqueName="55" name="W51" queryTableFieldId="55"/>
    <tableColumn id="60" xr3:uid="{E5E79247-5188-4283-AB5C-072873765840}" uniqueName="60" name="SUM" queryTableFieldId="113" dataDxfId="43">
      <calculatedColumnFormula>SUM(C2:BB2)</calculatedColumnFormula>
    </tableColumn>
    <tableColumn id="59" xr3:uid="{74BA4C2A-2E19-4D5C-BDDC-5DC8FEAABA68}" uniqueName="59" name="AVG" queryTableFieldId="112" dataDxfId="42">
      <calculatedColumnFormula>SUM(Historic_From_CSV[[#This Row],[SUM]]/52)</calculatedColumnFormula>
    </tableColumn>
    <tableColumn id="62" xr3:uid="{77C0C3CC-3D4C-4B64-A768-8BEF794D0BC0}" uniqueName="62" name="Pricing (2).price" queryTableFieldId="115"/>
    <tableColumn id="61" xr3:uid="{082BC867-113D-4A35-8BD9-D2320AFE9C8E}" uniqueName="61" name="ToT Figure" queryTableFieldId="114" dataDxfId="41">
      <calculatedColumnFormula>SUM(Historic_From_CSV[[#This Row],[Pricing (2).price]]*Historic_From_CSV[[#This Row],[SUM]])</calculatedColumnFormula>
    </tableColumn>
    <tableColumn id="2" xr3:uid="{5F184F40-1C31-4B29-85EF-A7CAF15CDDD3}" uniqueName="2" name="EMP_ID" queryTableFieldId="2" dataDxfId="40"/>
    <tableColumn id="56" xr3:uid="{2729CC23-0371-483B-A923-61091118D804}" uniqueName="56" name="emp_dimen.team_lead" queryTableFieldId="56" dataDxfId="39"/>
    <tableColumn id="57" xr3:uid="{27B11B66-D89E-43A6-A5BA-7C7B9E5A63DB}" uniqueName="57" name="emp_dimen.norm_pay.pay_grade" queryTableFieldId="57" dataDxfId="38"/>
    <tableColumn id="58" xr3:uid="{F34EFCD5-DA48-45F9-AAF1-2F05ED8BCF62}" uniqueName="58" name="emp_dimen.norm_region.region" queryTableFieldId="58" dataDxfId="3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7A357-AD75-44CC-B532-58F8A88F8130}">
  <dimension ref="A3:J56"/>
  <sheetViews>
    <sheetView topLeftCell="A7" zoomScale="80" zoomScaleNormal="80" workbookViewId="0">
      <selection activeCell="A29" sqref="A29:A35"/>
    </sheetView>
  </sheetViews>
  <sheetFormatPr defaultRowHeight="14.4" x14ac:dyDescent="0.3"/>
  <cols>
    <col min="1" max="1" width="17.77734375" bestFit="1" customWidth="1"/>
    <col min="2" max="2" width="7" bestFit="1" customWidth="1"/>
    <col min="3" max="3" width="7.88671875" bestFit="1" customWidth="1"/>
    <col min="4" max="4" width="11.88671875" bestFit="1" customWidth="1"/>
    <col min="5" max="9" width="7.88671875" bestFit="1" customWidth="1"/>
    <col min="10" max="10" width="11" bestFit="1" customWidth="1"/>
    <col min="11" max="17" width="9.77734375" bestFit="1" customWidth="1"/>
    <col min="18" max="18" width="9.88671875" bestFit="1" customWidth="1"/>
    <col min="19" max="25" width="8.109375" bestFit="1" customWidth="1"/>
    <col min="26" max="33" width="9.77734375" bestFit="1" customWidth="1"/>
    <col min="34" max="34" width="9.88671875" bestFit="1" customWidth="1"/>
    <col min="35" max="41" width="8.109375" bestFit="1" customWidth="1"/>
    <col min="42" max="49" width="9.77734375" bestFit="1" customWidth="1"/>
    <col min="50" max="50" width="9.88671875" bestFit="1" customWidth="1"/>
    <col min="51" max="57" width="8.109375" bestFit="1" customWidth="1"/>
    <col min="58" max="65" width="9.77734375" bestFit="1" customWidth="1"/>
    <col min="66" max="66" width="9.88671875" bestFit="1" customWidth="1"/>
    <col min="67" max="73" width="8.109375" bestFit="1" customWidth="1"/>
    <col min="74" max="81" width="9.77734375" bestFit="1" customWidth="1"/>
    <col min="82" max="82" width="11" bestFit="1" customWidth="1"/>
    <col min="83" max="106" width="12" bestFit="1" customWidth="1"/>
    <col min="107" max="107" width="6" bestFit="1" customWidth="1"/>
    <col min="108" max="137" width="12" bestFit="1" customWidth="1"/>
    <col min="138" max="138" width="3" bestFit="1" customWidth="1"/>
    <col min="139" max="153" width="12" bestFit="1" customWidth="1"/>
    <col min="154" max="154" width="11" bestFit="1" customWidth="1"/>
  </cols>
  <sheetData>
    <row r="3" spans="1:10" x14ac:dyDescent="0.3">
      <c r="A3" s="3" t="s">
        <v>68</v>
      </c>
      <c r="B3" s="5"/>
      <c r="E3" t="s">
        <v>154</v>
      </c>
    </row>
    <row r="4" spans="1:10" x14ac:dyDescent="0.3">
      <c r="A4" s="4" t="s">
        <v>149</v>
      </c>
      <c r="B4" s="5">
        <v>0.15900788309940397</v>
      </c>
      <c r="D4" s="3" t="s">
        <v>78</v>
      </c>
      <c r="E4" s="5"/>
    </row>
    <row r="5" spans="1:10" x14ac:dyDescent="0.3">
      <c r="A5" s="4" t="s">
        <v>150</v>
      </c>
      <c r="B5" s="5">
        <v>0.17220794028736852</v>
      </c>
      <c r="D5" s="4" t="s">
        <v>66</v>
      </c>
      <c r="E5" s="5">
        <v>0.13800796166704124</v>
      </c>
    </row>
    <row r="6" spans="1:10" x14ac:dyDescent="0.3">
      <c r="A6" s="3" t="s">
        <v>69</v>
      </c>
      <c r="B6" s="5"/>
      <c r="D6" s="3" t="s">
        <v>79</v>
      </c>
      <c r="E6" s="5"/>
    </row>
    <row r="7" spans="1:10" x14ac:dyDescent="0.3">
      <c r="A7" s="4" t="s">
        <v>149</v>
      </c>
      <c r="B7" s="5">
        <v>8.6778183682625132E-2</v>
      </c>
      <c r="D7" s="4" t="s">
        <v>56</v>
      </c>
      <c r="E7" s="5">
        <v>0.27597837338525483</v>
      </c>
    </row>
    <row r="8" spans="1:10" x14ac:dyDescent="0.3">
      <c r="A8" s="4" t="s">
        <v>150</v>
      </c>
      <c r="B8" s="5">
        <v>9.3982084300321234E-2</v>
      </c>
      <c r="D8" s="9" t="s">
        <v>67</v>
      </c>
      <c r="E8" s="11">
        <v>9.5747461262336561E-2</v>
      </c>
    </row>
    <row r="9" spans="1:10" x14ac:dyDescent="0.3">
      <c r="A9" s="3" t="s">
        <v>70</v>
      </c>
      <c r="B9" s="5"/>
      <c r="D9" s="3" t="s">
        <v>80</v>
      </c>
      <c r="E9" s="5"/>
    </row>
    <row r="10" spans="1:10" x14ac:dyDescent="0.3">
      <c r="A10" s="4" t="s">
        <v>149</v>
      </c>
      <c r="B10" s="5">
        <v>0.11811831058129847</v>
      </c>
      <c r="D10" s="4" t="s">
        <v>63</v>
      </c>
      <c r="E10" s="5">
        <v>0.20803094885112422</v>
      </c>
    </row>
    <row r="11" spans="1:10" x14ac:dyDescent="0.3">
      <c r="A11" s="4" t="s">
        <v>150</v>
      </c>
      <c r="B11" s="14">
        <v>0.14840995160024181</v>
      </c>
      <c r="D11" s="3" t="s">
        <v>81</v>
      </c>
      <c r="E11" s="5"/>
    </row>
    <row r="12" spans="1:10" x14ac:dyDescent="0.3">
      <c r="A12" s="3" t="s">
        <v>71</v>
      </c>
      <c r="B12" s="5"/>
      <c r="D12" s="4" t="s">
        <v>59</v>
      </c>
      <c r="E12" s="5">
        <v>0.28223525483424311</v>
      </c>
    </row>
    <row r="13" spans="1:10" x14ac:dyDescent="0.3">
      <c r="A13" s="4" t="s">
        <v>149</v>
      </c>
      <c r="B13" s="5">
        <v>0.11279882073960136</v>
      </c>
    </row>
    <row r="14" spans="1:10" x14ac:dyDescent="0.3">
      <c r="A14" s="4" t="s">
        <v>150</v>
      </c>
      <c r="B14" s="5">
        <v>0.12216282745093454</v>
      </c>
    </row>
    <row r="15" spans="1:10" x14ac:dyDescent="0.3">
      <c r="A15" s="3" t="s">
        <v>72</v>
      </c>
      <c r="B15" s="5"/>
      <c r="D15" s="1" t="s">
        <v>155</v>
      </c>
    </row>
    <row r="16" spans="1:10" x14ac:dyDescent="0.3">
      <c r="A16" s="4" t="s">
        <v>149</v>
      </c>
      <c r="B16" s="5">
        <v>0.13407678010638979</v>
      </c>
      <c r="E16" t="s">
        <v>63</v>
      </c>
      <c r="F16" t="s">
        <v>56</v>
      </c>
      <c r="G16" t="s">
        <v>66</v>
      </c>
      <c r="H16" t="s">
        <v>59</v>
      </c>
      <c r="I16" t="s">
        <v>67</v>
      </c>
      <c r="J16" t="s">
        <v>136</v>
      </c>
    </row>
    <row r="17" spans="1:10" x14ac:dyDescent="0.3">
      <c r="A17" s="4" t="s">
        <v>150</v>
      </c>
      <c r="B17" s="5">
        <v>0.14520717899281538</v>
      </c>
      <c r="D17" s="3" t="s">
        <v>68</v>
      </c>
      <c r="E17" s="2">
        <v>434</v>
      </c>
      <c r="F17" s="2">
        <v>1043</v>
      </c>
      <c r="G17" s="2">
        <v>300</v>
      </c>
      <c r="H17" s="2">
        <v>660</v>
      </c>
      <c r="I17" s="2">
        <v>44</v>
      </c>
      <c r="J17" s="2">
        <v>2481</v>
      </c>
    </row>
    <row r="18" spans="1:10" x14ac:dyDescent="0.3">
      <c r="A18" s="7" t="s">
        <v>73</v>
      </c>
      <c r="B18" s="5"/>
      <c r="D18" s="3" t="s">
        <v>69</v>
      </c>
      <c r="E18" s="2">
        <v>250</v>
      </c>
      <c r="F18" s="2">
        <v>581</v>
      </c>
      <c r="G18" s="2">
        <v>92</v>
      </c>
      <c r="H18" s="2">
        <v>409</v>
      </c>
      <c r="I18" s="2">
        <v>22</v>
      </c>
      <c r="J18" s="2">
        <v>1354</v>
      </c>
    </row>
    <row r="19" spans="1:10" x14ac:dyDescent="0.3">
      <c r="A19" s="4" t="s">
        <v>149</v>
      </c>
      <c r="B19" s="5">
        <v>0.20765237454335705</v>
      </c>
      <c r="D19" s="3" t="s">
        <v>70</v>
      </c>
      <c r="E19" s="2">
        <v>394</v>
      </c>
      <c r="F19" s="2">
        <v>593</v>
      </c>
      <c r="G19" s="2">
        <v>170</v>
      </c>
      <c r="H19" s="2">
        <v>654</v>
      </c>
      <c r="I19" s="2">
        <v>32</v>
      </c>
      <c r="J19" s="2">
        <v>1843</v>
      </c>
    </row>
    <row r="20" spans="1:10" x14ac:dyDescent="0.3">
      <c r="A20" s="4" t="s">
        <v>150</v>
      </c>
      <c r="B20" s="13">
        <v>9.9240006382820004E-2</v>
      </c>
      <c r="D20" s="3" t="s">
        <v>71</v>
      </c>
      <c r="E20" s="2">
        <v>337</v>
      </c>
      <c r="F20" s="2">
        <v>611</v>
      </c>
      <c r="G20" s="2">
        <v>221</v>
      </c>
      <c r="H20" s="2">
        <v>488</v>
      </c>
      <c r="I20" s="2">
        <v>103</v>
      </c>
      <c r="J20" s="2">
        <v>1760</v>
      </c>
    </row>
    <row r="21" spans="1:10" x14ac:dyDescent="0.3">
      <c r="A21" s="3" t="s">
        <v>74</v>
      </c>
      <c r="B21" s="5"/>
      <c r="D21" s="3" t="s">
        <v>72</v>
      </c>
      <c r="E21" s="2">
        <v>296</v>
      </c>
      <c r="F21" s="2">
        <v>852</v>
      </c>
      <c r="G21" s="2">
        <v>183</v>
      </c>
      <c r="H21" s="2">
        <v>669</v>
      </c>
      <c r="I21" s="2">
        <v>92</v>
      </c>
      <c r="J21" s="2">
        <v>2092</v>
      </c>
    </row>
    <row r="22" spans="1:10" x14ac:dyDescent="0.3">
      <c r="A22" s="4" t="s">
        <v>149</v>
      </c>
      <c r="B22" s="5">
        <v>9.3699929500737036E-2</v>
      </c>
      <c r="D22" s="7" t="s">
        <v>73</v>
      </c>
      <c r="E22" s="8">
        <v>490</v>
      </c>
      <c r="F22" s="8">
        <v>1188</v>
      </c>
      <c r="G22" s="8">
        <v>311</v>
      </c>
      <c r="H22" s="8">
        <v>1074</v>
      </c>
      <c r="I22" s="8">
        <v>177</v>
      </c>
      <c r="J22" s="8">
        <v>3240</v>
      </c>
    </row>
    <row r="23" spans="1:10" x14ac:dyDescent="0.3">
      <c r="A23" s="4" t="s">
        <v>150</v>
      </c>
      <c r="B23" s="5">
        <v>0.12362794482911713</v>
      </c>
      <c r="D23" s="3" t="s">
        <v>74</v>
      </c>
      <c r="E23" s="2">
        <v>197</v>
      </c>
      <c r="F23" s="2">
        <v>584</v>
      </c>
      <c r="G23" s="2">
        <v>158</v>
      </c>
      <c r="H23" s="2">
        <v>437</v>
      </c>
      <c r="I23" s="2">
        <v>86</v>
      </c>
      <c r="J23" s="2">
        <v>1462</v>
      </c>
    </row>
    <row r="24" spans="1:10" x14ac:dyDescent="0.3">
      <c r="A24" s="3" t="s">
        <v>75</v>
      </c>
      <c r="B24" s="5"/>
      <c r="D24" s="3" t="s">
        <v>75</v>
      </c>
      <c r="E24" s="2">
        <v>193</v>
      </c>
      <c r="F24" s="2">
        <v>448</v>
      </c>
      <c r="G24" s="2">
        <v>110</v>
      </c>
      <c r="H24" s="2">
        <v>599</v>
      </c>
      <c r="I24" s="2">
        <v>21</v>
      </c>
      <c r="J24" s="2">
        <v>1371</v>
      </c>
    </row>
    <row r="25" spans="1:10" x14ac:dyDescent="0.3">
      <c r="A25" s="4" t="s">
        <v>149</v>
      </c>
      <c r="B25" s="5">
        <v>8.7867717746587193E-2</v>
      </c>
      <c r="D25" s="3" t="s">
        <v>136</v>
      </c>
      <c r="E25" s="2">
        <v>2591</v>
      </c>
      <c r="F25" s="12">
        <v>5900</v>
      </c>
      <c r="G25" s="2">
        <v>1545</v>
      </c>
      <c r="H25" s="12">
        <v>4990</v>
      </c>
      <c r="I25" s="10">
        <v>577</v>
      </c>
      <c r="J25" s="2">
        <v>15603</v>
      </c>
    </row>
    <row r="26" spans="1:10" x14ac:dyDescent="0.3">
      <c r="A26" s="4" t="s">
        <v>150</v>
      </c>
      <c r="B26" s="5">
        <v>9.5162066156381397E-2</v>
      </c>
    </row>
    <row r="29" spans="1:10" x14ac:dyDescent="0.3">
      <c r="A29" s="4" t="s">
        <v>157</v>
      </c>
    </row>
    <row r="30" spans="1:10" x14ac:dyDescent="0.3">
      <c r="A30" s="4" t="s">
        <v>151</v>
      </c>
    </row>
    <row r="31" spans="1:10" x14ac:dyDescent="0.3">
      <c r="A31" s="4"/>
    </row>
    <row r="32" spans="1:10" x14ac:dyDescent="0.3">
      <c r="A32" s="4" t="s">
        <v>152</v>
      </c>
    </row>
    <row r="34" spans="1:7" x14ac:dyDescent="0.3">
      <c r="A34" s="4" t="s">
        <v>153</v>
      </c>
    </row>
    <row r="35" spans="1:7" x14ac:dyDescent="0.3">
      <c r="A35" s="4" t="s">
        <v>158</v>
      </c>
    </row>
    <row r="38" spans="1:7" x14ac:dyDescent="0.3">
      <c r="A38" s="1" t="s">
        <v>156</v>
      </c>
      <c r="B38" s="1" t="s">
        <v>134</v>
      </c>
    </row>
    <row r="39" spans="1:7" x14ac:dyDescent="0.3">
      <c r="A39" s="1" t="s">
        <v>135</v>
      </c>
      <c r="B39" t="s">
        <v>63</v>
      </c>
      <c r="C39" t="s">
        <v>56</v>
      </c>
      <c r="D39" t="s">
        <v>66</v>
      </c>
      <c r="E39" t="s">
        <v>59</v>
      </c>
      <c r="F39" t="s">
        <v>67</v>
      </c>
      <c r="G39" t="s">
        <v>136</v>
      </c>
    </row>
    <row r="40" spans="1:7" x14ac:dyDescent="0.3">
      <c r="A40" s="3" t="s">
        <v>68</v>
      </c>
      <c r="B40" s="2">
        <v>4</v>
      </c>
      <c r="C40" s="2">
        <v>19</v>
      </c>
      <c r="D40" s="2">
        <v>5</v>
      </c>
      <c r="E40" s="2">
        <v>10</v>
      </c>
      <c r="F40" s="2">
        <v>2</v>
      </c>
      <c r="G40" s="2">
        <v>40</v>
      </c>
    </row>
    <row r="41" spans="1:7" x14ac:dyDescent="0.3">
      <c r="A41" s="3" t="s">
        <v>69</v>
      </c>
      <c r="B41" s="2">
        <v>2</v>
      </c>
      <c r="C41" s="2">
        <v>10</v>
      </c>
      <c r="D41" s="2">
        <v>3</v>
      </c>
      <c r="E41" s="2">
        <v>3</v>
      </c>
      <c r="F41" s="2">
        <v>0</v>
      </c>
      <c r="G41" s="2">
        <v>18</v>
      </c>
    </row>
    <row r="42" spans="1:7" x14ac:dyDescent="0.3">
      <c r="A42" s="3" t="s">
        <v>70</v>
      </c>
      <c r="B42" s="2">
        <v>4</v>
      </c>
      <c r="C42" s="2">
        <v>8</v>
      </c>
      <c r="D42" s="2">
        <v>3</v>
      </c>
      <c r="E42" s="2">
        <v>7</v>
      </c>
      <c r="F42" s="2">
        <v>1</v>
      </c>
      <c r="G42" s="2">
        <v>23</v>
      </c>
    </row>
    <row r="43" spans="1:7" x14ac:dyDescent="0.3">
      <c r="A43" s="3" t="s">
        <v>71</v>
      </c>
      <c r="B43" s="2">
        <v>4</v>
      </c>
      <c r="C43" s="2">
        <v>11</v>
      </c>
      <c r="D43" s="2">
        <v>3</v>
      </c>
      <c r="E43" s="2">
        <v>6</v>
      </c>
      <c r="F43" s="2">
        <v>3</v>
      </c>
      <c r="G43" s="2">
        <v>27</v>
      </c>
    </row>
    <row r="44" spans="1:7" x14ac:dyDescent="0.3">
      <c r="A44" s="3" t="s">
        <v>72</v>
      </c>
      <c r="B44" s="2">
        <v>4</v>
      </c>
      <c r="C44" s="2">
        <v>15</v>
      </c>
      <c r="D44" s="2">
        <v>3</v>
      </c>
      <c r="E44" s="2">
        <v>8</v>
      </c>
      <c r="F44" s="2">
        <v>1</v>
      </c>
      <c r="G44" s="2">
        <v>31</v>
      </c>
    </row>
    <row r="45" spans="1:7" x14ac:dyDescent="0.3">
      <c r="A45" s="3" t="s">
        <v>73</v>
      </c>
      <c r="B45" s="2">
        <v>5</v>
      </c>
      <c r="C45" s="2">
        <v>22</v>
      </c>
      <c r="D45" s="2">
        <v>5</v>
      </c>
      <c r="E45" s="2">
        <v>20</v>
      </c>
      <c r="F45" s="2">
        <v>3</v>
      </c>
      <c r="G45" s="2">
        <v>55</v>
      </c>
    </row>
    <row r="46" spans="1:7" x14ac:dyDescent="0.3">
      <c r="A46" s="3" t="s">
        <v>74</v>
      </c>
      <c r="B46" s="2">
        <v>2</v>
      </c>
      <c r="C46" s="2">
        <v>11</v>
      </c>
      <c r="D46" s="2">
        <v>4</v>
      </c>
      <c r="E46" s="2">
        <v>5</v>
      </c>
      <c r="F46" s="2">
        <v>1</v>
      </c>
      <c r="G46" s="2">
        <v>23</v>
      </c>
    </row>
    <row r="47" spans="1:7" x14ac:dyDescent="0.3">
      <c r="A47" s="3" t="s">
        <v>75</v>
      </c>
      <c r="B47" s="2">
        <v>1</v>
      </c>
      <c r="C47" s="2">
        <v>6</v>
      </c>
      <c r="D47" s="2">
        <v>3</v>
      </c>
      <c r="E47" s="2">
        <v>8</v>
      </c>
      <c r="F47" s="2">
        <v>1</v>
      </c>
      <c r="G47" s="2">
        <v>19</v>
      </c>
    </row>
    <row r="48" spans="1:7" x14ac:dyDescent="0.3">
      <c r="A48" s="3" t="s">
        <v>55</v>
      </c>
      <c r="B48" s="2">
        <v>65</v>
      </c>
      <c r="C48" s="2">
        <v>77</v>
      </c>
      <c r="D48" s="2">
        <v>57</v>
      </c>
      <c r="E48" s="2">
        <v>66</v>
      </c>
      <c r="F48" s="2">
        <v>36</v>
      </c>
      <c r="G48" s="2">
        <v>301</v>
      </c>
    </row>
    <row r="49" spans="1:7" x14ac:dyDescent="0.3">
      <c r="A49" s="3" t="s">
        <v>57</v>
      </c>
      <c r="B49" s="2">
        <v>59</v>
      </c>
      <c r="C49" s="2">
        <v>77</v>
      </c>
      <c r="D49" s="2">
        <v>47</v>
      </c>
      <c r="E49" s="2">
        <v>50</v>
      </c>
      <c r="F49" s="2">
        <v>22</v>
      </c>
      <c r="G49" s="2">
        <v>255</v>
      </c>
    </row>
    <row r="50" spans="1:7" x14ac:dyDescent="0.3">
      <c r="A50" s="3" t="s">
        <v>58</v>
      </c>
      <c r="B50" s="2">
        <v>70</v>
      </c>
      <c r="C50" s="2">
        <v>65</v>
      </c>
      <c r="D50" s="2">
        <v>38</v>
      </c>
      <c r="E50" s="2">
        <v>53</v>
      </c>
      <c r="F50" s="2">
        <v>32</v>
      </c>
      <c r="G50" s="2">
        <v>258</v>
      </c>
    </row>
    <row r="51" spans="1:7" x14ac:dyDescent="0.3">
      <c r="A51" s="3" t="s">
        <v>60</v>
      </c>
      <c r="B51" s="2">
        <v>60</v>
      </c>
      <c r="C51" s="2">
        <v>74</v>
      </c>
      <c r="D51" s="2">
        <v>18</v>
      </c>
      <c r="E51" s="2">
        <v>68</v>
      </c>
      <c r="F51" s="2">
        <v>25</v>
      </c>
      <c r="G51" s="2">
        <v>245</v>
      </c>
    </row>
    <row r="52" spans="1:7" x14ac:dyDescent="0.3">
      <c r="A52" s="3" t="s">
        <v>61</v>
      </c>
      <c r="B52" s="2">
        <v>44</v>
      </c>
      <c r="C52" s="2">
        <v>67</v>
      </c>
      <c r="D52" s="2">
        <v>30</v>
      </c>
      <c r="E52" s="2">
        <v>58</v>
      </c>
      <c r="F52" s="2">
        <v>17</v>
      </c>
      <c r="G52" s="2">
        <v>216</v>
      </c>
    </row>
    <row r="53" spans="1:7" x14ac:dyDescent="0.3">
      <c r="A53" s="3" t="s">
        <v>62</v>
      </c>
      <c r="B53" s="2">
        <v>31</v>
      </c>
      <c r="C53" s="2">
        <v>67</v>
      </c>
      <c r="D53" s="2">
        <v>17</v>
      </c>
      <c r="E53" s="2">
        <v>74</v>
      </c>
      <c r="F53" s="2">
        <v>15</v>
      </c>
      <c r="G53" s="2">
        <v>204</v>
      </c>
    </row>
    <row r="54" spans="1:7" x14ac:dyDescent="0.3">
      <c r="A54" s="3" t="s">
        <v>64</v>
      </c>
      <c r="B54" s="2">
        <v>30</v>
      </c>
      <c r="C54" s="2">
        <v>69</v>
      </c>
      <c r="D54" s="2">
        <v>29</v>
      </c>
      <c r="E54" s="2">
        <v>58</v>
      </c>
      <c r="F54" s="2">
        <v>17</v>
      </c>
      <c r="G54" s="2">
        <v>203</v>
      </c>
    </row>
    <row r="55" spans="1:7" x14ac:dyDescent="0.3">
      <c r="A55" s="3" t="s">
        <v>65</v>
      </c>
      <c r="B55" s="2">
        <v>19</v>
      </c>
      <c r="C55" s="2">
        <v>45</v>
      </c>
      <c r="D55" s="2">
        <v>28</v>
      </c>
      <c r="E55" s="2">
        <v>63</v>
      </c>
      <c r="F55" s="2">
        <v>15</v>
      </c>
      <c r="G55" s="2">
        <v>170</v>
      </c>
    </row>
    <row r="56" spans="1:7" x14ac:dyDescent="0.3">
      <c r="A56" s="3" t="s">
        <v>136</v>
      </c>
      <c r="B56" s="2">
        <v>404</v>
      </c>
      <c r="C56" s="2">
        <v>643</v>
      </c>
      <c r="D56" s="2">
        <v>293</v>
      </c>
      <c r="E56" s="2">
        <v>557</v>
      </c>
      <c r="F56" s="2">
        <v>191</v>
      </c>
      <c r="G56" s="2">
        <v>2088</v>
      </c>
    </row>
  </sheetData>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5B527-843F-4B9F-8B3B-E080FFC8438A}">
  <dimension ref="A1:BJ161"/>
  <sheetViews>
    <sheetView topLeftCell="AN133" workbookViewId="0">
      <selection sqref="A1:BJ161"/>
    </sheetView>
  </sheetViews>
  <sheetFormatPr defaultRowHeight="14.4" x14ac:dyDescent="0.3"/>
  <sheetData>
    <row r="1" spans="1:62" x14ac:dyDescent="0.3">
      <c r="A1" t="s">
        <v>0</v>
      </c>
      <c r="B1" t="s">
        <v>2</v>
      </c>
      <c r="C1" t="s">
        <v>3</v>
      </c>
      <c r="D1" t="s">
        <v>4</v>
      </c>
      <c r="E1" t="s">
        <v>5</v>
      </c>
      <c r="F1" t="s">
        <v>6</v>
      </c>
      <c r="G1" t="s">
        <v>7</v>
      </c>
      <c r="H1" t="s">
        <v>8</v>
      </c>
      <c r="I1" t="s">
        <v>9</v>
      </c>
      <c r="J1" t="s">
        <v>10</v>
      </c>
      <c r="K1" t="s">
        <v>11</v>
      </c>
      <c r="L1" t="s">
        <v>12</v>
      </c>
      <c r="M1" t="s">
        <v>13</v>
      </c>
      <c r="N1" t="s">
        <v>14</v>
      </c>
      <c r="O1" t="s">
        <v>15</v>
      </c>
      <c r="P1" t="s">
        <v>16</v>
      </c>
      <c r="Q1" t="s">
        <v>17</v>
      </c>
      <c r="R1" t="s">
        <v>18</v>
      </c>
      <c r="S1" t="s">
        <v>19</v>
      </c>
      <c r="T1" t="s">
        <v>20</v>
      </c>
      <c r="U1" t="s">
        <v>21</v>
      </c>
      <c r="V1" t="s">
        <v>22</v>
      </c>
      <c r="W1" t="s">
        <v>23</v>
      </c>
      <c r="X1" t="s">
        <v>24</v>
      </c>
      <c r="Y1" t="s">
        <v>25</v>
      </c>
      <c r="Z1" t="s">
        <v>26</v>
      </c>
      <c r="AA1" t="s">
        <v>27</v>
      </c>
      <c r="AB1" t="s">
        <v>28</v>
      </c>
      <c r="AC1" t="s">
        <v>29</v>
      </c>
      <c r="AD1" t="s">
        <v>30</v>
      </c>
      <c r="AE1" t="s">
        <v>31</v>
      </c>
      <c r="AF1" t="s">
        <v>32</v>
      </c>
      <c r="AG1" t="s">
        <v>33</v>
      </c>
      <c r="AH1" t="s">
        <v>34</v>
      </c>
      <c r="AI1" t="s">
        <v>35</v>
      </c>
      <c r="AJ1" t="s">
        <v>36</v>
      </c>
      <c r="AK1" t="s">
        <v>37</v>
      </c>
      <c r="AL1" t="s">
        <v>38</v>
      </c>
      <c r="AM1" t="s">
        <v>39</v>
      </c>
      <c r="AN1" t="s">
        <v>40</v>
      </c>
      <c r="AO1" t="s">
        <v>41</v>
      </c>
      <c r="AP1" t="s">
        <v>42</v>
      </c>
      <c r="AQ1" t="s">
        <v>43</v>
      </c>
      <c r="AR1" t="s">
        <v>44</v>
      </c>
      <c r="AS1" t="s">
        <v>45</v>
      </c>
      <c r="AT1" t="s">
        <v>46</v>
      </c>
      <c r="AU1" t="s">
        <v>47</v>
      </c>
      <c r="AV1" t="s">
        <v>48</v>
      </c>
      <c r="AW1" t="s">
        <v>49</v>
      </c>
      <c r="AX1" t="s">
        <v>50</v>
      </c>
      <c r="AY1" t="s">
        <v>51</v>
      </c>
      <c r="AZ1" t="s">
        <v>52</v>
      </c>
      <c r="BA1" t="s">
        <v>53</v>
      </c>
      <c r="BB1" t="s">
        <v>54</v>
      </c>
      <c r="BC1" t="s">
        <v>137</v>
      </c>
      <c r="BD1" t="s">
        <v>138</v>
      </c>
      <c r="BE1" t="s">
        <v>148</v>
      </c>
      <c r="BF1" t="s">
        <v>145</v>
      </c>
      <c r="BG1" t="s">
        <v>1</v>
      </c>
      <c r="BH1" t="s">
        <v>142</v>
      </c>
      <c r="BI1" t="s">
        <v>143</v>
      </c>
      <c r="BJ1" t="s">
        <v>144</v>
      </c>
    </row>
    <row r="2" spans="1:62" x14ac:dyDescent="0.3">
      <c r="A2" t="s">
        <v>55</v>
      </c>
      <c r="B2">
        <v>2020</v>
      </c>
      <c r="C2">
        <v>42</v>
      </c>
      <c r="D2">
        <v>48</v>
      </c>
      <c r="E2">
        <v>38</v>
      </c>
      <c r="F2">
        <v>43</v>
      </c>
      <c r="G2">
        <v>35</v>
      </c>
      <c r="H2">
        <v>39</v>
      </c>
      <c r="I2">
        <v>36</v>
      </c>
      <c r="J2">
        <v>38</v>
      </c>
      <c r="K2">
        <v>49</v>
      </c>
      <c r="L2">
        <v>46</v>
      </c>
      <c r="M2">
        <v>44</v>
      </c>
      <c r="N2">
        <v>25</v>
      </c>
      <c r="O2">
        <v>43</v>
      </c>
      <c r="P2">
        <v>38</v>
      </c>
      <c r="Q2">
        <v>34</v>
      </c>
      <c r="R2">
        <v>48</v>
      </c>
      <c r="S2">
        <v>52</v>
      </c>
      <c r="T2">
        <v>67</v>
      </c>
      <c r="U2">
        <v>52</v>
      </c>
      <c r="V2">
        <v>45</v>
      </c>
      <c r="W2">
        <v>64</v>
      </c>
      <c r="X2">
        <v>49</v>
      </c>
      <c r="Y2">
        <v>48</v>
      </c>
      <c r="Z2">
        <v>72</v>
      </c>
      <c r="AA2">
        <v>64</v>
      </c>
      <c r="AB2">
        <v>64</v>
      </c>
      <c r="AC2">
        <v>30</v>
      </c>
      <c r="AD2">
        <v>25</v>
      </c>
      <c r="AE2">
        <v>43</v>
      </c>
      <c r="AF2">
        <v>23</v>
      </c>
      <c r="AG2">
        <v>29</v>
      </c>
      <c r="AH2">
        <v>30</v>
      </c>
      <c r="AI2">
        <v>31</v>
      </c>
      <c r="AJ2">
        <v>28</v>
      </c>
      <c r="AK2">
        <v>34</v>
      </c>
      <c r="AL2">
        <v>34</v>
      </c>
      <c r="AM2">
        <v>36</v>
      </c>
      <c r="AN2">
        <v>47</v>
      </c>
      <c r="AO2">
        <v>24</v>
      </c>
      <c r="AP2">
        <v>35</v>
      </c>
      <c r="AQ2">
        <v>47</v>
      </c>
      <c r="AR2">
        <v>34</v>
      </c>
      <c r="AS2">
        <v>46</v>
      </c>
      <c r="AT2">
        <v>41</v>
      </c>
      <c r="AU2">
        <v>34</v>
      </c>
      <c r="AV2">
        <v>39</v>
      </c>
      <c r="AW2">
        <v>44</v>
      </c>
      <c r="AX2">
        <v>46</v>
      </c>
      <c r="AY2">
        <v>46</v>
      </c>
      <c r="AZ2">
        <v>41</v>
      </c>
      <c r="BA2">
        <v>57</v>
      </c>
      <c r="BB2">
        <v>73</v>
      </c>
      <c r="BC2">
        <v>2220</v>
      </c>
      <c r="BD2">
        <v>42.692307692307693</v>
      </c>
      <c r="BE2">
        <v>12499</v>
      </c>
      <c r="BF2">
        <v>27747780</v>
      </c>
      <c r="BG2" t="s">
        <v>56</v>
      </c>
      <c r="BH2" t="s">
        <v>102</v>
      </c>
      <c r="BI2" t="s">
        <v>79</v>
      </c>
      <c r="BJ2" t="s">
        <v>82</v>
      </c>
    </row>
    <row r="3" spans="1:62" x14ac:dyDescent="0.3">
      <c r="A3" t="s">
        <v>55</v>
      </c>
      <c r="B3">
        <v>2019</v>
      </c>
      <c r="C3">
        <v>35</v>
      </c>
      <c r="D3">
        <v>34</v>
      </c>
      <c r="E3">
        <v>40</v>
      </c>
      <c r="F3">
        <v>36</v>
      </c>
      <c r="G3">
        <v>45</v>
      </c>
      <c r="H3">
        <v>37</v>
      </c>
      <c r="I3">
        <v>43</v>
      </c>
      <c r="J3">
        <v>47</v>
      </c>
      <c r="K3">
        <v>34</v>
      </c>
      <c r="L3">
        <v>39</v>
      </c>
      <c r="M3">
        <v>33</v>
      </c>
      <c r="N3">
        <v>41</v>
      </c>
      <c r="O3">
        <v>47</v>
      </c>
      <c r="P3">
        <v>40</v>
      </c>
      <c r="Q3">
        <v>47</v>
      </c>
      <c r="R3">
        <v>53</v>
      </c>
      <c r="S3">
        <v>44</v>
      </c>
      <c r="T3">
        <v>39</v>
      </c>
      <c r="U3">
        <v>42</v>
      </c>
      <c r="V3">
        <v>41</v>
      </c>
      <c r="W3">
        <v>44</v>
      </c>
      <c r="X3">
        <v>51</v>
      </c>
      <c r="Y3">
        <v>47</v>
      </c>
      <c r="Z3">
        <v>44</v>
      </c>
      <c r="AA3">
        <v>38</v>
      </c>
      <c r="AB3">
        <v>32</v>
      </c>
      <c r="AC3">
        <v>29</v>
      </c>
      <c r="AD3">
        <v>41</v>
      </c>
      <c r="AE3">
        <v>27</v>
      </c>
      <c r="AF3">
        <v>21</v>
      </c>
      <c r="AG3">
        <v>36</v>
      </c>
      <c r="AH3">
        <v>27</v>
      </c>
      <c r="AI3">
        <v>30</v>
      </c>
      <c r="AJ3">
        <v>19</v>
      </c>
      <c r="AK3">
        <v>46</v>
      </c>
      <c r="AL3">
        <v>31</v>
      </c>
      <c r="AM3">
        <v>33</v>
      </c>
      <c r="AN3">
        <v>29</v>
      </c>
      <c r="AO3">
        <v>36</v>
      </c>
      <c r="AP3">
        <v>34</v>
      </c>
      <c r="AQ3">
        <v>25</v>
      </c>
      <c r="AR3">
        <v>27</v>
      </c>
      <c r="AS3">
        <v>52</v>
      </c>
      <c r="AT3">
        <v>36</v>
      </c>
      <c r="AU3">
        <v>43</v>
      </c>
      <c r="AV3">
        <v>31</v>
      </c>
      <c r="AW3">
        <v>37</v>
      </c>
      <c r="AX3">
        <v>38</v>
      </c>
      <c r="AY3">
        <v>42</v>
      </c>
      <c r="AZ3">
        <v>28</v>
      </c>
      <c r="BA3">
        <v>28</v>
      </c>
      <c r="BB3">
        <v>26</v>
      </c>
      <c r="BC3">
        <v>1925</v>
      </c>
      <c r="BD3">
        <v>37.019230769230766</v>
      </c>
      <c r="BE3">
        <v>12499</v>
      </c>
      <c r="BF3">
        <v>24060575</v>
      </c>
      <c r="BG3" t="s">
        <v>56</v>
      </c>
      <c r="BH3" t="s">
        <v>102</v>
      </c>
      <c r="BI3" t="s">
        <v>79</v>
      </c>
      <c r="BJ3" t="s">
        <v>82</v>
      </c>
    </row>
    <row r="4" spans="1:62" x14ac:dyDescent="0.3">
      <c r="A4" t="s">
        <v>55</v>
      </c>
      <c r="B4">
        <v>2020</v>
      </c>
      <c r="C4">
        <v>34</v>
      </c>
      <c r="D4">
        <v>37</v>
      </c>
      <c r="E4">
        <v>26</v>
      </c>
      <c r="F4">
        <v>27</v>
      </c>
      <c r="G4">
        <v>49</v>
      </c>
      <c r="H4">
        <v>48</v>
      </c>
      <c r="I4">
        <v>36</v>
      </c>
      <c r="J4">
        <v>34</v>
      </c>
      <c r="K4">
        <v>28</v>
      </c>
      <c r="L4">
        <v>41</v>
      </c>
      <c r="M4">
        <v>41</v>
      </c>
      <c r="N4">
        <v>35</v>
      </c>
      <c r="O4">
        <v>29</v>
      </c>
      <c r="P4">
        <v>42</v>
      </c>
      <c r="Q4">
        <v>41</v>
      </c>
      <c r="R4">
        <v>31</v>
      </c>
      <c r="S4">
        <v>38</v>
      </c>
      <c r="T4">
        <v>27</v>
      </c>
      <c r="U4">
        <v>36</v>
      </c>
      <c r="V4">
        <v>36</v>
      </c>
      <c r="W4">
        <v>39</v>
      </c>
      <c r="X4">
        <v>42</v>
      </c>
      <c r="Y4">
        <v>35</v>
      </c>
      <c r="Z4">
        <v>38</v>
      </c>
      <c r="AA4">
        <v>35</v>
      </c>
      <c r="AB4">
        <v>24</v>
      </c>
      <c r="AC4">
        <v>32</v>
      </c>
      <c r="AD4">
        <v>32</v>
      </c>
      <c r="AE4">
        <v>41</v>
      </c>
      <c r="AF4">
        <v>33</v>
      </c>
      <c r="AG4">
        <v>32</v>
      </c>
      <c r="AH4">
        <v>29</v>
      </c>
      <c r="AI4">
        <v>45</v>
      </c>
      <c r="AJ4">
        <v>26</v>
      </c>
      <c r="AK4">
        <v>26</v>
      </c>
      <c r="AL4">
        <v>35</v>
      </c>
      <c r="AM4">
        <v>34</v>
      </c>
      <c r="AN4">
        <v>40</v>
      </c>
      <c r="AO4">
        <v>33</v>
      </c>
      <c r="AP4">
        <v>42</v>
      </c>
      <c r="AQ4">
        <v>35</v>
      </c>
      <c r="AR4">
        <v>37</v>
      </c>
      <c r="AS4">
        <v>43</v>
      </c>
      <c r="AT4">
        <v>33</v>
      </c>
      <c r="AU4">
        <v>28</v>
      </c>
      <c r="AV4">
        <v>25</v>
      </c>
      <c r="AW4">
        <v>31</v>
      </c>
      <c r="AX4">
        <v>44</v>
      </c>
      <c r="AY4">
        <v>24</v>
      </c>
      <c r="AZ4">
        <v>25</v>
      </c>
      <c r="BA4">
        <v>43</v>
      </c>
      <c r="BB4">
        <v>28</v>
      </c>
      <c r="BC4">
        <v>1805</v>
      </c>
      <c r="BD4">
        <v>34.71153846153846</v>
      </c>
      <c r="BE4">
        <v>12499</v>
      </c>
      <c r="BF4">
        <v>22560695</v>
      </c>
      <c r="BG4" t="s">
        <v>59</v>
      </c>
      <c r="BH4" t="s">
        <v>105</v>
      </c>
      <c r="BI4" t="s">
        <v>81</v>
      </c>
      <c r="BJ4" t="s">
        <v>83</v>
      </c>
    </row>
    <row r="5" spans="1:62" x14ac:dyDescent="0.3">
      <c r="A5" t="s">
        <v>55</v>
      </c>
      <c r="B5">
        <v>2019</v>
      </c>
      <c r="C5">
        <v>32</v>
      </c>
      <c r="D5">
        <v>48</v>
      </c>
      <c r="E5">
        <v>44</v>
      </c>
      <c r="F5">
        <v>40</v>
      </c>
      <c r="G5">
        <v>31</v>
      </c>
      <c r="H5">
        <v>40</v>
      </c>
      <c r="I5">
        <v>30</v>
      </c>
      <c r="J5">
        <v>45</v>
      </c>
      <c r="K5">
        <v>40</v>
      </c>
      <c r="L5">
        <v>29</v>
      </c>
      <c r="M5">
        <v>45</v>
      </c>
      <c r="N5">
        <v>32</v>
      </c>
      <c r="O5">
        <v>37</v>
      </c>
      <c r="P5">
        <v>36</v>
      </c>
      <c r="Q5">
        <v>43</v>
      </c>
      <c r="R5">
        <v>36</v>
      </c>
      <c r="S5">
        <v>34</v>
      </c>
      <c r="T5">
        <v>42</v>
      </c>
      <c r="U5">
        <v>50</v>
      </c>
      <c r="V5">
        <v>36</v>
      </c>
      <c r="W5">
        <v>44</v>
      </c>
      <c r="X5">
        <v>31</v>
      </c>
      <c r="Y5">
        <v>50</v>
      </c>
      <c r="Z5">
        <v>35</v>
      </c>
      <c r="AA5">
        <v>26</v>
      </c>
      <c r="AB5">
        <v>27</v>
      </c>
      <c r="AC5">
        <v>23</v>
      </c>
      <c r="AD5">
        <v>32</v>
      </c>
      <c r="AE5">
        <v>37</v>
      </c>
      <c r="AF5">
        <v>19</v>
      </c>
      <c r="AG5">
        <v>40</v>
      </c>
      <c r="AH5">
        <v>34</v>
      </c>
      <c r="AI5">
        <v>29</v>
      </c>
      <c r="AJ5">
        <v>38</v>
      </c>
      <c r="AK5">
        <v>42</v>
      </c>
      <c r="AL5">
        <v>35</v>
      </c>
      <c r="AM5">
        <v>28</v>
      </c>
      <c r="AN5">
        <v>29</v>
      </c>
      <c r="AO5">
        <v>32</v>
      </c>
      <c r="AP5">
        <v>29</v>
      </c>
      <c r="AQ5">
        <v>26</v>
      </c>
      <c r="AR5">
        <v>23</v>
      </c>
      <c r="AS5">
        <v>32</v>
      </c>
      <c r="AT5">
        <v>33</v>
      </c>
      <c r="AU5">
        <v>30</v>
      </c>
      <c r="AV5">
        <v>44</v>
      </c>
      <c r="AW5">
        <v>47</v>
      </c>
      <c r="AX5">
        <v>37</v>
      </c>
      <c r="AY5">
        <v>18</v>
      </c>
      <c r="AZ5">
        <v>36</v>
      </c>
      <c r="BA5">
        <v>23</v>
      </c>
      <c r="BB5">
        <v>25</v>
      </c>
      <c r="BC5">
        <v>1804</v>
      </c>
      <c r="BD5">
        <v>34.692307692307693</v>
      </c>
      <c r="BE5">
        <v>12499</v>
      </c>
      <c r="BF5">
        <v>22548196</v>
      </c>
      <c r="BG5" t="s">
        <v>59</v>
      </c>
      <c r="BH5" t="s">
        <v>105</v>
      </c>
      <c r="BI5" t="s">
        <v>81</v>
      </c>
      <c r="BJ5" t="s">
        <v>83</v>
      </c>
    </row>
    <row r="6" spans="1:62" x14ac:dyDescent="0.3">
      <c r="A6" t="s">
        <v>57</v>
      </c>
      <c r="B6">
        <v>2020</v>
      </c>
      <c r="C6">
        <v>36</v>
      </c>
      <c r="D6">
        <v>42</v>
      </c>
      <c r="E6">
        <v>27</v>
      </c>
      <c r="F6">
        <v>33</v>
      </c>
      <c r="G6">
        <v>40</v>
      </c>
      <c r="H6">
        <v>48</v>
      </c>
      <c r="I6">
        <v>38</v>
      </c>
      <c r="J6">
        <v>39</v>
      </c>
      <c r="K6">
        <v>41</v>
      </c>
      <c r="L6">
        <v>39</v>
      </c>
      <c r="M6">
        <v>44</v>
      </c>
      <c r="N6">
        <v>35</v>
      </c>
      <c r="O6">
        <v>53</v>
      </c>
      <c r="P6">
        <v>52</v>
      </c>
      <c r="Q6">
        <v>43</v>
      </c>
      <c r="R6">
        <v>45</v>
      </c>
      <c r="S6">
        <v>41</v>
      </c>
      <c r="T6">
        <v>42</v>
      </c>
      <c r="U6">
        <v>43</v>
      </c>
      <c r="V6">
        <v>26</v>
      </c>
      <c r="W6">
        <v>35</v>
      </c>
      <c r="X6">
        <v>29</v>
      </c>
      <c r="Y6">
        <v>48</v>
      </c>
      <c r="Z6">
        <v>24</v>
      </c>
      <c r="AA6">
        <v>33</v>
      </c>
      <c r="AB6">
        <v>34</v>
      </c>
      <c r="AC6">
        <v>23</v>
      </c>
      <c r="AD6">
        <v>24</v>
      </c>
      <c r="AE6">
        <v>26</v>
      </c>
      <c r="AF6">
        <v>28</v>
      </c>
      <c r="AG6">
        <v>32</v>
      </c>
      <c r="AH6">
        <v>34</v>
      </c>
      <c r="AI6">
        <v>38</v>
      </c>
      <c r="AJ6">
        <v>40</v>
      </c>
      <c r="AK6">
        <v>32</v>
      </c>
      <c r="AL6">
        <v>31</v>
      </c>
      <c r="AM6">
        <v>50</v>
      </c>
      <c r="AN6">
        <v>36</v>
      </c>
      <c r="AO6">
        <v>43</v>
      </c>
      <c r="AP6">
        <v>42</v>
      </c>
      <c r="AQ6">
        <v>32</v>
      </c>
      <c r="AR6">
        <v>32</v>
      </c>
      <c r="AS6">
        <v>38</v>
      </c>
      <c r="AT6">
        <v>36</v>
      </c>
      <c r="AU6">
        <v>39</v>
      </c>
      <c r="AV6">
        <v>32</v>
      </c>
      <c r="AW6">
        <v>31</v>
      </c>
      <c r="AX6">
        <v>39</v>
      </c>
      <c r="AY6">
        <v>23</v>
      </c>
      <c r="AZ6">
        <v>40</v>
      </c>
      <c r="BA6">
        <v>32</v>
      </c>
      <c r="BB6">
        <v>14</v>
      </c>
      <c r="BC6">
        <v>1877</v>
      </c>
      <c r="BD6">
        <v>36.096153846153847</v>
      </c>
      <c r="BE6">
        <v>14998</v>
      </c>
      <c r="BF6">
        <v>28151246</v>
      </c>
      <c r="BG6" t="s">
        <v>56</v>
      </c>
      <c r="BH6" t="s">
        <v>102</v>
      </c>
      <c r="BI6" t="s">
        <v>79</v>
      </c>
      <c r="BJ6" t="s">
        <v>82</v>
      </c>
    </row>
    <row r="7" spans="1:62" x14ac:dyDescent="0.3">
      <c r="A7" t="s">
        <v>57</v>
      </c>
      <c r="B7">
        <v>2019</v>
      </c>
      <c r="C7">
        <v>41</v>
      </c>
      <c r="D7">
        <v>27</v>
      </c>
      <c r="E7">
        <v>27</v>
      </c>
      <c r="F7">
        <v>51</v>
      </c>
      <c r="G7">
        <v>37</v>
      </c>
      <c r="H7">
        <v>38</v>
      </c>
      <c r="I7">
        <v>48</v>
      </c>
      <c r="J7">
        <v>40</v>
      </c>
      <c r="K7">
        <v>39</v>
      </c>
      <c r="L7">
        <v>40</v>
      </c>
      <c r="M7">
        <v>47</v>
      </c>
      <c r="N7">
        <v>31</v>
      </c>
      <c r="O7">
        <v>48</v>
      </c>
      <c r="P7">
        <v>43</v>
      </c>
      <c r="Q7">
        <v>37</v>
      </c>
      <c r="R7">
        <v>45</v>
      </c>
      <c r="S7">
        <v>47</v>
      </c>
      <c r="T7">
        <v>39</v>
      </c>
      <c r="U7">
        <v>50</v>
      </c>
      <c r="V7">
        <v>38</v>
      </c>
      <c r="W7">
        <v>38</v>
      </c>
      <c r="X7">
        <v>44</v>
      </c>
      <c r="Y7">
        <v>33</v>
      </c>
      <c r="Z7">
        <v>27</v>
      </c>
      <c r="AA7">
        <v>39</v>
      </c>
      <c r="AB7">
        <v>23</v>
      </c>
      <c r="AC7">
        <v>22</v>
      </c>
      <c r="AD7">
        <v>29</v>
      </c>
      <c r="AE7">
        <v>24</v>
      </c>
      <c r="AF7">
        <v>36</v>
      </c>
      <c r="AG7">
        <v>33</v>
      </c>
      <c r="AH7">
        <v>33</v>
      </c>
      <c r="AI7">
        <v>32</v>
      </c>
      <c r="AJ7">
        <v>38</v>
      </c>
      <c r="AK7">
        <v>32</v>
      </c>
      <c r="AL7">
        <v>30</v>
      </c>
      <c r="AM7">
        <v>32</v>
      </c>
      <c r="AN7">
        <v>34</v>
      </c>
      <c r="AO7">
        <v>41</v>
      </c>
      <c r="AP7">
        <v>47</v>
      </c>
      <c r="AQ7">
        <v>28</v>
      </c>
      <c r="AR7">
        <v>26</v>
      </c>
      <c r="AS7">
        <v>23</v>
      </c>
      <c r="AT7">
        <v>38</v>
      </c>
      <c r="AU7">
        <v>36</v>
      </c>
      <c r="AV7">
        <v>40</v>
      </c>
      <c r="AW7">
        <v>44</v>
      </c>
      <c r="AX7">
        <v>39</v>
      </c>
      <c r="AY7">
        <v>37</v>
      </c>
      <c r="AZ7">
        <v>24</v>
      </c>
      <c r="BA7">
        <v>27</v>
      </c>
      <c r="BB7">
        <v>22</v>
      </c>
      <c r="BC7">
        <v>1864</v>
      </c>
      <c r="BD7">
        <v>35.846153846153847</v>
      </c>
      <c r="BE7">
        <v>14998</v>
      </c>
      <c r="BF7">
        <v>27956272</v>
      </c>
      <c r="BG7" t="s">
        <v>56</v>
      </c>
      <c r="BH7" t="s">
        <v>102</v>
      </c>
      <c r="BI7" t="s">
        <v>79</v>
      </c>
      <c r="BJ7" t="s">
        <v>82</v>
      </c>
    </row>
    <row r="8" spans="1:62" x14ac:dyDescent="0.3">
      <c r="A8" t="s">
        <v>57</v>
      </c>
      <c r="B8">
        <v>2020</v>
      </c>
      <c r="C8">
        <v>19</v>
      </c>
      <c r="D8">
        <v>53</v>
      </c>
      <c r="E8">
        <v>43</v>
      </c>
      <c r="F8">
        <v>41</v>
      </c>
      <c r="G8">
        <v>39</v>
      </c>
      <c r="H8">
        <v>46</v>
      </c>
      <c r="I8">
        <v>45</v>
      </c>
      <c r="J8">
        <v>31</v>
      </c>
      <c r="K8">
        <v>50</v>
      </c>
      <c r="L8">
        <v>46</v>
      </c>
      <c r="M8">
        <v>39</v>
      </c>
      <c r="N8">
        <v>35</v>
      </c>
      <c r="O8">
        <v>38</v>
      </c>
      <c r="P8">
        <v>29</v>
      </c>
      <c r="Q8">
        <v>37</v>
      </c>
      <c r="R8">
        <v>28</v>
      </c>
      <c r="S8">
        <v>32</v>
      </c>
      <c r="T8">
        <v>46</v>
      </c>
      <c r="U8">
        <v>49</v>
      </c>
      <c r="V8">
        <v>28</v>
      </c>
      <c r="W8">
        <v>43</v>
      </c>
      <c r="X8">
        <v>42</v>
      </c>
      <c r="Y8">
        <v>46</v>
      </c>
      <c r="Z8">
        <v>29</v>
      </c>
      <c r="AA8">
        <v>35</v>
      </c>
      <c r="AB8">
        <v>20</v>
      </c>
      <c r="AC8">
        <v>46</v>
      </c>
      <c r="AD8">
        <v>27</v>
      </c>
      <c r="AE8">
        <v>29</v>
      </c>
      <c r="AF8">
        <v>32</v>
      </c>
      <c r="AG8">
        <v>16</v>
      </c>
      <c r="AH8">
        <v>37</v>
      </c>
      <c r="AI8">
        <v>29</v>
      </c>
      <c r="AJ8">
        <v>27</v>
      </c>
      <c r="AK8">
        <v>36</v>
      </c>
      <c r="AL8">
        <v>26</v>
      </c>
      <c r="AM8">
        <v>30</v>
      </c>
      <c r="AN8">
        <v>37</v>
      </c>
      <c r="AO8">
        <v>30</v>
      </c>
      <c r="AP8">
        <v>31</v>
      </c>
      <c r="AQ8">
        <v>25</v>
      </c>
      <c r="AR8">
        <v>36</v>
      </c>
      <c r="AS8">
        <v>35</v>
      </c>
      <c r="AT8">
        <v>32</v>
      </c>
      <c r="AU8">
        <v>22</v>
      </c>
      <c r="AV8">
        <v>36</v>
      </c>
      <c r="AW8">
        <v>30</v>
      </c>
      <c r="AX8">
        <v>26</v>
      </c>
      <c r="AY8">
        <v>31</v>
      </c>
      <c r="AZ8">
        <v>29</v>
      </c>
      <c r="BA8">
        <v>26</v>
      </c>
      <c r="BB8">
        <v>15</v>
      </c>
      <c r="BC8">
        <v>1765</v>
      </c>
      <c r="BD8">
        <v>33.942307692307693</v>
      </c>
      <c r="BE8">
        <v>14998</v>
      </c>
      <c r="BF8">
        <v>26471470</v>
      </c>
      <c r="BG8" t="s">
        <v>59</v>
      </c>
      <c r="BH8" t="s">
        <v>105</v>
      </c>
      <c r="BI8" t="s">
        <v>81</v>
      </c>
      <c r="BJ8" t="s">
        <v>83</v>
      </c>
    </row>
    <row r="9" spans="1:62" x14ac:dyDescent="0.3">
      <c r="A9" t="s">
        <v>57</v>
      </c>
      <c r="B9">
        <v>2019</v>
      </c>
      <c r="C9">
        <v>31</v>
      </c>
      <c r="D9">
        <v>21</v>
      </c>
      <c r="E9">
        <v>28</v>
      </c>
      <c r="F9">
        <v>39</v>
      </c>
      <c r="G9">
        <v>53</v>
      </c>
      <c r="H9">
        <v>39</v>
      </c>
      <c r="I9">
        <v>25</v>
      </c>
      <c r="J9">
        <v>31</v>
      </c>
      <c r="K9">
        <v>43</v>
      </c>
      <c r="L9">
        <v>40</v>
      </c>
      <c r="M9">
        <v>41</v>
      </c>
      <c r="N9">
        <v>43</v>
      </c>
      <c r="O9">
        <v>47</v>
      </c>
      <c r="P9">
        <v>35</v>
      </c>
      <c r="Q9">
        <v>36</v>
      </c>
      <c r="R9">
        <v>34</v>
      </c>
      <c r="S9">
        <v>35</v>
      </c>
      <c r="T9">
        <v>40</v>
      </c>
      <c r="U9">
        <v>54</v>
      </c>
      <c r="V9">
        <v>38</v>
      </c>
      <c r="W9">
        <v>34</v>
      </c>
      <c r="X9">
        <v>34</v>
      </c>
      <c r="Y9">
        <v>30</v>
      </c>
      <c r="Z9">
        <v>44</v>
      </c>
      <c r="AA9">
        <v>33</v>
      </c>
      <c r="AB9">
        <v>28</v>
      </c>
      <c r="AC9">
        <v>22</v>
      </c>
      <c r="AD9">
        <v>24</v>
      </c>
      <c r="AE9">
        <v>31</v>
      </c>
      <c r="AF9">
        <v>21</v>
      </c>
      <c r="AG9">
        <v>41</v>
      </c>
      <c r="AH9">
        <v>26</v>
      </c>
      <c r="AI9">
        <v>30</v>
      </c>
      <c r="AJ9">
        <v>44</v>
      </c>
      <c r="AK9">
        <v>30</v>
      </c>
      <c r="AL9">
        <v>20</v>
      </c>
      <c r="AM9">
        <v>28</v>
      </c>
      <c r="AN9">
        <v>23</v>
      </c>
      <c r="AO9">
        <v>42</v>
      </c>
      <c r="AP9">
        <v>21</v>
      </c>
      <c r="AQ9">
        <v>30</v>
      </c>
      <c r="AR9">
        <v>30</v>
      </c>
      <c r="AS9">
        <v>45</v>
      </c>
      <c r="AT9">
        <v>34</v>
      </c>
      <c r="AU9">
        <v>28</v>
      </c>
      <c r="AV9">
        <v>37</v>
      </c>
      <c r="AW9">
        <v>40</v>
      </c>
      <c r="AX9">
        <v>30</v>
      </c>
      <c r="AY9">
        <v>33</v>
      </c>
      <c r="AZ9">
        <v>32</v>
      </c>
      <c r="BA9">
        <v>33</v>
      </c>
      <c r="BB9">
        <v>25</v>
      </c>
      <c r="BC9">
        <v>1756</v>
      </c>
      <c r="BD9">
        <v>33.769230769230766</v>
      </c>
      <c r="BE9">
        <v>14998</v>
      </c>
      <c r="BF9">
        <v>26336488</v>
      </c>
      <c r="BG9" t="s">
        <v>59</v>
      </c>
      <c r="BH9" t="s">
        <v>105</v>
      </c>
      <c r="BI9" t="s">
        <v>81</v>
      </c>
      <c r="BJ9" t="s">
        <v>83</v>
      </c>
    </row>
    <row r="10" spans="1:62" x14ac:dyDescent="0.3">
      <c r="A10" t="s">
        <v>58</v>
      </c>
      <c r="B10">
        <v>2020</v>
      </c>
      <c r="C10">
        <v>32</v>
      </c>
      <c r="D10">
        <v>41</v>
      </c>
      <c r="E10">
        <v>50</v>
      </c>
      <c r="F10">
        <v>35</v>
      </c>
      <c r="G10">
        <v>36</v>
      </c>
      <c r="H10">
        <v>35</v>
      </c>
      <c r="I10">
        <v>41</v>
      </c>
      <c r="J10">
        <v>33</v>
      </c>
      <c r="K10">
        <v>32</v>
      </c>
      <c r="L10">
        <v>34</v>
      </c>
      <c r="M10">
        <v>38</v>
      </c>
      <c r="N10">
        <v>29</v>
      </c>
      <c r="O10">
        <v>42</v>
      </c>
      <c r="P10">
        <v>52</v>
      </c>
      <c r="Q10">
        <v>57</v>
      </c>
      <c r="R10">
        <v>31</v>
      </c>
      <c r="S10">
        <v>34</v>
      </c>
      <c r="T10">
        <v>24</v>
      </c>
      <c r="U10">
        <v>30</v>
      </c>
      <c r="V10">
        <v>38</v>
      </c>
      <c r="W10">
        <v>42</v>
      </c>
      <c r="X10">
        <v>39</v>
      </c>
      <c r="Y10">
        <v>50</v>
      </c>
      <c r="Z10">
        <v>30</v>
      </c>
      <c r="AA10">
        <v>26</v>
      </c>
      <c r="AB10">
        <v>36</v>
      </c>
      <c r="AC10">
        <v>37</v>
      </c>
      <c r="AD10">
        <v>25</v>
      </c>
      <c r="AE10">
        <v>31</v>
      </c>
      <c r="AF10">
        <v>22</v>
      </c>
      <c r="AG10">
        <v>19</v>
      </c>
      <c r="AH10">
        <v>40</v>
      </c>
      <c r="AI10">
        <v>43</v>
      </c>
      <c r="AJ10">
        <v>19</v>
      </c>
      <c r="AK10">
        <v>33</v>
      </c>
      <c r="AL10">
        <v>38</v>
      </c>
      <c r="AM10">
        <v>55</v>
      </c>
      <c r="AN10">
        <v>33</v>
      </c>
      <c r="AO10">
        <v>43</v>
      </c>
      <c r="AP10">
        <v>39</v>
      </c>
      <c r="AQ10">
        <v>29</v>
      </c>
      <c r="AR10">
        <v>45</v>
      </c>
      <c r="AS10">
        <v>25</v>
      </c>
      <c r="AT10">
        <v>32</v>
      </c>
      <c r="AU10">
        <v>37</v>
      </c>
      <c r="AV10">
        <v>33</v>
      </c>
      <c r="AW10">
        <v>35</v>
      </c>
      <c r="AX10">
        <v>31</v>
      </c>
      <c r="AY10">
        <v>45</v>
      </c>
      <c r="AZ10">
        <v>32</v>
      </c>
      <c r="BA10">
        <v>27</v>
      </c>
      <c r="BB10">
        <v>26</v>
      </c>
      <c r="BC10">
        <v>1841</v>
      </c>
      <c r="BD10">
        <v>35.403846153846153</v>
      </c>
      <c r="BE10">
        <v>15066</v>
      </c>
      <c r="BF10">
        <v>27736506</v>
      </c>
      <c r="BG10" t="s">
        <v>59</v>
      </c>
      <c r="BH10" t="s">
        <v>105</v>
      </c>
      <c r="BI10" t="s">
        <v>81</v>
      </c>
      <c r="BJ10" t="s">
        <v>83</v>
      </c>
    </row>
    <row r="11" spans="1:62" x14ac:dyDescent="0.3">
      <c r="A11" t="s">
        <v>58</v>
      </c>
      <c r="B11">
        <v>2019</v>
      </c>
      <c r="C11">
        <v>21</v>
      </c>
      <c r="D11">
        <v>36</v>
      </c>
      <c r="E11">
        <v>44</v>
      </c>
      <c r="F11">
        <v>47</v>
      </c>
      <c r="G11">
        <v>26</v>
      </c>
      <c r="H11">
        <v>33</v>
      </c>
      <c r="I11">
        <v>30</v>
      </c>
      <c r="J11">
        <v>27</v>
      </c>
      <c r="K11">
        <v>37</v>
      </c>
      <c r="L11">
        <v>34</v>
      </c>
      <c r="M11">
        <v>41</v>
      </c>
      <c r="N11">
        <v>45</v>
      </c>
      <c r="O11">
        <v>41</v>
      </c>
      <c r="P11">
        <v>36</v>
      </c>
      <c r="Q11">
        <v>37</v>
      </c>
      <c r="R11">
        <v>43</v>
      </c>
      <c r="S11">
        <v>44</v>
      </c>
      <c r="T11">
        <v>44</v>
      </c>
      <c r="U11">
        <v>35</v>
      </c>
      <c r="V11">
        <v>33</v>
      </c>
      <c r="W11">
        <v>52</v>
      </c>
      <c r="X11">
        <v>40</v>
      </c>
      <c r="Y11">
        <v>48</v>
      </c>
      <c r="Z11">
        <v>30</v>
      </c>
      <c r="AA11">
        <v>36</v>
      </c>
      <c r="AB11">
        <v>23</v>
      </c>
      <c r="AC11">
        <v>28</v>
      </c>
      <c r="AD11">
        <v>22</v>
      </c>
      <c r="AE11">
        <v>39</v>
      </c>
      <c r="AF11">
        <v>35</v>
      </c>
      <c r="AG11">
        <v>17</v>
      </c>
      <c r="AH11">
        <v>40</v>
      </c>
      <c r="AI11">
        <v>43</v>
      </c>
      <c r="AJ11">
        <v>36</v>
      </c>
      <c r="AK11">
        <v>37</v>
      </c>
      <c r="AL11">
        <v>46</v>
      </c>
      <c r="AM11">
        <v>30</v>
      </c>
      <c r="AN11">
        <v>35</v>
      </c>
      <c r="AO11">
        <v>39</v>
      </c>
      <c r="AP11">
        <v>38</v>
      </c>
      <c r="AQ11">
        <v>36</v>
      </c>
      <c r="AR11">
        <v>28</v>
      </c>
      <c r="AS11">
        <v>29</v>
      </c>
      <c r="AT11">
        <v>29</v>
      </c>
      <c r="AU11">
        <v>35</v>
      </c>
      <c r="AV11">
        <v>41</v>
      </c>
      <c r="AW11">
        <v>30</v>
      </c>
      <c r="AX11">
        <v>31</v>
      </c>
      <c r="AY11">
        <v>35</v>
      </c>
      <c r="AZ11">
        <v>38</v>
      </c>
      <c r="BA11">
        <v>30</v>
      </c>
      <c r="BB11">
        <v>22</v>
      </c>
      <c r="BC11">
        <v>1832</v>
      </c>
      <c r="BD11">
        <v>35.230769230769234</v>
      </c>
      <c r="BE11">
        <v>15066</v>
      </c>
      <c r="BF11">
        <v>27600912</v>
      </c>
      <c r="BG11" t="s">
        <v>59</v>
      </c>
      <c r="BH11" t="s">
        <v>105</v>
      </c>
      <c r="BI11" t="s">
        <v>81</v>
      </c>
      <c r="BJ11" t="s">
        <v>83</v>
      </c>
    </row>
    <row r="12" spans="1:62" x14ac:dyDescent="0.3">
      <c r="A12" t="s">
        <v>58</v>
      </c>
      <c r="B12">
        <v>2020</v>
      </c>
      <c r="C12">
        <v>38</v>
      </c>
      <c r="D12">
        <v>26</v>
      </c>
      <c r="E12">
        <v>37</v>
      </c>
      <c r="F12">
        <v>43</v>
      </c>
      <c r="G12">
        <v>51</v>
      </c>
      <c r="H12">
        <v>39</v>
      </c>
      <c r="I12">
        <v>42</v>
      </c>
      <c r="J12">
        <v>27</v>
      </c>
      <c r="K12">
        <v>36</v>
      </c>
      <c r="L12">
        <v>45</v>
      </c>
      <c r="M12">
        <v>27</v>
      </c>
      <c r="N12">
        <v>39</v>
      </c>
      <c r="O12">
        <v>37</v>
      </c>
      <c r="P12">
        <v>41</v>
      </c>
      <c r="Q12">
        <v>28</v>
      </c>
      <c r="R12">
        <v>45</v>
      </c>
      <c r="S12">
        <v>39</v>
      </c>
      <c r="T12">
        <v>34</v>
      </c>
      <c r="U12">
        <v>40</v>
      </c>
      <c r="V12">
        <v>45</v>
      </c>
      <c r="W12">
        <v>39</v>
      </c>
      <c r="X12">
        <v>35</v>
      </c>
      <c r="Y12">
        <v>35</v>
      </c>
      <c r="Z12">
        <v>45</v>
      </c>
      <c r="AA12">
        <v>32</v>
      </c>
      <c r="AB12">
        <v>17</v>
      </c>
      <c r="AC12">
        <v>23</v>
      </c>
      <c r="AD12">
        <v>28</v>
      </c>
      <c r="AE12">
        <v>38</v>
      </c>
      <c r="AF12">
        <v>26</v>
      </c>
      <c r="AG12">
        <v>36</v>
      </c>
      <c r="AH12">
        <v>35</v>
      </c>
      <c r="AI12">
        <v>24</v>
      </c>
      <c r="AJ12">
        <v>24</v>
      </c>
      <c r="AK12">
        <v>32</v>
      </c>
      <c r="AL12">
        <v>34</v>
      </c>
      <c r="AM12">
        <v>30</v>
      </c>
      <c r="AN12">
        <v>30</v>
      </c>
      <c r="AO12">
        <v>17</v>
      </c>
      <c r="AP12">
        <v>27</v>
      </c>
      <c r="AQ12">
        <v>36</v>
      </c>
      <c r="AR12">
        <v>35</v>
      </c>
      <c r="AS12">
        <v>33</v>
      </c>
      <c r="AT12">
        <v>29</v>
      </c>
      <c r="AU12">
        <v>37</v>
      </c>
      <c r="AV12">
        <v>20</v>
      </c>
      <c r="AW12">
        <v>38</v>
      </c>
      <c r="AX12">
        <v>38</v>
      </c>
      <c r="AY12">
        <v>32</v>
      </c>
      <c r="AZ12">
        <v>14</v>
      </c>
      <c r="BA12">
        <v>26</v>
      </c>
      <c r="BB12">
        <v>20</v>
      </c>
      <c r="BC12">
        <v>1724</v>
      </c>
      <c r="BD12">
        <v>33.153846153846153</v>
      </c>
      <c r="BE12">
        <v>15066</v>
      </c>
      <c r="BF12">
        <v>25973784</v>
      </c>
      <c r="BG12" t="s">
        <v>56</v>
      </c>
      <c r="BH12" t="s">
        <v>102</v>
      </c>
      <c r="BI12" t="s">
        <v>79</v>
      </c>
      <c r="BJ12" t="s">
        <v>82</v>
      </c>
    </row>
    <row r="13" spans="1:62" x14ac:dyDescent="0.3">
      <c r="A13" t="s">
        <v>58</v>
      </c>
      <c r="B13">
        <v>2019</v>
      </c>
      <c r="C13">
        <v>27</v>
      </c>
      <c r="D13">
        <v>46</v>
      </c>
      <c r="E13">
        <v>31</v>
      </c>
      <c r="F13">
        <v>38</v>
      </c>
      <c r="G13">
        <v>40</v>
      </c>
      <c r="H13">
        <v>40</v>
      </c>
      <c r="I13">
        <v>53</v>
      </c>
      <c r="J13">
        <v>43</v>
      </c>
      <c r="K13">
        <v>45</v>
      </c>
      <c r="L13">
        <v>32</v>
      </c>
      <c r="M13">
        <v>37</v>
      </c>
      <c r="N13">
        <v>32</v>
      </c>
      <c r="O13">
        <v>38</v>
      </c>
      <c r="P13">
        <v>39</v>
      </c>
      <c r="Q13">
        <v>28</v>
      </c>
      <c r="R13">
        <v>43</v>
      </c>
      <c r="S13">
        <v>50</v>
      </c>
      <c r="T13">
        <v>39</v>
      </c>
      <c r="U13">
        <v>44</v>
      </c>
      <c r="V13">
        <v>33</v>
      </c>
      <c r="W13">
        <v>35</v>
      </c>
      <c r="X13">
        <v>33</v>
      </c>
      <c r="Y13">
        <v>38</v>
      </c>
      <c r="Z13">
        <v>26</v>
      </c>
      <c r="AA13">
        <v>28</v>
      </c>
      <c r="AB13">
        <v>24</v>
      </c>
      <c r="AC13">
        <v>21</v>
      </c>
      <c r="AD13">
        <v>26</v>
      </c>
      <c r="AE13">
        <v>24</v>
      </c>
      <c r="AF13">
        <v>33</v>
      </c>
      <c r="AG13">
        <v>28</v>
      </c>
      <c r="AH13">
        <v>24</v>
      </c>
      <c r="AI13">
        <v>24</v>
      </c>
      <c r="AJ13">
        <v>29</v>
      </c>
      <c r="AK13">
        <v>23</v>
      </c>
      <c r="AL13">
        <v>30</v>
      </c>
      <c r="AM13">
        <v>38</v>
      </c>
      <c r="AN13">
        <v>29</v>
      </c>
      <c r="AO13">
        <v>23</v>
      </c>
      <c r="AP13">
        <v>30</v>
      </c>
      <c r="AQ13">
        <v>41</v>
      </c>
      <c r="AR13">
        <v>30</v>
      </c>
      <c r="AS13">
        <v>33</v>
      </c>
      <c r="AT13">
        <v>46</v>
      </c>
      <c r="AU13">
        <v>30</v>
      </c>
      <c r="AV13">
        <v>29</v>
      </c>
      <c r="AW13">
        <v>31</v>
      </c>
      <c r="AX13">
        <v>32</v>
      </c>
      <c r="AY13">
        <v>21</v>
      </c>
      <c r="AZ13">
        <v>34</v>
      </c>
      <c r="BA13">
        <v>31</v>
      </c>
      <c r="BB13">
        <v>14</v>
      </c>
      <c r="BC13">
        <v>1716</v>
      </c>
      <c r="BD13">
        <v>33</v>
      </c>
      <c r="BE13">
        <v>15066</v>
      </c>
      <c r="BF13">
        <v>25853256</v>
      </c>
      <c r="BG13" t="s">
        <v>56</v>
      </c>
      <c r="BH13" t="s">
        <v>102</v>
      </c>
      <c r="BI13" t="s">
        <v>79</v>
      </c>
      <c r="BJ13" t="s">
        <v>82</v>
      </c>
    </row>
    <row r="14" spans="1:62" x14ac:dyDescent="0.3">
      <c r="A14" t="s">
        <v>60</v>
      </c>
      <c r="B14">
        <v>2020</v>
      </c>
      <c r="C14">
        <v>31</v>
      </c>
      <c r="D14">
        <v>35</v>
      </c>
      <c r="E14">
        <v>36</v>
      </c>
      <c r="F14">
        <v>44</v>
      </c>
      <c r="G14">
        <v>36</v>
      </c>
      <c r="H14">
        <v>38</v>
      </c>
      <c r="I14">
        <v>36</v>
      </c>
      <c r="J14">
        <v>39</v>
      </c>
      <c r="K14">
        <v>47</v>
      </c>
      <c r="L14">
        <v>39</v>
      </c>
      <c r="M14">
        <v>24</v>
      </c>
      <c r="N14">
        <v>29</v>
      </c>
      <c r="O14">
        <v>46</v>
      </c>
      <c r="P14">
        <v>38</v>
      </c>
      <c r="Q14">
        <v>34</v>
      </c>
      <c r="R14">
        <v>26</v>
      </c>
      <c r="S14">
        <v>36</v>
      </c>
      <c r="T14">
        <v>41</v>
      </c>
      <c r="U14">
        <v>57</v>
      </c>
      <c r="V14">
        <v>42</v>
      </c>
      <c r="W14">
        <v>46</v>
      </c>
      <c r="X14">
        <v>31</v>
      </c>
      <c r="Y14">
        <v>37</v>
      </c>
      <c r="Z14">
        <v>40</v>
      </c>
      <c r="AA14">
        <v>27</v>
      </c>
      <c r="AB14">
        <v>32</v>
      </c>
      <c r="AC14">
        <v>23</v>
      </c>
      <c r="AD14">
        <v>28</v>
      </c>
      <c r="AE14">
        <v>30</v>
      </c>
      <c r="AF14">
        <v>28</v>
      </c>
      <c r="AG14">
        <v>31</v>
      </c>
      <c r="AH14">
        <v>47</v>
      </c>
      <c r="AI14">
        <v>30</v>
      </c>
      <c r="AJ14">
        <v>30</v>
      </c>
      <c r="AK14">
        <v>41</v>
      </c>
      <c r="AL14">
        <v>25</v>
      </c>
      <c r="AM14">
        <v>22</v>
      </c>
      <c r="AN14">
        <v>32</v>
      </c>
      <c r="AO14">
        <v>29</v>
      </c>
      <c r="AP14">
        <v>32</v>
      </c>
      <c r="AQ14">
        <v>32</v>
      </c>
      <c r="AR14">
        <v>42</v>
      </c>
      <c r="AS14">
        <v>30</v>
      </c>
      <c r="AT14">
        <v>35</v>
      </c>
      <c r="AU14">
        <v>32</v>
      </c>
      <c r="AV14">
        <v>28</v>
      </c>
      <c r="AW14">
        <v>30</v>
      </c>
      <c r="AX14">
        <v>41</v>
      </c>
      <c r="AY14">
        <v>40</v>
      </c>
      <c r="AZ14">
        <v>39</v>
      </c>
      <c r="BA14">
        <v>38</v>
      </c>
      <c r="BB14">
        <v>21</v>
      </c>
      <c r="BC14">
        <v>1803</v>
      </c>
      <c r="BD14">
        <v>34.67307692307692</v>
      </c>
      <c r="BE14">
        <v>11527</v>
      </c>
      <c r="BF14">
        <v>20783181</v>
      </c>
      <c r="BG14" t="s">
        <v>59</v>
      </c>
      <c r="BH14" t="s">
        <v>105</v>
      </c>
      <c r="BI14" t="s">
        <v>81</v>
      </c>
      <c r="BJ14" t="s">
        <v>83</v>
      </c>
    </row>
    <row r="15" spans="1:62" x14ac:dyDescent="0.3">
      <c r="A15" t="s">
        <v>60</v>
      </c>
      <c r="B15">
        <v>2019</v>
      </c>
      <c r="C15">
        <v>37</v>
      </c>
      <c r="D15">
        <v>28</v>
      </c>
      <c r="E15">
        <v>42</v>
      </c>
      <c r="F15">
        <v>38</v>
      </c>
      <c r="G15">
        <v>37</v>
      </c>
      <c r="H15">
        <v>35</v>
      </c>
      <c r="I15">
        <v>42</v>
      </c>
      <c r="J15">
        <v>36</v>
      </c>
      <c r="K15">
        <v>30</v>
      </c>
      <c r="L15">
        <v>48</v>
      </c>
      <c r="M15">
        <v>28</v>
      </c>
      <c r="N15">
        <v>39</v>
      </c>
      <c r="O15">
        <v>32</v>
      </c>
      <c r="P15">
        <v>44</v>
      </c>
      <c r="Q15">
        <v>36</v>
      </c>
      <c r="R15">
        <v>41</v>
      </c>
      <c r="S15">
        <v>35</v>
      </c>
      <c r="T15">
        <v>39</v>
      </c>
      <c r="U15">
        <v>39</v>
      </c>
      <c r="V15">
        <v>48</v>
      </c>
      <c r="W15">
        <v>32</v>
      </c>
      <c r="X15">
        <v>39</v>
      </c>
      <c r="Y15">
        <v>35</v>
      </c>
      <c r="Z15">
        <v>39</v>
      </c>
      <c r="AA15">
        <v>31</v>
      </c>
      <c r="AB15">
        <v>35</v>
      </c>
      <c r="AC15">
        <v>31</v>
      </c>
      <c r="AD15">
        <v>26</v>
      </c>
      <c r="AE15">
        <v>29</v>
      </c>
      <c r="AF15">
        <v>36</v>
      </c>
      <c r="AG15">
        <v>37</v>
      </c>
      <c r="AH15">
        <v>27</v>
      </c>
      <c r="AI15">
        <v>26</v>
      </c>
      <c r="AJ15">
        <v>26</v>
      </c>
      <c r="AK15">
        <v>33</v>
      </c>
      <c r="AL15">
        <v>39</v>
      </c>
      <c r="AM15">
        <v>42</v>
      </c>
      <c r="AN15">
        <v>28</v>
      </c>
      <c r="AO15">
        <v>21</v>
      </c>
      <c r="AP15">
        <v>37</v>
      </c>
      <c r="AQ15">
        <v>32</v>
      </c>
      <c r="AR15">
        <v>36</v>
      </c>
      <c r="AS15">
        <v>25</v>
      </c>
      <c r="AT15">
        <v>49</v>
      </c>
      <c r="AU15">
        <v>36</v>
      </c>
      <c r="AV15">
        <v>27</v>
      </c>
      <c r="AW15">
        <v>33</v>
      </c>
      <c r="AX15">
        <v>41</v>
      </c>
      <c r="AY15">
        <v>37</v>
      </c>
      <c r="AZ15">
        <v>22</v>
      </c>
      <c r="BA15">
        <v>33</v>
      </c>
      <c r="BB15">
        <v>23</v>
      </c>
      <c r="BC15">
        <v>1797</v>
      </c>
      <c r="BD15">
        <v>34.557692307692307</v>
      </c>
      <c r="BE15">
        <v>11527</v>
      </c>
      <c r="BF15">
        <v>20714019</v>
      </c>
      <c r="BG15" t="s">
        <v>59</v>
      </c>
      <c r="BH15" t="s">
        <v>105</v>
      </c>
      <c r="BI15" t="s">
        <v>81</v>
      </c>
      <c r="BJ15" t="s">
        <v>83</v>
      </c>
    </row>
    <row r="16" spans="1:62" x14ac:dyDescent="0.3">
      <c r="A16" t="s">
        <v>61</v>
      </c>
      <c r="B16">
        <v>2020</v>
      </c>
      <c r="C16">
        <v>26</v>
      </c>
      <c r="D16">
        <v>43</v>
      </c>
      <c r="E16">
        <v>46</v>
      </c>
      <c r="F16">
        <v>39</v>
      </c>
      <c r="G16">
        <v>41</v>
      </c>
      <c r="H16">
        <v>31</v>
      </c>
      <c r="I16">
        <v>41</v>
      </c>
      <c r="J16">
        <v>35</v>
      </c>
      <c r="K16">
        <v>44</v>
      </c>
      <c r="L16">
        <v>26</v>
      </c>
      <c r="M16">
        <v>48</v>
      </c>
      <c r="N16">
        <v>46</v>
      </c>
      <c r="O16">
        <v>35</v>
      </c>
      <c r="P16">
        <v>38</v>
      </c>
      <c r="Q16">
        <v>39</v>
      </c>
      <c r="R16">
        <v>36</v>
      </c>
      <c r="S16">
        <v>38</v>
      </c>
      <c r="T16">
        <v>35</v>
      </c>
      <c r="U16">
        <v>31</v>
      </c>
      <c r="V16">
        <v>41</v>
      </c>
      <c r="W16">
        <v>43</v>
      </c>
      <c r="X16">
        <v>36</v>
      </c>
      <c r="Y16">
        <v>44</v>
      </c>
      <c r="Z16">
        <v>27</v>
      </c>
      <c r="AA16">
        <v>26</v>
      </c>
      <c r="AB16">
        <v>20</v>
      </c>
      <c r="AC16">
        <v>35</v>
      </c>
      <c r="AD16">
        <v>32</v>
      </c>
      <c r="AE16">
        <v>19</v>
      </c>
      <c r="AF16">
        <v>39</v>
      </c>
      <c r="AG16">
        <v>38</v>
      </c>
      <c r="AH16">
        <v>33</v>
      </c>
      <c r="AI16">
        <v>24</v>
      </c>
      <c r="AJ16">
        <v>23</v>
      </c>
      <c r="AK16">
        <v>35</v>
      </c>
      <c r="AL16">
        <v>28</v>
      </c>
      <c r="AM16">
        <v>34</v>
      </c>
      <c r="AN16">
        <v>27</v>
      </c>
      <c r="AO16">
        <v>24</v>
      </c>
      <c r="AP16">
        <v>30</v>
      </c>
      <c r="AQ16">
        <v>36</v>
      </c>
      <c r="AR16">
        <v>30</v>
      </c>
      <c r="AS16">
        <v>29</v>
      </c>
      <c r="AT16">
        <v>22</v>
      </c>
      <c r="AU16">
        <v>36</v>
      </c>
      <c r="AV16">
        <v>26</v>
      </c>
      <c r="AW16">
        <v>33</v>
      </c>
      <c r="AX16">
        <v>44</v>
      </c>
      <c r="AY16">
        <v>29</v>
      </c>
      <c r="AZ16">
        <v>36</v>
      </c>
      <c r="BA16">
        <v>27</v>
      </c>
      <c r="BB16">
        <v>22</v>
      </c>
      <c r="BC16">
        <v>1746</v>
      </c>
      <c r="BD16">
        <v>33.57692307692308</v>
      </c>
      <c r="BE16">
        <v>14225</v>
      </c>
      <c r="BF16">
        <v>24836850</v>
      </c>
      <c r="BG16" t="s">
        <v>59</v>
      </c>
      <c r="BH16" t="s">
        <v>105</v>
      </c>
      <c r="BI16" t="s">
        <v>81</v>
      </c>
      <c r="BJ16" t="s">
        <v>83</v>
      </c>
    </row>
    <row r="17" spans="1:62" x14ac:dyDescent="0.3">
      <c r="A17" t="s">
        <v>61</v>
      </c>
      <c r="B17">
        <v>2019</v>
      </c>
      <c r="C17">
        <v>32</v>
      </c>
      <c r="D17">
        <v>34</v>
      </c>
      <c r="E17">
        <v>38</v>
      </c>
      <c r="F17">
        <v>41</v>
      </c>
      <c r="G17">
        <v>24</v>
      </c>
      <c r="H17">
        <v>29</v>
      </c>
      <c r="I17">
        <v>34</v>
      </c>
      <c r="J17">
        <v>47</v>
      </c>
      <c r="K17">
        <v>41</v>
      </c>
      <c r="L17">
        <v>42</v>
      </c>
      <c r="M17">
        <v>28</v>
      </c>
      <c r="N17">
        <v>35</v>
      </c>
      <c r="O17">
        <v>26</v>
      </c>
      <c r="P17">
        <v>32</v>
      </c>
      <c r="Q17">
        <v>36</v>
      </c>
      <c r="R17">
        <v>41</v>
      </c>
      <c r="S17">
        <v>35</v>
      </c>
      <c r="T17">
        <v>30</v>
      </c>
      <c r="U17">
        <v>47</v>
      </c>
      <c r="V17">
        <v>20</v>
      </c>
      <c r="W17">
        <v>28</v>
      </c>
      <c r="X17">
        <v>48</v>
      </c>
      <c r="Y17">
        <v>43</v>
      </c>
      <c r="Z17">
        <v>43</v>
      </c>
      <c r="AA17">
        <v>42</v>
      </c>
      <c r="AB17">
        <v>27</v>
      </c>
      <c r="AC17">
        <v>21</v>
      </c>
      <c r="AD17">
        <v>24</v>
      </c>
      <c r="AE17">
        <v>25</v>
      </c>
      <c r="AF17">
        <v>40</v>
      </c>
      <c r="AG17">
        <v>38</v>
      </c>
      <c r="AH17">
        <v>31</v>
      </c>
      <c r="AI17">
        <v>29</v>
      </c>
      <c r="AJ17">
        <v>29</v>
      </c>
      <c r="AK17">
        <v>33</v>
      </c>
      <c r="AL17">
        <v>35</v>
      </c>
      <c r="AM17">
        <v>33</v>
      </c>
      <c r="AN17">
        <v>27</v>
      </c>
      <c r="AO17">
        <v>28</v>
      </c>
      <c r="AP17">
        <v>25</v>
      </c>
      <c r="AQ17">
        <v>35</v>
      </c>
      <c r="AR17">
        <v>29</v>
      </c>
      <c r="AS17">
        <v>33</v>
      </c>
      <c r="AT17">
        <v>31</v>
      </c>
      <c r="AU17">
        <v>28</v>
      </c>
      <c r="AV17">
        <v>34</v>
      </c>
      <c r="AW17">
        <v>38</v>
      </c>
      <c r="AX17">
        <v>38</v>
      </c>
      <c r="AY17">
        <v>31</v>
      </c>
      <c r="AZ17">
        <v>38</v>
      </c>
      <c r="BA17">
        <v>31</v>
      </c>
      <c r="BB17">
        <v>31</v>
      </c>
      <c r="BC17">
        <v>1738</v>
      </c>
      <c r="BD17">
        <v>33.42307692307692</v>
      </c>
      <c r="BE17">
        <v>14225</v>
      </c>
      <c r="BF17">
        <v>24723050</v>
      </c>
      <c r="BG17" t="s">
        <v>59</v>
      </c>
      <c r="BH17" t="s">
        <v>105</v>
      </c>
      <c r="BI17" t="s">
        <v>81</v>
      </c>
      <c r="BJ17" t="s">
        <v>83</v>
      </c>
    </row>
    <row r="18" spans="1:62" x14ac:dyDescent="0.3">
      <c r="A18" t="s">
        <v>62</v>
      </c>
      <c r="B18">
        <v>2020</v>
      </c>
      <c r="C18">
        <v>42</v>
      </c>
      <c r="D18">
        <v>34</v>
      </c>
      <c r="E18">
        <v>40</v>
      </c>
      <c r="F18">
        <v>39</v>
      </c>
      <c r="G18">
        <v>47</v>
      </c>
      <c r="H18">
        <v>31</v>
      </c>
      <c r="I18">
        <v>43</v>
      </c>
      <c r="J18">
        <v>40</v>
      </c>
      <c r="K18">
        <v>47</v>
      </c>
      <c r="L18">
        <v>35</v>
      </c>
      <c r="M18">
        <v>38</v>
      </c>
      <c r="N18">
        <v>37</v>
      </c>
      <c r="O18">
        <v>44</v>
      </c>
      <c r="P18">
        <v>27</v>
      </c>
      <c r="Q18">
        <v>30</v>
      </c>
      <c r="R18">
        <v>47</v>
      </c>
      <c r="S18">
        <v>39</v>
      </c>
      <c r="T18">
        <v>34</v>
      </c>
      <c r="U18">
        <v>35</v>
      </c>
      <c r="V18">
        <v>30</v>
      </c>
      <c r="W18">
        <v>27</v>
      </c>
      <c r="X18">
        <v>34</v>
      </c>
      <c r="Y18">
        <v>29</v>
      </c>
      <c r="Z18">
        <v>28</v>
      </c>
      <c r="AA18">
        <v>27</v>
      </c>
      <c r="AB18">
        <v>28</v>
      </c>
      <c r="AC18">
        <v>27</v>
      </c>
      <c r="AD18">
        <v>30</v>
      </c>
      <c r="AE18">
        <v>27</v>
      </c>
      <c r="AF18">
        <v>25</v>
      </c>
      <c r="AG18">
        <v>35</v>
      </c>
      <c r="AH18">
        <v>25</v>
      </c>
      <c r="AI18">
        <v>40</v>
      </c>
      <c r="AJ18">
        <v>32</v>
      </c>
      <c r="AK18">
        <v>28</v>
      </c>
      <c r="AL18">
        <v>26</v>
      </c>
      <c r="AM18">
        <v>27</v>
      </c>
      <c r="AN18">
        <v>32</v>
      </c>
      <c r="AO18">
        <v>31</v>
      </c>
      <c r="AP18">
        <v>33</v>
      </c>
      <c r="AQ18">
        <v>32</v>
      </c>
      <c r="AR18">
        <v>23</v>
      </c>
      <c r="AS18">
        <v>33</v>
      </c>
      <c r="AT18">
        <v>29</v>
      </c>
      <c r="AU18">
        <v>25</v>
      </c>
      <c r="AV18">
        <v>30</v>
      </c>
      <c r="AW18">
        <v>40</v>
      </c>
      <c r="AX18">
        <v>37</v>
      </c>
      <c r="AY18">
        <v>36</v>
      </c>
      <c r="AZ18">
        <v>29</v>
      </c>
      <c r="BA18">
        <v>27</v>
      </c>
      <c r="BB18">
        <v>18</v>
      </c>
      <c r="BC18">
        <v>1709</v>
      </c>
      <c r="BD18">
        <v>32.865384615384613</v>
      </c>
      <c r="BE18">
        <v>4649</v>
      </c>
      <c r="BF18">
        <v>7945141</v>
      </c>
      <c r="BG18" t="s">
        <v>59</v>
      </c>
      <c r="BH18" t="s">
        <v>105</v>
      </c>
      <c r="BI18" t="s">
        <v>81</v>
      </c>
      <c r="BJ18" t="s">
        <v>83</v>
      </c>
    </row>
    <row r="19" spans="1:62" x14ac:dyDescent="0.3">
      <c r="A19" t="s">
        <v>62</v>
      </c>
      <c r="B19">
        <v>2019</v>
      </c>
      <c r="C19">
        <v>32</v>
      </c>
      <c r="D19">
        <v>44</v>
      </c>
      <c r="E19">
        <v>31</v>
      </c>
      <c r="F19">
        <v>38</v>
      </c>
      <c r="G19">
        <v>37</v>
      </c>
      <c r="H19">
        <v>36</v>
      </c>
      <c r="I19">
        <v>30</v>
      </c>
      <c r="J19">
        <v>42</v>
      </c>
      <c r="K19">
        <v>49</v>
      </c>
      <c r="L19">
        <v>46</v>
      </c>
      <c r="M19">
        <v>26</v>
      </c>
      <c r="N19">
        <v>31</v>
      </c>
      <c r="O19">
        <v>39</v>
      </c>
      <c r="P19">
        <v>47</v>
      </c>
      <c r="Q19">
        <v>43</v>
      </c>
      <c r="R19">
        <v>50</v>
      </c>
      <c r="S19">
        <v>35</v>
      </c>
      <c r="T19">
        <v>37</v>
      </c>
      <c r="U19">
        <v>32</v>
      </c>
      <c r="V19">
        <v>31</v>
      </c>
      <c r="W19">
        <v>29</v>
      </c>
      <c r="X19">
        <v>45</v>
      </c>
      <c r="Y19">
        <v>33</v>
      </c>
      <c r="Z19">
        <v>35</v>
      </c>
      <c r="AA19">
        <v>29</v>
      </c>
      <c r="AB19">
        <v>16</v>
      </c>
      <c r="AC19">
        <v>34</v>
      </c>
      <c r="AD19">
        <v>28</v>
      </c>
      <c r="AE19">
        <v>30</v>
      </c>
      <c r="AF19">
        <v>30</v>
      </c>
      <c r="AG19">
        <v>17</v>
      </c>
      <c r="AH19">
        <v>32</v>
      </c>
      <c r="AI19">
        <v>37</v>
      </c>
      <c r="AJ19">
        <v>31</v>
      </c>
      <c r="AK19">
        <v>24</v>
      </c>
      <c r="AL19">
        <v>34</v>
      </c>
      <c r="AM19">
        <v>33</v>
      </c>
      <c r="AN19">
        <v>38</v>
      </c>
      <c r="AO19">
        <v>35</v>
      </c>
      <c r="AP19">
        <v>28</v>
      </c>
      <c r="AQ19">
        <v>34</v>
      </c>
      <c r="AR19">
        <v>28</v>
      </c>
      <c r="AS19">
        <v>32</v>
      </c>
      <c r="AT19">
        <v>24</v>
      </c>
      <c r="AU19">
        <v>28</v>
      </c>
      <c r="AV19">
        <v>22</v>
      </c>
      <c r="AW19">
        <v>24</v>
      </c>
      <c r="AX19">
        <v>26</v>
      </c>
      <c r="AY19">
        <v>33</v>
      </c>
      <c r="AZ19">
        <v>25</v>
      </c>
      <c r="BA19">
        <v>40</v>
      </c>
      <c r="BB19">
        <v>15</v>
      </c>
      <c r="BC19">
        <v>1705</v>
      </c>
      <c r="BD19">
        <v>32.78846153846154</v>
      </c>
      <c r="BE19">
        <v>4649</v>
      </c>
      <c r="BF19">
        <v>7926545</v>
      </c>
      <c r="BG19" t="s">
        <v>59</v>
      </c>
      <c r="BH19" t="s">
        <v>105</v>
      </c>
      <c r="BI19" t="s">
        <v>81</v>
      </c>
      <c r="BJ19" t="s">
        <v>83</v>
      </c>
    </row>
    <row r="20" spans="1:62" x14ac:dyDescent="0.3">
      <c r="A20" t="s">
        <v>60</v>
      </c>
      <c r="B20">
        <v>2020</v>
      </c>
      <c r="C20">
        <v>31</v>
      </c>
      <c r="D20">
        <v>28</v>
      </c>
      <c r="E20">
        <v>41</v>
      </c>
      <c r="F20">
        <v>36</v>
      </c>
      <c r="G20">
        <v>45</v>
      </c>
      <c r="H20">
        <v>25</v>
      </c>
      <c r="I20">
        <v>42</v>
      </c>
      <c r="J20">
        <v>47</v>
      </c>
      <c r="K20">
        <v>36</v>
      </c>
      <c r="L20">
        <v>42</v>
      </c>
      <c r="M20">
        <v>42</v>
      </c>
      <c r="N20">
        <v>37</v>
      </c>
      <c r="O20">
        <v>45</v>
      </c>
      <c r="P20">
        <v>38</v>
      </c>
      <c r="Q20">
        <v>40</v>
      </c>
      <c r="R20">
        <v>31</v>
      </c>
      <c r="S20">
        <v>34</v>
      </c>
      <c r="T20">
        <v>28</v>
      </c>
      <c r="U20">
        <v>27</v>
      </c>
      <c r="V20">
        <v>35</v>
      </c>
      <c r="W20">
        <v>40</v>
      </c>
      <c r="X20">
        <v>41</v>
      </c>
      <c r="Y20">
        <v>32</v>
      </c>
      <c r="Z20">
        <v>31</v>
      </c>
      <c r="AA20">
        <v>35</v>
      </c>
      <c r="AB20">
        <v>28</v>
      </c>
      <c r="AC20">
        <v>19</v>
      </c>
      <c r="AD20">
        <v>25</v>
      </c>
      <c r="AE20">
        <v>28</v>
      </c>
      <c r="AF20">
        <v>21</v>
      </c>
      <c r="AG20">
        <v>32</v>
      </c>
      <c r="AH20">
        <v>36</v>
      </c>
      <c r="AI20">
        <v>29</v>
      </c>
      <c r="AJ20">
        <v>32</v>
      </c>
      <c r="AK20">
        <v>31</v>
      </c>
      <c r="AL20">
        <v>20</v>
      </c>
      <c r="AM20">
        <v>25</v>
      </c>
      <c r="AN20">
        <v>21</v>
      </c>
      <c r="AO20">
        <v>38</v>
      </c>
      <c r="AP20">
        <v>29</v>
      </c>
      <c r="AQ20">
        <v>32</v>
      </c>
      <c r="AR20">
        <v>32</v>
      </c>
      <c r="AS20">
        <v>27</v>
      </c>
      <c r="AT20">
        <v>36</v>
      </c>
      <c r="AU20">
        <v>31</v>
      </c>
      <c r="AV20">
        <v>29</v>
      </c>
      <c r="AW20">
        <v>36</v>
      </c>
      <c r="AX20">
        <v>26</v>
      </c>
      <c r="AY20">
        <v>43</v>
      </c>
      <c r="AZ20">
        <v>32</v>
      </c>
      <c r="BA20">
        <v>35</v>
      </c>
      <c r="BB20">
        <v>19</v>
      </c>
      <c r="BC20">
        <v>1701</v>
      </c>
      <c r="BD20">
        <v>32.71153846153846</v>
      </c>
      <c r="BE20">
        <v>11527</v>
      </c>
      <c r="BF20">
        <v>19607427</v>
      </c>
      <c r="BG20" t="s">
        <v>56</v>
      </c>
      <c r="BH20" t="s">
        <v>102</v>
      </c>
      <c r="BI20" t="s">
        <v>79</v>
      </c>
      <c r="BJ20" t="s">
        <v>82</v>
      </c>
    </row>
    <row r="21" spans="1:62" x14ac:dyDescent="0.3">
      <c r="A21" t="s">
        <v>60</v>
      </c>
      <c r="B21">
        <v>2019</v>
      </c>
      <c r="C21">
        <v>43</v>
      </c>
      <c r="D21">
        <v>34</v>
      </c>
      <c r="E21">
        <v>39</v>
      </c>
      <c r="F21">
        <v>32</v>
      </c>
      <c r="G21">
        <v>45</v>
      </c>
      <c r="H21">
        <v>35</v>
      </c>
      <c r="I21">
        <v>43</v>
      </c>
      <c r="J21">
        <v>44</v>
      </c>
      <c r="K21">
        <v>36</v>
      </c>
      <c r="L21">
        <v>39</v>
      </c>
      <c r="M21">
        <v>37</v>
      </c>
      <c r="N21">
        <v>27</v>
      </c>
      <c r="O21">
        <v>38</v>
      </c>
      <c r="P21">
        <v>34</v>
      </c>
      <c r="Q21">
        <v>32</v>
      </c>
      <c r="R21">
        <v>30</v>
      </c>
      <c r="S21">
        <v>47</v>
      </c>
      <c r="T21">
        <v>33</v>
      </c>
      <c r="U21">
        <v>30</v>
      </c>
      <c r="V21">
        <v>26</v>
      </c>
      <c r="W21">
        <v>31</v>
      </c>
      <c r="X21">
        <v>35</v>
      </c>
      <c r="Y21">
        <v>22</v>
      </c>
      <c r="Z21">
        <v>26</v>
      </c>
      <c r="AA21">
        <v>44</v>
      </c>
      <c r="AB21">
        <v>18</v>
      </c>
      <c r="AC21">
        <v>41</v>
      </c>
      <c r="AD21">
        <v>30</v>
      </c>
      <c r="AE21">
        <v>22</v>
      </c>
      <c r="AF21">
        <v>28</v>
      </c>
      <c r="AG21">
        <v>31</v>
      </c>
      <c r="AH21">
        <v>21</v>
      </c>
      <c r="AI21">
        <v>27</v>
      </c>
      <c r="AJ21">
        <v>33</v>
      </c>
      <c r="AK21">
        <v>39</v>
      </c>
      <c r="AL21">
        <v>27</v>
      </c>
      <c r="AM21">
        <v>29</v>
      </c>
      <c r="AN21">
        <v>22</v>
      </c>
      <c r="AO21">
        <v>36</v>
      </c>
      <c r="AP21">
        <v>30</v>
      </c>
      <c r="AQ21">
        <v>29</v>
      </c>
      <c r="AR21">
        <v>38</v>
      </c>
      <c r="AS21">
        <v>27</v>
      </c>
      <c r="AT21">
        <v>29</v>
      </c>
      <c r="AU21">
        <v>42</v>
      </c>
      <c r="AV21">
        <v>38</v>
      </c>
      <c r="AW21">
        <v>30</v>
      </c>
      <c r="AX21">
        <v>28</v>
      </c>
      <c r="AY21">
        <v>28</v>
      </c>
      <c r="AZ21">
        <v>30</v>
      </c>
      <c r="BA21">
        <v>34</v>
      </c>
      <c r="BB21">
        <v>28</v>
      </c>
      <c r="BC21">
        <v>1697</v>
      </c>
      <c r="BD21">
        <v>32.634615384615387</v>
      </c>
      <c r="BE21">
        <v>11527</v>
      </c>
      <c r="BF21">
        <v>19561319</v>
      </c>
      <c r="BG21" t="s">
        <v>56</v>
      </c>
      <c r="BH21" t="s">
        <v>102</v>
      </c>
      <c r="BI21" t="s">
        <v>79</v>
      </c>
      <c r="BJ21" t="s">
        <v>82</v>
      </c>
    </row>
    <row r="22" spans="1:62" x14ac:dyDescent="0.3">
      <c r="A22" t="s">
        <v>55</v>
      </c>
      <c r="B22">
        <v>2020</v>
      </c>
      <c r="C22">
        <v>31</v>
      </c>
      <c r="D22">
        <v>35</v>
      </c>
      <c r="E22">
        <v>29</v>
      </c>
      <c r="F22">
        <v>42</v>
      </c>
      <c r="G22">
        <v>31</v>
      </c>
      <c r="H22">
        <v>35</v>
      </c>
      <c r="I22">
        <v>28</v>
      </c>
      <c r="J22">
        <v>41</v>
      </c>
      <c r="K22">
        <v>49</v>
      </c>
      <c r="L22">
        <v>41</v>
      </c>
      <c r="M22">
        <v>36</v>
      </c>
      <c r="N22">
        <v>27</v>
      </c>
      <c r="O22">
        <v>39</v>
      </c>
      <c r="P22">
        <v>43</v>
      </c>
      <c r="Q22">
        <v>33</v>
      </c>
      <c r="R22">
        <v>47</v>
      </c>
      <c r="S22">
        <v>43</v>
      </c>
      <c r="T22">
        <v>34</v>
      </c>
      <c r="U22">
        <v>43</v>
      </c>
      <c r="V22">
        <v>40</v>
      </c>
      <c r="W22">
        <v>36</v>
      </c>
      <c r="X22">
        <v>35</v>
      </c>
      <c r="Y22">
        <v>36</v>
      </c>
      <c r="Z22">
        <v>41</v>
      </c>
      <c r="AA22">
        <v>35</v>
      </c>
      <c r="AB22">
        <v>30</v>
      </c>
      <c r="AC22">
        <v>27</v>
      </c>
      <c r="AD22">
        <v>30</v>
      </c>
      <c r="AE22">
        <v>28</v>
      </c>
      <c r="AF22">
        <v>25</v>
      </c>
      <c r="AG22">
        <v>47</v>
      </c>
      <c r="AH22">
        <v>21</v>
      </c>
      <c r="AI22">
        <v>32</v>
      </c>
      <c r="AJ22">
        <v>41</v>
      </c>
      <c r="AK22">
        <v>22</v>
      </c>
      <c r="AL22">
        <v>27</v>
      </c>
      <c r="AM22">
        <v>27</v>
      </c>
      <c r="AN22">
        <v>17</v>
      </c>
      <c r="AO22">
        <v>29</v>
      </c>
      <c r="AP22">
        <v>22</v>
      </c>
      <c r="AQ22">
        <v>27</v>
      </c>
      <c r="AR22">
        <v>32</v>
      </c>
      <c r="AS22">
        <v>34</v>
      </c>
      <c r="AT22">
        <v>40</v>
      </c>
      <c r="AU22">
        <v>23</v>
      </c>
      <c r="AV22">
        <v>36</v>
      </c>
      <c r="AW22">
        <v>30</v>
      </c>
      <c r="AX22">
        <v>30</v>
      </c>
      <c r="AY22">
        <v>26</v>
      </c>
      <c r="AZ22">
        <v>21</v>
      </c>
      <c r="BA22">
        <v>16</v>
      </c>
      <c r="BB22">
        <v>24</v>
      </c>
      <c r="BC22">
        <v>1694</v>
      </c>
      <c r="BD22">
        <v>32.57692307692308</v>
      </c>
      <c r="BE22">
        <v>12499</v>
      </c>
      <c r="BF22">
        <v>21173306</v>
      </c>
      <c r="BG22" t="s">
        <v>63</v>
      </c>
      <c r="BH22" t="s">
        <v>104</v>
      </c>
      <c r="BI22" t="s">
        <v>80</v>
      </c>
      <c r="BJ22" t="s">
        <v>82</v>
      </c>
    </row>
    <row r="23" spans="1:62" x14ac:dyDescent="0.3">
      <c r="A23" t="s">
        <v>55</v>
      </c>
      <c r="B23">
        <v>2019</v>
      </c>
      <c r="C23">
        <v>34</v>
      </c>
      <c r="D23">
        <v>27</v>
      </c>
      <c r="E23">
        <v>28</v>
      </c>
      <c r="F23">
        <v>36</v>
      </c>
      <c r="G23">
        <v>50</v>
      </c>
      <c r="H23">
        <v>28</v>
      </c>
      <c r="I23">
        <v>31</v>
      </c>
      <c r="J23">
        <v>33</v>
      </c>
      <c r="K23">
        <v>34</v>
      </c>
      <c r="L23">
        <v>27</v>
      </c>
      <c r="M23">
        <v>29</v>
      </c>
      <c r="N23">
        <v>33</v>
      </c>
      <c r="O23">
        <v>30</v>
      </c>
      <c r="P23">
        <v>45</v>
      </c>
      <c r="Q23">
        <v>35</v>
      </c>
      <c r="R23">
        <v>42</v>
      </c>
      <c r="S23">
        <v>45</v>
      </c>
      <c r="T23">
        <v>37</v>
      </c>
      <c r="U23">
        <v>39</v>
      </c>
      <c r="V23">
        <v>32</v>
      </c>
      <c r="W23">
        <v>40</v>
      </c>
      <c r="X23">
        <v>38</v>
      </c>
      <c r="Y23">
        <v>41</v>
      </c>
      <c r="Z23">
        <v>40</v>
      </c>
      <c r="AA23">
        <v>31</v>
      </c>
      <c r="AB23">
        <v>24</v>
      </c>
      <c r="AC23">
        <v>31</v>
      </c>
      <c r="AD23">
        <v>26</v>
      </c>
      <c r="AE23">
        <v>27</v>
      </c>
      <c r="AF23">
        <v>23</v>
      </c>
      <c r="AG23">
        <v>33</v>
      </c>
      <c r="AH23">
        <v>31</v>
      </c>
      <c r="AI23">
        <v>33</v>
      </c>
      <c r="AJ23">
        <v>33</v>
      </c>
      <c r="AK23">
        <v>26</v>
      </c>
      <c r="AL23">
        <v>19</v>
      </c>
      <c r="AM23">
        <v>37</v>
      </c>
      <c r="AN23">
        <v>38</v>
      </c>
      <c r="AO23">
        <v>38</v>
      </c>
      <c r="AP23">
        <v>37</v>
      </c>
      <c r="AQ23">
        <v>19</v>
      </c>
      <c r="AR23">
        <v>33</v>
      </c>
      <c r="AS23">
        <v>33</v>
      </c>
      <c r="AT23">
        <v>45</v>
      </c>
      <c r="AU23">
        <v>29</v>
      </c>
      <c r="AV23">
        <v>28</v>
      </c>
      <c r="AW23">
        <v>27</v>
      </c>
      <c r="AX23">
        <v>32</v>
      </c>
      <c r="AY23">
        <v>33</v>
      </c>
      <c r="AZ23">
        <v>27</v>
      </c>
      <c r="BA23">
        <v>29</v>
      </c>
      <c r="BB23">
        <v>16</v>
      </c>
      <c r="BC23">
        <v>1692</v>
      </c>
      <c r="BD23">
        <v>32.53846153846154</v>
      </c>
      <c r="BE23">
        <v>12499</v>
      </c>
      <c r="BF23">
        <v>21148308</v>
      </c>
      <c r="BG23" t="s">
        <v>63</v>
      </c>
      <c r="BH23" t="s">
        <v>104</v>
      </c>
      <c r="BI23" t="s">
        <v>80</v>
      </c>
      <c r="BJ23" t="s">
        <v>82</v>
      </c>
    </row>
    <row r="24" spans="1:62" x14ac:dyDescent="0.3">
      <c r="A24" t="s">
        <v>64</v>
      </c>
      <c r="B24">
        <v>2020</v>
      </c>
      <c r="C24">
        <v>32</v>
      </c>
      <c r="D24">
        <v>28</v>
      </c>
      <c r="E24">
        <v>39</v>
      </c>
      <c r="F24">
        <v>36</v>
      </c>
      <c r="G24">
        <v>47</v>
      </c>
      <c r="H24">
        <v>40</v>
      </c>
      <c r="I24">
        <v>35</v>
      </c>
      <c r="J24">
        <v>39</v>
      </c>
      <c r="K24">
        <v>40</v>
      </c>
      <c r="L24">
        <v>37</v>
      </c>
      <c r="M24">
        <v>38</v>
      </c>
      <c r="N24">
        <v>31</v>
      </c>
      <c r="O24">
        <v>29</v>
      </c>
      <c r="P24">
        <v>41</v>
      </c>
      <c r="Q24">
        <v>41</v>
      </c>
      <c r="R24">
        <v>34</v>
      </c>
      <c r="S24">
        <v>33</v>
      </c>
      <c r="T24">
        <v>32</v>
      </c>
      <c r="U24">
        <v>54</v>
      </c>
      <c r="V24">
        <v>36</v>
      </c>
      <c r="W24">
        <v>39</v>
      </c>
      <c r="X24">
        <v>38</v>
      </c>
      <c r="Y24">
        <v>39</v>
      </c>
      <c r="Z24">
        <v>35</v>
      </c>
      <c r="AA24">
        <v>24</v>
      </c>
      <c r="AB24">
        <v>21</v>
      </c>
      <c r="AC24">
        <v>31</v>
      </c>
      <c r="AD24">
        <v>27</v>
      </c>
      <c r="AE24">
        <v>33</v>
      </c>
      <c r="AF24">
        <v>31</v>
      </c>
      <c r="AG24">
        <v>25</v>
      </c>
      <c r="AH24">
        <v>27</v>
      </c>
      <c r="AI24">
        <v>26</v>
      </c>
      <c r="AJ24">
        <v>38</v>
      </c>
      <c r="AK24">
        <v>25</v>
      </c>
      <c r="AL24">
        <v>17</v>
      </c>
      <c r="AM24">
        <v>34</v>
      </c>
      <c r="AN24">
        <v>29</v>
      </c>
      <c r="AO24">
        <v>35</v>
      </c>
      <c r="AP24">
        <v>28</v>
      </c>
      <c r="AQ24">
        <v>22</v>
      </c>
      <c r="AR24">
        <v>33</v>
      </c>
      <c r="AS24">
        <v>37</v>
      </c>
      <c r="AT24">
        <v>20</v>
      </c>
      <c r="AU24">
        <v>22</v>
      </c>
      <c r="AV24">
        <v>37</v>
      </c>
      <c r="AW24">
        <v>39</v>
      </c>
      <c r="AX24">
        <v>26</v>
      </c>
      <c r="AY24">
        <v>24</v>
      </c>
      <c r="AZ24">
        <v>29</v>
      </c>
      <c r="BA24">
        <v>28</v>
      </c>
      <c r="BB24">
        <v>30</v>
      </c>
      <c r="BC24">
        <v>1691</v>
      </c>
      <c r="BD24">
        <v>32.519230769230766</v>
      </c>
      <c r="BE24">
        <v>23120</v>
      </c>
      <c r="BF24">
        <v>39095920</v>
      </c>
      <c r="BG24" t="s">
        <v>59</v>
      </c>
      <c r="BH24" t="s">
        <v>105</v>
      </c>
      <c r="BI24" t="s">
        <v>81</v>
      </c>
      <c r="BJ24" t="s">
        <v>83</v>
      </c>
    </row>
    <row r="25" spans="1:62" x14ac:dyDescent="0.3">
      <c r="A25" t="s">
        <v>64</v>
      </c>
      <c r="B25">
        <v>2019</v>
      </c>
      <c r="C25">
        <v>26</v>
      </c>
      <c r="D25">
        <v>31</v>
      </c>
      <c r="E25">
        <v>45</v>
      </c>
      <c r="F25">
        <v>36</v>
      </c>
      <c r="G25">
        <v>31</v>
      </c>
      <c r="H25">
        <v>28</v>
      </c>
      <c r="I25">
        <v>28</v>
      </c>
      <c r="J25">
        <v>34</v>
      </c>
      <c r="K25">
        <v>42</v>
      </c>
      <c r="L25">
        <v>40</v>
      </c>
      <c r="M25">
        <v>43</v>
      </c>
      <c r="N25">
        <v>35</v>
      </c>
      <c r="O25">
        <v>30</v>
      </c>
      <c r="P25">
        <v>33</v>
      </c>
      <c r="Q25">
        <v>40</v>
      </c>
      <c r="R25">
        <v>45</v>
      </c>
      <c r="S25">
        <v>48</v>
      </c>
      <c r="T25">
        <v>35</v>
      </c>
      <c r="U25">
        <v>30</v>
      </c>
      <c r="V25">
        <v>29</v>
      </c>
      <c r="W25">
        <v>39</v>
      </c>
      <c r="X25">
        <v>41</v>
      </c>
      <c r="Y25">
        <v>30</v>
      </c>
      <c r="Z25">
        <v>34</v>
      </c>
      <c r="AA25">
        <v>28</v>
      </c>
      <c r="AB25">
        <v>22</v>
      </c>
      <c r="AC25">
        <v>31</v>
      </c>
      <c r="AD25">
        <v>29</v>
      </c>
      <c r="AE25">
        <v>30</v>
      </c>
      <c r="AF25">
        <v>34</v>
      </c>
      <c r="AG25">
        <v>26</v>
      </c>
      <c r="AH25">
        <v>28</v>
      </c>
      <c r="AI25">
        <v>32</v>
      </c>
      <c r="AJ25">
        <v>31</v>
      </c>
      <c r="AK25">
        <v>27</v>
      </c>
      <c r="AL25">
        <v>40</v>
      </c>
      <c r="AM25">
        <v>33</v>
      </c>
      <c r="AN25">
        <v>34</v>
      </c>
      <c r="AO25">
        <v>31</v>
      </c>
      <c r="AP25">
        <v>19</v>
      </c>
      <c r="AQ25">
        <v>48</v>
      </c>
      <c r="AR25">
        <v>21</v>
      </c>
      <c r="AS25">
        <v>31</v>
      </c>
      <c r="AT25">
        <v>19</v>
      </c>
      <c r="AU25">
        <v>24</v>
      </c>
      <c r="AV25">
        <v>32</v>
      </c>
      <c r="AW25">
        <v>36</v>
      </c>
      <c r="AX25">
        <v>30</v>
      </c>
      <c r="AY25">
        <v>33</v>
      </c>
      <c r="AZ25">
        <v>29</v>
      </c>
      <c r="BA25">
        <v>27</v>
      </c>
      <c r="BB25">
        <v>29</v>
      </c>
      <c r="BC25">
        <v>1687</v>
      </c>
      <c r="BD25">
        <v>32.442307692307693</v>
      </c>
      <c r="BE25">
        <v>23120</v>
      </c>
      <c r="BF25">
        <v>39003440</v>
      </c>
      <c r="BG25" t="s">
        <v>59</v>
      </c>
      <c r="BH25" t="s">
        <v>105</v>
      </c>
      <c r="BI25" t="s">
        <v>81</v>
      </c>
      <c r="BJ25" t="s">
        <v>83</v>
      </c>
    </row>
    <row r="26" spans="1:62" x14ac:dyDescent="0.3">
      <c r="A26" t="s">
        <v>61</v>
      </c>
      <c r="B26">
        <v>2020</v>
      </c>
      <c r="C26">
        <v>27</v>
      </c>
      <c r="D26">
        <v>34</v>
      </c>
      <c r="E26">
        <v>43</v>
      </c>
      <c r="F26">
        <v>45</v>
      </c>
      <c r="G26">
        <v>28</v>
      </c>
      <c r="H26">
        <v>35</v>
      </c>
      <c r="I26">
        <v>26</v>
      </c>
      <c r="J26">
        <v>34</v>
      </c>
      <c r="K26">
        <v>38</v>
      </c>
      <c r="L26">
        <v>45</v>
      </c>
      <c r="M26">
        <v>26</v>
      </c>
      <c r="N26">
        <v>49</v>
      </c>
      <c r="O26">
        <v>51</v>
      </c>
      <c r="P26">
        <v>41</v>
      </c>
      <c r="Q26">
        <v>34</v>
      </c>
      <c r="R26">
        <v>38</v>
      </c>
      <c r="S26">
        <v>41</v>
      </c>
      <c r="T26">
        <v>38</v>
      </c>
      <c r="U26">
        <v>40</v>
      </c>
      <c r="V26">
        <v>34</v>
      </c>
      <c r="W26">
        <v>47</v>
      </c>
      <c r="X26">
        <v>32</v>
      </c>
      <c r="Y26">
        <v>32</v>
      </c>
      <c r="Z26">
        <v>38</v>
      </c>
      <c r="AA26">
        <v>32</v>
      </c>
      <c r="AB26">
        <v>18</v>
      </c>
      <c r="AC26">
        <v>20</v>
      </c>
      <c r="AD26">
        <v>32</v>
      </c>
      <c r="AE26">
        <v>26</v>
      </c>
      <c r="AF26">
        <v>35</v>
      </c>
      <c r="AG26">
        <v>29</v>
      </c>
      <c r="AH26">
        <v>25</v>
      </c>
      <c r="AI26">
        <v>27</v>
      </c>
      <c r="AJ26">
        <v>35</v>
      </c>
      <c r="AK26">
        <v>20</v>
      </c>
      <c r="AL26">
        <v>28</v>
      </c>
      <c r="AM26">
        <v>35</v>
      </c>
      <c r="AN26">
        <v>24</v>
      </c>
      <c r="AO26">
        <v>26</v>
      </c>
      <c r="AP26">
        <v>34</v>
      </c>
      <c r="AQ26">
        <v>40</v>
      </c>
      <c r="AR26">
        <v>31</v>
      </c>
      <c r="AS26">
        <v>28</v>
      </c>
      <c r="AT26">
        <v>31</v>
      </c>
      <c r="AU26">
        <v>17</v>
      </c>
      <c r="AV26">
        <v>38</v>
      </c>
      <c r="AW26">
        <v>34</v>
      </c>
      <c r="AX26">
        <v>28</v>
      </c>
      <c r="AY26">
        <v>21</v>
      </c>
      <c r="AZ26">
        <v>28</v>
      </c>
      <c r="BA26">
        <v>30</v>
      </c>
      <c r="BB26">
        <v>15</v>
      </c>
      <c r="BC26">
        <v>1683</v>
      </c>
      <c r="BD26">
        <v>32.365384615384613</v>
      </c>
      <c r="BE26">
        <v>14225</v>
      </c>
      <c r="BF26">
        <v>23940675</v>
      </c>
      <c r="BG26" t="s">
        <v>56</v>
      </c>
      <c r="BH26" t="s">
        <v>102</v>
      </c>
      <c r="BI26" t="s">
        <v>79</v>
      </c>
      <c r="BJ26" t="s">
        <v>82</v>
      </c>
    </row>
    <row r="27" spans="1:62" x14ac:dyDescent="0.3">
      <c r="A27" t="s">
        <v>61</v>
      </c>
      <c r="B27">
        <v>2019</v>
      </c>
      <c r="C27">
        <v>40</v>
      </c>
      <c r="D27">
        <v>38</v>
      </c>
      <c r="E27">
        <v>39</v>
      </c>
      <c r="F27">
        <v>38</v>
      </c>
      <c r="G27">
        <v>39</v>
      </c>
      <c r="H27">
        <v>33</v>
      </c>
      <c r="I27">
        <v>28</v>
      </c>
      <c r="J27">
        <v>44</v>
      </c>
      <c r="K27">
        <v>36</v>
      </c>
      <c r="L27">
        <v>36</v>
      </c>
      <c r="M27">
        <v>23</v>
      </c>
      <c r="N27">
        <v>38</v>
      </c>
      <c r="O27">
        <v>38</v>
      </c>
      <c r="P27">
        <v>41</v>
      </c>
      <c r="Q27">
        <v>43</v>
      </c>
      <c r="R27">
        <v>27</v>
      </c>
      <c r="S27">
        <v>38</v>
      </c>
      <c r="T27">
        <v>31</v>
      </c>
      <c r="U27">
        <v>43</v>
      </c>
      <c r="V27">
        <v>32</v>
      </c>
      <c r="W27">
        <v>35</v>
      </c>
      <c r="X27">
        <v>38</v>
      </c>
      <c r="Y27">
        <v>48</v>
      </c>
      <c r="Z27">
        <v>38</v>
      </c>
      <c r="AA27">
        <v>30</v>
      </c>
      <c r="AB27">
        <v>21</v>
      </c>
      <c r="AC27">
        <v>20</v>
      </c>
      <c r="AD27">
        <v>22</v>
      </c>
      <c r="AE27">
        <v>24</v>
      </c>
      <c r="AF27">
        <v>23</v>
      </c>
      <c r="AG27">
        <v>31</v>
      </c>
      <c r="AH27">
        <v>23</v>
      </c>
      <c r="AI27">
        <v>33</v>
      </c>
      <c r="AJ27">
        <v>31</v>
      </c>
      <c r="AK27">
        <v>39</v>
      </c>
      <c r="AL27">
        <v>30</v>
      </c>
      <c r="AM27">
        <v>30</v>
      </c>
      <c r="AN27">
        <v>34</v>
      </c>
      <c r="AO27">
        <v>31</v>
      </c>
      <c r="AP27">
        <v>21</v>
      </c>
      <c r="AQ27">
        <v>21</v>
      </c>
      <c r="AR27">
        <v>39</v>
      </c>
      <c r="AS27">
        <v>30</v>
      </c>
      <c r="AT27">
        <v>29</v>
      </c>
      <c r="AU27">
        <v>29</v>
      </c>
      <c r="AV27">
        <v>41</v>
      </c>
      <c r="AW27">
        <v>35</v>
      </c>
      <c r="AX27">
        <v>22</v>
      </c>
      <c r="AY27">
        <v>28</v>
      </c>
      <c r="AZ27">
        <v>29</v>
      </c>
      <c r="BA27">
        <v>29</v>
      </c>
      <c r="BB27">
        <v>23</v>
      </c>
      <c r="BC27">
        <v>1682</v>
      </c>
      <c r="BD27">
        <v>32.346153846153847</v>
      </c>
      <c r="BE27">
        <v>14225</v>
      </c>
      <c r="BF27">
        <v>23926450</v>
      </c>
      <c r="BG27" t="s">
        <v>56</v>
      </c>
      <c r="BH27" t="s">
        <v>102</v>
      </c>
      <c r="BI27" t="s">
        <v>79</v>
      </c>
      <c r="BJ27" t="s">
        <v>82</v>
      </c>
    </row>
    <row r="28" spans="1:62" x14ac:dyDescent="0.3">
      <c r="A28" t="s">
        <v>57</v>
      </c>
      <c r="B28">
        <v>2020</v>
      </c>
      <c r="C28">
        <v>32</v>
      </c>
      <c r="D28">
        <v>34</v>
      </c>
      <c r="E28">
        <v>46</v>
      </c>
      <c r="F28">
        <v>30</v>
      </c>
      <c r="G28">
        <v>39</v>
      </c>
      <c r="H28">
        <v>51</v>
      </c>
      <c r="I28">
        <v>28</v>
      </c>
      <c r="J28">
        <v>25</v>
      </c>
      <c r="K28">
        <v>30</v>
      </c>
      <c r="L28">
        <v>32</v>
      </c>
      <c r="M28">
        <v>38</v>
      </c>
      <c r="N28">
        <v>23</v>
      </c>
      <c r="O28">
        <v>41</v>
      </c>
      <c r="P28">
        <v>29</v>
      </c>
      <c r="Q28">
        <v>39</v>
      </c>
      <c r="R28">
        <v>38</v>
      </c>
      <c r="S28">
        <v>35</v>
      </c>
      <c r="T28">
        <v>31</v>
      </c>
      <c r="U28">
        <v>44</v>
      </c>
      <c r="V28">
        <v>28</v>
      </c>
      <c r="W28">
        <v>30</v>
      </c>
      <c r="X28">
        <v>38</v>
      </c>
      <c r="Y28">
        <v>34</v>
      </c>
      <c r="Z28">
        <v>42</v>
      </c>
      <c r="AA28">
        <v>29</v>
      </c>
      <c r="AB28">
        <v>20</v>
      </c>
      <c r="AC28">
        <v>26</v>
      </c>
      <c r="AD28">
        <v>30</v>
      </c>
      <c r="AE28">
        <v>31</v>
      </c>
      <c r="AF28">
        <v>37</v>
      </c>
      <c r="AG28">
        <v>41</v>
      </c>
      <c r="AH28">
        <v>30</v>
      </c>
      <c r="AI28">
        <v>28</v>
      </c>
      <c r="AJ28">
        <v>30</v>
      </c>
      <c r="AK28">
        <v>30</v>
      </c>
      <c r="AL28">
        <v>23</v>
      </c>
      <c r="AM28">
        <v>48</v>
      </c>
      <c r="AN28">
        <v>25</v>
      </c>
      <c r="AO28">
        <v>25</v>
      </c>
      <c r="AP28">
        <v>26</v>
      </c>
      <c r="AQ28">
        <v>26</v>
      </c>
      <c r="AR28">
        <v>28</v>
      </c>
      <c r="AS28">
        <v>27</v>
      </c>
      <c r="AT28">
        <v>33</v>
      </c>
      <c r="AU28">
        <v>28</v>
      </c>
      <c r="AV28">
        <v>45</v>
      </c>
      <c r="AW28">
        <v>30</v>
      </c>
      <c r="AX28">
        <v>44</v>
      </c>
      <c r="AY28">
        <v>29</v>
      </c>
      <c r="AZ28">
        <v>27</v>
      </c>
      <c r="BA28">
        <v>23</v>
      </c>
      <c r="BB28">
        <v>22</v>
      </c>
      <c r="BC28">
        <v>1678</v>
      </c>
      <c r="BD28">
        <v>32.269230769230766</v>
      </c>
      <c r="BE28">
        <v>14998</v>
      </c>
      <c r="BF28">
        <v>25166644</v>
      </c>
      <c r="BG28" t="s">
        <v>63</v>
      </c>
      <c r="BH28" t="s">
        <v>104</v>
      </c>
      <c r="BI28" t="s">
        <v>80</v>
      </c>
      <c r="BJ28" t="s">
        <v>82</v>
      </c>
    </row>
    <row r="29" spans="1:62" x14ac:dyDescent="0.3">
      <c r="A29" t="s">
        <v>57</v>
      </c>
      <c r="B29">
        <v>2019</v>
      </c>
      <c r="C29">
        <v>27</v>
      </c>
      <c r="D29">
        <v>45</v>
      </c>
      <c r="E29">
        <v>40</v>
      </c>
      <c r="F29">
        <v>34</v>
      </c>
      <c r="G29">
        <v>31</v>
      </c>
      <c r="H29">
        <v>35</v>
      </c>
      <c r="I29">
        <v>37</v>
      </c>
      <c r="J29">
        <v>40</v>
      </c>
      <c r="K29">
        <v>40</v>
      </c>
      <c r="L29">
        <v>37</v>
      </c>
      <c r="M29">
        <v>34</v>
      </c>
      <c r="N29">
        <v>25</v>
      </c>
      <c r="O29">
        <v>29</v>
      </c>
      <c r="P29">
        <v>30</v>
      </c>
      <c r="Q29">
        <v>42</v>
      </c>
      <c r="R29">
        <v>35</v>
      </c>
      <c r="S29">
        <v>37</v>
      </c>
      <c r="T29">
        <v>42</v>
      </c>
      <c r="U29">
        <v>38</v>
      </c>
      <c r="V29">
        <v>33</v>
      </c>
      <c r="W29">
        <v>38</v>
      </c>
      <c r="X29">
        <v>39</v>
      </c>
      <c r="Y29">
        <v>33</v>
      </c>
      <c r="Z29">
        <v>41</v>
      </c>
      <c r="AA29">
        <v>24</v>
      </c>
      <c r="AB29">
        <v>20</v>
      </c>
      <c r="AC29">
        <v>25</v>
      </c>
      <c r="AD29">
        <v>32</v>
      </c>
      <c r="AE29">
        <v>25</v>
      </c>
      <c r="AF29">
        <v>32</v>
      </c>
      <c r="AG29">
        <v>27</v>
      </c>
      <c r="AH29">
        <v>28</v>
      </c>
      <c r="AI29">
        <v>34</v>
      </c>
      <c r="AJ29">
        <v>39</v>
      </c>
      <c r="AK29">
        <v>19</v>
      </c>
      <c r="AL29">
        <v>32</v>
      </c>
      <c r="AM29">
        <v>23</v>
      </c>
      <c r="AN29">
        <v>30</v>
      </c>
      <c r="AO29">
        <v>33</v>
      </c>
      <c r="AP29">
        <v>34</v>
      </c>
      <c r="AQ29">
        <v>23</v>
      </c>
      <c r="AR29">
        <v>28</v>
      </c>
      <c r="AS29">
        <v>34</v>
      </c>
      <c r="AT29">
        <v>27</v>
      </c>
      <c r="AU29">
        <v>39</v>
      </c>
      <c r="AV29">
        <v>36</v>
      </c>
      <c r="AW29">
        <v>39</v>
      </c>
      <c r="AX29">
        <v>35</v>
      </c>
      <c r="AY29">
        <v>22</v>
      </c>
      <c r="AZ29">
        <v>35</v>
      </c>
      <c r="BA29">
        <v>16</v>
      </c>
      <c r="BB29">
        <v>23</v>
      </c>
      <c r="BC29">
        <v>1676</v>
      </c>
      <c r="BD29">
        <v>32.230769230769234</v>
      </c>
      <c r="BE29">
        <v>14998</v>
      </c>
      <c r="BF29">
        <v>25136648</v>
      </c>
      <c r="BG29" t="s">
        <v>63</v>
      </c>
      <c r="BH29" t="s">
        <v>104</v>
      </c>
      <c r="BI29" t="s">
        <v>80</v>
      </c>
      <c r="BJ29" t="s">
        <v>82</v>
      </c>
    </row>
    <row r="30" spans="1:62" x14ac:dyDescent="0.3">
      <c r="A30" t="s">
        <v>65</v>
      </c>
      <c r="B30">
        <v>2020</v>
      </c>
      <c r="C30">
        <v>38</v>
      </c>
      <c r="D30">
        <v>27</v>
      </c>
      <c r="E30">
        <v>36</v>
      </c>
      <c r="F30">
        <v>36</v>
      </c>
      <c r="G30">
        <v>35</v>
      </c>
      <c r="H30">
        <v>39</v>
      </c>
      <c r="I30">
        <v>33</v>
      </c>
      <c r="J30">
        <v>29</v>
      </c>
      <c r="K30">
        <v>41</v>
      </c>
      <c r="L30">
        <v>31</v>
      </c>
      <c r="M30">
        <v>37</v>
      </c>
      <c r="N30">
        <v>37</v>
      </c>
      <c r="O30">
        <v>30</v>
      </c>
      <c r="P30">
        <v>35</v>
      </c>
      <c r="Q30">
        <v>25</v>
      </c>
      <c r="R30">
        <v>28</v>
      </c>
      <c r="S30">
        <v>42</v>
      </c>
      <c r="T30">
        <v>30</v>
      </c>
      <c r="U30">
        <v>39</v>
      </c>
      <c r="V30">
        <v>30</v>
      </c>
      <c r="W30">
        <v>45</v>
      </c>
      <c r="X30">
        <v>35</v>
      </c>
      <c r="Y30">
        <v>32</v>
      </c>
      <c r="Z30">
        <v>30</v>
      </c>
      <c r="AA30">
        <v>29</v>
      </c>
      <c r="AB30">
        <v>25</v>
      </c>
      <c r="AC30">
        <v>25</v>
      </c>
      <c r="AD30">
        <v>26</v>
      </c>
      <c r="AE30">
        <v>26</v>
      </c>
      <c r="AF30">
        <v>25</v>
      </c>
      <c r="AG30">
        <v>35</v>
      </c>
      <c r="AH30">
        <v>24</v>
      </c>
      <c r="AI30">
        <v>27</v>
      </c>
      <c r="AJ30">
        <v>27</v>
      </c>
      <c r="AK30">
        <v>44</v>
      </c>
      <c r="AL30">
        <v>43</v>
      </c>
      <c r="AM30">
        <v>22</v>
      </c>
      <c r="AN30">
        <v>35</v>
      </c>
      <c r="AO30">
        <v>31</v>
      </c>
      <c r="AP30">
        <v>33</v>
      </c>
      <c r="AQ30">
        <v>35</v>
      </c>
      <c r="AR30">
        <v>25</v>
      </c>
      <c r="AS30">
        <v>40</v>
      </c>
      <c r="AT30">
        <v>43</v>
      </c>
      <c r="AU30">
        <v>36</v>
      </c>
      <c r="AV30">
        <v>34</v>
      </c>
      <c r="AW30">
        <v>32</v>
      </c>
      <c r="AX30">
        <v>18</v>
      </c>
      <c r="AY30">
        <v>26</v>
      </c>
      <c r="AZ30">
        <v>35</v>
      </c>
      <c r="BA30">
        <v>29</v>
      </c>
      <c r="BB30">
        <v>23</v>
      </c>
      <c r="BC30">
        <v>1673</v>
      </c>
      <c r="BD30">
        <v>32.17307692307692</v>
      </c>
      <c r="BE30">
        <v>11689</v>
      </c>
      <c r="BF30">
        <v>19555697</v>
      </c>
      <c r="BG30" t="s">
        <v>59</v>
      </c>
      <c r="BH30" t="s">
        <v>105</v>
      </c>
      <c r="BI30" t="s">
        <v>81</v>
      </c>
      <c r="BJ30" t="s">
        <v>83</v>
      </c>
    </row>
    <row r="31" spans="1:62" x14ac:dyDescent="0.3">
      <c r="A31" t="s">
        <v>65</v>
      </c>
      <c r="B31">
        <v>2019</v>
      </c>
      <c r="C31">
        <v>25</v>
      </c>
      <c r="D31">
        <v>30</v>
      </c>
      <c r="E31">
        <v>32</v>
      </c>
      <c r="F31">
        <v>47</v>
      </c>
      <c r="G31">
        <v>45</v>
      </c>
      <c r="H31">
        <v>50</v>
      </c>
      <c r="I31">
        <v>40</v>
      </c>
      <c r="J31">
        <v>35</v>
      </c>
      <c r="K31">
        <v>33</v>
      </c>
      <c r="L31">
        <v>33</v>
      </c>
      <c r="M31">
        <v>35</v>
      </c>
      <c r="N31">
        <v>43</v>
      </c>
      <c r="O31">
        <v>41</v>
      </c>
      <c r="P31">
        <v>32</v>
      </c>
      <c r="Q31">
        <v>38</v>
      </c>
      <c r="R31">
        <v>40</v>
      </c>
      <c r="S31">
        <v>30</v>
      </c>
      <c r="T31">
        <v>36</v>
      </c>
      <c r="U31">
        <v>27</v>
      </c>
      <c r="V31">
        <v>26</v>
      </c>
      <c r="W31">
        <v>39</v>
      </c>
      <c r="X31">
        <v>38</v>
      </c>
      <c r="Y31">
        <v>34</v>
      </c>
      <c r="Z31">
        <v>33</v>
      </c>
      <c r="AA31">
        <v>24</v>
      </c>
      <c r="AB31">
        <v>22</v>
      </c>
      <c r="AC31">
        <v>18</v>
      </c>
      <c r="AD31">
        <v>36</v>
      </c>
      <c r="AE31">
        <v>28</v>
      </c>
      <c r="AF31">
        <v>33</v>
      </c>
      <c r="AG31">
        <v>27</v>
      </c>
      <c r="AH31">
        <v>24</v>
      </c>
      <c r="AI31">
        <v>25</v>
      </c>
      <c r="AJ31">
        <v>30</v>
      </c>
      <c r="AK31">
        <v>31</v>
      </c>
      <c r="AL31">
        <v>30</v>
      </c>
      <c r="AM31">
        <v>19</v>
      </c>
      <c r="AN31">
        <v>26</v>
      </c>
      <c r="AO31">
        <v>36</v>
      </c>
      <c r="AP31">
        <v>28</v>
      </c>
      <c r="AQ31">
        <v>39</v>
      </c>
      <c r="AR31">
        <v>35</v>
      </c>
      <c r="AS31">
        <v>37</v>
      </c>
      <c r="AT31">
        <v>32</v>
      </c>
      <c r="AU31">
        <v>25</v>
      </c>
      <c r="AV31">
        <v>31</v>
      </c>
      <c r="AW31">
        <v>29</v>
      </c>
      <c r="AX31">
        <v>28</v>
      </c>
      <c r="AY31">
        <v>37</v>
      </c>
      <c r="AZ31">
        <v>22</v>
      </c>
      <c r="BA31">
        <v>31</v>
      </c>
      <c r="BB31">
        <v>26</v>
      </c>
      <c r="BC31">
        <v>1671</v>
      </c>
      <c r="BD31">
        <v>32.134615384615387</v>
      </c>
      <c r="BE31">
        <v>11689</v>
      </c>
      <c r="BF31">
        <v>19532319</v>
      </c>
      <c r="BG31" t="s">
        <v>59</v>
      </c>
      <c r="BH31" t="s">
        <v>105</v>
      </c>
      <c r="BI31" t="s">
        <v>81</v>
      </c>
      <c r="BJ31" t="s">
        <v>83</v>
      </c>
    </row>
    <row r="32" spans="1:62" x14ac:dyDescent="0.3">
      <c r="A32" t="s">
        <v>62</v>
      </c>
      <c r="B32">
        <v>2020</v>
      </c>
      <c r="C32">
        <v>31</v>
      </c>
      <c r="D32">
        <v>39</v>
      </c>
      <c r="E32">
        <v>50</v>
      </c>
      <c r="F32">
        <v>31</v>
      </c>
      <c r="G32">
        <v>37</v>
      </c>
      <c r="H32">
        <v>30</v>
      </c>
      <c r="I32">
        <v>37</v>
      </c>
      <c r="J32">
        <v>44</v>
      </c>
      <c r="K32">
        <v>35</v>
      </c>
      <c r="L32">
        <v>33</v>
      </c>
      <c r="M32">
        <v>26</v>
      </c>
      <c r="N32">
        <v>32</v>
      </c>
      <c r="O32">
        <v>41</v>
      </c>
      <c r="P32">
        <v>35</v>
      </c>
      <c r="Q32">
        <v>35</v>
      </c>
      <c r="R32">
        <v>47</v>
      </c>
      <c r="S32">
        <v>43</v>
      </c>
      <c r="T32">
        <v>45</v>
      </c>
      <c r="U32">
        <v>41</v>
      </c>
      <c r="V32">
        <v>40</v>
      </c>
      <c r="W32">
        <v>29</v>
      </c>
      <c r="X32">
        <v>22</v>
      </c>
      <c r="Y32">
        <v>36</v>
      </c>
      <c r="Z32">
        <v>25</v>
      </c>
      <c r="AA32">
        <v>32</v>
      </c>
      <c r="AB32">
        <v>18</v>
      </c>
      <c r="AC32">
        <v>22</v>
      </c>
      <c r="AD32">
        <v>21</v>
      </c>
      <c r="AE32">
        <v>27</v>
      </c>
      <c r="AF32">
        <v>30</v>
      </c>
      <c r="AG32">
        <v>35</v>
      </c>
      <c r="AH32">
        <v>33</v>
      </c>
      <c r="AI32">
        <v>32</v>
      </c>
      <c r="AJ32">
        <v>24</v>
      </c>
      <c r="AK32">
        <v>18</v>
      </c>
      <c r="AL32">
        <v>35</v>
      </c>
      <c r="AM32">
        <v>33</v>
      </c>
      <c r="AN32">
        <v>30</v>
      </c>
      <c r="AO32">
        <v>24</v>
      </c>
      <c r="AP32">
        <v>23</v>
      </c>
      <c r="AQ32">
        <v>36</v>
      </c>
      <c r="AR32">
        <v>27</v>
      </c>
      <c r="AS32">
        <v>31</v>
      </c>
      <c r="AT32">
        <v>39</v>
      </c>
      <c r="AU32">
        <v>38</v>
      </c>
      <c r="AV32">
        <v>21</v>
      </c>
      <c r="AW32">
        <v>32</v>
      </c>
      <c r="AX32">
        <v>33</v>
      </c>
      <c r="AY32">
        <v>34</v>
      </c>
      <c r="AZ32">
        <v>24</v>
      </c>
      <c r="BA32">
        <v>22</v>
      </c>
      <c r="BB32">
        <v>30</v>
      </c>
      <c r="BC32">
        <v>1668</v>
      </c>
      <c r="BD32">
        <v>32.07692307692308</v>
      </c>
      <c r="BE32">
        <v>4649</v>
      </c>
      <c r="BF32">
        <v>7754532</v>
      </c>
      <c r="BG32" t="s">
        <v>56</v>
      </c>
      <c r="BH32" t="s">
        <v>102</v>
      </c>
      <c r="BI32" t="s">
        <v>79</v>
      </c>
      <c r="BJ32" t="s">
        <v>82</v>
      </c>
    </row>
    <row r="33" spans="1:62" x14ac:dyDescent="0.3">
      <c r="A33" t="s">
        <v>62</v>
      </c>
      <c r="B33">
        <v>2019</v>
      </c>
      <c r="C33">
        <v>36</v>
      </c>
      <c r="D33">
        <v>44</v>
      </c>
      <c r="E33">
        <v>22</v>
      </c>
      <c r="F33">
        <v>35</v>
      </c>
      <c r="G33">
        <v>34</v>
      </c>
      <c r="H33">
        <v>34</v>
      </c>
      <c r="I33">
        <v>38</v>
      </c>
      <c r="J33">
        <v>34</v>
      </c>
      <c r="K33">
        <v>26</v>
      </c>
      <c r="L33">
        <v>36</v>
      </c>
      <c r="M33">
        <v>33</v>
      </c>
      <c r="N33">
        <v>28</v>
      </c>
      <c r="O33">
        <v>43</v>
      </c>
      <c r="P33">
        <v>38</v>
      </c>
      <c r="Q33">
        <v>19</v>
      </c>
      <c r="R33">
        <v>40</v>
      </c>
      <c r="S33">
        <v>41</v>
      </c>
      <c r="T33">
        <v>32</v>
      </c>
      <c r="U33">
        <v>41</v>
      </c>
      <c r="V33">
        <v>36</v>
      </c>
      <c r="W33">
        <v>51</v>
      </c>
      <c r="X33">
        <v>29</v>
      </c>
      <c r="Y33">
        <v>29</v>
      </c>
      <c r="Z33">
        <v>32</v>
      </c>
      <c r="AA33">
        <v>24</v>
      </c>
      <c r="AB33">
        <v>23</v>
      </c>
      <c r="AC33">
        <v>19</v>
      </c>
      <c r="AD33">
        <v>32</v>
      </c>
      <c r="AE33">
        <v>26</v>
      </c>
      <c r="AF33">
        <v>28</v>
      </c>
      <c r="AG33">
        <v>31</v>
      </c>
      <c r="AH33">
        <v>22</v>
      </c>
      <c r="AI33">
        <v>49</v>
      </c>
      <c r="AJ33">
        <v>35</v>
      </c>
      <c r="AK33">
        <v>29</v>
      </c>
      <c r="AL33">
        <v>38</v>
      </c>
      <c r="AM33">
        <v>29</v>
      </c>
      <c r="AN33">
        <v>31</v>
      </c>
      <c r="AO33">
        <v>25</v>
      </c>
      <c r="AP33">
        <v>21</v>
      </c>
      <c r="AQ33">
        <v>22</v>
      </c>
      <c r="AR33">
        <v>32</v>
      </c>
      <c r="AS33">
        <v>28</v>
      </c>
      <c r="AT33">
        <v>31</v>
      </c>
      <c r="AU33">
        <v>39</v>
      </c>
      <c r="AV33">
        <v>29</v>
      </c>
      <c r="AW33">
        <v>29</v>
      </c>
      <c r="AX33">
        <v>34</v>
      </c>
      <c r="AY33">
        <v>27</v>
      </c>
      <c r="AZ33">
        <v>40</v>
      </c>
      <c r="BA33">
        <v>35</v>
      </c>
      <c r="BB33">
        <v>24</v>
      </c>
      <c r="BC33">
        <v>1663</v>
      </c>
      <c r="BD33">
        <v>31.98076923076923</v>
      </c>
      <c r="BE33">
        <v>4649</v>
      </c>
      <c r="BF33">
        <v>7731287</v>
      </c>
      <c r="BG33" t="s">
        <v>56</v>
      </c>
      <c r="BH33" t="s">
        <v>102</v>
      </c>
      <c r="BI33" t="s">
        <v>79</v>
      </c>
      <c r="BJ33" t="s">
        <v>82</v>
      </c>
    </row>
    <row r="34" spans="1:62" x14ac:dyDescent="0.3">
      <c r="A34" t="s">
        <v>58</v>
      </c>
      <c r="B34">
        <v>2020</v>
      </c>
      <c r="C34">
        <v>36</v>
      </c>
      <c r="D34">
        <v>33</v>
      </c>
      <c r="E34">
        <v>40</v>
      </c>
      <c r="F34">
        <v>46</v>
      </c>
      <c r="G34">
        <v>39</v>
      </c>
      <c r="H34">
        <v>39</v>
      </c>
      <c r="I34">
        <v>26</v>
      </c>
      <c r="J34">
        <v>44</v>
      </c>
      <c r="K34">
        <v>34</v>
      </c>
      <c r="L34">
        <v>34</v>
      </c>
      <c r="M34">
        <v>43</v>
      </c>
      <c r="N34">
        <v>46</v>
      </c>
      <c r="O34">
        <v>36</v>
      </c>
      <c r="P34">
        <v>28</v>
      </c>
      <c r="Q34">
        <v>27</v>
      </c>
      <c r="R34">
        <v>44</v>
      </c>
      <c r="S34">
        <v>32</v>
      </c>
      <c r="T34">
        <v>32</v>
      </c>
      <c r="U34">
        <v>39</v>
      </c>
      <c r="V34">
        <v>32</v>
      </c>
      <c r="W34">
        <v>36</v>
      </c>
      <c r="X34">
        <v>39</v>
      </c>
      <c r="Y34">
        <v>31</v>
      </c>
      <c r="Z34">
        <v>25</v>
      </c>
      <c r="AA34">
        <v>33</v>
      </c>
      <c r="AB34">
        <v>22</v>
      </c>
      <c r="AC34">
        <v>24</v>
      </c>
      <c r="AD34">
        <v>22</v>
      </c>
      <c r="AE34">
        <v>24</v>
      </c>
      <c r="AF34">
        <v>28</v>
      </c>
      <c r="AG34">
        <v>27</v>
      </c>
      <c r="AH34">
        <v>18</v>
      </c>
      <c r="AI34">
        <v>24</v>
      </c>
      <c r="AJ34">
        <v>27</v>
      </c>
      <c r="AK34">
        <v>34</v>
      </c>
      <c r="AL34">
        <v>27</v>
      </c>
      <c r="AM34">
        <v>35</v>
      </c>
      <c r="AN34">
        <v>38</v>
      </c>
      <c r="AO34">
        <v>52</v>
      </c>
      <c r="AP34">
        <v>32</v>
      </c>
      <c r="AQ34">
        <v>25</v>
      </c>
      <c r="AR34">
        <v>25</v>
      </c>
      <c r="AS34">
        <v>22</v>
      </c>
      <c r="AT34">
        <v>24</v>
      </c>
      <c r="AU34">
        <v>29</v>
      </c>
      <c r="AV34">
        <v>35</v>
      </c>
      <c r="AW34">
        <v>33</v>
      </c>
      <c r="AX34">
        <v>32</v>
      </c>
      <c r="AY34">
        <v>34</v>
      </c>
      <c r="AZ34">
        <v>32</v>
      </c>
      <c r="BA34">
        <v>19</v>
      </c>
      <c r="BB34">
        <v>18</v>
      </c>
      <c r="BC34">
        <v>1656</v>
      </c>
      <c r="BD34">
        <v>31.846153846153847</v>
      </c>
      <c r="BE34">
        <v>15066</v>
      </c>
      <c r="BF34">
        <v>24949296</v>
      </c>
      <c r="BG34" t="s">
        <v>63</v>
      </c>
      <c r="BH34" t="s">
        <v>104</v>
      </c>
      <c r="BI34" t="s">
        <v>80</v>
      </c>
      <c r="BJ34" t="s">
        <v>82</v>
      </c>
    </row>
    <row r="35" spans="1:62" x14ac:dyDescent="0.3">
      <c r="A35" t="s">
        <v>58</v>
      </c>
      <c r="B35">
        <v>2019</v>
      </c>
      <c r="C35">
        <v>34</v>
      </c>
      <c r="D35">
        <v>37</v>
      </c>
      <c r="E35">
        <v>29</v>
      </c>
      <c r="F35">
        <v>42</v>
      </c>
      <c r="G35">
        <v>31</v>
      </c>
      <c r="H35">
        <v>36</v>
      </c>
      <c r="I35">
        <v>36</v>
      </c>
      <c r="J35">
        <v>43</v>
      </c>
      <c r="K35">
        <v>29</v>
      </c>
      <c r="L35">
        <v>30</v>
      </c>
      <c r="M35">
        <v>48</v>
      </c>
      <c r="N35">
        <v>34</v>
      </c>
      <c r="O35">
        <v>38</v>
      </c>
      <c r="P35">
        <v>33</v>
      </c>
      <c r="Q35">
        <v>28</v>
      </c>
      <c r="R35">
        <v>45</v>
      </c>
      <c r="S35">
        <v>41</v>
      </c>
      <c r="T35">
        <v>33</v>
      </c>
      <c r="U35">
        <v>52</v>
      </c>
      <c r="V35">
        <v>38</v>
      </c>
      <c r="W35">
        <v>29</v>
      </c>
      <c r="X35">
        <v>33</v>
      </c>
      <c r="Y35">
        <v>43</v>
      </c>
      <c r="Z35">
        <v>34</v>
      </c>
      <c r="AA35">
        <v>33</v>
      </c>
      <c r="AB35">
        <v>23</v>
      </c>
      <c r="AC35">
        <v>25</v>
      </c>
      <c r="AD35">
        <v>28</v>
      </c>
      <c r="AE35">
        <v>25</v>
      </c>
      <c r="AF35">
        <v>23</v>
      </c>
      <c r="AG35">
        <v>32</v>
      </c>
      <c r="AH35">
        <v>25</v>
      </c>
      <c r="AI35">
        <v>36</v>
      </c>
      <c r="AJ35">
        <v>36</v>
      </c>
      <c r="AK35">
        <v>27</v>
      </c>
      <c r="AL35">
        <v>25</v>
      </c>
      <c r="AM35">
        <v>22</v>
      </c>
      <c r="AN35">
        <v>28</v>
      </c>
      <c r="AO35">
        <v>24</v>
      </c>
      <c r="AP35">
        <v>27</v>
      </c>
      <c r="AQ35">
        <v>35</v>
      </c>
      <c r="AR35">
        <v>30</v>
      </c>
      <c r="AS35">
        <v>24</v>
      </c>
      <c r="AT35">
        <v>31</v>
      </c>
      <c r="AU35">
        <v>31</v>
      </c>
      <c r="AV35">
        <v>31</v>
      </c>
      <c r="AW35">
        <v>20</v>
      </c>
      <c r="AX35">
        <v>33</v>
      </c>
      <c r="AY35">
        <v>27</v>
      </c>
      <c r="AZ35">
        <v>24</v>
      </c>
      <c r="BA35">
        <v>30</v>
      </c>
      <c r="BB35">
        <v>18</v>
      </c>
      <c r="BC35">
        <v>1649</v>
      </c>
      <c r="BD35">
        <v>31.71153846153846</v>
      </c>
      <c r="BE35">
        <v>15066</v>
      </c>
      <c r="BF35">
        <v>24843834</v>
      </c>
      <c r="BG35" t="s">
        <v>63</v>
      </c>
      <c r="BH35" t="s">
        <v>104</v>
      </c>
      <c r="BI35" t="s">
        <v>80</v>
      </c>
      <c r="BJ35" t="s">
        <v>82</v>
      </c>
    </row>
    <row r="36" spans="1:62" x14ac:dyDescent="0.3">
      <c r="A36" t="s">
        <v>64</v>
      </c>
      <c r="B36">
        <v>2020</v>
      </c>
      <c r="C36">
        <v>34</v>
      </c>
      <c r="D36">
        <v>30</v>
      </c>
      <c r="E36">
        <v>42</v>
      </c>
      <c r="F36">
        <v>42</v>
      </c>
      <c r="G36">
        <v>29</v>
      </c>
      <c r="H36">
        <v>24</v>
      </c>
      <c r="I36">
        <v>36</v>
      </c>
      <c r="J36">
        <v>42</v>
      </c>
      <c r="K36">
        <v>42</v>
      </c>
      <c r="L36">
        <v>29</v>
      </c>
      <c r="M36">
        <v>42</v>
      </c>
      <c r="N36">
        <v>47</v>
      </c>
      <c r="O36">
        <v>26</v>
      </c>
      <c r="P36">
        <v>30</v>
      </c>
      <c r="Q36">
        <v>32</v>
      </c>
      <c r="R36">
        <v>37</v>
      </c>
      <c r="S36">
        <v>40</v>
      </c>
      <c r="T36">
        <v>30</v>
      </c>
      <c r="U36">
        <v>37</v>
      </c>
      <c r="V36">
        <v>33</v>
      </c>
      <c r="W36">
        <v>40</v>
      </c>
      <c r="X36">
        <v>36</v>
      </c>
      <c r="Y36">
        <v>22</v>
      </c>
      <c r="Z36">
        <v>31</v>
      </c>
      <c r="AA36">
        <v>39</v>
      </c>
      <c r="AB36">
        <v>24</v>
      </c>
      <c r="AC36">
        <v>26</v>
      </c>
      <c r="AD36">
        <v>24</v>
      </c>
      <c r="AE36">
        <v>27</v>
      </c>
      <c r="AF36">
        <v>24</v>
      </c>
      <c r="AG36">
        <v>25</v>
      </c>
      <c r="AH36">
        <v>43</v>
      </c>
      <c r="AI36">
        <v>29</v>
      </c>
      <c r="AJ36">
        <v>27</v>
      </c>
      <c r="AK36">
        <v>34</v>
      </c>
      <c r="AL36">
        <v>21</v>
      </c>
      <c r="AM36">
        <v>33</v>
      </c>
      <c r="AN36">
        <v>30</v>
      </c>
      <c r="AO36">
        <v>34</v>
      </c>
      <c r="AP36">
        <v>22</v>
      </c>
      <c r="AQ36">
        <v>22</v>
      </c>
      <c r="AR36">
        <v>25</v>
      </c>
      <c r="AS36">
        <v>32</v>
      </c>
      <c r="AT36">
        <v>32</v>
      </c>
      <c r="AU36">
        <v>25</v>
      </c>
      <c r="AV36">
        <v>36</v>
      </c>
      <c r="AW36">
        <v>36</v>
      </c>
      <c r="AX36">
        <v>23</v>
      </c>
      <c r="AY36">
        <v>28</v>
      </c>
      <c r="AZ36">
        <v>43</v>
      </c>
      <c r="BA36">
        <v>20</v>
      </c>
      <c r="BB36">
        <v>25</v>
      </c>
      <c r="BC36">
        <v>1642</v>
      </c>
      <c r="BD36">
        <v>31.576923076923077</v>
      </c>
      <c r="BE36">
        <v>23120</v>
      </c>
      <c r="BF36">
        <v>37963040</v>
      </c>
      <c r="BG36" t="s">
        <v>56</v>
      </c>
      <c r="BH36" t="s">
        <v>102</v>
      </c>
      <c r="BI36" t="s">
        <v>79</v>
      </c>
      <c r="BJ36" t="s">
        <v>82</v>
      </c>
    </row>
    <row r="37" spans="1:62" x14ac:dyDescent="0.3">
      <c r="A37" t="s">
        <v>64</v>
      </c>
      <c r="B37">
        <v>2019</v>
      </c>
      <c r="C37">
        <v>35</v>
      </c>
      <c r="D37">
        <v>29</v>
      </c>
      <c r="E37">
        <v>40</v>
      </c>
      <c r="F37">
        <v>32</v>
      </c>
      <c r="G37">
        <v>33</v>
      </c>
      <c r="H37">
        <v>30</v>
      </c>
      <c r="I37">
        <v>36</v>
      </c>
      <c r="J37">
        <v>42</v>
      </c>
      <c r="K37">
        <v>40</v>
      </c>
      <c r="L37">
        <v>44</v>
      </c>
      <c r="M37">
        <v>40</v>
      </c>
      <c r="N37">
        <v>38</v>
      </c>
      <c r="O37">
        <v>34</v>
      </c>
      <c r="P37">
        <v>34</v>
      </c>
      <c r="Q37">
        <v>36</v>
      </c>
      <c r="R37">
        <v>38</v>
      </c>
      <c r="S37">
        <v>31</v>
      </c>
      <c r="T37">
        <v>35</v>
      </c>
      <c r="U37">
        <v>44</v>
      </c>
      <c r="V37">
        <v>38</v>
      </c>
      <c r="W37">
        <v>36</v>
      </c>
      <c r="X37">
        <v>41</v>
      </c>
      <c r="Y37">
        <v>33</v>
      </c>
      <c r="Z37">
        <v>38</v>
      </c>
      <c r="AA37">
        <v>31</v>
      </c>
      <c r="AB37">
        <v>34</v>
      </c>
      <c r="AC37">
        <v>20</v>
      </c>
      <c r="AD37">
        <v>24</v>
      </c>
      <c r="AE37">
        <v>27</v>
      </c>
      <c r="AF37">
        <v>31</v>
      </c>
      <c r="AG37">
        <v>25</v>
      </c>
      <c r="AH37">
        <v>18</v>
      </c>
      <c r="AI37">
        <v>35</v>
      </c>
      <c r="AJ37">
        <v>19</v>
      </c>
      <c r="AK37">
        <v>34</v>
      </c>
      <c r="AL37">
        <v>23</v>
      </c>
      <c r="AM37">
        <v>20</v>
      </c>
      <c r="AN37">
        <v>28</v>
      </c>
      <c r="AO37">
        <v>27</v>
      </c>
      <c r="AP37">
        <v>34</v>
      </c>
      <c r="AQ37">
        <v>19</v>
      </c>
      <c r="AR37">
        <v>35</v>
      </c>
      <c r="AS37">
        <v>18</v>
      </c>
      <c r="AT37">
        <v>35</v>
      </c>
      <c r="AU37">
        <v>20</v>
      </c>
      <c r="AV37">
        <v>34</v>
      </c>
      <c r="AW37">
        <v>31</v>
      </c>
      <c r="AX37">
        <v>33</v>
      </c>
      <c r="AY37">
        <v>30</v>
      </c>
      <c r="AZ37">
        <v>25</v>
      </c>
      <c r="BA37">
        <v>30</v>
      </c>
      <c r="BB37">
        <v>18</v>
      </c>
      <c r="BC37">
        <v>1635</v>
      </c>
      <c r="BD37">
        <v>31.442307692307693</v>
      </c>
      <c r="BE37">
        <v>23120</v>
      </c>
      <c r="BF37">
        <v>37801200</v>
      </c>
      <c r="BG37" t="s">
        <v>56</v>
      </c>
      <c r="BH37" t="s">
        <v>102</v>
      </c>
      <c r="BI37" t="s">
        <v>79</v>
      </c>
      <c r="BJ37" t="s">
        <v>82</v>
      </c>
    </row>
    <row r="38" spans="1:62" x14ac:dyDescent="0.3">
      <c r="A38" t="s">
        <v>60</v>
      </c>
      <c r="B38">
        <v>2020</v>
      </c>
      <c r="C38">
        <v>25</v>
      </c>
      <c r="D38">
        <v>37</v>
      </c>
      <c r="E38">
        <v>42</v>
      </c>
      <c r="F38">
        <v>50</v>
      </c>
      <c r="G38">
        <v>18</v>
      </c>
      <c r="H38">
        <v>32</v>
      </c>
      <c r="I38">
        <v>38</v>
      </c>
      <c r="J38">
        <v>37</v>
      </c>
      <c r="K38">
        <v>33</v>
      </c>
      <c r="L38">
        <v>30</v>
      </c>
      <c r="M38">
        <v>37</v>
      </c>
      <c r="N38">
        <v>20</v>
      </c>
      <c r="O38">
        <v>41</v>
      </c>
      <c r="P38">
        <v>40</v>
      </c>
      <c r="Q38">
        <v>39</v>
      </c>
      <c r="R38">
        <v>38</v>
      </c>
      <c r="S38">
        <v>34</v>
      </c>
      <c r="T38">
        <v>32</v>
      </c>
      <c r="U38">
        <v>41</v>
      </c>
      <c r="V38">
        <v>30</v>
      </c>
      <c r="W38">
        <v>40</v>
      </c>
      <c r="X38">
        <v>36</v>
      </c>
      <c r="Y38">
        <v>31</v>
      </c>
      <c r="Z38">
        <v>33</v>
      </c>
      <c r="AA38">
        <v>28</v>
      </c>
      <c r="AB38">
        <v>22</v>
      </c>
      <c r="AC38">
        <v>22</v>
      </c>
      <c r="AD38">
        <v>30</v>
      </c>
      <c r="AE38">
        <v>23</v>
      </c>
      <c r="AF38">
        <v>31</v>
      </c>
      <c r="AG38">
        <v>28</v>
      </c>
      <c r="AH38">
        <v>30</v>
      </c>
      <c r="AI38">
        <v>34</v>
      </c>
      <c r="AJ38">
        <v>29</v>
      </c>
      <c r="AK38">
        <v>30</v>
      </c>
      <c r="AL38">
        <v>32</v>
      </c>
      <c r="AM38">
        <v>26</v>
      </c>
      <c r="AN38">
        <v>30</v>
      </c>
      <c r="AO38">
        <v>31</v>
      </c>
      <c r="AP38">
        <v>24</v>
      </c>
      <c r="AQ38">
        <v>29</v>
      </c>
      <c r="AR38">
        <v>27</v>
      </c>
      <c r="AS38">
        <v>24</v>
      </c>
      <c r="AT38">
        <v>28</v>
      </c>
      <c r="AU38">
        <v>30</v>
      </c>
      <c r="AV38">
        <v>28</v>
      </c>
      <c r="AW38">
        <v>29</v>
      </c>
      <c r="AX38">
        <v>34</v>
      </c>
      <c r="AY38">
        <v>31</v>
      </c>
      <c r="AZ38">
        <v>29</v>
      </c>
      <c r="BA38">
        <v>25</v>
      </c>
      <c r="BB38">
        <v>19</v>
      </c>
      <c r="BC38">
        <v>1617</v>
      </c>
      <c r="BD38">
        <v>31.096153846153847</v>
      </c>
      <c r="BE38">
        <v>11527</v>
      </c>
      <c r="BF38">
        <v>18639159</v>
      </c>
      <c r="BG38" t="s">
        <v>63</v>
      </c>
      <c r="BH38" t="s">
        <v>104</v>
      </c>
      <c r="BI38" t="s">
        <v>80</v>
      </c>
      <c r="BJ38" t="s">
        <v>82</v>
      </c>
    </row>
    <row r="39" spans="1:62" x14ac:dyDescent="0.3">
      <c r="A39" t="s">
        <v>60</v>
      </c>
      <c r="B39">
        <v>2019</v>
      </c>
      <c r="C39">
        <v>35</v>
      </c>
      <c r="D39">
        <v>37</v>
      </c>
      <c r="E39">
        <v>31</v>
      </c>
      <c r="F39">
        <v>23</v>
      </c>
      <c r="G39">
        <v>37</v>
      </c>
      <c r="H39">
        <v>42</v>
      </c>
      <c r="I39">
        <v>38</v>
      </c>
      <c r="J39">
        <v>34</v>
      </c>
      <c r="K39">
        <v>33</v>
      </c>
      <c r="L39">
        <v>37</v>
      </c>
      <c r="M39">
        <v>34</v>
      </c>
      <c r="N39">
        <v>43</v>
      </c>
      <c r="O39">
        <v>37</v>
      </c>
      <c r="P39">
        <v>32</v>
      </c>
      <c r="Q39">
        <v>43</v>
      </c>
      <c r="R39">
        <v>42</v>
      </c>
      <c r="S39">
        <v>41</v>
      </c>
      <c r="T39">
        <v>43</v>
      </c>
      <c r="U39">
        <v>29</v>
      </c>
      <c r="V39">
        <v>33</v>
      </c>
      <c r="W39">
        <v>39</v>
      </c>
      <c r="X39">
        <v>25</v>
      </c>
      <c r="Y39">
        <v>32</v>
      </c>
      <c r="Z39">
        <v>31</v>
      </c>
      <c r="AA39">
        <v>23</v>
      </c>
      <c r="AB39">
        <v>19</v>
      </c>
      <c r="AC39">
        <v>21</v>
      </c>
      <c r="AD39">
        <v>29</v>
      </c>
      <c r="AE39">
        <v>21</v>
      </c>
      <c r="AF39">
        <v>25</v>
      </c>
      <c r="AG39">
        <v>20</v>
      </c>
      <c r="AH39">
        <v>29</v>
      </c>
      <c r="AI39">
        <v>22</v>
      </c>
      <c r="AJ39">
        <v>19</v>
      </c>
      <c r="AK39">
        <v>37</v>
      </c>
      <c r="AL39">
        <v>28</v>
      </c>
      <c r="AM39">
        <v>37</v>
      </c>
      <c r="AN39">
        <v>27</v>
      </c>
      <c r="AO39">
        <v>23</v>
      </c>
      <c r="AP39">
        <v>28</v>
      </c>
      <c r="AQ39">
        <v>42</v>
      </c>
      <c r="AR39">
        <v>28</v>
      </c>
      <c r="AS39">
        <v>29</v>
      </c>
      <c r="AT39">
        <v>32</v>
      </c>
      <c r="AU39">
        <v>25</v>
      </c>
      <c r="AV39">
        <v>31</v>
      </c>
      <c r="AW39">
        <v>21</v>
      </c>
      <c r="AX39">
        <v>35</v>
      </c>
      <c r="AY39">
        <v>23</v>
      </c>
      <c r="AZ39">
        <v>33</v>
      </c>
      <c r="BA39">
        <v>28</v>
      </c>
      <c r="BB39">
        <v>27</v>
      </c>
      <c r="BC39">
        <v>1613</v>
      </c>
      <c r="BD39">
        <v>31.01923076923077</v>
      </c>
      <c r="BE39">
        <v>11527</v>
      </c>
      <c r="BF39">
        <v>18593051</v>
      </c>
      <c r="BG39" t="s">
        <v>63</v>
      </c>
      <c r="BH39" t="s">
        <v>104</v>
      </c>
      <c r="BI39" t="s">
        <v>80</v>
      </c>
      <c r="BJ39" t="s">
        <v>82</v>
      </c>
    </row>
    <row r="40" spans="1:62" x14ac:dyDescent="0.3">
      <c r="A40" t="s">
        <v>55</v>
      </c>
      <c r="B40">
        <v>2020</v>
      </c>
      <c r="C40">
        <v>26</v>
      </c>
      <c r="D40">
        <v>28</v>
      </c>
      <c r="E40">
        <v>33</v>
      </c>
      <c r="F40">
        <v>32</v>
      </c>
      <c r="G40">
        <v>20</v>
      </c>
      <c r="H40">
        <v>33</v>
      </c>
      <c r="I40">
        <v>42</v>
      </c>
      <c r="J40">
        <v>29</v>
      </c>
      <c r="K40">
        <v>24</v>
      </c>
      <c r="L40">
        <v>32</v>
      </c>
      <c r="M40">
        <v>45</v>
      </c>
      <c r="N40">
        <v>41</v>
      </c>
      <c r="O40">
        <v>35</v>
      </c>
      <c r="P40">
        <v>39</v>
      </c>
      <c r="Q40">
        <v>32</v>
      </c>
      <c r="R40">
        <v>36</v>
      </c>
      <c r="S40">
        <v>31</v>
      </c>
      <c r="T40">
        <v>32</v>
      </c>
      <c r="U40">
        <v>48</v>
      </c>
      <c r="V40">
        <v>26</v>
      </c>
      <c r="W40">
        <v>34</v>
      </c>
      <c r="X40">
        <v>30</v>
      </c>
      <c r="Y40">
        <v>36</v>
      </c>
      <c r="Z40">
        <v>31</v>
      </c>
      <c r="AA40">
        <v>34</v>
      </c>
      <c r="AB40">
        <v>19</v>
      </c>
      <c r="AC40">
        <v>19</v>
      </c>
      <c r="AD40">
        <v>27</v>
      </c>
      <c r="AE40">
        <v>28</v>
      </c>
      <c r="AF40">
        <v>32</v>
      </c>
      <c r="AG40">
        <v>21</v>
      </c>
      <c r="AH40">
        <v>24</v>
      </c>
      <c r="AI40">
        <v>34</v>
      </c>
      <c r="AJ40">
        <v>26</v>
      </c>
      <c r="AK40">
        <v>38</v>
      </c>
      <c r="AL40">
        <v>32</v>
      </c>
      <c r="AM40">
        <v>26</v>
      </c>
      <c r="AN40">
        <v>22</v>
      </c>
      <c r="AO40">
        <v>27</v>
      </c>
      <c r="AP40">
        <v>32</v>
      </c>
      <c r="AQ40">
        <v>37</v>
      </c>
      <c r="AR40">
        <v>29</v>
      </c>
      <c r="AS40">
        <v>32</v>
      </c>
      <c r="AT40">
        <v>27</v>
      </c>
      <c r="AU40">
        <v>40</v>
      </c>
      <c r="AV40">
        <v>33</v>
      </c>
      <c r="AW40">
        <v>29</v>
      </c>
      <c r="AX40">
        <v>35</v>
      </c>
      <c r="AY40">
        <v>30</v>
      </c>
      <c r="AZ40">
        <v>29</v>
      </c>
      <c r="BA40">
        <v>25</v>
      </c>
      <c r="BB40">
        <v>20</v>
      </c>
      <c r="BC40">
        <v>1602</v>
      </c>
      <c r="BD40">
        <v>30.807692307692307</v>
      </c>
      <c r="BE40">
        <v>12499</v>
      </c>
      <c r="BF40">
        <v>20023398</v>
      </c>
      <c r="BG40" t="s">
        <v>66</v>
      </c>
      <c r="BH40" t="s">
        <v>103</v>
      </c>
      <c r="BI40" t="s">
        <v>78</v>
      </c>
      <c r="BJ40" t="s">
        <v>82</v>
      </c>
    </row>
    <row r="41" spans="1:62" x14ac:dyDescent="0.3">
      <c r="A41" t="s">
        <v>55</v>
      </c>
      <c r="B41">
        <v>2019</v>
      </c>
      <c r="C41">
        <v>31</v>
      </c>
      <c r="D41">
        <v>27</v>
      </c>
      <c r="E41">
        <v>37</v>
      </c>
      <c r="F41">
        <v>29</v>
      </c>
      <c r="G41">
        <v>34</v>
      </c>
      <c r="H41">
        <v>39</v>
      </c>
      <c r="I41">
        <v>28</v>
      </c>
      <c r="J41">
        <v>28</v>
      </c>
      <c r="K41">
        <v>30</v>
      </c>
      <c r="L41">
        <v>32</v>
      </c>
      <c r="M41">
        <v>38</v>
      </c>
      <c r="N41">
        <v>37</v>
      </c>
      <c r="O41">
        <v>39</v>
      </c>
      <c r="P41">
        <v>30</v>
      </c>
      <c r="Q41">
        <v>40</v>
      </c>
      <c r="R41">
        <v>32</v>
      </c>
      <c r="S41">
        <v>42</v>
      </c>
      <c r="T41">
        <v>29</v>
      </c>
      <c r="U41">
        <v>31</v>
      </c>
      <c r="V41">
        <v>38</v>
      </c>
      <c r="W41">
        <v>35</v>
      </c>
      <c r="X41">
        <v>27</v>
      </c>
      <c r="Y41">
        <v>38</v>
      </c>
      <c r="Z41">
        <v>36</v>
      </c>
      <c r="AA41">
        <v>35</v>
      </c>
      <c r="AB41">
        <v>26</v>
      </c>
      <c r="AC41">
        <v>22</v>
      </c>
      <c r="AD41">
        <v>23</v>
      </c>
      <c r="AE41">
        <v>27</v>
      </c>
      <c r="AF41">
        <v>31</v>
      </c>
      <c r="AG41">
        <v>29</v>
      </c>
      <c r="AH41">
        <v>24</v>
      </c>
      <c r="AI41">
        <v>30</v>
      </c>
      <c r="AJ41">
        <v>25</v>
      </c>
      <c r="AK41">
        <v>25</v>
      </c>
      <c r="AL41">
        <v>27</v>
      </c>
      <c r="AM41">
        <v>24</v>
      </c>
      <c r="AN41">
        <v>35</v>
      </c>
      <c r="AO41">
        <v>30</v>
      </c>
      <c r="AP41">
        <v>34</v>
      </c>
      <c r="AQ41">
        <v>24</v>
      </c>
      <c r="AR41">
        <v>21</v>
      </c>
      <c r="AS41">
        <v>31</v>
      </c>
      <c r="AT41">
        <v>36</v>
      </c>
      <c r="AU41">
        <v>27</v>
      </c>
      <c r="AV41">
        <v>25</v>
      </c>
      <c r="AW41">
        <v>27</v>
      </c>
      <c r="AX41">
        <v>34</v>
      </c>
      <c r="AY41">
        <v>27</v>
      </c>
      <c r="AZ41">
        <v>37</v>
      </c>
      <c r="BA41">
        <v>31</v>
      </c>
      <c r="BB41">
        <v>19</v>
      </c>
      <c r="BC41">
        <v>1593</v>
      </c>
      <c r="BD41">
        <v>30.634615384615383</v>
      </c>
      <c r="BE41">
        <v>12499</v>
      </c>
      <c r="BF41">
        <v>19910907</v>
      </c>
      <c r="BG41" t="s">
        <v>66</v>
      </c>
      <c r="BH41" t="s">
        <v>103</v>
      </c>
      <c r="BI41" t="s">
        <v>78</v>
      </c>
      <c r="BJ41" t="s">
        <v>82</v>
      </c>
    </row>
    <row r="42" spans="1:62" x14ac:dyDescent="0.3">
      <c r="A42" t="s">
        <v>65</v>
      </c>
      <c r="B42">
        <v>2020</v>
      </c>
      <c r="C42">
        <v>28</v>
      </c>
      <c r="D42">
        <v>23</v>
      </c>
      <c r="E42">
        <v>35</v>
      </c>
      <c r="F42">
        <v>34</v>
      </c>
      <c r="G42">
        <v>33</v>
      </c>
      <c r="H42">
        <v>27</v>
      </c>
      <c r="I42">
        <v>33</v>
      </c>
      <c r="J42">
        <v>27</v>
      </c>
      <c r="K42">
        <v>25</v>
      </c>
      <c r="L42">
        <v>32</v>
      </c>
      <c r="M42">
        <v>40</v>
      </c>
      <c r="N42">
        <v>28</v>
      </c>
      <c r="O42">
        <v>34</v>
      </c>
      <c r="P42">
        <v>24</v>
      </c>
      <c r="Q42">
        <v>31</v>
      </c>
      <c r="R42">
        <v>23</v>
      </c>
      <c r="S42">
        <v>27</v>
      </c>
      <c r="T42">
        <v>21</v>
      </c>
      <c r="U42">
        <v>46</v>
      </c>
      <c r="V42">
        <v>29</v>
      </c>
      <c r="W42">
        <v>21</v>
      </c>
      <c r="X42">
        <v>21</v>
      </c>
      <c r="Y42">
        <v>27</v>
      </c>
      <c r="Z42">
        <v>35</v>
      </c>
      <c r="AA42">
        <v>27</v>
      </c>
      <c r="AB42">
        <v>24</v>
      </c>
      <c r="AC42">
        <v>22</v>
      </c>
      <c r="AD42">
        <v>16</v>
      </c>
      <c r="AE42">
        <v>19</v>
      </c>
      <c r="AF42">
        <v>28</v>
      </c>
      <c r="AG42">
        <v>23</v>
      </c>
      <c r="AH42">
        <v>14</v>
      </c>
      <c r="AI42">
        <v>17</v>
      </c>
      <c r="AJ42">
        <v>21</v>
      </c>
      <c r="AK42">
        <v>16</v>
      </c>
      <c r="AL42">
        <v>23</v>
      </c>
      <c r="AM42">
        <v>30</v>
      </c>
      <c r="AN42">
        <v>20</v>
      </c>
      <c r="AO42">
        <v>15</v>
      </c>
      <c r="AP42">
        <v>19</v>
      </c>
      <c r="AQ42">
        <v>20</v>
      </c>
      <c r="AR42">
        <v>14</v>
      </c>
      <c r="AS42">
        <v>25</v>
      </c>
      <c r="AT42">
        <v>18</v>
      </c>
      <c r="AU42">
        <v>29</v>
      </c>
      <c r="AV42">
        <v>30</v>
      </c>
      <c r="AW42">
        <v>30</v>
      </c>
      <c r="AX42">
        <v>19</v>
      </c>
      <c r="AY42">
        <v>13</v>
      </c>
      <c r="AZ42">
        <v>25</v>
      </c>
      <c r="BA42">
        <v>24</v>
      </c>
      <c r="BB42">
        <v>30</v>
      </c>
      <c r="BC42">
        <v>1315</v>
      </c>
      <c r="BD42">
        <v>25.28846153846154</v>
      </c>
      <c r="BE42">
        <v>11689</v>
      </c>
      <c r="BF42">
        <v>15371035</v>
      </c>
      <c r="BG42" t="s">
        <v>56</v>
      </c>
      <c r="BH42" t="s">
        <v>102</v>
      </c>
      <c r="BI42" t="s">
        <v>79</v>
      </c>
      <c r="BJ42" t="s">
        <v>82</v>
      </c>
    </row>
    <row r="43" spans="1:62" x14ac:dyDescent="0.3">
      <c r="A43" t="s">
        <v>65</v>
      </c>
      <c r="B43">
        <v>2019</v>
      </c>
      <c r="C43">
        <v>17</v>
      </c>
      <c r="D43">
        <v>16</v>
      </c>
      <c r="E43">
        <v>19</v>
      </c>
      <c r="F43">
        <v>20</v>
      </c>
      <c r="G43">
        <v>19</v>
      </c>
      <c r="H43">
        <v>19</v>
      </c>
      <c r="I43">
        <v>29</v>
      </c>
      <c r="J43">
        <v>35</v>
      </c>
      <c r="K43">
        <v>15</v>
      </c>
      <c r="L43">
        <v>27</v>
      </c>
      <c r="M43">
        <v>24</v>
      </c>
      <c r="N43">
        <v>24</v>
      </c>
      <c r="O43">
        <v>34</v>
      </c>
      <c r="P43">
        <v>29</v>
      </c>
      <c r="Q43">
        <v>24</v>
      </c>
      <c r="R43">
        <v>29</v>
      </c>
      <c r="S43">
        <v>24</v>
      </c>
      <c r="T43">
        <v>29</v>
      </c>
      <c r="U43">
        <v>22</v>
      </c>
      <c r="V43">
        <v>22</v>
      </c>
      <c r="W43">
        <v>37</v>
      </c>
      <c r="X43">
        <v>32</v>
      </c>
      <c r="Y43">
        <v>25</v>
      </c>
      <c r="Z43">
        <v>27</v>
      </c>
      <c r="AA43">
        <v>50</v>
      </c>
      <c r="AB43">
        <v>33</v>
      </c>
      <c r="AC43">
        <v>14</v>
      </c>
      <c r="AD43">
        <v>11</v>
      </c>
      <c r="AE43">
        <v>13</v>
      </c>
      <c r="AF43">
        <v>24</v>
      </c>
      <c r="AG43">
        <v>16</v>
      </c>
      <c r="AH43">
        <v>17</v>
      </c>
      <c r="AI43">
        <v>15</v>
      </c>
      <c r="AJ43">
        <v>17</v>
      </c>
      <c r="AK43">
        <v>18</v>
      </c>
      <c r="AL43">
        <v>20</v>
      </c>
      <c r="AM43">
        <v>19</v>
      </c>
      <c r="AN43">
        <v>26</v>
      </c>
      <c r="AO43">
        <v>16</v>
      </c>
      <c r="AP43">
        <v>24</v>
      </c>
      <c r="AQ43">
        <v>17</v>
      </c>
      <c r="AR43">
        <v>20</v>
      </c>
      <c r="AS43">
        <v>26</v>
      </c>
      <c r="AT43">
        <v>35</v>
      </c>
      <c r="AU43">
        <v>29</v>
      </c>
      <c r="AV43">
        <v>22</v>
      </c>
      <c r="AW43">
        <v>22</v>
      </c>
      <c r="AX43">
        <v>30</v>
      </c>
      <c r="AY43">
        <v>29</v>
      </c>
      <c r="AZ43">
        <v>31</v>
      </c>
      <c r="BA43">
        <v>34</v>
      </c>
      <c r="BB43">
        <v>39</v>
      </c>
      <c r="BC43">
        <v>1265</v>
      </c>
      <c r="BD43">
        <v>24.326923076923077</v>
      </c>
      <c r="BE43">
        <v>11689</v>
      </c>
      <c r="BF43">
        <v>14786585</v>
      </c>
      <c r="BG43" t="s">
        <v>56</v>
      </c>
      <c r="BH43" t="s">
        <v>102</v>
      </c>
      <c r="BI43" t="s">
        <v>79</v>
      </c>
      <c r="BJ43" t="s">
        <v>82</v>
      </c>
    </row>
    <row r="44" spans="1:62" x14ac:dyDescent="0.3">
      <c r="A44" t="s">
        <v>61</v>
      </c>
      <c r="B44">
        <v>2020</v>
      </c>
      <c r="C44">
        <v>18</v>
      </c>
      <c r="D44">
        <v>26</v>
      </c>
      <c r="E44">
        <v>12</v>
      </c>
      <c r="F44">
        <v>17</v>
      </c>
      <c r="G44">
        <v>23</v>
      </c>
      <c r="H44">
        <v>15</v>
      </c>
      <c r="I44">
        <v>18</v>
      </c>
      <c r="J44">
        <v>19</v>
      </c>
      <c r="K44">
        <v>33</v>
      </c>
      <c r="L44">
        <v>31</v>
      </c>
      <c r="M44">
        <v>21</v>
      </c>
      <c r="N44">
        <v>32</v>
      </c>
      <c r="O44">
        <v>21</v>
      </c>
      <c r="P44">
        <v>17</v>
      </c>
      <c r="Q44">
        <v>29</v>
      </c>
      <c r="R44">
        <v>20</v>
      </c>
      <c r="S44">
        <v>20</v>
      </c>
      <c r="T44">
        <v>23</v>
      </c>
      <c r="U44">
        <v>20</v>
      </c>
      <c r="V44">
        <v>27</v>
      </c>
      <c r="W44">
        <v>20</v>
      </c>
      <c r="X44">
        <v>30</v>
      </c>
      <c r="Y44">
        <v>29</v>
      </c>
      <c r="Z44">
        <v>33</v>
      </c>
      <c r="AA44">
        <v>43</v>
      </c>
      <c r="AB44">
        <v>31</v>
      </c>
      <c r="AC44">
        <v>9</v>
      </c>
      <c r="AD44">
        <v>17</v>
      </c>
      <c r="AE44">
        <v>16</v>
      </c>
      <c r="AF44">
        <v>17</v>
      </c>
      <c r="AG44">
        <v>14</v>
      </c>
      <c r="AH44">
        <v>15</v>
      </c>
      <c r="AI44">
        <v>13</v>
      </c>
      <c r="AJ44">
        <v>8</v>
      </c>
      <c r="AK44">
        <v>13</v>
      </c>
      <c r="AL44">
        <v>25</v>
      </c>
      <c r="AM44">
        <v>16</v>
      </c>
      <c r="AN44">
        <v>29</v>
      </c>
      <c r="AO44">
        <v>17</v>
      </c>
      <c r="AP44">
        <v>17</v>
      </c>
      <c r="AQ44">
        <v>19</v>
      </c>
      <c r="AR44">
        <v>19</v>
      </c>
      <c r="AS44">
        <v>24</v>
      </c>
      <c r="AT44">
        <v>26</v>
      </c>
      <c r="AU44">
        <v>21</v>
      </c>
      <c r="AV44">
        <v>25</v>
      </c>
      <c r="AW44">
        <v>25</v>
      </c>
      <c r="AX44">
        <v>24</v>
      </c>
      <c r="AY44">
        <v>29</v>
      </c>
      <c r="AZ44">
        <v>23</v>
      </c>
      <c r="BA44">
        <v>34</v>
      </c>
      <c r="BB44">
        <v>30</v>
      </c>
      <c r="BC44">
        <v>1153</v>
      </c>
      <c r="BD44">
        <v>22.173076923076923</v>
      </c>
      <c r="BE44">
        <v>14225</v>
      </c>
      <c r="BF44">
        <v>16401425</v>
      </c>
      <c r="BG44" t="s">
        <v>63</v>
      </c>
      <c r="BH44" t="s">
        <v>104</v>
      </c>
      <c r="BI44" t="s">
        <v>80</v>
      </c>
      <c r="BJ44" t="s">
        <v>82</v>
      </c>
    </row>
    <row r="45" spans="1:62" x14ac:dyDescent="0.3">
      <c r="A45" t="s">
        <v>61</v>
      </c>
      <c r="B45">
        <v>2019</v>
      </c>
      <c r="C45">
        <v>26</v>
      </c>
      <c r="D45">
        <v>16</v>
      </c>
      <c r="E45">
        <v>23</v>
      </c>
      <c r="F45">
        <v>19</v>
      </c>
      <c r="G45">
        <v>29</v>
      </c>
      <c r="H45">
        <v>21</v>
      </c>
      <c r="I45">
        <v>16</v>
      </c>
      <c r="J45">
        <v>14</v>
      </c>
      <c r="K45">
        <v>29</v>
      </c>
      <c r="L45">
        <v>13</v>
      </c>
      <c r="M45">
        <v>20</v>
      </c>
      <c r="N45">
        <v>22</v>
      </c>
      <c r="O45">
        <v>16</v>
      </c>
      <c r="P45">
        <v>26</v>
      </c>
      <c r="Q45">
        <v>19</v>
      </c>
      <c r="R45">
        <v>26</v>
      </c>
      <c r="S45">
        <v>23</v>
      </c>
      <c r="T45">
        <v>17</v>
      </c>
      <c r="U45">
        <v>12</v>
      </c>
      <c r="V45">
        <v>20</v>
      </c>
      <c r="W45">
        <v>24</v>
      </c>
      <c r="X45">
        <v>29</v>
      </c>
      <c r="Y45">
        <v>24</v>
      </c>
      <c r="Z45">
        <v>38</v>
      </c>
      <c r="AA45">
        <v>24</v>
      </c>
      <c r="AB45">
        <v>27</v>
      </c>
      <c r="AC45">
        <v>10</v>
      </c>
      <c r="AD45">
        <v>17</v>
      </c>
      <c r="AE45">
        <v>10</v>
      </c>
      <c r="AF45">
        <v>16</v>
      </c>
      <c r="AG45">
        <v>18</v>
      </c>
      <c r="AH45">
        <v>21</v>
      </c>
      <c r="AI45">
        <v>14</v>
      </c>
      <c r="AJ45">
        <v>23</v>
      </c>
      <c r="AK45">
        <v>21</v>
      </c>
      <c r="AL45">
        <v>15</v>
      </c>
      <c r="AM45">
        <v>25</v>
      </c>
      <c r="AN45">
        <v>15</v>
      </c>
      <c r="AO45">
        <v>13</v>
      </c>
      <c r="AP45">
        <v>11</v>
      </c>
      <c r="AQ45">
        <v>21</v>
      </c>
      <c r="AR45">
        <v>19</v>
      </c>
      <c r="AS45">
        <v>20</v>
      </c>
      <c r="AT45">
        <v>15</v>
      </c>
      <c r="AU45">
        <v>17</v>
      </c>
      <c r="AV45">
        <v>11</v>
      </c>
      <c r="AW45">
        <v>12</v>
      </c>
      <c r="AX45">
        <v>18</v>
      </c>
      <c r="AY45">
        <v>23</v>
      </c>
      <c r="AZ45">
        <v>22</v>
      </c>
      <c r="BA45">
        <v>19</v>
      </c>
      <c r="BB45">
        <v>31</v>
      </c>
      <c r="BC45">
        <v>1030</v>
      </c>
      <c r="BD45">
        <v>19.807692307692307</v>
      </c>
      <c r="BE45">
        <v>14225</v>
      </c>
      <c r="BF45">
        <v>14651750</v>
      </c>
      <c r="BG45" t="s">
        <v>63</v>
      </c>
      <c r="BH45" t="s">
        <v>104</v>
      </c>
      <c r="BI45" t="s">
        <v>80</v>
      </c>
      <c r="BJ45" t="s">
        <v>82</v>
      </c>
    </row>
    <row r="46" spans="1:62" x14ac:dyDescent="0.3">
      <c r="A46" t="s">
        <v>57</v>
      </c>
      <c r="B46">
        <v>2020</v>
      </c>
      <c r="C46">
        <v>24</v>
      </c>
      <c r="D46">
        <v>18</v>
      </c>
      <c r="E46">
        <v>15</v>
      </c>
      <c r="F46">
        <v>21</v>
      </c>
      <c r="G46">
        <v>20</v>
      </c>
      <c r="H46">
        <v>19</v>
      </c>
      <c r="I46">
        <v>21</v>
      </c>
      <c r="J46">
        <v>25</v>
      </c>
      <c r="K46">
        <v>21</v>
      </c>
      <c r="L46">
        <v>13</v>
      </c>
      <c r="M46">
        <v>31</v>
      </c>
      <c r="N46">
        <v>20</v>
      </c>
      <c r="O46">
        <v>23</v>
      </c>
      <c r="P46">
        <v>18</v>
      </c>
      <c r="Q46">
        <v>16</v>
      </c>
      <c r="R46">
        <v>18</v>
      </c>
      <c r="S46">
        <v>15</v>
      </c>
      <c r="T46">
        <v>25</v>
      </c>
      <c r="U46">
        <v>23</v>
      </c>
      <c r="V46">
        <v>25</v>
      </c>
      <c r="W46">
        <v>26</v>
      </c>
      <c r="X46">
        <v>9</v>
      </c>
      <c r="Y46">
        <v>23</v>
      </c>
      <c r="Z46">
        <v>23</v>
      </c>
      <c r="AA46">
        <v>22</v>
      </c>
      <c r="AB46">
        <v>26</v>
      </c>
      <c r="AC46">
        <v>15</v>
      </c>
      <c r="AD46">
        <v>16</v>
      </c>
      <c r="AE46">
        <v>15</v>
      </c>
      <c r="AF46">
        <v>20</v>
      </c>
      <c r="AG46">
        <v>13</v>
      </c>
      <c r="AH46">
        <v>15</v>
      </c>
      <c r="AI46">
        <v>16</v>
      </c>
      <c r="AJ46">
        <v>17</v>
      </c>
      <c r="AK46">
        <v>19</v>
      </c>
      <c r="AL46">
        <v>13</v>
      </c>
      <c r="AM46">
        <v>14</v>
      </c>
      <c r="AN46">
        <v>17</v>
      </c>
      <c r="AO46">
        <v>17</v>
      </c>
      <c r="AP46">
        <v>15</v>
      </c>
      <c r="AQ46">
        <v>22</v>
      </c>
      <c r="AR46">
        <v>14</v>
      </c>
      <c r="AS46">
        <v>23</v>
      </c>
      <c r="AT46">
        <v>12</v>
      </c>
      <c r="AU46">
        <v>13</v>
      </c>
      <c r="AV46">
        <v>12</v>
      </c>
      <c r="AW46">
        <v>21</v>
      </c>
      <c r="AX46">
        <v>19</v>
      </c>
      <c r="AY46">
        <v>11</v>
      </c>
      <c r="AZ46">
        <v>20</v>
      </c>
      <c r="BA46">
        <v>20</v>
      </c>
      <c r="BB46">
        <v>20</v>
      </c>
      <c r="BC46">
        <v>969</v>
      </c>
      <c r="BD46">
        <v>18.634615384615383</v>
      </c>
      <c r="BE46">
        <v>14998</v>
      </c>
      <c r="BF46">
        <v>14533062</v>
      </c>
      <c r="BG46" t="s">
        <v>66</v>
      </c>
      <c r="BH46" t="s">
        <v>103</v>
      </c>
      <c r="BI46" t="s">
        <v>78</v>
      </c>
      <c r="BJ46" t="s">
        <v>82</v>
      </c>
    </row>
    <row r="47" spans="1:62" x14ac:dyDescent="0.3">
      <c r="A47" t="s">
        <v>57</v>
      </c>
      <c r="B47">
        <v>2019</v>
      </c>
      <c r="C47">
        <v>23</v>
      </c>
      <c r="D47">
        <v>12</v>
      </c>
      <c r="E47">
        <v>16</v>
      </c>
      <c r="F47">
        <v>22</v>
      </c>
      <c r="G47">
        <v>18</v>
      </c>
      <c r="H47">
        <v>18</v>
      </c>
      <c r="I47">
        <v>17</v>
      </c>
      <c r="J47">
        <v>11</v>
      </c>
      <c r="K47">
        <v>28</v>
      </c>
      <c r="L47">
        <v>10</v>
      </c>
      <c r="M47">
        <v>25</v>
      </c>
      <c r="N47">
        <v>24</v>
      </c>
      <c r="O47">
        <v>22</v>
      </c>
      <c r="P47">
        <v>25</v>
      </c>
      <c r="Q47">
        <v>12</v>
      </c>
      <c r="R47">
        <v>17</v>
      </c>
      <c r="S47">
        <v>16</v>
      </c>
      <c r="T47">
        <v>33</v>
      </c>
      <c r="U47">
        <v>20</v>
      </c>
      <c r="V47">
        <v>16</v>
      </c>
      <c r="W47">
        <v>20</v>
      </c>
      <c r="X47">
        <v>20</v>
      </c>
      <c r="Y47">
        <v>25</v>
      </c>
      <c r="Z47">
        <v>24</v>
      </c>
      <c r="AA47">
        <v>32</v>
      </c>
      <c r="AB47">
        <v>35</v>
      </c>
      <c r="AC47">
        <v>13</v>
      </c>
      <c r="AD47">
        <v>12</v>
      </c>
      <c r="AE47">
        <v>11</v>
      </c>
      <c r="AF47">
        <v>10</v>
      </c>
      <c r="AG47">
        <v>11</v>
      </c>
      <c r="AH47">
        <v>6</v>
      </c>
      <c r="AI47">
        <v>10</v>
      </c>
      <c r="AJ47">
        <v>18</v>
      </c>
      <c r="AK47">
        <v>19</v>
      </c>
      <c r="AL47">
        <v>19</v>
      </c>
      <c r="AM47">
        <v>13</v>
      </c>
      <c r="AN47">
        <v>16</v>
      </c>
      <c r="AO47">
        <v>11</v>
      </c>
      <c r="AP47">
        <v>13</v>
      </c>
      <c r="AQ47">
        <v>24</v>
      </c>
      <c r="AR47">
        <v>15</v>
      </c>
      <c r="AS47">
        <v>18</v>
      </c>
      <c r="AT47">
        <v>24</v>
      </c>
      <c r="AU47">
        <v>14</v>
      </c>
      <c r="AV47">
        <v>18</v>
      </c>
      <c r="AW47">
        <v>18</v>
      </c>
      <c r="AX47">
        <v>13</v>
      </c>
      <c r="AY47">
        <v>23</v>
      </c>
      <c r="AZ47">
        <v>22</v>
      </c>
      <c r="BA47">
        <v>23</v>
      </c>
      <c r="BB47">
        <v>31</v>
      </c>
      <c r="BC47">
        <v>966</v>
      </c>
      <c r="BD47">
        <v>18.576923076923077</v>
      </c>
      <c r="BE47">
        <v>14998</v>
      </c>
      <c r="BF47">
        <v>14488068</v>
      </c>
      <c r="BG47" t="s">
        <v>66</v>
      </c>
      <c r="BH47" t="s">
        <v>103</v>
      </c>
      <c r="BI47" t="s">
        <v>78</v>
      </c>
      <c r="BJ47" t="s">
        <v>82</v>
      </c>
    </row>
    <row r="48" spans="1:62" x14ac:dyDescent="0.3">
      <c r="A48" t="s">
        <v>62</v>
      </c>
      <c r="B48">
        <v>2020</v>
      </c>
      <c r="C48">
        <v>15</v>
      </c>
      <c r="D48">
        <v>26</v>
      </c>
      <c r="E48">
        <v>11</v>
      </c>
      <c r="F48">
        <v>15</v>
      </c>
      <c r="G48">
        <v>19</v>
      </c>
      <c r="H48">
        <v>15</v>
      </c>
      <c r="I48">
        <v>16</v>
      </c>
      <c r="J48">
        <v>19</v>
      </c>
      <c r="K48">
        <v>19</v>
      </c>
      <c r="L48">
        <v>23</v>
      </c>
      <c r="M48">
        <v>24</v>
      </c>
      <c r="N48">
        <v>24</v>
      </c>
      <c r="O48">
        <v>19</v>
      </c>
      <c r="P48">
        <v>26</v>
      </c>
      <c r="Q48">
        <v>19</v>
      </c>
      <c r="R48">
        <v>16</v>
      </c>
      <c r="S48">
        <v>20</v>
      </c>
      <c r="T48">
        <v>23</v>
      </c>
      <c r="U48">
        <v>20</v>
      </c>
      <c r="V48">
        <v>9</v>
      </c>
      <c r="W48">
        <v>13</v>
      </c>
      <c r="X48">
        <v>23</v>
      </c>
      <c r="Y48">
        <v>28</v>
      </c>
      <c r="Z48">
        <v>27</v>
      </c>
      <c r="AA48">
        <v>26</v>
      </c>
      <c r="AB48">
        <v>27</v>
      </c>
      <c r="AC48">
        <v>6</v>
      </c>
      <c r="AD48">
        <v>14</v>
      </c>
      <c r="AE48">
        <v>13</v>
      </c>
      <c r="AF48">
        <v>8</v>
      </c>
      <c r="AG48">
        <v>18</v>
      </c>
      <c r="AH48">
        <v>16</v>
      </c>
      <c r="AI48">
        <v>15</v>
      </c>
      <c r="AJ48">
        <v>17</v>
      </c>
      <c r="AK48">
        <v>7</v>
      </c>
      <c r="AL48">
        <v>18</v>
      </c>
      <c r="AM48">
        <v>13</v>
      </c>
      <c r="AN48">
        <v>17</v>
      </c>
      <c r="AO48">
        <v>9</v>
      </c>
      <c r="AP48">
        <v>16</v>
      </c>
      <c r="AQ48">
        <v>16</v>
      </c>
      <c r="AR48">
        <v>16</v>
      </c>
      <c r="AS48">
        <v>12</v>
      </c>
      <c r="AT48">
        <v>18</v>
      </c>
      <c r="AU48">
        <v>13</v>
      </c>
      <c r="AV48">
        <v>11</v>
      </c>
      <c r="AW48">
        <v>20</v>
      </c>
      <c r="AX48">
        <v>20</v>
      </c>
      <c r="AY48">
        <v>26</v>
      </c>
      <c r="AZ48">
        <v>26</v>
      </c>
      <c r="BA48">
        <v>25</v>
      </c>
      <c r="BB48">
        <v>37</v>
      </c>
      <c r="BC48">
        <v>949</v>
      </c>
      <c r="BD48">
        <v>18.25</v>
      </c>
      <c r="BE48">
        <v>4649</v>
      </c>
      <c r="BF48">
        <v>4411901</v>
      </c>
      <c r="BG48" t="s">
        <v>63</v>
      </c>
      <c r="BH48" t="s">
        <v>104</v>
      </c>
      <c r="BI48" t="s">
        <v>80</v>
      </c>
      <c r="BJ48" t="s">
        <v>82</v>
      </c>
    </row>
    <row r="49" spans="1:62" x14ac:dyDescent="0.3">
      <c r="A49" t="s">
        <v>62</v>
      </c>
      <c r="B49">
        <v>2019</v>
      </c>
      <c r="C49">
        <v>16</v>
      </c>
      <c r="D49">
        <v>30</v>
      </c>
      <c r="E49">
        <v>25</v>
      </c>
      <c r="F49">
        <v>11</v>
      </c>
      <c r="G49">
        <v>23</v>
      </c>
      <c r="H49">
        <v>19</v>
      </c>
      <c r="I49">
        <v>27</v>
      </c>
      <c r="J49">
        <v>15</v>
      </c>
      <c r="K49">
        <v>30</v>
      </c>
      <c r="L49">
        <v>23</v>
      </c>
      <c r="M49">
        <v>19</v>
      </c>
      <c r="N49">
        <v>22</v>
      </c>
      <c r="O49">
        <v>16</v>
      </c>
      <c r="P49">
        <v>17</v>
      </c>
      <c r="Q49">
        <v>19</v>
      </c>
      <c r="R49">
        <v>20</v>
      </c>
      <c r="S49">
        <v>30</v>
      </c>
      <c r="T49">
        <v>15</v>
      </c>
      <c r="U49">
        <v>24</v>
      </c>
      <c r="V49">
        <v>15</v>
      </c>
      <c r="W49">
        <v>18</v>
      </c>
      <c r="X49">
        <v>16</v>
      </c>
      <c r="Y49">
        <v>15</v>
      </c>
      <c r="Z49">
        <v>23</v>
      </c>
      <c r="AA49">
        <v>20</v>
      </c>
      <c r="AB49">
        <v>20</v>
      </c>
      <c r="AC49">
        <v>15</v>
      </c>
      <c r="AD49">
        <v>11</v>
      </c>
      <c r="AE49">
        <v>9</v>
      </c>
      <c r="AF49">
        <v>12</v>
      </c>
      <c r="AG49">
        <v>21</v>
      </c>
      <c r="AH49">
        <v>26</v>
      </c>
      <c r="AI49">
        <v>20</v>
      </c>
      <c r="AJ49">
        <v>12</v>
      </c>
      <c r="AK49">
        <v>16</v>
      </c>
      <c r="AL49">
        <v>14</v>
      </c>
      <c r="AM49">
        <v>11</v>
      </c>
      <c r="AN49">
        <v>15</v>
      </c>
      <c r="AO49">
        <v>24</v>
      </c>
      <c r="AP49">
        <v>14</v>
      </c>
      <c r="AQ49">
        <v>19</v>
      </c>
      <c r="AR49">
        <v>20</v>
      </c>
      <c r="AS49">
        <v>19</v>
      </c>
      <c r="AT49">
        <v>14</v>
      </c>
      <c r="AU49">
        <v>18</v>
      </c>
      <c r="AV49">
        <v>13</v>
      </c>
      <c r="AW49">
        <v>17</v>
      </c>
      <c r="AX49">
        <v>15</v>
      </c>
      <c r="AY49">
        <v>11</v>
      </c>
      <c r="AZ49">
        <v>13</v>
      </c>
      <c r="BA49">
        <v>18</v>
      </c>
      <c r="BB49">
        <v>20</v>
      </c>
      <c r="BC49">
        <v>945</v>
      </c>
      <c r="BD49">
        <v>18.173076923076923</v>
      </c>
      <c r="BE49">
        <v>4649</v>
      </c>
      <c r="BF49">
        <v>4393305</v>
      </c>
      <c r="BG49" t="s">
        <v>63</v>
      </c>
      <c r="BH49" t="s">
        <v>104</v>
      </c>
      <c r="BI49" t="s">
        <v>80</v>
      </c>
      <c r="BJ49" t="s">
        <v>82</v>
      </c>
    </row>
    <row r="50" spans="1:62" x14ac:dyDescent="0.3">
      <c r="A50" t="s">
        <v>58</v>
      </c>
      <c r="B50">
        <v>2020</v>
      </c>
      <c r="C50">
        <v>19</v>
      </c>
      <c r="D50">
        <v>14</v>
      </c>
      <c r="E50">
        <v>17</v>
      </c>
      <c r="F50">
        <v>27</v>
      </c>
      <c r="G50">
        <v>14</v>
      </c>
      <c r="H50">
        <v>18</v>
      </c>
      <c r="I50">
        <v>18</v>
      </c>
      <c r="J50">
        <v>18</v>
      </c>
      <c r="K50">
        <v>14</v>
      </c>
      <c r="L50">
        <v>18</v>
      </c>
      <c r="M50">
        <v>19</v>
      </c>
      <c r="N50">
        <v>17</v>
      </c>
      <c r="O50">
        <v>28</v>
      </c>
      <c r="P50">
        <v>25</v>
      </c>
      <c r="Q50">
        <v>21</v>
      </c>
      <c r="R50">
        <v>16</v>
      </c>
      <c r="S50">
        <v>24</v>
      </c>
      <c r="T50">
        <v>26</v>
      </c>
      <c r="U50">
        <v>14</v>
      </c>
      <c r="V50">
        <v>18</v>
      </c>
      <c r="W50">
        <v>20</v>
      </c>
      <c r="X50">
        <v>25</v>
      </c>
      <c r="Y50">
        <v>20</v>
      </c>
      <c r="Z50">
        <v>21</v>
      </c>
      <c r="AA50">
        <v>17</v>
      </c>
      <c r="AB50">
        <v>7</v>
      </c>
      <c r="AC50">
        <v>21</v>
      </c>
      <c r="AD50">
        <v>19</v>
      </c>
      <c r="AE50">
        <v>20</v>
      </c>
      <c r="AF50">
        <v>14</v>
      </c>
      <c r="AG50">
        <v>20</v>
      </c>
      <c r="AH50">
        <v>19</v>
      </c>
      <c r="AI50">
        <v>16</v>
      </c>
      <c r="AJ50">
        <v>12</v>
      </c>
      <c r="AK50">
        <v>16</v>
      </c>
      <c r="AL50">
        <v>20</v>
      </c>
      <c r="AM50">
        <v>25</v>
      </c>
      <c r="AN50">
        <v>15</v>
      </c>
      <c r="AO50">
        <v>18</v>
      </c>
      <c r="AP50">
        <v>18</v>
      </c>
      <c r="AQ50">
        <v>16</v>
      </c>
      <c r="AR50">
        <v>15</v>
      </c>
      <c r="AS50">
        <v>19</v>
      </c>
      <c r="AT50">
        <v>9</v>
      </c>
      <c r="AU50">
        <v>27</v>
      </c>
      <c r="AV50">
        <v>14</v>
      </c>
      <c r="AW50">
        <v>17</v>
      </c>
      <c r="AX50">
        <v>12</v>
      </c>
      <c r="AY50">
        <v>16</v>
      </c>
      <c r="AZ50">
        <v>13</v>
      </c>
      <c r="BA50">
        <v>19</v>
      </c>
      <c r="BB50">
        <v>7</v>
      </c>
      <c r="BC50">
        <v>932</v>
      </c>
      <c r="BD50">
        <v>17.923076923076923</v>
      </c>
      <c r="BE50">
        <v>15066</v>
      </c>
      <c r="BF50">
        <v>14041512</v>
      </c>
      <c r="BG50" t="s">
        <v>66</v>
      </c>
      <c r="BH50" t="s">
        <v>103</v>
      </c>
      <c r="BI50" t="s">
        <v>78</v>
      </c>
      <c r="BJ50" t="s">
        <v>82</v>
      </c>
    </row>
    <row r="51" spans="1:62" x14ac:dyDescent="0.3">
      <c r="A51" t="s">
        <v>58</v>
      </c>
      <c r="B51">
        <v>2019</v>
      </c>
      <c r="C51">
        <v>19</v>
      </c>
      <c r="D51">
        <v>20</v>
      </c>
      <c r="E51">
        <v>27</v>
      </c>
      <c r="F51">
        <v>23</v>
      </c>
      <c r="G51">
        <v>19</v>
      </c>
      <c r="H51">
        <v>30</v>
      </c>
      <c r="I51">
        <v>23</v>
      </c>
      <c r="J51">
        <v>23</v>
      </c>
      <c r="K51">
        <v>13</v>
      </c>
      <c r="L51">
        <v>12</v>
      </c>
      <c r="M51">
        <v>14</v>
      </c>
      <c r="N51">
        <v>28</v>
      </c>
      <c r="O51">
        <v>11</v>
      </c>
      <c r="P51">
        <v>15</v>
      </c>
      <c r="Q51">
        <v>24</v>
      </c>
      <c r="R51">
        <v>15</v>
      </c>
      <c r="S51">
        <v>25</v>
      </c>
      <c r="T51">
        <v>28</v>
      </c>
      <c r="U51">
        <v>22</v>
      </c>
      <c r="V51">
        <v>17</v>
      </c>
      <c r="W51">
        <v>16</v>
      </c>
      <c r="X51">
        <v>19</v>
      </c>
      <c r="Y51">
        <v>21</v>
      </c>
      <c r="Z51">
        <v>15</v>
      </c>
      <c r="AA51">
        <v>16</v>
      </c>
      <c r="AB51">
        <v>18</v>
      </c>
      <c r="AC51">
        <v>14</v>
      </c>
      <c r="AD51">
        <v>10</v>
      </c>
      <c r="AE51">
        <v>14</v>
      </c>
      <c r="AF51">
        <v>16</v>
      </c>
      <c r="AG51">
        <v>11</v>
      </c>
      <c r="AH51">
        <v>16</v>
      </c>
      <c r="AI51">
        <v>10</v>
      </c>
      <c r="AJ51">
        <v>17</v>
      </c>
      <c r="AK51">
        <v>17</v>
      </c>
      <c r="AL51">
        <v>16</v>
      </c>
      <c r="AM51">
        <v>13</v>
      </c>
      <c r="AN51">
        <v>22</v>
      </c>
      <c r="AO51">
        <v>13</v>
      </c>
      <c r="AP51">
        <v>16</v>
      </c>
      <c r="AQ51">
        <v>14</v>
      </c>
      <c r="AR51">
        <v>12</v>
      </c>
      <c r="AS51">
        <v>18</v>
      </c>
      <c r="AT51">
        <v>22</v>
      </c>
      <c r="AU51">
        <v>17</v>
      </c>
      <c r="AV51">
        <v>16</v>
      </c>
      <c r="AW51">
        <v>21</v>
      </c>
      <c r="AX51">
        <v>12</v>
      </c>
      <c r="AY51">
        <v>19</v>
      </c>
      <c r="AZ51">
        <v>16</v>
      </c>
      <c r="BA51">
        <v>21</v>
      </c>
      <c r="BB51">
        <v>21</v>
      </c>
      <c r="BC51">
        <v>927</v>
      </c>
      <c r="BD51">
        <v>17.826923076923077</v>
      </c>
      <c r="BE51">
        <v>15066</v>
      </c>
      <c r="BF51">
        <v>13966182</v>
      </c>
      <c r="BG51" t="s">
        <v>66</v>
      </c>
      <c r="BH51" t="s">
        <v>103</v>
      </c>
      <c r="BI51" t="s">
        <v>78</v>
      </c>
      <c r="BJ51" t="s">
        <v>82</v>
      </c>
    </row>
    <row r="52" spans="1:62" x14ac:dyDescent="0.3">
      <c r="A52" t="s">
        <v>64</v>
      </c>
      <c r="B52">
        <v>2020</v>
      </c>
      <c r="C52">
        <v>16</v>
      </c>
      <c r="D52">
        <v>17</v>
      </c>
      <c r="E52">
        <v>12</v>
      </c>
      <c r="F52">
        <v>10</v>
      </c>
      <c r="G52">
        <v>23</v>
      </c>
      <c r="H52">
        <v>14</v>
      </c>
      <c r="I52">
        <v>23</v>
      </c>
      <c r="J52">
        <v>15</v>
      </c>
      <c r="K52">
        <v>14</v>
      </c>
      <c r="L52">
        <v>18</v>
      </c>
      <c r="M52">
        <v>17</v>
      </c>
      <c r="N52">
        <v>18</v>
      </c>
      <c r="O52">
        <v>11</v>
      </c>
      <c r="P52">
        <v>16</v>
      </c>
      <c r="Q52">
        <v>15</v>
      </c>
      <c r="R52">
        <v>18</v>
      </c>
      <c r="S52">
        <v>23</v>
      </c>
      <c r="T52">
        <v>22</v>
      </c>
      <c r="U52">
        <v>23</v>
      </c>
      <c r="V52">
        <v>13</v>
      </c>
      <c r="W52">
        <v>23</v>
      </c>
      <c r="X52">
        <v>22</v>
      </c>
      <c r="Y52">
        <v>24</v>
      </c>
      <c r="Z52">
        <v>35</v>
      </c>
      <c r="AA52">
        <v>23</v>
      </c>
      <c r="AB52">
        <v>24</v>
      </c>
      <c r="AC52">
        <v>13</v>
      </c>
      <c r="AD52">
        <v>18</v>
      </c>
      <c r="AE52">
        <v>13</v>
      </c>
      <c r="AF52">
        <v>11</v>
      </c>
      <c r="AG52">
        <v>17</v>
      </c>
      <c r="AH52">
        <v>18</v>
      </c>
      <c r="AI52">
        <v>9</v>
      </c>
      <c r="AJ52">
        <v>10</v>
      </c>
      <c r="AK52">
        <v>14</v>
      </c>
      <c r="AL52">
        <v>11</v>
      </c>
      <c r="AM52">
        <v>14</v>
      </c>
      <c r="AN52">
        <v>13</v>
      </c>
      <c r="AO52">
        <v>15</v>
      </c>
      <c r="AP52">
        <v>18</v>
      </c>
      <c r="AQ52">
        <v>16</v>
      </c>
      <c r="AR52">
        <v>12</v>
      </c>
      <c r="AS52">
        <v>19</v>
      </c>
      <c r="AT52">
        <v>12</v>
      </c>
      <c r="AU52">
        <v>10</v>
      </c>
      <c r="AV52">
        <v>18</v>
      </c>
      <c r="AW52">
        <v>11</v>
      </c>
      <c r="AX52">
        <v>18</v>
      </c>
      <c r="AY52">
        <v>21</v>
      </c>
      <c r="AZ52">
        <v>19</v>
      </c>
      <c r="BA52">
        <v>24</v>
      </c>
      <c r="BB52">
        <v>22</v>
      </c>
      <c r="BC52">
        <v>885</v>
      </c>
      <c r="BD52">
        <v>17.01923076923077</v>
      </c>
      <c r="BE52">
        <v>23120</v>
      </c>
      <c r="BF52">
        <v>20461200</v>
      </c>
      <c r="BG52" t="s">
        <v>63</v>
      </c>
      <c r="BH52" t="s">
        <v>104</v>
      </c>
      <c r="BI52" t="s">
        <v>80</v>
      </c>
      <c r="BJ52" t="s">
        <v>82</v>
      </c>
    </row>
    <row r="53" spans="1:62" x14ac:dyDescent="0.3">
      <c r="A53" t="s">
        <v>64</v>
      </c>
      <c r="B53">
        <v>2019</v>
      </c>
      <c r="C53">
        <v>14</v>
      </c>
      <c r="D53">
        <v>20</v>
      </c>
      <c r="E53">
        <v>15</v>
      </c>
      <c r="F53">
        <v>11</v>
      </c>
      <c r="G53">
        <v>10</v>
      </c>
      <c r="H53">
        <v>20</v>
      </c>
      <c r="I53">
        <v>18</v>
      </c>
      <c r="J53">
        <v>12</v>
      </c>
      <c r="K53">
        <v>18</v>
      </c>
      <c r="L53">
        <v>11</v>
      </c>
      <c r="M53">
        <v>17</v>
      </c>
      <c r="N53">
        <v>18</v>
      </c>
      <c r="O53">
        <v>13</v>
      </c>
      <c r="P53">
        <v>24</v>
      </c>
      <c r="Q53">
        <v>11</v>
      </c>
      <c r="R53">
        <v>18</v>
      </c>
      <c r="S53">
        <v>21</v>
      </c>
      <c r="T53">
        <v>12</v>
      </c>
      <c r="U53">
        <v>14</v>
      </c>
      <c r="V53">
        <v>22</v>
      </c>
      <c r="W53">
        <v>15</v>
      </c>
      <c r="X53">
        <v>22</v>
      </c>
      <c r="Y53">
        <v>20</v>
      </c>
      <c r="Z53">
        <v>21</v>
      </c>
      <c r="AA53">
        <v>34</v>
      </c>
      <c r="AB53">
        <v>26</v>
      </c>
      <c r="AC53">
        <v>13</v>
      </c>
      <c r="AD53">
        <v>11</v>
      </c>
      <c r="AE53">
        <v>11</v>
      </c>
      <c r="AF53">
        <v>16</v>
      </c>
      <c r="AG53">
        <v>16</v>
      </c>
      <c r="AH53">
        <v>11</v>
      </c>
      <c r="AI53">
        <v>9</v>
      </c>
      <c r="AJ53">
        <v>15</v>
      </c>
      <c r="AK53">
        <v>19</v>
      </c>
      <c r="AL53">
        <v>14</v>
      </c>
      <c r="AM53">
        <v>20</v>
      </c>
      <c r="AN53">
        <v>18</v>
      </c>
      <c r="AO53">
        <v>17</v>
      </c>
      <c r="AP53">
        <v>19</v>
      </c>
      <c r="AQ53">
        <v>8</v>
      </c>
      <c r="AR53">
        <v>15</v>
      </c>
      <c r="AS53">
        <v>17</v>
      </c>
      <c r="AT53">
        <v>13</v>
      </c>
      <c r="AU53">
        <v>10</v>
      </c>
      <c r="AV53">
        <v>20</v>
      </c>
      <c r="AW53">
        <v>19</v>
      </c>
      <c r="AX53">
        <v>15</v>
      </c>
      <c r="AY53">
        <v>18</v>
      </c>
      <c r="AZ53">
        <v>22</v>
      </c>
      <c r="BA53">
        <v>26</v>
      </c>
      <c r="BB53">
        <v>18</v>
      </c>
      <c r="BC53">
        <v>867</v>
      </c>
      <c r="BD53">
        <v>16.673076923076923</v>
      </c>
      <c r="BE53">
        <v>23120</v>
      </c>
      <c r="BF53">
        <v>20045040</v>
      </c>
      <c r="BG53" t="s">
        <v>63</v>
      </c>
      <c r="BH53" t="s">
        <v>104</v>
      </c>
      <c r="BI53" t="s">
        <v>80</v>
      </c>
      <c r="BJ53" t="s">
        <v>82</v>
      </c>
    </row>
    <row r="54" spans="1:62" x14ac:dyDescent="0.3">
      <c r="A54" t="s">
        <v>60</v>
      </c>
      <c r="B54">
        <v>2020</v>
      </c>
      <c r="C54">
        <v>6</v>
      </c>
      <c r="D54">
        <v>13</v>
      </c>
      <c r="E54">
        <v>16</v>
      </c>
      <c r="F54">
        <v>9</v>
      </c>
      <c r="G54">
        <v>18</v>
      </c>
      <c r="H54">
        <v>16</v>
      </c>
      <c r="I54">
        <v>16</v>
      </c>
      <c r="J54">
        <v>12</v>
      </c>
      <c r="K54">
        <v>22</v>
      </c>
      <c r="L54">
        <v>15</v>
      </c>
      <c r="M54">
        <v>18</v>
      </c>
      <c r="N54">
        <v>16</v>
      </c>
      <c r="O54">
        <v>15</v>
      </c>
      <c r="P54">
        <v>15</v>
      </c>
      <c r="Q54">
        <v>12</v>
      </c>
      <c r="R54">
        <v>18</v>
      </c>
      <c r="S54">
        <v>19</v>
      </c>
      <c r="T54">
        <v>32</v>
      </c>
      <c r="U54">
        <v>18</v>
      </c>
      <c r="V54">
        <v>27</v>
      </c>
      <c r="W54">
        <v>25</v>
      </c>
      <c r="X54">
        <v>23</v>
      </c>
      <c r="Y54">
        <v>19</v>
      </c>
      <c r="Z54">
        <v>20</v>
      </c>
      <c r="AA54">
        <v>27</v>
      </c>
      <c r="AB54">
        <v>21</v>
      </c>
      <c r="AC54">
        <v>8</v>
      </c>
      <c r="AD54">
        <v>11</v>
      </c>
      <c r="AE54">
        <v>9</v>
      </c>
      <c r="AF54">
        <v>12</v>
      </c>
      <c r="AG54">
        <v>11</v>
      </c>
      <c r="AH54">
        <v>11</v>
      </c>
      <c r="AI54">
        <v>8</v>
      </c>
      <c r="AJ54">
        <v>17</v>
      </c>
      <c r="AK54">
        <v>20</v>
      </c>
      <c r="AL54">
        <v>6</v>
      </c>
      <c r="AM54">
        <v>10</v>
      </c>
      <c r="AN54">
        <v>16</v>
      </c>
      <c r="AO54">
        <v>16</v>
      </c>
      <c r="AP54">
        <v>13</v>
      </c>
      <c r="AQ54">
        <v>10</v>
      </c>
      <c r="AR54">
        <v>19</v>
      </c>
      <c r="AS54">
        <v>17</v>
      </c>
      <c r="AT54">
        <v>14</v>
      </c>
      <c r="AU54">
        <v>13</v>
      </c>
      <c r="AV54">
        <v>19</v>
      </c>
      <c r="AW54">
        <v>19</v>
      </c>
      <c r="AX54">
        <v>20</v>
      </c>
      <c r="AY54">
        <v>22</v>
      </c>
      <c r="AZ54">
        <v>22</v>
      </c>
      <c r="BA54">
        <v>18</v>
      </c>
      <c r="BB54">
        <v>31</v>
      </c>
      <c r="BC54">
        <v>860</v>
      </c>
      <c r="BD54">
        <v>16.53846153846154</v>
      </c>
      <c r="BE54">
        <v>11527</v>
      </c>
      <c r="BF54">
        <v>9913220</v>
      </c>
      <c r="BG54" t="s">
        <v>66</v>
      </c>
      <c r="BH54" t="s">
        <v>103</v>
      </c>
      <c r="BI54" t="s">
        <v>78</v>
      </c>
      <c r="BJ54" t="s">
        <v>82</v>
      </c>
    </row>
    <row r="55" spans="1:62" x14ac:dyDescent="0.3">
      <c r="A55" t="s">
        <v>60</v>
      </c>
      <c r="B55">
        <v>2019</v>
      </c>
      <c r="C55">
        <v>12</v>
      </c>
      <c r="D55">
        <v>27</v>
      </c>
      <c r="E55">
        <v>18</v>
      </c>
      <c r="F55">
        <v>22</v>
      </c>
      <c r="G55">
        <v>19</v>
      </c>
      <c r="H55">
        <v>19</v>
      </c>
      <c r="I55">
        <v>25</v>
      </c>
      <c r="J55">
        <v>19</v>
      </c>
      <c r="K55">
        <v>8</v>
      </c>
      <c r="L55">
        <v>15</v>
      </c>
      <c r="M55">
        <v>15</v>
      </c>
      <c r="N55">
        <v>18</v>
      </c>
      <c r="O55">
        <v>15</v>
      </c>
      <c r="P55">
        <v>22</v>
      </c>
      <c r="Q55">
        <v>18</v>
      </c>
      <c r="R55">
        <v>16</v>
      </c>
      <c r="S55">
        <v>19</v>
      </c>
      <c r="T55">
        <v>21</v>
      </c>
      <c r="U55">
        <v>18</v>
      </c>
      <c r="V55">
        <v>14</v>
      </c>
      <c r="W55">
        <v>20</v>
      </c>
      <c r="X55">
        <v>15</v>
      </c>
      <c r="Y55">
        <v>15</v>
      </c>
      <c r="Z55">
        <v>10</v>
      </c>
      <c r="AA55">
        <v>22</v>
      </c>
      <c r="AB55">
        <v>13</v>
      </c>
      <c r="AC55">
        <v>11</v>
      </c>
      <c r="AD55">
        <v>20</v>
      </c>
      <c r="AE55">
        <v>20</v>
      </c>
      <c r="AF55">
        <v>12</v>
      </c>
      <c r="AG55">
        <v>10</v>
      </c>
      <c r="AH55">
        <v>9</v>
      </c>
      <c r="AI55">
        <v>8</v>
      </c>
      <c r="AJ55">
        <v>12</v>
      </c>
      <c r="AK55">
        <v>24</v>
      </c>
      <c r="AL55">
        <v>23</v>
      </c>
      <c r="AM55">
        <v>11</v>
      </c>
      <c r="AN55">
        <v>12</v>
      </c>
      <c r="AO55">
        <v>18</v>
      </c>
      <c r="AP55">
        <v>8</v>
      </c>
      <c r="AQ55">
        <v>19</v>
      </c>
      <c r="AR55">
        <v>18</v>
      </c>
      <c r="AS55">
        <v>18</v>
      </c>
      <c r="AT55">
        <v>13</v>
      </c>
      <c r="AU55">
        <v>19</v>
      </c>
      <c r="AV55">
        <v>13</v>
      </c>
      <c r="AW55">
        <v>12</v>
      </c>
      <c r="AX55">
        <v>9</v>
      </c>
      <c r="AY55">
        <v>20</v>
      </c>
      <c r="AZ55">
        <v>20</v>
      </c>
      <c r="BA55">
        <v>10</v>
      </c>
      <c r="BB55">
        <v>10</v>
      </c>
      <c r="BC55">
        <v>834</v>
      </c>
      <c r="BD55">
        <v>16.03846153846154</v>
      </c>
      <c r="BE55">
        <v>11527</v>
      </c>
      <c r="BF55">
        <v>9613518</v>
      </c>
      <c r="BG55" t="s">
        <v>66</v>
      </c>
      <c r="BH55" t="s">
        <v>103</v>
      </c>
      <c r="BI55" t="s">
        <v>78</v>
      </c>
      <c r="BJ55" t="s">
        <v>82</v>
      </c>
    </row>
    <row r="56" spans="1:62" x14ac:dyDescent="0.3">
      <c r="A56" t="s">
        <v>55</v>
      </c>
      <c r="B56">
        <v>2020</v>
      </c>
      <c r="C56">
        <v>16</v>
      </c>
      <c r="D56">
        <v>15</v>
      </c>
      <c r="E56">
        <v>27</v>
      </c>
      <c r="F56">
        <v>14</v>
      </c>
      <c r="G56">
        <v>19</v>
      </c>
      <c r="H56">
        <v>12</v>
      </c>
      <c r="I56">
        <v>13</v>
      </c>
      <c r="J56">
        <v>11</v>
      </c>
      <c r="K56">
        <v>17</v>
      </c>
      <c r="L56">
        <v>31</v>
      </c>
      <c r="M56">
        <v>20</v>
      </c>
      <c r="N56">
        <v>16</v>
      </c>
      <c r="O56">
        <v>10</v>
      </c>
      <c r="P56">
        <v>24</v>
      </c>
      <c r="Q56">
        <v>23</v>
      </c>
      <c r="R56">
        <v>17</v>
      </c>
      <c r="S56">
        <v>19</v>
      </c>
      <c r="T56">
        <v>16</v>
      </c>
      <c r="U56">
        <v>19</v>
      </c>
      <c r="V56">
        <v>13</v>
      </c>
      <c r="W56">
        <v>11</v>
      </c>
      <c r="X56">
        <v>15</v>
      </c>
      <c r="Y56">
        <v>18</v>
      </c>
      <c r="Z56">
        <v>17</v>
      </c>
      <c r="AA56">
        <v>18</v>
      </c>
      <c r="AB56">
        <v>29</v>
      </c>
      <c r="AC56">
        <v>12</v>
      </c>
      <c r="AD56">
        <v>15</v>
      </c>
      <c r="AE56">
        <v>5</v>
      </c>
      <c r="AF56">
        <v>18</v>
      </c>
      <c r="AG56">
        <v>10</v>
      </c>
      <c r="AH56">
        <v>9</v>
      </c>
      <c r="AI56">
        <v>16</v>
      </c>
      <c r="AJ56">
        <v>8</v>
      </c>
      <c r="AK56">
        <v>13</v>
      </c>
      <c r="AL56">
        <v>10</v>
      </c>
      <c r="AM56">
        <v>14</v>
      </c>
      <c r="AN56">
        <v>13</v>
      </c>
      <c r="AO56">
        <v>13</v>
      </c>
      <c r="AP56">
        <v>13</v>
      </c>
      <c r="AQ56">
        <v>21</v>
      </c>
      <c r="AR56">
        <v>16</v>
      </c>
      <c r="AS56">
        <v>19</v>
      </c>
      <c r="AT56">
        <v>15</v>
      </c>
      <c r="AU56">
        <v>13</v>
      </c>
      <c r="AV56">
        <v>10</v>
      </c>
      <c r="AW56">
        <v>11</v>
      </c>
      <c r="AX56">
        <v>16</v>
      </c>
      <c r="AY56">
        <v>14</v>
      </c>
      <c r="AZ56">
        <v>17</v>
      </c>
      <c r="BA56">
        <v>21</v>
      </c>
      <c r="BB56">
        <v>24</v>
      </c>
      <c r="BC56">
        <v>826</v>
      </c>
      <c r="BD56">
        <v>15.884615384615385</v>
      </c>
      <c r="BE56">
        <v>12499</v>
      </c>
      <c r="BF56">
        <v>10324174</v>
      </c>
      <c r="BG56" t="s">
        <v>67</v>
      </c>
      <c r="BH56" t="s">
        <v>106</v>
      </c>
      <c r="BI56" t="s">
        <v>79</v>
      </c>
      <c r="BJ56" t="s">
        <v>83</v>
      </c>
    </row>
    <row r="57" spans="1:62" x14ac:dyDescent="0.3">
      <c r="A57" t="s">
        <v>55</v>
      </c>
      <c r="B57">
        <v>2019</v>
      </c>
      <c r="C57">
        <v>20</v>
      </c>
      <c r="D57">
        <v>11</v>
      </c>
      <c r="E57">
        <v>22</v>
      </c>
      <c r="F57">
        <v>14</v>
      </c>
      <c r="G57">
        <v>15</v>
      </c>
      <c r="H57">
        <v>20</v>
      </c>
      <c r="I57">
        <v>15</v>
      </c>
      <c r="J57">
        <v>17</v>
      </c>
      <c r="K57">
        <v>14</v>
      </c>
      <c r="L57">
        <v>21</v>
      </c>
      <c r="M57">
        <v>16</v>
      </c>
      <c r="N57">
        <v>20</v>
      </c>
      <c r="O57">
        <v>10</v>
      </c>
      <c r="P57">
        <v>14</v>
      </c>
      <c r="Q57">
        <v>14</v>
      </c>
      <c r="R57">
        <v>16</v>
      </c>
      <c r="S57">
        <v>18</v>
      </c>
      <c r="T57">
        <v>19</v>
      </c>
      <c r="U57">
        <v>15</v>
      </c>
      <c r="V57">
        <v>17</v>
      </c>
      <c r="W57">
        <v>22</v>
      </c>
      <c r="X57">
        <v>24</v>
      </c>
      <c r="Y57">
        <v>21</v>
      </c>
      <c r="Z57">
        <v>22</v>
      </c>
      <c r="AA57">
        <v>22</v>
      </c>
      <c r="AB57">
        <v>21</v>
      </c>
      <c r="AC57">
        <v>14</v>
      </c>
      <c r="AD57">
        <v>7</v>
      </c>
      <c r="AE57">
        <v>7</v>
      </c>
      <c r="AF57">
        <v>10</v>
      </c>
      <c r="AG57">
        <v>9</v>
      </c>
      <c r="AH57">
        <v>11</v>
      </c>
      <c r="AI57">
        <v>14</v>
      </c>
      <c r="AJ57">
        <v>19</v>
      </c>
      <c r="AK57">
        <v>6</v>
      </c>
      <c r="AL57">
        <v>15</v>
      </c>
      <c r="AM57">
        <v>9</v>
      </c>
      <c r="AN57">
        <v>15</v>
      </c>
      <c r="AO57">
        <v>12</v>
      </c>
      <c r="AP57">
        <v>14</v>
      </c>
      <c r="AQ57">
        <v>19</v>
      </c>
      <c r="AR57">
        <v>15</v>
      </c>
      <c r="AS57">
        <v>17</v>
      </c>
      <c r="AT57">
        <v>16</v>
      </c>
      <c r="AU57">
        <v>16</v>
      </c>
      <c r="AV57">
        <v>15</v>
      </c>
      <c r="AW57">
        <v>14</v>
      </c>
      <c r="AX57">
        <v>15</v>
      </c>
      <c r="AY57">
        <v>14</v>
      </c>
      <c r="AZ57">
        <v>14</v>
      </c>
      <c r="BA57">
        <v>22</v>
      </c>
      <c r="BB57">
        <v>21</v>
      </c>
      <c r="BC57">
        <v>820</v>
      </c>
      <c r="BD57">
        <v>15.76923076923077</v>
      </c>
      <c r="BE57">
        <v>12499</v>
      </c>
      <c r="BF57">
        <v>10249180</v>
      </c>
      <c r="BG57" t="s">
        <v>67</v>
      </c>
      <c r="BH57" t="s">
        <v>106</v>
      </c>
      <c r="BI57" t="s">
        <v>79</v>
      </c>
      <c r="BJ57" t="s">
        <v>83</v>
      </c>
    </row>
    <row r="58" spans="1:62" x14ac:dyDescent="0.3">
      <c r="A58" t="s">
        <v>65</v>
      </c>
      <c r="B58">
        <v>2020</v>
      </c>
      <c r="C58">
        <v>9</v>
      </c>
      <c r="D58">
        <v>13</v>
      </c>
      <c r="E58">
        <v>15</v>
      </c>
      <c r="F58">
        <v>18</v>
      </c>
      <c r="G58">
        <v>15</v>
      </c>
      <c r="H58">
        <v>10</v>
      </c>
      <c r="I58">
        <v>10</v>
      </c>
      <c r="J58">
        <v>17</v>
      </c>
      <c r="K58">
        <v>20</v>
      </c>
      <c r="L58">
        <v>14</v>
      </c>
      <c r="M58">
        <v>15</v>
      </c>
      <c r="N58">
        <v>20</v>
      </c>
      <c r="O58">
        <v>12</v>
      </c>
      <c r="P58">
        <v>11</v>
      </c>
      <c r="Q58">
        <v>20</v>
      </c>
      <c r="R58">
        <v>17</v>
      </c>
      <c r="S58">
        <v>18</v>
      </c>
      <c r="T58">
        <v>24</v>
      </c>
      <c r="U58">
        <v>15</v>
      </c>
      <c r="V58">
        <v>19</v>
      </c>
      <c r="W58">
        <v>23</v>
      </c>
      <c r="X58">
        <v>20</v>
      </c>
      <c r="Y58">
        <v>26</v>
      </c>
      <c r="Z58">
        <v>23</v>
      </c>
      <c r="AA58">
        <v>34</v>
      </c>
      <c r="AB58">
        <v>25</v>
      </c>
      <c r="AC58">
        <v>9</v>
      </c>
      <c r="AD58">
        <v>11</v>
      </c>
      <c r="AE58">
        <v>13</v>
      </c>
      <c r="AF58">
        <v>14</v>
      </c>
      <c r="AG58">
        <v>8</v>
      </c>
      <c r="AH58">
        <v>10</v>
      </c>
      <c r="AI58">
        <v>16</v>
      </c>
      <c r="AJ58">
        <v>14</v>
      </c>
      <c r="AK58">
        <v>11</v>
      </c>
      <c r="AL58">
        <v>8</v>
      </c>
      <c r="AM58">
        <v>10</v>
      </c>
      <c r="AN58">
        <v>17</v>
      </c>
      <c r="AO58">
        <v>13</v>
      </c>
      <c r="AP58">
        <v>17</v>
      </c>
      <c r="AQ58">
        <v>11</v>
      </c>
      <c r="AR58">
        <v>8</v>
      </c>
      <c r="AS58">
        <v>12</v>
      </c>
      <c r="AT58">
        <v>10</v>
      </c>
      <c r="AU58">
        <v>11</v>
      </c>
      <c r="AV58">
        <v>23</v>
      </c>
      <c r="AW58">
        <v>20</v>
      </c>
      <c r="AX58">
        <v>11</v>
      </c>
      <c r="AY58">
        <v>17</v>
      </c>
      <c r="AZ58">
        <v>16</v>
      </c>
      <c r="BA58">
        <v>16</v>
      </c>
      <c r="BB58">
        <v>27</v>
      </c>
      <c r="BC58">
        <v>816</v>
      </c>
      <c r="BD58">
        <v>15.692307692307692</v>
      </c>
      <c r="BE58">
        <v>11689</v>
      </c>
      <c r="BF58">
        <v>9538224</v>
      </c>
      <c r="BG58" t="s">
        <v>63</v>
      </c>
      <c r="BH58" t="s">
        <v>104</v>
      </c>
      <c r="BI58" t="s">
        <v>80</v>
      </c>
      <c r="BJ58" t="s">
        <v>82</v>
      </c>
    </row>
    <row r="59" spans="1:62" x14ac:dyDescent="0.3">
      <c r="A59" t="s">
        <v>65</v>
      </c>
      <c r="B59">
        <v>2019</v>
      </c>
      <c r="C59">
        <v>10</v>
      </c>
      <c r="D59">
        <v>10</v>
      </c>
      <c r="E59">
        <v>10</v>
      </c>
      <c r="F59">
        <v>11</v>
      </c>
      <c r="G59">
        <v>11</v>
      </c>
      <c r="H59">
        <v>11</v>
      </c>
      <c r="I59">
        <v>15</v>
      </c>
      <c r="J59">
        <v>14</v>
      </c>
      <c r="K59">
        <v>20</v>
      </c>
      <c r="L59">
        <v>16</v>
      </c>
      <c r="M59">
        <v>5</v>
      </c>
      <c r="N59">
        <v>16</v>
      </c>
      <c r="O59">
        <v>18</v>
      </c>
      <c r="P59">
        <v>17</v>
      </c>
      <c r="Q59">
        <v>19</v>
      </c>
      <c r="R59">
        <v>20</v>
      </c>
      <c r="S59">
        <v>17</v>
      </c>
      <c r="T59">
        <v>15</v>
      </c>
      <c r="U59">
        <v>12</v>
      </c>
      <c r="V59">
        <v>24</v>
      </c>
      <c r="W59">
        <v>23</v>
      </c>
      <c r="X59">
        <v>22</v>
      </c>
      <c r="Y59">
        <v>16</v>
      </c>
      <c r="Z59">
        <v>17</v>
      </c>
      <c r="AA59">
        <v>20</v>
      </c>
      <c r="AB59">
        <v>25</v>
      </c>
      <c r="AC59">
        <v>9</v>
      </c>
      <c r="AD59">
        <v>16</v>
      </c>
      <c r="AE59">
        <v>15</v>
      </c>
      <c r="AF59">
        <v>10</v>
      </c>
      <c r="AG59">
        <v>9</v>
      </c>
      <c r="AH59">
        <v>14</v>
      </c>
      <c r="AI59">
        <v>13</v>
      </c>
      <c r="AJ59">
        <v>14</v>
      </c>
      <c r="AK59">
        <v>12</v>
      </c>
      <c r="AL59">
        <v>6</v>
      </c>
      <c r="AM59">
        <v>11</v>
      </c>
      <c r="AN59">
        <v>21</v>
      </c>
      <c r="AO59">
        <v>14</v>
      </c>
      <c r="AP59">
        <v>10</v>
      </c>
      <c r="AQ59">
        <v>15</v>
      </c>
      <c r="AR59">
        <v>14</v>
      </c>
      <c r="AS59">
        <v>10</v>
      </c>
      <c r="AT59">
        <v>17</v>
      </c>
      <c r="AU59">
        <v>21</v>
      </c>
      <c r="AV59">
        <v>14</v>
      </c>
      <c r="AW59">
        <v>25</v>
      </c>
      <c r="AX59">
        <v>20</v>
      </c>
      <c r="AY59">
        <v>12</v>
      </c>
      <c r="AZ59">
        <v>21</v>
      </c>
      <c r="BA59">
        <v>25</v>
      </c>
      <c r="BB59">
        <v>23</v>
      </c>
      <c r="BC59">
        <v>805</v>
      </c>
      <c r="BD59">
        <v>15.48076923076923</v>
      </c>
      <c r="BE59">
        <v>11689</v>
      </c>
      <c r="BF59">
        <v>9409645</v>
      </c>
      <c r="BG59" t="s">
        <v>63</v>
      </c>
      <c r="BH59" t="s">
        <v>104</v>
      </c>
      <c r="BI59" t="s">
        <v>80</v>
      </c>
      <c r="BJ59" t="s">
        <v>82</v>
      </c>
    </row>
    <row r="60" spans="1:62" x14ac:dyDescent="0.3">
      <c r="A60" t="s">
        <v>61</v>
      </c>
      <c r="B60">
        <v>2020</v>
      </c>
      <c r="C60">
        <v>15</v>
      </c>
      <c r="D60">
        <v>11</v>
      </c>
      <c r="E60">
        <v>26</v>
      </c>
      <c r="F60">
        <v>15</v>
      </c>
      <c r="G60">
        <v>13</v>
      </c>
      <c r="H60">
        <v>11</v>
      </c>
      <c r="I60">
        <v>12</v>
      </c>
      <c r="J60">
        <v>10</v>
      </c>
      <c r="K60">
        <v>14</v>
      </c>
      <c r="L60">
        <v>11</v>
      </c>
      <c r="M60">
        <v>18</v>
      </c>
      <c r="N60">
        <v>23</v>
      </c>
      <c r="O60">
        <v>22</v>
      </c>
      <c r="P60">
        <v>16</v>
      </c>
      <c r="Q60">
        <v>6</v>
      </c>
      <c r="R60">
        <v>16</v>
      </c>
      <c r="S60">
        <v>20</v>
      </c>
      <c r="T60">
        <v>32</v>
      </c>
      <c r="U60">
        <v>8</v>
      </c>
      <c r="V60">
        <v>24</v>
      </c>
      <c r="W60">
        <v>15</v>
      </c>
      <c r="X60">
        <v>13</v>
      </c>
      <c r="Y60">
        <v>30</v>
      </c>
      <c r="Z60">
        <v>20</v>
      </c>
      <c r="AA60">
        <v>24</v>
      </c>
      <c r="AB60">
        <v>17</v>
      </c>
      <c r="AC60">
        <v>10</v>
      </c>
      <c r="AD60">
        <v>18</v>
      </c>
      <c r="AE60">
        <v>15</v>
      </c>
      <c r="AF60">
        <v>10</v>
      </c>
      <c r="AG60">
        <v>11</v>
      </c>
      <c r="AH60">
        <v>9</v>
      </c>
      <c r="AI60">
        <v>14</v>
      </c>
      <c r="AJ60">
        <v>12</v>
      </c>
      <c r="AK60">
        <v>7</v>
      </c>
      <c r="AL60">
        <v>7</v>
      </c>
      <c r="AM60">
        <v>16</v>
      </c>
      <c r="AN60">
        <v>12</v>
      </c>
      <c r="AO60">
        <v>15</v>
      </c>
      <c r="AP60">
        <v>6</v>
      </c>
      <c r="AQ60">
        <v>14</v>
      </c>
      <c r="AR60">
        <v>11</v>
      </c>
      <c r="AS60">
        <v>14</v>
      </c>
      <c r="AT60">
        <v>18</v>
      </c>
      <c r="AU60">
        <v>11</v>
      </c>
      <c r="AV60">
        <v>11</v>
      </c>
      <c r="AW60">
        <v>11</v>
      </c>
      <c r="AX60">
        <v>13</v>
      </c>
      <c r="AY60">
        <v>14</v>
      </c>
      <c r="AZ60">
        <v>16</v>
      </c>
      <c r="BA60">
        <v>20</v>
      </c>
      <c r="BB60">
        <v>29</v>
      </c>
      <c r="BC60">
        <v>786</v>
      </c>
      <c r="BD60">
        <v>15.115384615384615</v>
      </c>
      <c r="BE60">
        <v>14225</v>
      </c>
      <c r="BF60">
        <v>11180850</v>
      </c>
      <c r="BG60" t="s">
        <v>66</v>
      </c>
      <c r="BH60" t="s">
        <v>103</v>
      </c>
      <c r="BI60" t="s">
        <v>78</v>
      </c>
      <c r="BJ60" t="s">
        <v>82</v>
      </c>
    </row>
    <row r="61" spans="1:62" x14ac:dyDescent="0.3">
      <c r="A61" t="s">
        <v>61</v>
      </c>
      <c r="B61">
        <v>2019</v>
      </c>
      <c r="C61">
        <v>15</v>
      </c>
      <c r="D61">
        <v>12</v>
      </c>
      <c r="E61">
        <v>7</v>
      </c>
      <c r="F61">
        <v>16</v>
      </c>
      <c r="G61">
        <v>18</v>
      </c>
      <c r="H61">
        <v>9</v>
      </c>
      <c r="I61">
        <v>15</v>
      </c>
      <c r="J61">
        <v>13</v>
      </c>
      <c r="K61">
        <v>17</v>
      </c>
      <c r="L61">
        <v>22</v>
      </c>
      <c r="M61">
        <v>12</v>
      </c>
      <c r="N61">
        <v>4</v>
      </c>
      <c r="O61">
        <v>14</v>
      </c>
      <c r="P61">
        <v>22</v>
      </c>
      <c r="Q61">
        <v>15</v>
      </c>
      <c r="R61">
        <v>15</v>
      </c>
      <c r="S61">
        <v>12</v>
      </c>
      <c r="T61">
        <v>9</v>
      </c>
      <c r="U61">
        <v>13</v>
      </c>
      <c r="V61">
        <v>12</v>
      </c>
      <c r="W61">
        <v>12</v>
      </c>
      <c r="X61">
        <v>10</v>
      </c>
      <c r="Y61">
        <v>13</v>
      </c>
      <c r="Z61">
        <v>13</v>
      </c>
      <c r="AA61">
        <v>27</v>
      </c>
      <c r="AB61">
        <v>19</v>
      </c>
      <c r="AC61">
        <v>11</v>
      </c>
      <c r="AD61">
        <v>4</v>
      </c>
      <c r="AE61">
        <v>8</v>
      </c>
      <c r="AF61">
        <v>14</v>
      </c>
      <c r="AG61">
        <v>16</v>
      </c>
      <c r="AH61">
        <v>11</v>
      </c>
      <c r="AI61">
        <v>13</v>
      </c>
      <c r="AJ61">
        <v>10</v>
      </c>
      <c r="AK61">
        <v>14</v>
      </c>
      <c r="AL61">
        <v>12</v>
      </c>
      <c r="AM61">
        <v>4</v>
      </c>
      <c r="AN61">
        <v>17</v>
      </c>
      <c r="AO61">
        <v>15</v>
      </c>
      <c r="AP61">
        <v>11</v>
      </c>
      <c r="AQ61">
        <v>13</v>
      </c>
      <c r="AR61">
        <v>8</v>
      </c>
      <c r="AS61">
        <v>7</v>
      </c>
      <c r="AT61">
        <v>13</v>
      </c>
      <c r="AU61">
        <v>11</v>
      </c>
      <c r="AV61">
        <v>9</v>
      </c>
      <c r="AW61">
        <v>12</v>
      </c>
      <c r="AX61">
        <v>10</v>
      </c>
      <c r="AY61">
        <v>17</v>
      </c>
      <c r="AZ61">
        <v>12</v>
      </c>
      <c r="BA61">
        <v>24</v>
      </c>
      <c r="BB61">
        <v>25</v>
      </c>
      <c r="BC61">
        <v>687</v>
      </c>
      <c r="BD61">
        <v>13.211538461538462</v>
      </c>
      <c r="BE61">
        <v>14225</v>
      </c>
      <c r="BF61">
        <v>9772575</v>
      </c>
      <c r="BG61" t="s">
        <v>66</v>
      </c>
      <c r="BH61" t="s">
        <v>103</v>
      </c>
      <c r="BI61" t="s">
        <v>78</v>
      </c>
      <c r="BJ61" t="s">
        <v>82</v>
      </c>
    </row>
    <row r="62" spans="1:62" x14ac:dyDescent="0.3">
      <c r="A62" t="s">
        <v>57</v>
      </c>
      <c r="B62">
        <v>2020</v>
      </c>
      <c r="C62">
        <v>15</v>
      </c>
      <c r="D62">
        <v>7</v>
      </c>
      <c r="E62">
        <v>10</v>
      </c>
      <c r="F62">
        <v>18</v>
      </c>
      <c r="G62">
        <v>21</v>
      </c>
      <c r="H62">
        <v>8</v>
      </c>
      <c r="I62">
        <v>7</v>
      </c>
      <c r="J62">
        <v>12</v>
      </c>
      <c r="K62">
        <v>13</v>
      </c>
      <c r="L62">
        <v>15</v>
      </c>
      <c r="M62">
        <v>12</v>
      </c>
      <c r="N62">
        <v>15</v>
      </c>
      <c r="O62">
        <v>22</v>
      </c>
      <c r="P62">
        <v>15</v>
      </c>
      <c r="Q62">
        <v>8</v>
      </c>
      <c r="R62">
        <v>9</v>
      </c>
      <c r="S62">
        <v>13</v>
      </c>
      <c r="T62">
        <v>16</v>
      </c>
      <c r="U62">
        <v>13</v>
      </c>
      <c r="V62">
        <v>18</v>
      </c>
      <c r="W62">
        <v>16</v>
      </c>
      <c r="X62">
        <v>12</v>
      </c>
      <c r="Y62">
        <v>28</v>
      </c>
      <c r="Z62">
        <v>15</v>
      </c>
      <c r="AA62">
        <v>25</v>
      </c>
      <c r="AB62">
        <v>20</v>
      </c>
      <c r="AC62">
        <v>8</v>
      </c>
      <c r="AD62">
        <v>8</v>
      </c>
      <c r="AE62">
        <v>4</v>
      </c>
      <c r="AF62">
        <v>4</v>
      </c>
      <c r="AG62">
        <v>5</v>
      </c>
      <c r="AH62">
        <v>10</v>
      </c>
      <c r="AI62">
        <v>9</v>
      </c>
      <c r="AJ62">
        <v>9</v>
      </c>
      <c r="AK62">
        <v>7</v>
      </c>
      <c r="AL62">
        <v>12</v>
      </c>
      <c r="AM62">
        <v>7</v>
      </c>
      <c r="AN62">
        <v>8</v>
      </c>
      <c r="AO62">
        <v>12</v>
      </c>
      <c r="AP62">
        <v>4</v>
      </c>
      <c r="AQ62">
        <v>9</v>
      </c>
      <c r="AR62">
        <v>6</v>
      </c>
      <c r="AS62">
        <v>20</v>
      </c>
      <c r="AT62">
        <v>17</v>
      </c>
      <c r="AU62">
        <v>9</v>
      </c>
      <c r="AV62">
        <v>18</v>
      </c>
      <c r="AW62">
        <v>10</v>
      </c>
      <c r="AX62">
        <v>14</v>
      </c>
      <c r="AY62">
        <v>15</v>
      </c>
      <c r="AZ62">
        <v>19</v>
      </c>
      <c r="BA62">
        <v>20</v>
      </c>
      <c r="BB62">
        <v>20</v>
      </c>
      <c r="BC62">
        <v>667</v>
      </c>
      <c r="BD62">
        <v>12.826923076923077</v>
      </c>
      <c r="BE62">
        <v>14998</v>
      </c>
      <c r="BF62">
        <v>10003666</v>
      </c>
      <c r="BG62" t="s">
        <v>67</v>
      </c>
      <c r="BH62" t="s">
        <v>106</v>
      </c>
      <c r="BI62" t="s">
        <v>79</v>
      </c>
      <c r="BJ62" t="s">
        <v>83</v>
      </c>
    </row>
    <row r="63" spans="1:62" x14ac:dyDescent="0.3">
      <c r="A63" t="s">
        <v>57</v>
      </c>
      <c r="B63">
        <v>2019</v>
      </c>
      <c r="C63">
        <v>7</v>
      </c>
      <c r="D63">
        <v>7</v>
      </c>
      <c r="E63">
        <v>13</v>
      </c>
      <c r="F63">
        <v>14</v>
      </c>
      <c r="G63">
        <v>11</v>
      </c>
      <c r="H63">
        <v>11</v>
      </c>
      <c r="I63">
        <v>13</v>
      </c>
      <c r="J63">
        <v>17</v>
      </c>
      <c r="K63">
        <v>15</v>
      </c>
      <c r="L63">
        <v>6</v>
      </c>
      <c r="M63">
        <v>7</v>
      </c>
      <c r="N63">
        <v>14</v>
      </c>
      <c r="O63">
        <v>19</v>
      </c>
      <c r="P63">
        <v>16</v>
      </c>
      <c r="Q63">
        <v>13</v>
      </c>
      <c r="R63">
        <v>10</v>
      </c>
      <c r="S63">
        <v>11</v>
      </c>
      <c r="T63">
        <v>25</v>
      </c>
      <c r="U63">
        <v>15</v>
      </c>
      <c r="V63">
        <v>9</v>
      </c>
      <c r="W63">
        <v>19</v>
      </c>
      <c r="X63">
        <v>23</v>
      </c>
      <c r="Y63">
        <v>12</v>
      </c>
      <c r="Z63">
        <v>15</v>
      </c>
      <c r="AA63">
        <v>28</v>
      </c>
      <c r="AB63">
        <v>9</v>
      </c>
      <c r="AC63">
        <v>7</v>
      </c>
      <c r="AD63">
        <v>9</v>
      </c>
      <c r="AE63">
        <v>10</v>
      </c>
      <c r="AF63">
        <v>9</v>
      </c>
      <c r="AG63">
        <v>19</v>
      </c>
      <c r="AH63">
        <v>12</v>
      </c>
      <c r="AI63">
        <v>9</v>
      </c>
      <c r="AJ63">
        <v>15</v>
      </c>
      <c r="AK63">
        <v>6</v>
      </c>
      <c r="AL63">
        <v>12</v>
      </c>
      <c r="AM63">
        <v>13</v>
      </c>
      <c r="AN63">
        <v>9</v>
      </c>
      <c r="AO63">
        <v>7</v>
      </c>
      <c r="AP63">
        <v>11</v>
      </c>
      <c r="AQ63">
        <v>11</v>
      </c>
      <c r="AR63">
        <v>6</v>
      </c>
      <c r="AS63">
        <v>10</v>
      </c>
      <c r="AT63">
        <v>10</v>
      </c>
      <c r="AU63">
        <v>8</v>
      </c>
      <c r="AV63">
        <v>13</v>
      </c>
      <c r="AW63">
        <v>9</v>
      </c>
      <c r="AX63">
        <v>15</v>
      </c>
      <c r="AY63">
        <v>11</v>
      </c>
      <c r="AZ63">
        <v>16</v>
      </c>
      <c r="BA63">
        <v>18</v>
      </c>
      <c r="BB63">
        <v>25</v>
      </c>
      <c r="BC63">
        <v>659</v>
      </c>
      <c r="BD63">
        <v>12.673076923076923</v>
      </c>
      <c r="BE63">
        <v>14998</v>
      </c>
      <c r="BF63">
        <v>9883682</v>
      </c>
      <c r="BG63" t="s">
        <v>67</v>
      </c>
      <c r="BH63" t="s">
        <v>106</v>
      </c>
      <c r="BI63" t="s">
        <v>79</v>
      </c>
      <c r="BJ63" t="s">
        <v>83</v>
      </c>
    </row>
    <row r="64" spans="1:62" x14ac:dyDescent="0.3">
      <c r="A64" t="s">
        <v>62</v>
      </c>
      <c r="B64">
        <v>2020</v>
      </c>
      <c r="C64">
        <v>7</v>
      </c>
      <c r="D64">
        <v>11</v>
      </c>
      <c r="E64">
        <v>6</v>
      </c>
      <c r="F64">
        <v>12</v>
      </c>
      <c r="G64">
        <v>15</v>
      </c>
      <c r="H64">
        <v>11</v>
      </c>
      <c r="I64">
        <v>10</v>
      </c>
      <c r="J64">
        <v>15</v>
      </c>
      <c r="K64">
        <v>12</v>
      </c>
      <c r="L64">
        <v>7</v>
      </c>
      <c r="M64">
        <v>10</v>
      </c>
      <c r="N64">
        <v>12</v>
      </c>
      <c r="O64">
        <v>12</v>
      </c>
      <c r="P64">
        <v>12</v>
      </c>
      <c r="Q64">
        <v>7</v>
      </c>
      <c r="R64">
        <v>13</v>
      </c>
      <c r="S64">
        <v>15</v>
      </c>
      <c r="T64">
        <v>16</v>
      </c>
      <c r="U64">
        <v>19</v>
      </c>
      <c r="V64">
        <v>17</v>
      </c>
      <c r="W64">
        <v>9</v>
      </c>
      <c r="X64">
        <v>16</v>
      </c>
      <c r="Y64">
        <v>18</v>
      </c>
      <c r="Z64">
        <v>14</v>
      </c>
      <c r="AA64">
        <v>22</v>
      </c>
      <c r="AB64">
        <v>25</v>
      </c>
      <c r="AC64">
        <v>12</v>
      </c>
      <c r="AD64">
        <v>4</v>
      </c>
      <c r="AE64">
        <v>5</v>
      </c>
      <c r="AF64">
        <v>11</v>
      </c>
      <c r="AG64">
        <v>10</v>
      </c>
      <c r="AH64">
        <v>19</v>
      </c>
      <c r="AI64">
        <v>10</v>
      </c>
      <c r="AJ64">
        <v>10</v>
      </c>
      <c r="AK64">
        <v>9</v>
      </c>
      <c r="AL64">
        <v>11</v>
      </c>
      <c r="AM64">
        <v>8</v>
      </c>
      <c r="AN64">
        <v>12</v>
      </c>
      <c r="AO64">
        <v>6</v>
      </c>
      <c r="AP64">
        <v>15</v>
      </c>
      <c r="AQ64">
        <v>6</v>
      </c>
      <c r="AR64">
        <v>12</v>
      </c>
      <c r="AS64">
        <v>20</v>
      </c>
      <c r="AT64">
        <v>11</v>
      </c>
      <c r="AU64">
        <v>15</v>
      </c>
      <c r="AV64">
        <v>14</v>
      </c>
      <c r="AW64">
        <v>7</v>
      </c>
      <c r="AX64">
        <v>11</v>
      </c>
      <c r="AY64">
        <v>15</v>
      </c>
      <c r="AZ64">
        <v>16</v>
      </c>
      <c r="BA64">
        <v>14</v>
      </c>
      <c r="BB64">
        <v>14</v>
      </c>
      <c r="BC64">
        <v>640</v>
      </c>
      <c r="BD64">
        <v>12.307692307692308</v>
      </c>
      <c r="BE64">
        <v>4649</v>
      </c>
      <c r="BF64">
        <v>2975360</v>
      </c>
      <c r="BG64" t="s">
        <v>66</v>
      </c>
      <c r="BH64" t="s">
        <v>103</v>
      </c>
      <c r="BI64" t="s">
        <v>78</v>
      </c>
      <c r="BJ64" t="s">
        <v>82</v>
      </c>
    </row>
    <row r="65" spans="1:62" x14ac:dyDescent="0.3">
      <c r="A65" t="s">
        <v>62</v>
      </c>
      <c r="B65">
        <v>2019</v>
      </c>
      <c r="C65">
        <v>10</v>
      </c>
      <c r="D65">
        <v>6</v>
      </c>
      <c r="E65">
        <v>6</v>
      </c>
      <c r="F65">
        <v>15</v>
      </c>
      <c r="G65">
        <v>10</v>
      </c>
      <c r="H65">
        <v>14</v>
      </c>
      <c r="I65">
        <v>10</v>
      </c>
      <c r="J65">
        <v>9</v>
      </c>
      <c r="K65">
        <v>12</v>
      </c>
      <c r="L65">
        <v>12</v>
      </c>
      <c r="M65">
        <v>11</v>
      </c>
      <c r="N65">
        <v>13</v>
      </c>
      <c r="O65">
        <v>19</v>
      </c>
      <c r="P65">
        <v>11</v>
      </c>
      <c r="Q65">
        <v>16</v>
      </c>
      <c r="R65">
        <v>16</v>
      </c>
      <c r="S65">
        <v>14</v>
      </c>
      <c r="T65">
        <v>14</v>
      </c>
      <c r="U65">
        <v>14</v>
      </c>
      <c r="V65">
        <v>21</v>
      </c>
      <c r="W65">
        <v>11</v>
      </c>
      <c r="X65">
        <v>11</v>
      </c>
      <c r="Y65">
        <v>17</v>
      </c>
      <c r="Z65">
        <v>18</v>
      </c>
      <c r="AA65">
        <v>16</v>
      </c>
      <c r="AB65">
        <v>25</v>
      </c>
      <c r="AC65">
        <v>8</v>
      </c>
      <c r="AD65">
        <v>8</v>
      </c>
      <c r="AE65">
        <v>9</v>
      </c>
      <c r="AF65">
        <v>2</v>
      </c>
      <c r="AG65">
        <v>6</v>
      </c>
      <c r="AH65">
        <v>7</v>
      </c>
      <c r="AI65">
        <v>10</v>
      </c>
      <c r="AJ65">
        <v>9</v>
      </c>
      <c r="AK65">
        <v>9</v>
      </c>
      <c r="AL65">
        <v>5</v>
      </c>
      <c r="AM65">
        <v>8</v>
      </c>
      <c r="AN65">
        <v>16</v>
      </c>
      <c r="AO65">
        <v>15</v>
      </c>
      <c r="AP65">
        <v>13</v>
      </c>
      <c r="AQ65">
        <v>7</v>
      </c>
      <c r="AR65">
        <v>8</v>
      </c>
      <c r="AS65">
        <v>12</v>
      </c>
      <c r="AT65">
        <v>14</v>
      </c>
      <c r="AU65">
        <v>12</v>
      </c>
      <c r="AV65">
        <v>12</v>
      </c>
      <c r="AW65">
        <v>12</v>
      </c>
      <c r="AX65">
        <v>13</v>
      </c>
      <c r="AY65">
        <v>14</v>
      </c>
      <c r="AZ65">
        <v>16</v>
      </c>
      <c r="BA65">
        <v>19</v>
      </c>
      <c r="BB65">
        <v>21</v>
      </c>
      <c r="BC65">
        <v>636</v>
      </c>
      <c r="BD65">
        <v>12.23076923076923</v>
      </c>
      <c r="BE65">
        <v>4649</v>
      </c>
      <c r="BF65">
        <v>2956764</v>
      </c>
      <c r="BG65" t="s">
        <v>66</v>
      </c>
      <c r="BH65" t="s">
        <v>103</v>
      </c>
      <c r="BI65" t="s">
        <v>78</v>
      </c>
      <c r="BJ65" t="s">
        <v>82</v>
      </c>
    </row>
    <row r="66" spans="1:62" x14ac:dyDescent="0.3">
      <c r="A66" t="s">
        <v>58</v>
      </c>
      <c r="B66">
        <v>2020</v>
      </c>
      <c r="C66">
        <v>9</v>
      </c>
      <c r="D66">
        <v>12</v>
      </c>
      <c r="E66">
        <v>11</v>
      </c>
      <c r="F66">
        <v>16</v>
      </c>
      <c r="G66">
        <v>8</v>
      </c>
      <c r="H66">
        <v>9</v>
      </c>
      <c r="I66">
        <v>18</v>
      </c>
      <c r="J66">
        <v>12</v>
      </c>
      <c r="K66">
        <v>18</v>
      </c>
      <c r="L66">
        <v>14</v>
      </c>
      <c r="M66">
        <v>13</v>
      </c>
      <c r="N66">
        <v>14</v>
      </c>
      <c r="O66">
        <v>14</v>
      </c>
      <c r="P66">
        <v>15</v>
      </c>
      <c r="Q66">
        <v>12</v>
      </c>
      <c r="R66">
        <v>13</v>
      </c>
      <c r="S66">
        <v>15</v>
      </c>
      <c r="T66">
        <v>18</v>
      </c>
      <c r="U66">
        <v>12</v>
      </c>
      <c r="V66">
        <v>18</v>
      </c>
      <c r="W66">
        <v>8</v>
      </c>
      <c r="X66">
        <v>19</v>
      </c>
      <c r="Y66">
        <v>13</v>
      </c>
      <c r="Z66">
        <v>12</v>
      </c>
      <c r="AA66">
        <v>14</v>
      </c>
      <c r="AB66">
        <v>15</v>
      </c>
      <c r="AC66">
        <v>7</v>
      </c>
      <c r="AD66">
        <v>3</v>
      </c>
      <c r="AE66">
        <v>12</v>
      </c>
      <c r="AF66">
        <v>11</v>
      </c>
      <c r="AG66">
        <v>11</v>
      </c>
      <c r="AH66">
        <v>9</v>
      </c>
      <c r="AI66">
        <v>13</v>
      </c>
      <c r="AJ66">
        <v>14</v>
      </c>
      <c r="AK66">
        <v>13</v>
      </c>
      <c r="AL66">
        <v>9</v>
      </c>
      <c r="AM66">
        <v>8</v>
      </c>
      <c r="AN66">
        <v>5</v>
      </c>
      <c r="AO66">
        <v>8</v>
      </c>
      <c r="AP66">
        <v>6</v>
      </c>
      <c r="AQ66">
        <v>8</v>
      </c>
      <c r="AR66">
        <v>11</v>
      </c>
      <c r="AS66">
        <v>14</v>
      </c>
      <c r="AT66">
        <v>11</v>
      </c>
      <c r="AU66">
        <v>13</v>
      </c>
      <c r="AV66">
        <v>11</v>
      </c>
      <c r="AW66">
        <v>8</v>
      </c>
      <c r="AX66">
        <v>9</v>
      </c>
      <c r="AY66">
        <v>12</v>
      </c>
      <c r="AZ66">
        <v>18</v>
      </c>
      <c r="BA66">
        <v>15</v>
      </c>
      <c r="BB66">
        <v>22</v>
      </c>
      <c r="BC66">
        <v>633</v>
      </c>
      <c r="BD66">
        <v>12.173076923076923</v>
      </c>
      <c r="BE66">
        <v>15066</v>
      </c>
      <c r="BF66">
        <v>9536778</v>
      </c>
      <c r="BG66" t="s">
        <v>67</v>
      </c>
      <c r="BH66" t="s">
        <v>106</v>
      </c>
      <c r="BI66" t="s">
        <v>79</v>
      </c>
      <c r="BJ66" t="s">
        <v>83</v>
      </c>
    </row>
    <row r="67" spans="1:62" x14ac:dyDescent="0.3">
      <c r="A67" t="s">
        <v>58</v>
      </c>
      <c r="B67">
        <v>2019</v>
      </c>
      <c r="C67">
        <v>23</v>
      </c>
      <c r="D67">
        <v>16</v>
      </c>
      <c r="E67">
        <v>9</v>
      </c>
      <c r="F67">
        <v>11</v>
      </c>
      <c r="G67">
        <v>16</v>
      </c>
      <c r="H67">
        <v>19</v>
      </c>
      <c r="I67">
        <v>23</v>
      </c>
      <c r="J67">
        <v>16</v>
      </c>
      <c r="K67">
        <v>16</v>
      </c>
      <c r="L67">
        <v>18</v>
      </c>
      <c r="M67">
        <v>8</v>
      </c>
      <c r="N67">
        <v>22</v>
      </c>
      <c r="O67">
        <v>11</v>
      </c>
      <c r="P67">
        <v>20</v>
      </c>
      <c r="Q67">
        <v>11</v>
      </c>
      <c r="R67">
        <v>12</v>
      </c>
      <c r="S67">
        <v>17</v>
      </c>
      <c r="T67">
        <v>12</v>
      </c>
      <c r="U67">
        <v>13</v>
      </c>
      <c r="V67">
        <v>13</v>
      </c>
      <c r="W67">
        <v>21</v>
      </c>
      <c r="X67">
        <v>13</v>
      </c>
      <c r="Y67">
        <v>7</v>
      </c>
      <c r="Z67">
        <v>18</v>
      </c>
      <c r="AA67">
        <v>12</v>
      </c>
      <c r="AB67">
        <v>18</v>
      </c>
      <c r="AC67">
        <v>9</v>
      </c>
      <c r="AD67">
        <v>6</v>
      </c>
      <c r="AE67">
        <v>5</v>
      </c>
      <c r="AF67">
        <v>14</v>
      </c>
      <c r="AG67">
        <v>9</v>
      </c>
      <c r="AH67">
        <v>7</v>
      </c>
      <c r="AI67">
        <v>11</v>
      </c>
      <c r="AJ67">
        <v>6</v>
      </c>
      <c r="AK67">
        <v>6</v>
      </c>
      <c r="AL67">
        <v>11</v>
      </c>
      <c r="AM67">
        <v>9</v>
      </c>
      <c r="AN67">
        <v>8</v>
      </c>
      <c r="AO67">
        <v>9</v>
      </c>
      <c r="AP67">
        <v>4</v>
      </c>
      <c r="AQ67">
        <v>15</v>
      </c>
      <c r="AR67">
        <v>5</v>
      </c>
      <c r="AS67">
        <v>7</v>
      </c>
      <c r="AT67">
        <v>9</v>
      </c>
      <c r="AU67">
        <v>4</v>
      </c>
      <c r="AV67">
        <v>4</v>
      </c>
      <c r="AW67">
        <v>11</v>
      </c>
      <c r="AX67">
        <v>14</v>
      </c>
      <c r="AY67">
        <v>12</v>
      </c>
      <c r="AZ67">
        <v>10</v>
      </c>
      <c r="BA67">
        <v>18</v>
      </c>
      <c r="BB67">
        <v>13</v>
      </c>
      <c r="BC67">
        <v>631</v>
      </c>
      <c r="BD67">
        <v>12.134615384615385</v>
      </c>
      <c r="BE67">
        <v>15066</v>
      </c>
      <c r="BF67">
        <v>9506646</v>
      </c>
      <c r="BG67" t="s">
        <v>67</v>
      </c>
      <c r="BH67" t="s">
        <v>106</v>
      </c>
      <c r="BI67" t="s">
        <v>79</v>
      </c>
      <c r="BJ67" t="s">
        <v>83</v>
      </c>
    </row>
    <row r="68" spans="1:62" x14ac:dyDescent="0.3">
      <c r="A68" t="s">
        <v>64</v>
      </c>
      <c r="B68">
        <v>2020</v>
      </c>
      <c r="C68">
        <v>14</v>
      </c>
      <c r="D68">
        <v>12</v>
      </c>
      <c r="E68">
        <v>9</v>
      </c>
      <c r="F68">
        <v>11</v>
      </c>
      <c r="G68">
        <v>13</v>
      </c>
      <c r="H68">
        <v>12</v>
      </c>
      <c r="I68">
        <v>8</v>
      </c>
      <c r="J68">
        <v>12</v>
      </c>
      <c r="K68">
        <v>13</v>
      </c>
      <c r="L68">
        <v>10</v>
      </c>
      <c r="M68">
        <v>10</v>
      </c>
      <c r="N68">
        <v>17</v>
      </c>
      <c r="O68">
        <v>14</v>
      </c>
      <c r="P68">
        <v>14</v>
      </c>
      <c r="Q68">
        <v>25</v>
      </c>
      <c r="R68">
        <v>18</v>
      </c>
      <c r="S68">
        <v>13</v>
      </c>
      <c r="T68">
        <v>22</v>
      </c>
      <c r="U68">
        <v>12</v>
      </c>
      <c r="V68">
        <v>21</v>
      </c>
      <c r="W68">
        <v>15</v>
      </c>
      <c r="X68">
        <v>17</v>
      </c>
      <c r="Y68">
        <v>11</v>
      </c>
      <c r="Z68">
        <v>15</v>
      </c>
      <c r="AA68">
        <v>12</v>
      </c>
      <c r="AB68">
        <v>17</v>
      </c>
      <c r="AC68">
        <v>11</v>
      </c>
      <c r="AD68">
        <v>5</v>
      </c>
      <c r="AE68">
        <v>7</v>
      </c>
      <c r="AF68">
        <v>7</v>
      </c>
      <c r="AG68">
        <v>8</v>
      </c>
      <c r="AH68">
        <v>9</v>
      </c>
      <c r="AI68">
        <v>5</v>
      </c>
      <c r="AJ68">
        <v>11</v>
      </c>
      <c r="AK68">
        <v>9</v>
      </c>
      <c r="AL68">
        <v>8</v>
      </c>
      <c r="AM68">
        <v>13</v>
      </c>
      <c r="AN68">
        <v>12</v>
      </c>
      <c r="AO68">
        <v>7</v>
      </c>
      <c r="AP68">
        <v>8</v>
      </c>
      <c r="AQ68">
        <v>12</v>
      </c>
      <c r="AR68">
        <v>7</v>
      </c>
      <c r="AS68">
        <v>14</v>
      </c>
      <c r="AT68">
        <v>6</v>
      </c>
      <c r="AU68">
        <v>3</v>
      </c>
      <c r="AV68">
        <v>9</v>
      </c>
      <c r="AW68">
        <v>15</v>
      </c>
      <c r="AX68">
        <v>8</v>
      </c>
      <c r="AY68">
        <v>11</v>
      </c>
      <c r="AZ68">
        <v>13</v>
      </c>
      <c r="BA68">
        <v>12</v>
      </c>
      <c r="BB68">
        <v>18</v>
      </c>
      <c r="BC68">
        <v>615</v>
      </c>
      <c r="BD68">
        <v>11.826923076923077</v>
      </c>
      <c r="BE68">
        <v>23120</v>
      </c>
      <c r="BF68">
        <v>14218800</v>
      </c>
      <c r="BG68" t="s">
        <v>66</v>
      </c>
      <c r="BH68" t="s">
        <v>103</v>
      </c>
      <c r="BI68" t="s">
        <v>78</v>
      </c>
      <c r="BJ68" t="s">
        <v>82</v>
      </c>
    </row>
    <row r="69" spans="1:62" x14ac:dyDescent="0.3">
      <c r="A69" t="s">
        <v>64</v>
      </c>
      <c r="B69">
        <v>2019</v>
      </c>
      <c r="C69">
        <v>15</v>
      </c>
      <c r="D69">
        <v>12</v>
      </c>
      <c r="E69">
        <v>11</v>
      </c>
      <c r="F69">
        <v>17</v>
      </c>
      <c r="G69">
        <v>10</v>
      </c>
      <c r="H69">
        <v>18</v>
      </c>
      <c r="I69">
        <v>11</v>
      </c>
      <c r="J69">
        <v>16</v>
      </c>
      <c r="K69">
        <v>8</v>
      </c>
      <c r="L69">
        <v>6</v>
      </c>
      <c r="M69">
        <v>11</v>
      </c>
      <c r="N69">
        <v>10</v>
      </c>
      <c r="O69">
        <v>18</v>
      </c>
      <c r="P69">
        <v>10</v>
      </c>
      <c r="Q69">
        <v>14</v>
      </c>
      <c r="R69">
        <v>13</v>
      </c>
      <c r="S69">
        <v>13</v>
      </c>
      <c r="T69">
        <v>12</v>
      </c>
      <c r="U69">
        <v>14</v>
      </c>
      <c r="V69">
        <v>10</v>
      </c>
      <c r="W69">
        <v>10</v>
      </c>
      <c r="X69">
        <v>11</v>
      </c>
      <c r="Y69">
        <v>14</v>
      </c>
      <c r="Z69">
        <v>11</v>
      </c>
      <c r="AA69">
        <v>10</v>
      </c>
      <c r="AB69">
        <v>17</v>
      </c>
      <c r="AC69">
        <v>8</v>
      </c>
      <c r="AD69">
        <v>13</v>
      </c>
      <c r="AE69">
        <v>6</v>
      </c>
      <c r="AF69">
        <v>16</v>
      </c>
      <c r="AG69">
        <v>9</v>
      </c>
      <c r="AH69">
        <v>4</v>
      </c>
      <c r="AI69">
        <v>12</v>
      </c>
      <c r="AJ69">
        <v>10</v>
      </c>
      <c r="AK69">
        <v>19</v>
      </c>
      <c r="AL69">
        <v>9</v>
      </c>
      <c r="AM69">
        <v>7</v>
      </c>
      <c r="AN69">
        <v>5</v>
      </c>
      <c r="AO69">
        <v>10</v>
      </c>
      <c r="AP69">
        <v>8</v>
      </c>
      <c r="AQ69">
        <v>11</v>
      </c>
      <c r="AR69">
        <v>5</v>
      </c>
      <c r="AS69">
        <v>11</v>
      </c>
      <c r="AT69">
        <v>13</v>
      </c>
      <c r="AU69">
        <v>11</v>
      </c>
      <c r="AV69">
        <v>11</v>
      </c>
      <c r="AW69">
        <v>11</v>
      </c>
      <c r="AX69">
        <v>14</v>
      </c>
      <c r="AY69">
        <v>15</v>
      </c>
      <c r="AZ69">
        <v>16</v>
      </c>
      <c r="BA69">
        <v>17</v>
      </c>
      <c r="BB69">
        <v>11</v>
      </c>
      <c r="BC69">
        <v>604</v>
      </c>
      <c r="BD69">
        <v>11.615384615384615</v>
      </c>
      <c r="BE69">
        <v>23120</v>
      </c>
      <c r="BF69">
        <v>13964480</v>
      </c>
      <c r="BG69" t="s">
        <v>66</v>
      </c>
      <c r="BH69" t="s">
        <v>103</v>
      </c>
      <c r="BI69" t="s">
        <v>78</v>
      </c>
      <c r="BJ69" t="s">
        <v>82</v>
      </c>
    </row>
    <row r="70" spans="1:62" x14ac:dyDescent="0.3">
      <c r="A70" t="s">
        <v>60</v>
      </c>
      <c r="B70">
        <v>2020</v>
      </c>
      <c r="C70">
        <v>10</v>
      </c>
      <c r="D70">
        <v>14</v>
      </c>
      <c r="E70">
        <v>13</v>
      </c>
      <c r="F70">
        <v>11</v>
      </c>
      <c r="G70">
        <v>9</v>
      </c>
      <c r="H70">
        <v>13</v>
      </c>
      <c r="I70">
        <v>19</v>
      </c>
      <c r="J70">
        <v>10</v>
      </c>
      <c r="K70">
        <v>11</v>
      </c>
      <c r="L70">
        <v>12</v>
      </c>
      <c r="M70">
        <v>8</v>
      </c>
      <c r="N70">
        <v>9</v>
      </c>
      <c r="O70">
        <v>18</v>
      </c>
      <c r="P70">
        <v>16</v>
      </c>
      <c r="Q70">
        <v>12</v>
      </c>
      <c r="R70">
        <v>8</v>
      </c>
      <c r="S70">
        <v>14</v>
      </c>
      <c r="T70">
        <v>8</v>
      </c>
      <c r="U70">
        <v>14</v>
      </c>
      <c r="V70">
        <v>6</v>
      </c>
      <c r="W70">
        <v>9</v>
      </c>
      <c r="X70">
        <v>14</v>
      </c>
      <c r="Y70">
        <v>21</v>
      </c>
      <c r="Z70">
        <v>11</v>
      </c>
      <c r="AA70">
        <v>13</v>
      </c>
      <c r="AB70">
        <v>10</v>
      </c>
      <c r="AC70">
        <v>8</v>
      </c>
      <c r="AD70">
        <v>7</v>
      </c>
      <c r="AE70">
        <v>9</v>
      </c>
      <c r="AF70">
        <v>9</v>
      </c>
      <c r="AG70">
        <v>20</v>
      </c>
      <c r="AH70">
        <v>14</v>
      </c>
      <c r="AI70">
        <v>9</v>
      </c>
      <c r="AJ70">
        <v>6</v>
      </c>
      <c r="AK70">
        <v>3</v>
      </c>
      <c r="AL70">
        <v>11</v>
      </c>
      <c r="AM70">
        <v>7</v>
      </c>
      <c r="AN70">
        <v>10</v>
      </c>
      <c r="AO70">
        <v>10</v>
      </c>
      <c r="AP70">
        <v>7</v>
      </c>
      <c r="AQ70">
        <v>12</v>
      </c>
      <c r="AR70">
        <v>16</v>
      </c>
      <c r="AS70">
        <v>11</v>
      </c>
      <c r="AT70">
        <v>14</v>
      </c>
      <c r="AU70">
        <v>10</v>
      </c>
      <c r="AV70">
        <v>11</v>
      </c>
      <c r="AW70">
        <v>9</v>
      </c>
      <c r="AX70">
        <v>8</v>
      </c>
      <c r="AY70">
        <v>20</v>
      </c>
      <c r="AZ70">
        <v>19</v>
      </c>
      <c r="BA70">
        <v>14</v>
      </c>
      <c r="BB70">
        <v>15</v>
      </c>
      <c r="BC70">
        <v>602</v>
      </c>
      <c r="BD70">
        <v>11.576923076923077</v>
      </c>
      <c r="BE70">
        <v>11527</v>
      </c>
      <c r="BF70">
        <v>6939254</v>
      </c>
      <c r="BG70" t="s">
        <v>67</v>
      </c>
      <c r="BH70" t="s">
        <v>106</v>
      </c>
      <c r="BI70" t="s">
        <v>79</v>
      </c>
      <c r="BJ70" t="s">
        <v>83</v>
      </c>
    </row>
    <row r="71" spans="1:62" x14ac:dyDescent="0.3">
      <c r="A71" t="s">
        <v>60</v>
      </c>
      <c r="B71">
        <v>2019</v>
      </c>
      <c r="C71">
        <v>15</v>
      </c>
      <c r="D71">
        <v>7</v>
      </c>
      <c r="E71">
        <v>15</v>
      </c>
      <c r="F71">
        <v>14</v>
      </c>
      <c r="G71">
        <v>17</v>
      </c>
      <c r="H71">
        <v>7</v>
      </c>
      <c r="I71">
        <v>10</v>
      </c>
      <c r="J71">
        <v>16</v>
      </c>
      <c r="K71">
        <v>11</v>
      </c>
      <c r="L71">
        <v>8</v>
      </c>
      <c r="M71">
        <v>8</v>
      </c>
      <c r="N71">
        <v>10</v>
      </c>
      <c r="O71">
        <v>10</v>
      </c>
      <c r="P71">
        <v>12</v>
      </c>
      <c r="Q71">
        <v>10</v>
      </c>
      <c r="R71">
        <v>16</v>
      </c>
      <c r="S71">
        <v>13</v>
      </c>
      <c r="T71">
        <v>10</v>
      </c>
      <c r="U71">
        <v>13</v>
      </c>
      <c r="V71">
        <v>13</v>
      </c>
      <c r="W71">
        <v>18</v>
      </c>
      <c r="X71">
        <v>12</v>
      </c>
      <c r="Y71">
        <v>15</v>
      </c>
      <c r="Z71">
        <v>9</v>
      </c>
      <c r="AA71">
        <v>8</v>
      </c>
      <c r="AB71">
        <v>5</v>
      </c>
      <c r="AC71">
        <v>11</v>
      </c>
      <c r="AD71">
        <v>8</v>
      </c>
      <c r="AE71">
        <v>9</v>
      </c>
      <c r="AF71">
        <v>10</v>
      </c>
      <c r="AG71">
        <v>7</v>
      </c>
      <c r="AH71">
        <v>12</v>
      </c>
      <c r="AI71">
        <v>12</v>
      </c>
      <c r="AJ71">
        <v>9</v>
      </c>
      <c r="AK71">
        <v>16</v>
      </c>
      <c r="AL71">
        <v>11</v>
      </c>
      <c r="AM71">
        <v>12</v>
      </c>
      <c r="AN71">
        <v>10</v>
      </c>
      <c r="AO71">
        <v>6</v>
      </c>
      <c r="AP71">
        <v>19</v>
      </c>
      <c r="AQ71">
        <v>6</v>
      </c>
      <c r="AR71">
        <v>12</v>
      </c>
      <c r="AS71">
        <v>11</v>
      </c>
      <c r="AT71">
        <v>16</v>
      </c>
      <c r="AU71">
        <v>12</v>
      </c>
      <c r="AV71">
        <v>11</v>
      </c>
      <c r="AW71">
        <v>13</v>
      </c>
      <c r="AX71">
        <v>8</v>
      </c>
      <c r="AY71">
        <v>17</v>
      </c>
      <c r="AZ71">
        <v>10</v>
      </c>
      <c r="BA71">
        <v>10</v>
      </c>
      <c r="BB71">
        <v>21</v>
      </c>
      <c r="BC71">
        <v>601</v>
      </c>
      <c r="BD71">
        <v>11.557692307692308</v>
      </c>
      <c r="BE71">
        <v>11527</v>
      </c>
      <c r="BF71">
        <v>6927727</v>
      </c>
      <c r="BG71" t="s">
        <v>67</v>
      </c>
      <c r="BH71" t="s">
        <v>106</v>
      </c>
      <c r="BI71" t="s">
        <v>79</v>
      </c>
      <c r="BJ71" t="s">
        <v>83</v>
      </c>
    </row>
    <row r="72" spans="1:62" x14ac:dyDescent="0.3">
      <c r="A72" t="s">
        <v>65</v>
      </c>
      <c r="B72">
        <v>2020</v>
      </c>
      <c r="C72">
        <v>15</v>
      </c>
      <c r="D72">
        <v>12</v>
      </c>
      <c r="E72">
        <v>9</v>
      </c>
      <c r="F72">
        <v>12</v>
      </c>
      <c r="G72">
        <v>14</v>
      </c>
      <c r="H72">
        <v>14</v>
      </c>
      <c r="I72">
        <v>17</v>
      </c>
      <c r="J72">
        <v>14</v>
      </c>
      <c r="K72">
        <v>10</v>
      </c>
      <c r="L72">
        <v>11</v>
      </c>
      <c r="M72">
        <v>19</v>
      </c>
      <c r="N72">
        <v>12</v>
      </c>
      <c r="O72">
        <v>6</v>
      </c>
      <c r="P72">
        <v>12</v>
      </c>
      <c r="Q72">
        <v>14</v>
      </c>
      <c r="R72">
        <v>11</v>
      </c>
      <c r="S72">
        <v>9</v>
      </c>
      <c r="T72">
        <v>11</v>
      </c>
      <c r="U72">
        <v>19</v>
      </c>
      <c r="V72">
        <v>15</v>
      </c>
      <c r="W72">
        <v>18</v>
      </c>
      <c r="X72">
        <v>13</v>
      </c>
      <c r="Y72">
        <v>17</v>
      </c>
      <c r="Z72">
        <v>9</v>
      </c>
      <c r="AA72">
        <v>12</v>
      </c>
      <c r="AB72">
        <v>12</v>
      </c>
      <c r="AC72">
        <v>10</v>
      </c>
      <c r="AD72">
        <v>9</v>
      </c>
      <c r="AE72">
        <v>13</v>
      </c>
      <c r="AF72">
        <v>13</v>
      </c>
      <c r="AG72">
        <v>7</v>
      </c>
      <c r="AH72">
        <v>11</v>
      </c>
      <c r="AI72">
        <v>4</v>
      </c>
      <c r="AJ72">
        <v>10</v>
      </c>
      <c r="AK72">
        <v>10</v>
      </c>
      <c r="AL72">
        <v>15</v>
      </c>
      <c r="AM72">
        <v>12</v>
      </c>
      <c r="AN72">
        <v>9</v>
      </c>
      <c r="AO72">
        <v>4</v>
      </c>
      <c r="AP72">
        <v>10</v>
      </c>
      <c r="AQ72">
        <v>8</v>
      </c>
      <c r="AR72">
        <v>5</v>
      </c>
      <c r="AS72">
        <v>10</v>
      </c>
      <c r="AT72">
        <v>8</v>
      </c>
      <c r="AU72">
        <v>11</v>
      </c>
      <c r="AV72">
        <v>6</v>
      </c>
      <c r="AW72">
        <v>8</v>
      </c>
      <c r="AX72">
        <v>18</v>
      </c>
      <c r="AY72">
        <v>7</v>
      </c>
      <c r="AZ72">
        <v>10</v>
      </c>
      <c r="BA72">
        <v>10</v>
      </c>
      <c r="BB72">
        <v>14</v>
      </c>
      <c r="BC72">
        <v>589</v>
      </c>
      <c r="BD72">
        <v>11.326923076923077</v>
      </c>
      <c r="BE72">
        <v>11689</v>
      </c>
      <c r="BF72">
        <v>6884821</v>
      </c>
      <c r="BG72" t="s">
        <v>66</v>
      </c>
      <c r="BH72" t="s">
        <v>103</v>
      </c>
      <c r="BI72" t="s">
        <v>78</v>
      </c>
      <c r="BJ72" t="s">
        <v>82</v>
      </c>
    </row>
    <row r="73" spans="1:62" x14ac:dyDescent="0.3">
      <c r="A73" t="s">
        <v>65</v>
      </c>
      <c r="B73">
        <v>2019</v>
      </c>
      <c r="C73">
        <v>13</v>
      </c>
      <c r="D73">
        <v>6</v>
      </c>
      <c r="E73">
        <v>7</v>
      </c>
      <c r="F73">
        <v>9</v>
      </c>
      <c r="G73">
        <v>9</v>
      </c>
      <c r="H73">
        <v>15</v>
      </c>
      <c r="I73">
        <v>13</v>
      </c>
      <c r="J73">
        <v>6</v>
      </c>
      <c r="K73">
        <v>7</v>
      </c>
      <c r="L73">
        <v>10</v>
      </c>
      <c r="M73">
        <v>9</v>
      </c>
      <c r="N73">
        <v>12</v>
      </c>
      <c r="O73">
        <v>11</v>
      </c>
      <c r="P73">
        <v>10</v>
      </c>
      <c r="Q73">
        <v>12</v>
      </c>
      <c r="R73">
        <v>14</v>
      </c>
      <c r="S73">
        <v>10</v>
      </c>
      <c r="T73">
        <v>19</v>
      </c>
      <c r="U73">
        <v>11</v>
      </c>
      <c r="V73">
        <v>10</v>
      </c>
      <c r="W73">
        <v>8</v>
      </c>
      <c r="X73">
        <v>17</v>
      </c>
      <c r="Y73">
        <v>11</v>
      </c>
      <c r="Z73">
        <v>15</v>
      </c>
      <c r="AA73">
        <v>29</v>
      </c>
      <c r="AB73">
        <v>13</v>
      </c>
      <c r="AC73">
        <v>5</v>
      </c>
      <c r="AD73">
        <v>8</v>
      </c>
      <c r="AE73">
        <v>10</v>
      </c>
      <c r="AF73">
        <v>6</v>
      </c>
      <c r="AG73">
        <v>8</v>
      </c>
      <c r="AH73">
        <v>7</v>
      </c>
      <c r="AI73">
        <v>9</v>
      </c>
      <c r="AJ73">
        <v>11</v>
      </c>
      <c r="AK73">
        <v>5</v>
      </c>
      <c r="AL73">
        <v>6</v>
      </c>
      <c r="AM73">
        <v>8</v>
      </c>
      <c r="AN73">
        <v>12</v>
      </c>
      <c r="AO73">
        <v>9</v>
      </c>
      <c r="AP73">
        <v>12</v>
      </c>
      <c r="AQ73">
        <v>9</v>
      </c>
      <c r="AR73">
        <v>8</v>
      </c>
      <c r="AS73">
        <v>10</v>
      </c>
      <c r="AT73">
        <v>16</v>
      </c>
      <c r="AU73">
        <v>11</v>
      </c>
      <c r="AV73">
        <v>8</v>
      </c>
      <c r="AW73">
        <v>17</v>
      </c>
      <c r="AX73">
        <v>16</v>
      </c>
      <c r="AY73">
        <v>8</v>
      </c>
      <c r="AZ73">
        <v>10</v>
      </c>
      <c r="BA73">
        <v>23</v>
      </c>
      <c r="BB73">
        <v>21</v>
      </c>
      <c r="BC73">
        <v>579</v>
      </c>
      <c r="BD73">
        <v>11.134615384615385</v>
      </c>
      <c r="BE73">
        <v>11689</v>
      </c>
      <c r="BF73">
        <v>6767931</v>
      </c>
      <c r="BG73" t="s">
        <v>66</v>
      </c>
      <c r="BH73" t="s">
        <v>103</v>
      </c>
      <c r="BI73" t="s">
        <v>78</v>
      </c>
      <c r="BJ73" t="s">
        <v>82</v>
      </c>
    </row>
    <row r="74" spans="1:62" x14ac:dyDescent="0.3">
      <c r="A74" t="s">
        <v>61</v>
      </c>
      <c r="B74">
        <v>2020</v>
      </c>
      <c r="C74">
        <v>7</v>
      </c>
      <c r="D74">
        <v>18</v>
      </c>
      <c r="E74">
        <v>11</v>
      </c>
      <c r="F74">
        <v>14</v>
      </c>
      <c r="G74">
        <v>9</v>
      </c>
      <c r="H74">
        <v>16</v>
      </c>
      <c r="I74">
        <v>15</v>
      </c>
      <c r="J74">
        <v>17</v>
      </c>
      <c r="K74">
        <v>8</v>
      </c>
      <c r="L74">
        <v>17</v>
      </c>
      <c r="M74">
        <v>13</v>
      </c>
      <c r="N74">
        <v>11</v>
      </c>
      <c r="O74">
        <v>7</v>
      </c>
      <c r="P74">
        <v>16</v>
      </c>
      <c r="Q74">
        <v>16</v>
      </c>
      <c r="R74">
        <v>8</v>
      </c>
      <c r="S74">
        <v>11</v>
      </c>
      <c r="T74">
        <v>12</v>
      </c>
      <c r="U74">
        <v>5</v>
      </c>
      <c r="V74">
        <v>13</v>
      </c>
      <c r="W74">
        <v>8</v>
      </c>
      <c r="X74">
        <v>13</v>
      </c>
      <c r="Y74">
        <v>10</v>
      </c>
      <c r="Z74">
        <v>7</v>
      </c>
      <c r="AA74">
        <v>13</v>
      </c>
      <c r="AB74">
        <v>10</v>
      </c>
      <c r="AC74">
        <v>7</v>
      </c>
      <c r="AD74">
        <v>10</v>
      </c>
      <c r="AE74">
        <v>5</v>
      </c>
      <c r="AF74">
        <v>7</v>
      </c>
      <c r="AG74">
        <v>11</v>
      </c>
      <c r="AH74">
        <v>6</v>
      </c>
      <c r="AI74">
        <v>10</v>
      </c>
      <c r="AJ74">
        <v>9</v>
      </c>
      <c r="AK74">
        <v>12</v>
      </c>
      <c r="AL74">
        <v>11</v>
      </c>
      <c r="AM74">
        <v>12</v>
      </c>
      <c r="AN74">
        <v>11</v>
      </c>
      <c r="AO74">
        <v>9</v>
      </c>
      <c r="AP74">
        <v>5</v>
      </c>
      <c r="AQ74">
        <v>8</v>
      </c>
      <c r="AR74">
        <v>17</v>
      </c>
      <c r="AS74">
        <v>8</v>
      </c>
      <c r="AT74">
        <v>10</v>
      </c>
      <c r="AU74">
        <v>6</v>
      </c>
      <c r="AV74">
        <v>19</v>
      </c>
      <c r="AW74">
        <v>13</v>
      </c>
      <c r="AX74">
        <v>11</v>
      </c>
      <c r="AY74">
        <v>7</v>
      </c>
      <c r="AZ74">
        <v>7</v>
      </c>
      <c r="BA74">
        <v>18</v>
      </c>
      <c r="BB74">
        <v>11</v>
      </c>
      <c r="BC74">
        <v>565</v>
      </c>
      <c r="BD74">
        <v>10.865384615384615</v>
      </c>
      <c r="BE74">
        <v>14225</v>
      </c>
      <c r="BF74">
        <v>8037125</v>
      </c>
      <c r="BG74" t="s">
        <v>67</v>
      </c>
      <c r="BH74" t="s">
        <v>106</v>
      </c>
      <c r="BI74" t="s">
        <v>79</v>
      </c>
      <c r="BJ74" t="s">
        <v>83</v>
      </c>
    </row>
    <row r="75" spans="1:62" x14ac:dyDescent="0.3">
      <c r="A75" t="s">
        <v>61</v>
      </c>
      <c r="B75">
        <v>2019</v>
      </c>
      <c r="C75">
        <v>10</v>
      </c>
      <c r="D75">
        <v>11</v>
      </c>
      <c r="E75">
        <v>10</v>
      </c>
      <c r="F75">
        <v>9</v>
      </c>
      <c r="G75">
        <v>9</v>
      </c>
      <c r="H75">
        <v>14</v>
      </c>
      <c r="I75">
        <v>16</v>
      </c>
      <c r="J75">
        <v>12</v>
      </c>
      <c r="K75">
        <v>9</v>
      </c>
      <c r="L75">
        <v>10</v>
      </c>
      <c r="M75">
        <v>10</v>
      </c>
      <c r="N75">
        <v>11</v>
      </c>
      <c r="O75">
        <v>12</v>
      </c>
      <c r="P75">
        <v>18</v>
      </c>
      <c r="Q75">
        <v>8</v>
      </c>
      <c r="R75">
        <v>10</v>
      </c>
      <c r="S75">
        <v>18</v>
      </c>
      <c r="T75">
        <v>19</v>
      </c>
      <c r="U75">
        <v>15</v>
      </c>
      <c r="V75">
        <v>10</v>
      </c>
      <c r="W75">
        <v>12</v>
      </c>
      <c r="X75">
        <v>16</v>
      </c>
      <c r="Y75">
        <v>13</v>
      </c>
      <c r="Z75">
        <v>10</v>
      </c>
      <c r="AA75">
        <v>12</v>
      </c>
      <c r="AB75">
        <v>14</v>
      </c>
      <c r="AC75">
        <v>9</v>
      </c>
      <c r="AD75">
        <v>5</v>
      </c>
      <c r="AE75">
        <v>9</v>
      </c>
      <c r="AF75">
        <v>15</v>
      </c>
      <c r="AG75">
        <v>14</v>
      </c>
      <c r="AH75">
        <v>7</v>
      </c>
      <c r="AI75">
        <v>8</v>
      </c>
      <c r="AJ75">
        <v>4</v>
      </c>
      <c r="AK75">
        <v>12</v>
      </c>
      <c r="AL75">
        <v>6</v>
      </c>
      <c r="AM75">
        <v>9</v>
      </c>
      <c r="AN75">
        <v>6</v>
      </c>
      <c r="AO75">
        <v>10</v>
      </c>
      <c r="AP75">
        <v>7</v>
      </c>
      <c r="AQ75">
        <v>10</v>
      </c>
      <c r="AR75">
        <v>10</v>
      </c>
      <c r="AS75">
        <v>10</v>
      </c>
      <c r="AT75">
        <v>9</v>
      </c>
      <c r="AU75">
        <v>21</v>
      </c>
      <c r="AV75">
        <v>9</v>
      </c>
      <c r="AW75">
        <v>7</v>
      </c>
      <c r="AX75">
        <v>8</v>
      </c>
      <c r="AY75">
        <v>8</v>
      </c>
      <c r="AZ75">
        <v>8</v>
      </c>
      <c r="BA75">
        <v>11</v>
      </c>
      <c r="BB75">
        <v>9</v>
      </c>
      <c r="BC75">
        <v>559</v>
      </c>
      <c r="BD75">
        <v>10.75</v>
      </c>
      <c r="BE75">
        <v>14225</v>
      </c>
      <c r="BF75">
        <v>7951775</v>
      </c>
      <c r="BG75" t="s">
        <v>67</v>
      </c>
      <c r="BH75" t="s">
        <v>106</v>
      </c>
      <c r="BI75" t="s">
        <v>79</v>
      </c>
      <c r="BJ75" t="s">
        <v>83</v>
      </c>
    </row>
    <row r="76" spans="1:62" x14ac:dyDescent="0.3">
      <c r="A76" t="s">
        <v>62</v>
      </c>
      <c r="B76">
        <v>2020</v>
      </c>
      <c r="C76">
        <v>7</v>
      </c>
      <c r="D76">
        <v>19</v>
      </c>
      <c r="E76">
        <v>4</v>
      </c>
      <c r="F76">
        <v>9</v>
      </c>
      <c r="G76">
        <v>8</v>
      </c>
      <c r="H76">
        <v>12</v>
      </c>
      <c r="I76">
        <v>11</v>
      </c>
      <c r="J76">
        <v>10</v>
      </c>
      <c r="K76">
        <v>8</v>
      </c>
      <c r="L76">
        <v>16</v>
      </c>
      <c r="M76">
        <v>10</v>
      </c>
      <c r="N76">
        <v>9</v>
      </c>
      <c r="O76">
        <v>14</v>
      </c>
      <c r="P76">
        <v>12</v>
      </c>
      <c r="Q76">
        <v>15</v>
      </c>
      <c r="R76">
        <v>15</v>
      </c>
      <c r="S76">
        <v>7</v>
      </c>
      <c r="T76">
        <v>6</v>
      </c>
      <c r="U76">
        <v>10</v>
      </c>
      <c r="V76">
        <v>18</v>
      </c>
      <c r="W76">
        <v>8</v>
      </c>
      <c r="X76">
        <v>9</v>
      </c>
      <c r="Y76">
        <v>14</v>
      </c>
      <c r="Z76">
        <v>15</v>
      </c>
      <c r="AA76">
        <v>17</v>
      </c>
      <c r="AB76">
        <v>20</v>
      </c>
      <c r="AC76">
        <v>9</v>
      </c>
      <c r="AD76">
        <v>8</v>
      </c>
      <c r="AE76">
        <v>13</v>
      </c>
      <c r="AF76">
        <v>8</v>
      </c>
      <c r="AG76">
        <v>3</v>
      </c>
      <c r="AH76">
        <v>7</v>
      </c>
      <c r="AI76">
        <v>7</v>
      </c>
      <c r="AJ76">
        <v>8</v>
      </c>
      <c r="AK76">
        <v>15</v>
      </c>
      <c r="AL76">
        <v>8</v>
      </c>
      <c r="AM76">
        <v>10</v>
      </c>
      <c r="AN76">
        <v>8</v>
      </c>
      <c r="AO76">
        <v>5</v>
      </c>
      <c r="AP76">
        <v>3</v>
      </c>
      <c r="AQ76">
        <v>10</v>
      </c>
      <c r="AR76">
        <v>9</v>
      </c>
      <c r="AS76">
        <v>7</v>
      </c>
      <c r="AT76">
        <v>8</v>
      </c>
      <c r="AU76">
        <v>16</v>
      </c>
      <c r="AV76">
        <v>8</v>
      </c>
      <c r="AW76">
        <v>9</v>
      </c>
      <c r="AX76">
        <v>7</v>
      </c>
      <c r="AY76">
        <v>7</v>
      </c>
      <c r="AZ76">
        <v>11</v>
      </c>
      <c r="BA76">
        <v>9</v>
      </c>
      <c r="BB76">
        <v>16</v>
      </c>
      <c r="BC76">
        <v>532</v>
      </c>
      <c r="BD76">
        <v>10.23076923076923</v>
      </c>
      <c r="BE76">
        <v>4649</v>
      </c>
      <c r="BF76">
        <v>2473268</v>
      </c>
      <c r="BG76" t="s">
        <v>67</v>
      </c>
      <c r="BH76" t="s">
        <v>106</v>
      </c>
      <c r="BI76" t="s">
        <v>79</v>
      </c>
      <c r="BJ76" t="s">
        <v>83</v>
      </c>
    </row>
    <row r="77" spans="1:62" x14ac:dyDescent="0.3">
      <c r="A77" t="s">
        <v>62</v>
      </c>
      <c r="B77">
        <v>2019</v>
      </c>
      <c r="C77">
        <v>8</v>
      </c>
      <c r="D77">
        <v>14</v>
      </c>
      <c r="E77">
        <v>14</v>
      </c>
      <c r="F77">
        <v>11</v>
      </c>
      <c r="G77">
        <v>14</v>
      </c>
      <c r="H77">
        <v>12</v>
      </c>
      <c r="I77">
        <v>6</v>
      </c>
      <c r="J77">
        <v>6</v>
      </c>
      <c r="K77">
        <v>7</v>
      </c>
      <c r="L77">
        <v>21</v>
      </c>
      <c r="M77">
        <v>13</v>
      </c>
      <c r="N77">
        <v>13</v>
      </c>
      <c r="O77">
        <v>10</v>
      </c>
      <c r="P77">
        <v>7</v>
      </c>
      <c r="Q77">
        <v>18</v>
      </c>
      <c r="R77">
        <v>7</v>
      </c>
      <c r="S77">
        <v>6</v>
      </c>
      <c r="T77">
        <v>14</v>
      </c>
      <c r="U77">
        <v>6</v>
      </c>
      <c r="V77">
        <v>9</v>
      </c>
      <c r="W77">
        <v>11</v>
      </c>
      <c r="X77">
        <v>18</v>
      </c>
      <c r="Y77">
        <v>15</v>
      </c>
      <c r="Z77">
        <v>9</v>
      </c>
      <c r="AA77">
        <v>10</v>
      </c>
      <c r="AB77">
        <v>11</v>
      </c>
      <c r="AC77">
        <v>7</v>
      </c>
      <c r="AD77">
        <v>9</v>
      </c>
      <c r="AE77">
        <v>5</v>
      </c>
      <c r="AF77">
        <v>9</v>
      </c>
      <c r="AG77">
        <v>4</v>
      </c>
      <c r="AH77">
        <v>9</v>
      </c>
      <c r="AI77">
        <v>12</v>
      </c>
      <c r="AJ77">
        <v>11</v>
      </c>
      <c r="AK77">
        <v>3</v>
      </c>
      <c r="AL77">
        <v>8</v>
      </c>
      <c r="AM77">
        <v>8</v>
      </c>
      <c r="AN77">
        <v>10</v>
      </c>
      <c r="AO77">
        <v>12</v>
      </c>
      <c r="AP77">
        <v>7</v>
      </c>
      <c r="AQ77">
        <v>12</v>
      </c>
      <c r="AR77">
        <v>15</v>
      </c>
      <c r="AS77">
        <v>15</v>
      </c>
      <c r="AT77">
        <v>7</v>
      </c>
      <c r="AU77">
        <v>10</v>
      </c>
      <c r="AV77">
        <v>10</v>
      </c>
      <c r="AW77">
        <v>7</v>
      </c>
      <c r="AX77">
        <v>12</v>
      </c>
      <c r="AY77">
        <v>10</v>
      </c>
      <c r="AZ77">
        <v>5</v>
      </c>
      <c r="BA77">
        <v>9</v>
      </c>
      <c r="BB77">
        <v>10</v>
      </c>
      <c r="BC77">
        <v>526</v>
      </c>
      <c r="BD77">
        <v>10.115384615384615</v>
      </c>
      <c r="BE77">
        <v>4649</v>
      </c>
      <c r="BF77">
        <v>2445374</v>
      </c>
      <c r="BG77" t="s">
        <v>67</v>
      </c>
      <c r="BH77" t="s">
        <v>106</v>
      </c>
      <c r="BI77" t="s">
        <v>79</v>
      </c>
      <c r="BJ77" t="s">
        <v>83</v>
      </c>
    </row>
    <row r="78" spans="1:62" x14ac:dyDescent="0.3">
      <c r="A78" t="s">
        <v>64</v>
      </c>
      <c r="B78">
        <v>2020</v>
      </c>
      <c r="C78">
        <v>7</v>
      </c>
      <c r="D78">
        <v>10</v>
      </c>
      <c r="E78">
        <v>9</v>
      </c>
      <c r="F78">
        <v>11</v>
      </c>
      <c r="G78">
        <v>5</v>
      </c>
      <c r="H78">
        <v>8</v>
      </c>
      <c r="I78">
        <v>15</v>
      </c>
      <c r="J78">
        <v>14</v>
      </c>
      <c r="K78">
        <v>9</v>
      </c>
      <c r="L78">
        <v>7</v>
      </c>
      <c r="M78">
        <v>16</v>
      </c>
      <c r="N78">
        <v>13</v>
      </c>
      <c r="O78">
        <v>10</v>
      </c>
      <c r="P78">
        <v>14</v>
      </c>
      <c r="Q78">
        <v>13</v>
      </c>
      <c r="R78">
        <v>7</v>
      </c>
      <c r="S78">
        <v>18</v>
      </c>
      <c r="T78">
        <v>7</v>
      </c>
      <c r="U78">
        <v>13</v>
      </c>
      <c r="V78">
        <v>11</v>
      </c>
      <c r="W78">
        <v>8</v>
      </c>
      <c r="X78">
        <v>6</v>
      </c>
      <c r="Y78">
        <v>12</v>
      </c>
      <c r="Z78">
        <v>5</v>
      </c>
      <c r="AA78">
        <v>11</v>
      </c>
      <c r="AB78">
        <v>8</v>
      </c>
      <c r="AC78">
        <v>5</v>
      </c>
      <c r="AD78">
        <v>10</v>
      </c>
      <c r="AE78">
        <v>5</v>
      </c>
      <c r="AF78">
        <v>11</v>
      </c>
      <c r="AG78">
        <v>13</v>
      </c>
      <c r="AH78">
        <v>7</v>
      </c>
      <c r="AI78">
        <v>10</v>
      </c>
      <c r="AJ78">
        <v>11</v>
      </c>
      <c r="AK78">
        <v>5</v>
      </c>
      <c r="AL78">
        <v>10</v>
      </c>
      <c r="AM78">
        <v>8</v>
      </c>
      <c r="AN78">
        <v>9</v>
      </c>
      <c r="AO78">
        <v>11</v>
      </c>
      <c r="AP78">
        <v>10</v>
      </c>
      <c r="AQ78">
        <v>4</v>
      </c>
      <c r="AR78">
        <v>13</v>
      </c>
      <c r="AS78">
        <v>5</v>
      </c>
      <c r="AT78">
        <v>21</v>
      </c>
      <c r="AU78">
        <v>10</v>
      </c>
      <c r="AV78">
        <v>6</v>
      </c>
      <c r="AW78">
        <v>7</v>
      </c>
      <c r="AX78">
        <v>4</v>
      </c>
      <c r="AY78">
        <v>8</v>
      </c>
      <c r="AZ78">
        <v>16</v>
      </c>
      <c r="BA78">
        <v>5</v>
      </c>
      <c r="BB78">
        <v>11</v>
      </c>
      <c r="BC78">
        <v>502</v>
      </c>
      <c r="BD78">
        <v>9.6538461538461533</v>
      </c>
      <c r="BE78">
        <v>23120</v>
      </c>
      <c r="BF78">
        <v>11606240</v>
      </c>
      <c r="BG78" t="s">
        <v>67</v>
      </c>
      <c r="BH78" t="s">
        <v>106</v>
      </c>
      <c r="BI78" t="s">
        <v>79</v>
      </c>
      <c r="BJ78" t="s">
        <v>83</v>
      </c>
    </row>
    <row r="79" spans="1:62" x14ac:dyDescent="0.3">
      <c r="A79" t="s">
        <v>64</v>
      </c>
      <c r="B79">
        <v>2019</v>
      </c>
      <c r="C79">
        <v>10</v>
      </c>
      <c r="D79">
        <v>7</v>
      </c>
      <c r="E79">
        <v>8</v>
      </c>
      <c r="F79">
        <v>13</v>
      </c>
      <c r="G79">
        <v>7</v>
      </c>
      <c r="H79">
        <v>10</v>
      </c>
      <c r="I79">
        <v>12</v>
      </c>
      <c r="J79">
        <v>11</v>
      </c>
      <c r="K79">
        <v>11</v>
      </c>
      <c r="L79">
        <v>8</v>
      </c>
      <c r="M79">
        <v>7</v>
      </c>
      <c r="N79">
        <v>11</v>
      </c>
      <c r="O79">
        <v>6</v>
      </c>
      <c r="P79">
        <v>16</v>
      </c>
      <c r="Q79">
        <v>12</v>
      </c>
      <c r="R79">
        <v>8</v>
      </c>
      <c r="S79">
        <v>10</v>
      </c>
      <c r="T79">
        <v>16</v>
      </c>
      <c r="U79">
        <v>17</v>
      </c>
      <c r="V79">
        <v>9</v>
      </c>
      <c r="W79">
        <v>17</v>
      </c>
      <c r="X79">
        <v>12</v>
      </c>
      <c r="Y79">
        <v>11</v>
      </c>
      <c r="Z79">
        <v>13</v>
      </c>
      <c r="AA79">
        <v>18</v>
      </c>
      <c r="AB79">
        <v>20</v>
      </c>
      <c r="AC79">
        <v>6</v>
      </c>
      <c r="AD79">
        <v>5</v>
      </c>
      <c r="AE79">
        <v>5</v>
      </c>
      <c r="AF79">
        <v>12</v>
      </c>
      <c r="AG79">
        <v>4</v>
      </c>
      <c r="AH79">
        <v>8</v>
      </c>
      <c r="AI79">
        <v>7</v>
      </c>
      <c r="AJ79">
        <v>4</v>
      </c>
      <c r="AK79">
        <v>9</v>
      </c>
      <c r="AL79">
        <v>5</v>
      </c>
      <c r="AM79">
        <v>9</v>
      </c>
      <c r="AN79">
        <v>6</v>
      </c>
      <c r="AO79">
        <v>12</v>
      </c>
      <c r="AP79">
        <v>7</v>
      </c>
      <c r="AQ79">
        <v>9</v>
      </c>
      <c r="AR79">
        <v>14</v>
      </c>
      <c r="AS79">
        <v>9</v>
      </c>
      <c r="AT79">
        <v>9</v>
      </c>
      <c r="AU79">
        <v>5</v>
      </c>
      <c r="AV79">
        <v>12</v>
      </c>
      <c r="AW79">
        <v>7</v>
      </c>
      <c r="AX79">
        <v>6</v>
      </c>
      <c r="AY79">
        <v>5</v>
      </c>
      <c r="AZ79">
        <v>13</v>
      </c>
      <c r="BA79">
        <v>3</v>
      </c>
      <c r="BB79">
        <v>11</v>
      </c>
      <c r="BC79">
        <v>502</v>
      </c>
      <c r="BD79">
        <v>9.6538461538461533</v>
      </c>
      <c r="BE79">
        <v>23120</v>
      </c>
      <c r="BF79">
        <v>11606240</v>
      </c>
      <c r="BG79" t="s">
        <v>67</v>
      </c>
      <c r="BH79" t="s">
        <v>106</v>
      </c>
      <c r="BI79" t="s">
        <v>79</v>
      </c>
      <c r="BJ79" t="s">
        <v>83</v>
      </c>
    </row>
    <row r="80" spans="1:62" x14ac:dyDescent="0.3">
      <c r="A80" t="s">
        <v>65</v>
      </c>
      <c r="B80">
        <v>2020</v>
      </c>
      <c r="C80">
        <v>8</v>
      </c>
      <c r="D80">
        <v>16</v>
      </c>
      <c r="E80">
        <v>9</v>
      </c>
      <c r="F80">
        <v>9</v>
      </c>
      <c r="G80">
        <v>9</v>
      </c>
      <c r="H80">
        <v>10</v>
      </c>
      <c r="I80">
        <v>12</v>
      </c>
      <c r="J80">
        <v>6</v>
      </c>
      <c r="K80">
        <v>15</v>
      </c>
      <c r="L80">
        <v>7</v>
      </c>
      <c r="M80">
        <v>8</v>
      </c>
      <c r="N80">
        <v>15</v>
      </c>
      <c r="O80">
        <v>7</v>
      </c>
      <c r="P80">
        <v>9</v>
      </c>
      <c r="Q80">
        <v>15</v>
      </c>
      <c r="R80">
        <v>5</v>
      </c>
      <c r="S80">
        <v>14</v>
      </c>
      <c r="T80">
        <v>11</v>
      </c>
      <c r="U80">
        <v>12</v>
      </c>
      <c r="V80">
        <v>5</v>
      </c>
      <c r="W80">
        <v>6</v>
      </c>
      <c r="X80">
        <v>14</v>
      </c>
      <c r="Y80">
        <v>13</v>
      </c>
      <c r="Z80">
        <v>16</v>
      </c>
      <c r="AA80">
        <v>13</v>
      </c>
      <c r="AB80">
        <v>16</v>
      </c>
      <c r="AC80">
        <v>10</v>
      </c>
      <c r="AD80">
        <v>10</v>
      </c>
      <c r="AE80">
        <v>9</v>
      </c>
      <c r="AF80">
        <v>8</v>
      </c>
      <c r="AG80">
        <v>5</v>
      </c>
      <c r="AH80">
        <v>6</v>
      </c>
      <c r="AI80">
        <v>6</v>
      </c>
      <c r="AJ80">
        <v>4</v>
      </c>
      <c r="AK80">
        <v>7</v>
      </c>
      <c r="AL80">
        <v>6</v>
      </c>
      <c r="AM80">
        <v>5</v>
      </c>
      <c r="AN80">
        <v>9</v>
      </c>
      <c r="AO80">
        <v>7</v>
      </c>
      <c r="AP80">
        <v>7</v>
      </c>
      <c r="AQ80">
        <v>10</v>
      </c>
      <c r="AR80">
        <v>5</v>
      </c>
      <c r="AS80">
        <v>10</v>
      </c>
      <c r="AT80">
        <v>7</v>
      </c>
      <c r="AU80">
        <v>13</v>
      </c>
      <c r="AV80">
        <v>7</v>
      </c>
      <c r="AW80">
        <v>12</v>
      </c>
      <c r="AX80">
        <v>7</v>
      </c>
      <c r="AY80">
        <v>8</v>
      </c>
      <c r="AZ80">
        <v>11</v>
      </c>
      <c r="BA80">
        <v>12</v>
      </c>
      <c r="BB80">
        <v>9</v>
      </c>
      <c r="BC80">
        <v>490</v>
      </c>
      <c r="BD80">
        <v>9.4230769230769234</v>
      </c>
      <c r="BE80">
        <v>11689</v>
      </c>
      <c r="BF80">
        <v>5727610</v>
      </c>
      <c r="BG80" t="s">
        <v>67</v>
      </c>
      <c r="BH80" t="s">
        <v>106</v>
      </c>
      <c r="BI80" t="s">
        <v>79</v>
      </c>
      <c r="BJ80" t="s">
        <v>83</v>
      </c>
    </row>
    <row r="81" spans="1:62" x14ac:dyDescent="0.3">
      <c r="A81" t="s">
        <v>65</v>
      </c>
      <c r="B81">
        <v>2019</v>
      </c>
      <c r="C81">
        <v>7</v>
      </c>
      <c r="D81">
        <v>6</v>
      </c>
      <c r="E81">
        <v>7</v>
      </c>
      <c r="F81">
        <v>8</v>
      </c>
      <c r="G81">
        <v>10</v>
      </c>
      <c r="H81">
        <v>12</v>
      </c>
      <c r="I81">
        <v>7</v>
      </c>
      <c r="J81">
        <v>10</v>
      </c>
      <c r="K81">
        <v>11</v>
      </c>
      <c r="L81">
        <v>14</v>
      </c>
      <c r="M81">
        <v>10</v>
      </c>
      <c r="N81">
        <v>16</v>
      </c>
      <c r="O81">
        <v>15</v>
      </c>
      <c r="P81">
        <v>13</v>
      </c>
      <c r="Q81">
        <v>9</v>
      </c>
      <c r="R81">
        <v>16</v>
      </c>
      <c r="S81">
        <v>5</v>
      </c>
      <c r="T81">
        <v>15</v>
      </c>
      <c r="U81">
        <v>9</v>
      </c>
      <c r="V81">
        <v>9</v>
      </c>
      <c r="W81">
        <v>10</v>
      </c>
      <c r="X81">
        <v>5</v>
      </c>
      <c r="Y81">
        <v>11</v>
      </c>
      <c r="Z81">
        <v>7</v>
      </c>
      <c r="AA81">
        <v>5</v>
      </c>
      <c r="AB81">
        <v>6</v>
      </c>
      <c r="AC81">
        <v>12</v>
      </c>
      <c r="AD81">
        <v>11</v>
      </c>
      <c r="AE81">
        <v>14</v>
      </c>
      <c r="AF81">
        <v>6</v>
      </c>
      <c r="AG81">
        <v>8</v>
      </c>
      <c r="AH81">
        <v>7</v>
      </c>
      <c r="AI81">
        <v>6</v>
      </c>
      <c r="AJ81">
        <v>12</v>
      </c>
      <c r="AK81">
        <v>3</v>
      </c>
      <c r="AL81">
        <v>9</v>
      </c>
      <c r="AM81">
        <v>11</v>
      </c>
      <c r="AN81">
        <v>14</v>
      </c>
      <c r="AO81">
        <v>9</v>
      </c>
      <c r="AP81">
        <v>11</v>
      </c>
      <c r="AQ81">
        <v>11</v>
      </c>
      <c r="AR81">
        <v>8</v>
      </c>
      <c r="AS81">
        <v>8</v>
      </c>
      <c r="AT81">
        <v>5</v>
      </c>
      <c r="AU81">
        <v>11</v>
      </c>
      <c r="AV81">
        <v>10</v>
      </c>
      <c r="AW81">
        <v>7</v>
      </c>
      <c r="AX81">
        <v>7</v>
      </c>
      <c r="AY81">
        <v>9</v>
      </c>
      <c r="AZ81">
        <v>7</v>
      </c>
      <c r="BA81">
        <v>10</v>
      </c>
      <c r="BB81">
        <v>8</v>
      </c>
      <c r="BC81">
        <v>487</v>
      </c>
      <c r="BD81">
        <v>9.365384615384615</v>
      </c>
      <c r="BE81">
        <v>11689</v>
      </c>
      <c r="BF81">
        <v>5692543</v>
      </c>
      <c r="BG81" t="s">
        <v>67</v>
      </c>
      <c r="BH81" t="s">
        <v>106</v>
      </c>
      <c r="BI81" t="s">
        <v>79</v>
      </c>
      <c r="BJ81" t="s">
        <v>83</v>
      </c>
    </row>
    <row r="82" spans="1:62" x14ac:dyDescent="0.3">
      <c r="A82" t="s">
        <v>68</v>
      </c>
      <c r="B82">
        <v>2019</v>
      </c>
      <c r="C82">
        <v>4</v>
      </c>
      <c r="D82">
        <v>4</v>
      </c>
      <c r="E82">
        <v>4</v>
      </c>
      <c r="F82">
        <v>6</v>
      </c>
      <c r="G82">
        <v>10</v>
      </c>
      <c r="H82">
        <v>5</v>
      </c>
      <c r="I82">
        <v>4</v>
      </c>
      <c r="J82">
        <v>4</v>
      </c>
      <c r="K82">
        <v>3</v>
      </c>
      <c r="L82">
        <v>2</v>
      </c>
      <c r="M82">
        <v>1</v>
      </c>
      <c r="N82">
        <v>1</v>
      </c>
      <c r="O82">
        <v>0</v>
      </c>
      <c r="P82">
        <v>1</v>
      </c>
      <c r="Q82">
        <v>2</v>
      </c>
      <c r="R82">
        <v>3</v>
      </c>
      <c r="S82">
        <v>5</v>
      </c>
      <c r="T82">
        <v>4</v>
      </c>
      <c r="U82">
        <v>4</v>
      </c>
      <c r="V82">
        <v>3</v>
      </c>
      <c r="W82">
        <v>4</v>
      </c>
      <c r="X82">
        <v>5</v>
      </c>
      <c r="Y82">
        <v>6</v>
      </c>
      <c r="Z82">
        <v>7</v>
      </c>
      <c r="AA82">
        <v>6</v>
      </c>
      <c r="AB82">
        <v>5</v>
      </c>
      <c r="AC82">
        <v>6</v>
      </c>
      <c r="AD82">
        <v>4</v>
      </c>
      <c r="AE82">
        <v>4</v>
      </c>
      <c r="AF82">
        <v>5</v>
      </c>
      <c r="AG82">
        <v>8</v>
      </c>
      <c r="AH82">
        <v>9</v>
      </c>
      <c r="AI82">
        <v>11</v>
      </c>
      <c r="AJ82">
        <v>9</v>
      </c>
      <c r="AK82">
        <v>6</v>
      </c>
      <c r="AL82">
        <v>4</v>
      </c>
      <c r="AM82">
        <v>6</v>
      </c>
      <c r="AN82">
        <v>5</v>
      </c>
      <c r="AO82">
        <v>5</v>
      </c>
      <c r="AP82">
        <v>4</v>
      </c>
      <c r="AQ82">
        <v>2</v>
      </c>
      <c r="AR82">
        <v>3</v>
      </c>
      <c r="AS82">
        <v>2</v>
      </c>
      <c r="AT82">
        <v>3</v>
      </c>
      <c r="AU82">
        <v>1</v>
      </c>
      <c r="AV82">
        <v>1</v>
      </c>
      <c r="AW82">
        <v>1</v>
      </c>
      <c r="AX82">
        <v>0</v>
      </c>
      <c r="AY82">
        <v>0</v>
      </c>
      <c r="AZ82">
        <v>0</v>
      </c>
      <c r="BA82">
        <v>0</v>
      </c>
      <c r="BB82">
        <v>0</v>
      </c>
      <c r="BC82">
        <v>202</v>
      </c>
      <c r="BD82">
        <v>3.8846153846153846</v>
      </c>
      <c r="BE82">
        <v>843</v>
      </c>
      <c r="BF82">
        <v>170286</v>
      </c>
      <c r="BG82" t="s">
        <v>63</v>
      </c>
      <c r="BH82" t="s">
        <v>104</v>
      </c>
      <c r="BI82" t="s">
        <v>80</v>
      </c>
      <c r="BJ82" t="s">
        <v>82</v>
      </c>
    </row>
    <row r="83" spans="1:62" x14ac:dyDescent="0.3">
      <c r="A83" t="s">
        <v>68</v>
      </c>
      <c r="B83">
        <v>2020</v>
      </c>
      <c r="C83">
        <v>0</v>
      </c>
      <c r="D83">
        <v>1</v>
      </c>
      <c r="E83">
        <v>1</v>
      </c>
      <c r="F83">
        <v>3</v>
      </c>
      <c r="G83">
        <v>3</v>
      </c>
      <c r="H83">
        <v>4</v>
      </c>
      <c r="I83">
        <v>3</v>
      </c>
      <c r="J83">
        <v>5</v>
      </c>
      <c r="K83">
        <v>7</v>
      </c>
      <c r="L83">
        <v>5</v>
      </c>
      <c r="M83">
        <v>3</v>
      </c>
      <c r="N83">
        <v>2</v>
      </c>
      <c r="O83">
        <v>2</v>
      </c>
      <c r="P83">
        <v>3</v>
      </c>
      <c r="Q83">
        <v>3</v>
      </c>
      <c r="R83">
        <v>5</v>
      </c>
      <c r="S83">
        <v>5</v>
      </c>
      <c r="T83">
        <v>5</v>
      </c>
      <c r="U83">
        <v>6</v>
      </c>
      <c r="V83">
        <v>6</v>
      </c>
      <c r="W83">
        <v>6</v>
      </c>
      <c r="X83">
        <v>6</v>
      </c>
      <c r="Y83">
        <v>7</v>
      </c>
      <c r="Z83">
        <v>9</v>
      </c>
      <c r="AA83">
        <v>8</v>
      </c>
      <c r="AB83">
        <v>7</v>
      </c>
      <c r="AC83">
        <v>6</v>
      </c>
      <c r="AD83">
        <v>7</v>
      </c>
      <c r="AE83">
        <v>7</v>
      </c>
      <c r="AF83">
        <v>6</v>
      </c>
      <c r="AG83">
        <v>11</v>
      </c>
      <c r="AH83">
        <v>5</v>
      </c>
      <c r="AI83">
        <v>7</v>
      </c>
      <c r="AJ83">
        <v>9</v>
      </c>
      <c r="AK83">
        <v>4</v>
      </c>
      <c r="AL83">
        <v>5</v>
      </c>
      <c r="AM83">
        <v>4</v>
      </c>
      <c r="AN83">
        <v>2</v>
      </c>
      <c r="AO83">
        <v>4</v>
      </c>
      <c r="AP83">
        <v>3</v>
      </c>
      <c r="AQ83">
        <v>3</v>
      </c>
      <c r="AR83">
        <v>4</v>
      </c>
      <c r="AS83">
        <v>4</v>
      </c>
      <c r="AT83">
        <v>5</v>
      </c>
      <c r="AU83">
        <v>3</v>
      </c>
      <c r="AV83">
        <v>4</v>
      </c>
      <c r="AW83">
        <v>3</v>
      </c>
      <c r="AX83">
        <v>3</v>
      </c>
      <c r="AY83">
        <v>2</v>
      </c>
      <c r="AZ83">
        <v>2</v>
      </c>
      <c r="BA83">
        <v>2</v>
      </c>
      <c r="BB83">
        <v>2</v>
      </c>
      <c r="BC83">
        <v>232</v>
      </c>
      <c r="BD83">
        <v>4.4615384615384617</v>
      </c>
      <c r="BE83">
        <v>843</v>
      </c>
      <c r="BF83">
        <v>195576</v>
      </c>
      <c r="BG83" t="s">
        <v>63</v>
      </c>
      <c r="BH83" t="s">
        <v>104</v>
      </c>
      <c r="BI83" t="s">
        <v>80</v>
      </c>
      <c r="BJ83" t="s">
        <v>82</v>
      </c>
    </row>
    <row r="84" spans="1:62" x14ac:dyDescent="0.3">
      <c r="A84" t="s">
        <v>68</v>
      </c>
      <c r="B84">
        <v>2019</v>
      </c>
      <c r="C84">
        <v>9</v>
      </c>
      <c r="D84">
        <v>8</v>
      </c>
      <c r="E84">
        <v>10</v>
      </c>
      <c r="F84">
        <v>9</v>
      </c>
      <c r="G84">
        <v>11</v>
      </c>
      <c r="H84">
        <v>9</v>
      </c>
      <c r="I84">
        <v>11</v>
      </c>
      <c r="J84">
        <v>11</v>
      </c>
      <c r="K84">
        <v>8</v>
      </c>
      <c r="L84">
        <v>9</v>
      </c>
      <c r="M84">
        <v>7</v>
      </c>
      <c r="N84">
        <v>8</v>
      </c>
      <c r="O84">
        <v>8</v>
      </c>
      <c r="P84">
        <v>7</v>
      </c>
      <c r="Q84">
        <v>8</v>
      </c>
      <c r="R84">
        <v>9</v>
      </c>
      <c r="S84">
        <v>7</v>
      </c>
      <c r="T84">
        <v>7</v>
      </c>
      <c r="U84">
        <v>8</v>
      </c>
      <c r="V84">
        <v>9</v>
      </c>
      <c r="W84">
        <v>10</v>
      </c>
      <c r="X84">
        <v>12</v>
      </c>
      <c r="Y84">
        <v>12</v>
      </c>
      <c r="Z84">
        <v>12</v>
      </c>
      <c r="AA84">
        <v>11</v>
      </c>
      <c r="AB84">
        <v>9</v>
      </c>
      <c r="AC84">
        <v>9</v>
      </c>
      <c r="AD84">
        <v>13</v>
      </c>
      <c r="AE84">
        <v>9</v>
      </c>
      <c r="AF84">
        <v>7</v>
      </c>
      <c r="AG84">
        <v>12</v>
      </c>
      <c r="AH84">
        <v>9</v>
      </c>
      <c r="AI84">
        <v>10</v>
      </c>
      <c r="AJ84">
        <v>6</v>
      </c>
      <c r="AK84">
        <v>14</v>
      </c>
      <c r="AL84">
        <v>8</v>
      </c>
      <c r="AM84">
        <v>8</v>
      </c>
      <c r="AN84">
        <v>7</v>
      </c>
      <c r="AO84">
        <v>10</v>
      </c>
      <c r="AP84">
        <v>10</v>
      </c>
      <c r="AQ84">
        <v>8</v>
      </c>
      <c r="AR84">
        <v>8</v>
      </c>
      <c r="AS84">
        <v>15</v>
      </c>
      <c r="AT84">
        <v>10</v>
      </c>
      <c r="AU84">
        <v>12</v>
      </c>
      <c r="AV84">
        <v>8</v>
      </c>
      <c r="AW84">
        <v>10</v>
      </c>
      <c r="AX84">
        <v>10</v>
      </c>
      <c r="AY84">
        <v>11</v>
      </c>
      <c r="AZ84">
        <v>7</v>
      </c>
      <c r="BA84">
        <v>7</v>
      </c>
      <c r="BB84">
        <v>6</v>
      </c>
      <c r="BC84">
        <v>483</v>
      </c>
      <c r="BD84">
        <v>9.2884615384615383</v>
      </c>
      <c r="BE84">
        <v>843</v>
      </c>
      <c r="BF84">
        <v>407169</v>
      </c>
      <c r="BG84" t="s">
        <v>56</v>
      </c>
      <c r="BH84" t="s">
        <v>102</v>
      </c>
      <c r="BI84" t="s">
        <v>79</v>
      </c>
      <c r="BJ84" t="s">
        <v>82</v>
      </c>
    </row>
    <row r="85" spans="1:62" x14ac:dyDescent="0.3">
      <c r="A85" t="s">
        <v>68</v>
      </c>
      <c r="B85">
        <v>2020</v>
      </c>
      <c r="C85">
        <v>10</v>
      </c>
      <c r="D85">
        <v>12</v>
      </c>
      <c r="E85">
        <v>10</v>
      </c>
      <c r="F85">
        <v>11</v>
      </c>
      <c r="G85">
        <v>9</v>
      </c>
      <c r="H85">
        <v>10</v>
      </c>
      <c r="I85">
        <v>10</v>
      </c>
      <c r="J85">
        <v>10</v>
      </c>
      <c r="K85">
        <v>14</v>
      </c>
      <c r="L85">
        <v>11</v>
      </c>
      <c r="M85">
        <v>10</v>
      </c>
      <c r="N85">
        <v>5</v>
      </c>
      <c r="O85">
        <v>7</v>
      </c>
      <c r="P85">
        <v>6</v>
      </c>
      <c r="Q85">
        <v>6</v>
      </c>
      <c r="R85">
        <v>9</v>
      </c>
      <c r="S85">
        <v>10</v>
      </c>
      <c r="T85">
        <v>13</v>
      </c>
      <c r="U85">
        <v>10</v>
      </c>
      <c r="V85">
        <v>9</v>
      </c>
      <c r="W85">
        <v>13</v>
      </c>
      <c r="X85">
        <v>10</v>
      </c>
      <c r="Y85">
        <v>11</v>
      </c>
      <c r="Z85">
        <v>18</v>
      </c>
      <c r="AA85">
        <v>17</v>
      </c>
      <c r="AB85">
        <v>18</v>
      </c>
      <c r="AC85">
        <v>9</v>
      </c>
      <c r="AD85">
        <v>8</v>
      </c>
      <c r="AE85">
        <v>15</v>
      </c>
      <c r="AF85">
        <v>8</v>
      </c>
      <c r="AG85">
        <v>11</v>
      </c>
      <c r="AH85">
        <v>12</v>
      </c>
      <c r="AI85">
        <v>13</v>
      </c>
      <c r="AJ85">
        <v>10</v>
      </c>
      <c r="AK85">
        <v>11</v>
      </c>
      <c r="AL85">
        <v>10</v>
      </c>
      <c r="AM85">
        <v>9</v>
      </c>
      <c r="AN85">
        <v>12</v>
      </c>
      <c r="AO85">
        <v>6</v>
      </c>
      <c r="AP85">
        <v>9</v>
      </c>
      <c r="AQ85">
        <v>13</v>
      </c>
      <c r="AR85">
        <v>9</v>
      </c>
      <c r="AS85">
        <v>13</v>
      </c>
      <c r="AT85">
        <v>11</v>
      </c>
      <c r="AU85">
        <v>9</v>
      </c>
      <c r="AV85">
        <v>10</v>
      </c>
      <c r="AW85">
        <v>11</v>
      </c>
      <c r="AX85">
        <v>11</v>
      </c>
      <c r="AY85">
        <v>10</v>
      </c>
      <c r="AZ85">
        <v>10</v>
      </c>
      <c r="BA85">
        <v>14</v>
      </c>
      <c r="BB85">
        <v>17</v>
      </c>
      <c r="BC85">
        <v>560</v>
      </c>
      <c r="BD85">
        <v>10.76923076923077</v>
      </c>
      <c r="BE85">
        <v>843</v>
      </c>
      <c r="BF85">
        <v>472080</v>
      </c>
      <c r="BG85" t="s">
        <v>56</v>
      </c>
      <c r="BH85" t="s">
        <v>102</v>
      </c>
      <c r="BI85" t="s">
        <v>79</v>
      </c>
      <c r="BJ85" t="s">
        <v>82</v>
      </c>
    </row>
    <row r="86" spans="1:62" x14ac:dyDescent="0.3">
      <c r="A86" t="s">
        <v>68</v>
      </c>
      <c r="B86">
        <v>2019</v>
      </c>
      <c r="C86">
        <v>3</v>
      </c>
      <c r="D86">
        <v>3</v>
      </c>
      <c r="E86">
        <v>4</v>
      </c>
      <c r="F86">
        <v>3</v>
      </c>
      <c r="G86">
        <v>4</v>
      </c>
      <c r="H86">
        <v>3</v>
      </c>
      <c r="I86">
        <v>2</v>
      </c>
      <c r="J86">
        <v>1</v>
      </c>
      <c r="K86">
        <v>1</v>
      </c>
      <c r="L86">
        <v>2</v>
      </c>
      <c r="M86">
        <v>4</v>
      </c>
      <c r="N86">
        <v>5</v>
      </c>
      <c r="O86">
        <v>6</v>
      </c>
      <c r="P86">
        <v>4</v>
      </c>
      <c r="Q86">
        <v>4</v>
      </c>
      <c r="R86">
        <v>3</v>
      </c>
      <c r="S86">
        <v>2</v>
      </c>
      <c r="T86">
        <v>2</v>
      </c>
      <c r="U86">
        <v>2</v>
      </c>
      <c r="V86">
        <v>2</v>
      </c>
      <c r="W86">
        <v>2</v>
      </c>
      <c r="X86">
        <v>2</v>
      </c>
      <c r="Y86">
        <v>4</v>
      </c>
      <c r="Z86">
        <v>4</v>
      </c>
      <c r="AA86">
        <v>5</v>
      </c>
      <c r="AB86">
        <v>3</v>
      </c>
      <c r="AC86">
        <v>3</v>
      </c>
      <c r="AD86">
        <v>3</v>
      </c>
      <c r="AE86">
        <v>4</v>
      </c>
      <c r="AF86">
        <v>5</v>
      </c>
      <c r="AG86">
        <v>5</v>
      </c>
      <c r="AH86">
        <v>5</v>
      </c>
      <c r="AI86">
        <v>7</v>
      </c>
      <c r="AJ86">
        <v>5</v>
      </c>
      <c r="AK86">
        <v>5</v>
      </c>
      <c r="AL86">
        <v>5</v>
      </c>
      <c r="AM86">
        <v>4</v>
      </c>
      <c r="AN86">
        <v>5</v>
      </c>
      <c r="AO86">
        <v>4</v>
      </c>
      <c r="AP86">
        <v>3</v>
      </c>
      <c r="AQ86">
        <v>2</v>
      </c>
      <c r="AR86">
        <v>2</v>
      </c>
      <c r="AS86">
        <v>2</v>
      </c>
      <c r="AT86">
        <v>3</v>
      </c>
      <c r="AU86">
        <v>2</v>
      </c>
      <c r="AV86">
        <v>2</v>
      </c>
      <c r="AW86">
        <v>2</v>
      </c>
      <c r="AX86">
        <v>2</v>
      </c>
      <c r="AY86">
        <v>1</v>
      </c>
      <c r="AZ86">
        <v>2</v>
      </c>
      <c r="BA86">
        <v>2</v>
      </c>
      <c r="BB86">
        <v>1</v>
      </c>
      <c r="BC86">
        <v>166</v>
      </c>
      <c r="BD86">
        <v>3.1923076923076925</v>
      </c>
      <c r="BE86">
        <v>843</v>
      </c>
      <c r="BF86">
        <v>139938</v>
      </c>
      <c r="BG86" t="s">
        <v>66</v>
      </c>
      <c r="BH86" t="s">
        <v>103</v>
      </c>
      <c r="BI86" t="s">
        <v>78</v>
      </c>
      <c r="BJ86" t="s">
        <v>82</v>
      </c>
    </row>
    <row r="87" spans="1:62" x14ac:dyDescent="0.3">
      <c r="A87" t="s">
        <v>68</v>
      </c>
      <c r="B87">
        <v>2020</v>
      </c>
      <c r="C87">
        <v>2</v>
      </c>
      <c r="D87">
        <v>3</v>
      </c>
      <c r="E87">
        <v>4</v>
      </c>
      <c r="F87">
        <v>4</v>
      </c>
      <c r="G87">
        <v>3</v>
      </c>
      <c r="H87">
        <v>4</v>
      </c>
      <c r="I87">
        <v>3</v>
      </c>
      <c r="J87">
        <v>2</v>
      </c>
      <c r="K87">
        <v>1</v>
      </c>
      <c r="L87">
        <v>1</v>
      </c>
      <c r="M87">
        <v>1</v>
      </c>
      <c r="N87">
        <v>0</v>
      </c>
      <c r="O87">
        <v>0</v>
      </c>
      <c r="P87">
        <v>1</v>
      </c>
      <c r="Q87">
        <v>1</v>
      </c>
      <c r="R87">
        <v>2</v>
      </c>
      <c r="S87">
        <v>2</v>
      </c>
      <c r="T87">
        <v>2</v>
      </c>
      <c r="U87">
        <v>4</v>
      </c>
      <c r="V87">
        <v>2</v>
      </c>
      <c r="W87">
        <v>3</v>
      </c>
      <c r="X87">
        <v>3</v>
      </c>
      <c r="Y87">
        <v>4</v>
      </c>
      <c r="Z87">
        <v>4</v>
      </c>
      <c r="AA87">
        <v>5</v>
      </c>
      <c r="AB87">
        <v>3</v>
      </c>
      <c r="AC87">
        <v>3</v>
      </c>
      <c r="AD87">
        <v>5</v>
      </c>
      <c r="AE87">
        <v>6</v>
      </c>
      <c r="AF87">
        <v>7</v>
      </c>
      <c r="AG87">
        <v>5</v>
      </c>
      <c r="AH87">
        <v>7</v>
      </c>
      <c r="AI87">
        <v>10</v>
      </c>
      <c r="AJ87">
        <v>6</v>
      </c>
      <c r="AK87">
        <v>7</v>
      </c>
      <c r="AL87">
        <v>4</v>
      </c>
      <c r="AM87">
        <v>2</v>
      </c>
      <c r="AN87">
        <v>2</v>
      </c>
      <c r="AO87">
        <v>1</v>
      </c>
      <c r="AP87">
        <v>1</v>
      </c>
      <c r="AQ87">
        <v>1</v>
      </c>
      <c r="AR87">
        <v>1</v>
      </c>
      <c r="AS87">
        <v>1</v>
      </c>
      <c r="AT87">
        <v>0</v>
      </c>
      <c r="AU87">
        <v>1</v>
      </c>
      <c r="AV87">
        <v>0</v>
      </c>
      <c r="AW87">
        <v>0</v>
      </c>
      <c r="AX87">
        <v>0</v>
      </c>
      <c r="AY87">
        <v>0</v>
      </c>
      <c r="AZ87">
        <v>0</v>
      </c>
      <c r="BA87">
        <v>0</v>
      </c>
      <c r="BB87">
        <v>0</v>
      </c>
      <c r="BC87">
        <v>134</v>
      </c>
      <c r="BD87">
        <v>2.5769230769230771</v>
      </c>
      <c r="BE87">
        <v>843</v>
      </c>
      <c r="BF87">
        <v>112962</v>
      </c>
      <c r="BG87" t="s">
        <v>66</v>
      </c>
      <c r="BH87" t="s">
        <v>103</v>
      </c>
      <c r="BI87" t="s">
        <v>78</v>
      </c>
      <c r="BJ87" t="s">
        <v>82</v>
      </c>
    </row>
    <row r="88" spans="1:62" x14ac:dyDescent="0.3">
      <c r="A88" t="s">
        <v>68</v>
      </c>
      <c r="B88">
        <v>2019</v>
      </c>
      <c r="C88">
        <v>6</v>
      </c>
      <c r="D88">
        <v>9</v>
      </c>
      <c r="E88">
        <v>8</v>
      </c>
      <c r="F88">
        <v>8</v>
      </c>
      <c r="G88">
        <v>6</v>
      </c>
      <c r="H88">
        <v>8</v>
      </c>
      <c r="I88">
        <v>6</v>
      </c>
      <c r="J88">
        <v>8</v>
      </c>
      <c r="K88">
        <v>7</v>
      </c>
      <c r="L88">
        <v>5</v>
      </c>
      <c r="M88">
        <v>8</v>
      </c>
      <c r="N88">
        <v>6</v>
      </c>
      <c r="O88">
        <v>6</v>
      </c>
      <c r="P88">
        <v>6</v>
      </c>
      <c r="Q88">
        <v>7</v>
      </c>
      <c r="R88">
        <v>5</v>
      </c>
      <c r="S88">
        <v>5</v>
      </c>
      <c r="T88">
        <v>6</v>
      </c>
      <c r="U88">
        <v>7</v>
      </c>
      <c r="V88">
        <v>5</v>
      </c>
      <c r="W88">
        <v>6</v>
      </c>
      <c r="X88">
        <v>5</v>
      </c>
      <c r="Y88">
        <v>8</v>
      </c>
      <c r="Z88">
        <v>6</v>
      </c>
      <c r="AA88">
        <v>5</v>
      </c>
      <c r="AB88">
        <v>6</v>
      </c>
      <c r="AC88">
        <v>7</v>
      </c>
      <c r="AD88">
        <v>11</v>
      </c>
      <c r="AE88">
        <v>15</v>
      </c>
      <c r="AF88">
        <v>7</v>
      </c>
      <c r="AG88">
        <v>13</v>
      </c>
      <c r="AH88">
        <v>10</v>
      </c>
      <c r="AI88">
        <v>8</v>
      </c>
      <c r="AJ88">
        <v>10</v>
      </c>
      <c r="AK88">
        <v>10</v>
      </c>
      <c r="AL88">
        <v>8</v>
      </c>
      <c r="AM88">
        <v>5</v>
      </c>
      <c r="AN88">
        <v>5</v>
      </c>
      <c r="AO88">
        <v>4</v>
      </c>
      <c r="AP88">
        <v>3</v>
      </c>
      <c r="AQ88">
        <v>2</v>
      </c>
      <c r="AR88">
        <v>2</v>
      </c>
      <c r="AS88">
        <v>4</v>
      </c>
      <c r="AT88">
        <v>4</v>
      </c>
      <c r="AU88">
        <v>5</v>
      </c>
      <c r="AV88">
        <v>7</v>
      </c>
      <c r="AW88">
        <v>8</v>
      </c>
      <c r="AX88">
        <v>6</v>
      </c>
      <c r="AY88">
        <v>3</v>
      </c>
      <c r="AZ88">
        <v>6</v>
      </c>
      <c r="BA88">
        <v>4</v>
      </c>
      <c r="BB88">
        <v>4</v>
      </c>
      <c r="BC88">
        <v>339</v>
      </c>
      <c r="BD88">
        <v>6.5192307692307692</v>
      </c>
      <c r="BE88">
        <v>843</v>
      </c>
      <c r="BF88">
        <v>285777</v>
      </c>
      <c r="BG88" t="s">
        <v>59</v>
      </c>
      <c r="BH88" t="s">
        <v>105</v>
      </c>
      <c r="BI88" t="s">
        <v>81</v>
      </c>
      <c r="BJ88" t="s">
        <v>83</v>
      </c>
    </row>
    <row r="89" spans="1:62" x14ac:dyDescent="0.3">
      <c r="A89" t="s">
        <v>68</v>
      </c>
      <c r="B89">
        <v>2020</v>
      </c>
      <c r="C89">
        <v>4</v>
      </c>
      <c r="D89">
        <v>4</v>
      </c>
      <c r="E89">
        <v>2</v>
      </c>
      <c r="F89">
        <v>1</v>
      </c>
      <c r="G89">
        <v>0</v>
      </c>
      <c r="H89">
        <v>5</v>
      </c>
      <c r="I89">
        <v>8</v>
      </c>
      <c r="J89">
        <v>11</v>
      </c>
      <c r="K89">
        <v>12</v>
      </c>
      <c r="L89">
        <v>14</v>
      </c>
      <c r="M89">
        <v>10</v>
      </c>
      <c r="N89">
        <v>6</v>
      </c>
      <c r="O89">
        <v>3</v>
      </c>
      <c r="P89">
        <v>4</v>
      </c>
      <c r="Q89">
        <v>4</v>
      </c>
      <c r="R89">
        <v>3</v>
      </c>
      <c r="S89">
        <v>4</v>
      </c>
      <c r="T89">
        <v>3</v>
      </c>
      <c r="U89">
        <v>3</v>
      </c>
      <c r="V89">
        <v>3</v>
      </c>
      <c r="W89">
        <v>4</v>
      </c>
      <c r="X89">
        <v>5</v>
      </c>
      <c r="Y89">
        <v>5</v>
      </c>
      <c r="Z89">
        <v>7</v>
      </c>
      <c r="AA89">
        <v>7</v>
      </c>
      <c r="AB89">
        <v>7</v>
      </c>
      <c r="AC89">
        <v>11</v>
      </c>
      <c r="AD89">
        <v>14</v>
      </c>
      <c r="AE89">
        <v>21</v>
      </c>
      <c r="AF89">
        <v>14</v>
      </c>
      <c r="AG89">
        <v>11</v>
      </c>
      <c r="AH89">
        <v>8</v>
      </c>
      <c r="AI89">
        <v>8</v>
      </c>
      <c r="AJ89">
        <v>4</v>
      </c>
      <c r="AK89">
        <v>4</v>
      </c>
      <c r="AL89">
        <v>4</v>
      </c>
      <c r="AM89">
        <v>4</v>
      </c>
      <c r="AN89">
        <v>4</v>
      </c>
      <c r="AO89">
        <v>3</v>
      </c>
      <c r="AP89">
        <v>4</v>
      </c>
      <c r="AQ89">
        <v>3</v>
      </c>
      <c r="AR89">
        <v>5</v>
      </c>
      <c r="AS89">
        <v>7</v>
      </c>
      <c r="AT89">
        <v>6</v>
      </c>
      <c r="AU89">
        <v>6</v>
      </c>
      <c r="AV89">
        <v>5</v>
      </c>
      <c r="AW89">
        <v>6</v>
      </c>
      <c r="AX89">
        <v>8</v>
      </c>
      <c r="AY89">
        <v>4</v>
      </c>
      <c r="AZ89">
        <v>5</v>
      </c>
      <c r="BA89">
        <v>8</v>
      </c>
      <c r="BB89">
        <v>5</v>
      </c>
      <c r="BC89">
        <v>321</v>
      </c>
      <c r="BD89">
        <v>6.1730769230769234</v>
      </c>
      <c r="BE89">
        <v>843</v>
      </c>
      <c r="BF89">
        <v>270603</v>
      </c>
      <c r="BG89" t="s">
        <v>59</v>
      </c>
      <c r="BH89" t="s">
        <v>105</v>
      </c>
      <c r="BI89" t="s">
        <v>81</v>
      </c>
      <c r="BJ89" t="s">
        <v>83</v>
      </c>
    </row>
    <row r="90" spans="1:62" x14ac:dyDescent="0.3">
      <c r="A90" t="s">
        <v>68</v>
      </c>
      <c r="B90">
        <v>2019</v>
      </c>
      <c r="C90">
        <v>2</v>
      </c>
      <c r="D90">
        <v>1</v>
      </c>
      <c r="E90">
        <v>1</v>
      </c>
      <c r="F90">
        <v>1</v>
      </c>
      <c r="G90">
        <v>0</v>
      </c>
      <c r="H90">
        <v>0</v>
      </c>
      <c r="I90">
        <v>0</v>
      </c>
      <c r="J90">
        <v>0</v>
      </c>
      <c r="K90">
        <v>0</v>
      </c>
      <c r="L90">
        <v>0</v>
      </c>
      <c r="M90">
        <v>0</v>
      </c>
      <c r="N90">
        <v>0</v>
      </c>
      <c r="O90">
        <v>0</v>
      </c>
      <c r="P90">
        <v>0</v>
      </c>
      <c r="Q90">
        <v>0</v>
      </c>
      <c r="R90">
        <v>0</v>
      </c>
      <c r="S90">
        <v>0</v>
      </c>
      <c r="T90">
        <v>0</v>
      </c>
      <c r="U90">
        <v>0</v>
      </c>
      <c r="V90">
        <v>0</v>
      </c>
      <c r="W90">
        <v>1</v>
      </c>
      <c r="X90">
        <v>1</v>
      </c>
      <c r="Y90">
        <v>0</v>
      </c>
      <c r="Z90">
        <v>0</v>
      </c>
      <c r="AA90">
        <v>0</v>
      </c>
      <c r="AB90">
        <v>1</v>
      </c>
      <c r="AC90">
        <v>1</v>
      </c>
      <c r="AD90">
        <v>1</v>
      </c>
      <c r="AE90">
        <v>1</v>
      </c>
      <c r="AF90">
        <v>2</v>
      </c>
      <c r="AG90">
        <v>1</v>
      </c>
      <c r="AH90">
        <v>2</v>
      </c>
      <c r="AI90">
        <v>2</v>
      </c>
      <c r="AJ90">
        <v>2</v>
      </c>
      <c r="AK90">
        <v>0</v>
      </c>
      <c r="AL90">
        <v>1</v>
      </c>
      <c r="AM90">
        <v>0</v>
      </c>
      <c r="AN90">
        <v>0</v>
      </c>
      <c r="AO90">
        <v>0</v>
      </c>
      <c r="AP90">
        <v>0</v>
      </c>
      <c r="AQ90">
        <v>0</v>
      </c>
      <c r="AR90">
        <v>0</v>
      </c>
      <c r="AS90">
        <v>0</v>
      </c>
      <c r="AT90">
        <v>0</v>
      </c>
      <c r="AU90">
        <v>0</v>
      </c>
      <c r="AV90">
        <v>1</v>
      </c>
      <c r="AW90">
        <v>1</v>
      </c>
      <c r="AX90">
        <v>2</v>
      </c>
      <c r="AY90">
        <v>2</v>
      </c>
      <c r="AZ90">
        <v>1</v>
      </c>
      <c r="BA90">
        <v>1</v>
      </c>
      <c r="BB90">
        <v>1</v>
      </c>
      <c r="BC90">
        <v>30</v>
      </c>
      <c r="BD90">
        <v>0.57692307692307687</v>
      </c>
      <c r="BE90">
        <v>843</v>
      </c>
      <c r="BF90">
        <v>25290</v>
      </c>
      <c r="BG90" t="s">
        <v>67</v>
      </c>
      <c r="BH90" t="s">
        <v>106</v>
      </c>
      <c r="BI90" t="s">
        <v>79</v>
      </c>
      <c r="BJ90" t="s">
        <v>83</v>
      </c>
    </row>
    <row r="91" spans="1:62" x14ac:dyDescent="0.3">
      <c r="A91" t="s">
        <v>68</v>
      </c>
      <c r="B91">
        <v>2020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1</v>
      </c>
      <c r="Z91">
        <v>1</v>
      </c>
      <c r="AA91">
        <v>1</v>
      </c>
      <c r="AB91">
        <v>2</v>
      </c>
      <c r="AC91">
        <v>1</v>
      </c>
      <c r="AD91">
        <v>1</v>
      </c>
      <c r="AE91">
        <v>0</v>
      </c>
      <c r="AF91">
        <v>1</v>
      </c>
      <c r="AG91">
        <v>1</v>
      </c>
      <c r="AH91">
        <v>1</v>
      </c>
      <c r="AI91">
        <v>2</v>
      </c>
      <c r="AJ91">
        <v>1</v>
      </c>
      <c r="AK91">
        <v>1</v>
      </c>
      <c r="AL91">
        <v>0</v>
      </c>
      <c r="AM91">
        <v>0</v>
      </c>
      <c r="AN91">
        <v>0</v>
      </c>
      <c r="AO91">
        <v>0</v>
      </c>
      <c r="AP91">
        <v>0</v>
      </c>
      <c r="AQ91">
        <v>0</v>
      </c>
      <c r="AR91">
        <v>0</v>
      </c>
      <c r="AS91">
        <v>0</v>
      </c>
      <c r="AT91">
        <v>0</v>
      </c>
      <c r="AU91">
        <v>0</v>
      </c>
      <c r="AV91">
        <v>0</v>
      </c>
      <c r="AW91">
        <v>0</v>
      </c>
      <c r="AX91">
        <v>0</v>
      </c>
      <c r="AY91">
        <v>0</v>
      </c>
      <c r="AZ91">
        <v>0</v>
      </c>
      <c r="BA91">
        <v>0</v>
      </c>
      <c r="BB91">
        <v>0</v>
      </c>
      <c r="BC91">
        <v>14</v>
      </c>
      <c r="BD91">
        <v>0.26923076923076922</v>
      </c>
      <c r="BE91">
        <v>843</v>
      </c>
      <c r="BF91">
        <v>11802</v>
      </c>
      <c r="BG91" t="s">
        <v>67</v>
      </c>
      <c r="BH91" t="s">
        <v>106</v>
      </c>
      <c r="BI91" t="s">
        <v>79</v>
      </c>
      <c r="BJ91" t="s">
        <v>83</v>
      </c>
    </row>
    <row r="92" spans="1:62" x14ac:dyDescent="0.3">
      <c r="A92" t="s">
        <v>69</v>
      </c>
      <c r="B92">
        <v>2019</v>
      </c>
      <c r="C92">
        <v>2</v>
      </c>
      <c r="D92">
        <v>4</v>
      </c>
      <c r="E92">
        <v>4</v>
      </c>
      <c r="F92">
        <v>4</v>
      </c>
      <c r="G92">
        <v>4</v>
      </c>
      <c r="H92">
        <v>3</v>
      </c>
      <c r="I92">
        <v>3</v>
      </c>
      <c r="J92">
        <v>3</v>
      </c>
      <c r="K92">
        <v>2</v>
      </c>
      <c r="L92">
        <v>2</v>
      </c>
      <c r="M92">
        <v>1</v>
      </c>
      <c r="N92">
        <v>0</v>
      </c>
      <c r="O92">
        <v>0</v>
      </c>
      <c r="P92">
        <v>0</v>
      </c>
      <c r="Q92">
        <v>1</v>
      </c>
      <c r="R92">
        <v>1</v>
      </c>
      <c r="S92">
        <v>2</v>
      </c>
      <c r="T92">
        <v>1</v>
      </c>
      <c r="U92">
        <v>1</v>
      </c>
      <c r="V92">
        <v>0</v>
      </c>
      <c r="W92">
        <v>0</v>
      </c>
      <c r="X92">
        <v>2</v>
      </c>
      <c r="Y92">
        <v>3</v>
      </c>
      <c r="Z92">
        <v>5</v>
      </c>
      <c r="AA92">
        <v>4</v>
      </c>
      <c r="AB92">
        <v>3</v>
      </c>
      <c r="AC92">
        <v>3</v>
      </c>
      <c r="AD92">
        <v>4</v>
      </c>
      <c r="AE92">
        <v>2</v>
      </c>
      <c r="AF92">
        <v>4</v>
      </c>
      <c r="AG92">
        <v>5</v>
      </c>
      <c r="AH92">
        <v>6</v>
      </c>
      <c r="AI92">
        <v>9</v>
      </c>
      <c r="AJ92">
        <v>9</v>
      </c>
      <c r="AK92">
        <v>4</v>
      </c>
      <c r="AL92">
        <v>6</v>
      </c>
      <c r="AM92">
        <v>4</v>
      </c>
      <c r="AN92">
        <v>4</v>
      </c>
      <c r="AO92">
        <v>3</v>
      </c>
      <c r="AP92">
        <v>2</v>
      </c>
      <c r="AQ92">
        <v>1</v>
      </c>
      <c r="AR92">
        <v>1</v>
      </c>
      <c r="AS92">
        <v>1</v>
      </c>
      <c r="AT92">
        <v>0</v>
      </c>
      <c r="AU92">
        <v>0</v>
      </c>
      <c r="AV92">
        <v>0</v>
      </c>
      <c r="AW92">
        <v>0</v>
      </c>
      <c r="AX92">
        <v>0</v>
      </c>
      <c r="AY92">
        <v>0</v>
      </c>
      <c r="AZ92">
        <v>0</v>
      </c>
      <c r="BA92">
        <v>0</v>
      </c>
      <c r="BB92">
        <v>0</v>
      </c>
      <c r="BC92">
        <v>123</v>
      </c>
      <c r="BD92">
        <v>2.3653846153846154</v>
      </c>
      <c r="BE92">
        <v>843</v>
      </c>
      <c r="BF92">
        <v>103689</v>
      </c>
      <c r="BG92" t="s">
        <v>63</v>
      </c>
      <c r="BH92" t="s">
        <v>104</v>
      </c>
      <c r="BI92" t="s">
        <v>80</v>
      </c>
      <c r="BJ92" t="s">
        <v>82</v>
      </c>
    </row>
    <row r="93" spans="1:62" x14ac:dyDescent="0.3">
      <c r="A93" t="s">
        <v>69</v>
      </c>
      <c r="B93">
        <v>2020</v>
      </c>
      <c r="C93">
        <v>0</v>
      </c>
      <c r="D93">
        <v>0</v>
      </c>
      <c r="E93">
        <v>1</v>
      </c>
      <c r="F93">
        <v>1</v>
      </c>
      <c r="G93">
        <v>1</v>
      </c>
      <c r="H93">
        <v>2</v>
      </c>
      <c r="I93">
        <v>1</v>
      </c>
      <c r="J93">
        <v>1</v>
      </c>
      <c r="K93">
        <v>2</v>
      </c>
      <c r="L93">
        <v>1</v>
      </c>
      <c r="M93">
        <v>1</v>
      </c>
      <c r="N93">
        <v>0</v>
      </c>
      <c r="O93">
        <v>0</v>
      </c>
      <c r="P93">
        <v>1</v>
      </c>
      <c r="Q93">
        <v>1</v>
      </c>
      <c r="R93">
        <v>2</v>
      </c>
      <c r="S93">
        <v>3</v>
      </c>
      <c r="T93">
        <v>2</v>
      </c>
      <c r="U93">
        <v>4</v>
      </c>
      <c r="V93">
        <v>2</v>
      </c>
      <c r="W93">
        <v>2</v>
      </c>
      <c r="X93">
        <v>4</v>
      </c>
      <c r="Y93">
        <v>4</v>
      </c>
      <c r="Z93">
        <v>7</v>
      </c>
      <c r="AA93">
        <v>5</v>
      </c>
      <c r="AB93">
        <v>4</v>
      </c>
      <c r="AC93">
        <v>5</v>
      </c>
      <c r="AD93">
        <v>5</v>
      </c>
      <c r="AE93">
        <v>6</v>
      </c>
      <c r="AF93">
        <v>7</v>
      </c>
      <c r="AG93">
        <v>7</v>
      </c>
      <c r="AH93">
        <v>5</v>
      </c>
      <c r="AI93">
        <v>5</v>
      </c>
      <c r="AJ93">
        <v>4</v>
      </c>
      <c r="AK93">
        <v>3</v>
      </c>
      <c r="AL93">
        <v>2</v>
      </c>
      <c r="AM93">
        <v>3</v>
      </c>
      <c r="AN93">
        <v>2</v>
      </c>
      <c r="AO93">
        <v>1</v>
      </c>
      <c r="AP93">
        <v>1</v>
      </c>
      <c r="AQ93">
        <v>1</v>
      </c>
      <c r="AR93">
        <v>1</v>
      </c>
      <c r="AS93">
        <v>2</v>
      </c>
      <c r="AT93">
        <v>2</v>
      </c>
      <c r="AU93">
        <v>2</v>
      </c>
      <c r="AV93">
        <v>3</v>
      </c>
      <c r="AW93">
        <v>2</v>
      </c>
      <c r="AX93">
        <v>2</v>
      </c>
      <c r="AY93">
        <v>1</v>
      </c>
      <c r="AZ93">
        <v>1</v>
      </c>
      <c r="BA93">
        <v>1</v>
      </c>
      <c r="BB93">
        <v>1</v>
      </c>
      <c r="BC93">
        <v>127</v>
      </c>
      <c r="BD93">
        <v>2.4423076923076925</v>
      </c>
      <c r="BE93">
        <v>843</v>
      </c>
      <c r="BF93">
        <v>107061</v>
      </c>
      <c r="BG93" t="s">
        <v>63</v>
      </c>
      <c r="BH93" t="s">
        <v>104</v>
      </c>
      <c r="BI93" t="s">
        <v>80</v>
      </c>
      <c r="BJ93" t="s">
        <v>82</v>
      </c>
    </row>
    <row r="94" spans="1:62" x14ac:dyDescent="0.3">
      <c r="A94" t="s">
        <v>69</v>
      </c>
      <c r="B94">
        <v>2019</v>
      </c>
      <c r="C94">
        <v>6</v>
      </c>
      <c r="D94">
        <v>4</v>
      </c>
      <c r="E94">
        <v>5</v>
      </c>
      <c r="F94">
        <v>9</v>
      </c>
      <c r="G94">
        <v>7</v>
      </c>
      <c r="H94">
        <v>7</v>
      </c>
      <c r="I94">
        <v>8</v>
      </c>
      <c r="J94">
        <v>6</v>
      </c>
      <c r="K94">
        <v>6</v>
      </c>
      <c r="L94">
        <v>5</v>
      </c>
      <c r="M94">
        <v>5</v>
      </c>
      <c r="N94">
        <v>3</v>
      </c>
      <c r="O94">
        <v>3</v>
      </c>
      <c r="P94">
        <v>3</v>
      </c>
      <c r="Q94">
        <v>2</v>
      </c>
      <c r="R94">
        <v>3</v>
      </c>
      <c r="S94">
        <v>3</v>
      </c>
      <c r="T94">
        <v>3</v>
      </c>
      <c r="U94">
        <v>4</v>
      </c>
      <c r="V94">
        <v>3</v>
      </c>
      <c r="W94">
        <v>4</v>
      </c>
      <c r="X94">
        <v>5</v>
      </c>
      <c r="Y94">
        <v>4</v>
      </c>
      <c r="Z94">
        <v>4</v>
      </c>
      <c r="AA94">
        <v>7</v>
      </c>
      <c r="AB94">
        <v>4</v>
      </c>
      <c r="AC94">
        <v>5</v>
      </c>
      <c r="AD94">
        <v>7</v>
      </c>
      <c r="AE94">
        <v>6</v>
      </c>
      <c r="AF94">
        <v>9</v>
      </c>
      <c r="AG94">
        <v>8</v>
      </c>
      <c r="AH94">
        <v>9</v>
      </c>
      <c r="AI94">
        <v>8</v>
      </c>
      <c r="AJ94">
        <v>9</v>
      </c>
      <c r="AK94">
        <v>7</v>
      </c>
      <c r="AL94">
        <v>6</v>
      </c>
      <c r="AM94">
        <v>6</v>
      </c>
      <c r="AN94">
        <v>6</v>
      </c>
      <c r="AO94">
        <v>8</v>
      </c>
      <c r="AP94">
        <v>9</v>
      </c>
      <c r="AQ94">
        <v>6</v>
      </c>
      <c r="AR94">
        <v>5</v>
      </c>
      <c r="AS94">
        <v>4</v>
      </c>
      <c r="AT94">
        <v>7</v>
      </c>
      <c r="AU94">
        <v>6</v>
      </c>
      <c r="AV94">
        <v>7</v>
      </c>
      <c r="AW94">
        <v>8</v>
      </c>
      <c r="AX94">
        <v>7</v>
      </c>
      <c r="AY94">
        <v>7</v>
      </c>
      <c r="AZ94">
        <v>4</v>
      </c>
      <c r="BA94">
        <v>4</v>
      </c>
      <c r="BB94">
        <v>3</v>
      </c>
      <c r="BC94">
        <v>294</v>
      </c>
      <c r="BD94">
        <v>5.6538461538461542</v>
      </c>
      <c r="BE94">
        <v>843</v>
      </c>
      <c r="BF94">
        <v>247842</v>
      </c>
      <c r="BG94" t="s">
        <v>56</v>
      </c>
      <c r="BH94" t="s">
        <v>102</v>
      </c>
      <c r="BI94" t="s">
        <v>79</v>
      </c>
      <c r="BJ94" t="s">
        <v>82</v>
      </c>
    </row>
    <row r="95" spans="1:62" x14ac:dyDescent="0.3">
      <c r="A95" t="s">
        <v>69</v>
      </c>
      <c r="B95">
        <v>2020</v>
      </c>
      <c r="C95">
        <v>4</v>
      </c>
      <c r="D95">
        <v>5</v>
      </c>
      <c r="E95">
        <v>4</v>
      </c>
      <c r="F95">
        <v>5</v>
      </c>
      <c r="G95">
        <v>7</v>
      </c>
      <c r="H95">
        <v>8</v>
      </c>
      <c r="I95">
        <v>6</v>
      </c>
      <c r="J95">
        <v>6</v>
      </c>
      <c r="K95">
        <v>7</v>
      </c>
      <c r="L95">
        <v>5</v>
      </c>
      <c r="M95">
        <v>5</v>
      </c>
      <c r="N95">
        <v>3</v>
      </c>
      <c r="O95">
        <v>4</v>
      </c>
      <c r="P95">
        <v>4</v>
      </c>
      <c r="Q95">
        <v>3</v>
      </c>
      <c r="R95">
        <v>3</v>
      </c>
      <c r="S95">
        <v>3</v>
      </c>
      <c r="T95">
        <v>4</v>
      </c>
      <c r="U95">
        <v>4</v>
      </c>
      <c r="V95">
        <v>3</v>
      </c>
      <c r="W95">
        <v>4</v>
      </c>
      <c r="X95">
        <v>4</v>
      </c>
      <c r="Y95">
        <v>8</v>
      </c>
      <c r="Z95">
        <v>5</v>
      </c>
      <c r="AA95">
        <v>7</v>
      </c>
      <c r="AB95">
        <v>8</v>
      </c>
      <c r="AC95">
        <v>5</v>
      </c>
      <c r="AD95">
        <v>6</v>
      </c>
      <c r="AE95">
        <v>6</v>
      </c>
      <c r="AF95">
        <v>7</v>
      </c>
      <c r="AG95">
        <v>8</v>
      </c>
      <c r="AH95">
        <v>9</v>
      </c>
      <c r="AI95">
        <v>10</v>
      </c>
      <c r="AJ95">
        <v>10</v>
      </c>
      <c r="AK95">
        <v>7</v>
      </c>
      <c r="AL95">
        <v>6</v>
      </c>
      <c r="AM95">
        <v>8</v>
      </c>
      <c r="AN95">
        <v>6</v>
      </c>
      <c r="AO95">
        <v>7</v>
      </c>
      <c r="AP95">
        <v>7</v>
      </c>
      <c r="AQ95">
        <v>5</v>
      </c>
      <c r="AR95">
        <v>5</v>
      </c>
      <c r="AS95">
        <v>6</v>
      </c>
      <c r="AT95">
        <v>6</v>
      </c>
      <c r="AU95">
        <v>6</v>
      </c>
      <c r="AV95">
        <v>5</v>
      </c>
      <c r="AW95">
        <v>4</v>
      </c>
      <c r="AX95">
        <v>5</v>
      </c>
      <c r="AY95">
        <v>3</v>
      </c>
      <c r="AZ95">
        <v>5</v>
      </c>
      <c r="BA95">
        <v>4</v>
      </c>
      <c r="BB95">
        <v>2</v>
      </c>
      <c r="BC95">
        <v>287</v>
      </c>
      <c r="BD95">
        <v>5.5192307692307692</v>
      </c>
      <c r="BE95">
        <v>843</v>
      </c>
      <c r="BF95">
        <v>241941</v>
      </c>
      <c r="BG95" t="s">
        <v>56</v>
      </c>
      <c r="BH95" t="s">
        <v>102</v>
      </c>
      <c r="BI95" t="s">
        <v>79</v>
      </c>
      <c r="BJ95" t="s">
        <v>82</v>
      </c>
    </row>
    <row r="96" spans="1:62" x14ac:dyDescent="0.3">
      <c r="A96" t="s">
        <v>69</v>
      </c>
      <c r="B96">
        <v>2019</v>
      </c>
      <c r="C96">
        <v>2</v>
      </c>
      <c r="D96">
        <v>1</v>
      </c>
      <c r="E96">
        <v>1</v>
      </c>
      <c r="F96">
        <v>1</v>
      </c>
      <c r="G96">
        <v>1</v>
      </c>
      <c r="H96">
        <v>1</v>
      </c>
      <c r="I96">
        <v>1</v>
      </c>
      <c r="J96">
        <v>0</v>
      </c>
      <c r="K96">
        <v>0</v>
      </c>
      <c r="L96">
        <v>0</v>
      </c>
      <c r="M96">
        <v>1</v>
      </c>
      <c r="N96">
        <v>1</v>
      </c>
      <c r="O96">
        <v>1</v>
      </c>
      <c r="P96">
        <v>1</v>
      </c>
      <c r="Q96">
        <v>0</v>
      </c>
      <c r="R96">
        <v>0</v>
      </c>
      <c r="S96">
        <v>0</v>
      </c>
      <c r="T96">
        <v>0</v>
      </c>
      <c r="U96">
        <v>0</v>
      </c>
      <c r="V96">
        <v>0</v>
      </c>
      <c r="W96">
        <v>0</v>
      </c>
      <c r="X96">
        <v>0</v>
      </c>
      <c r="Y96">
        <v>1</v>
      </c>
      <c r="Z96">
        <v>1</v>
      </c>
      <c r="AA96">
        <v>2</v>
      </c>
      <c r="AB96">
        <v>3</v>
      </c>
      <c r="AC96">
        <v>1</v>
      </c>
      <c r="AD96">
        <v>1</v>
      </c>
      <c r="AE96">
        <v>1</v>
      </c>
      <c r="AF96">
        <v>1</v>
      </c>
      <c r="AG96">
        <v>2</v>
      </c>
      <c r="AH96">
        <v>1</v>
      </c>
      <c r="AI96">
        <v>2</v>
      </c>
      <c r="AJ96">
        <v>3</v>
      </c>
      <c r="AK96">
        <v>3</v>
      </c>
      <c r="AL96">
        <v>3</v>
      </c>
      <c r="AM96">
        <v>2</v>
      </c>
      <c r="AN96">
        <v>2</v>
      </c>
      <c r="AO96">
        <v>1</v>
      </c>
      <c r="AP96">
        <v>1</v>
      </c>
      <c r="AQ96">
        <v>1</v>
      </c>
      <c r="AR96">
        <v>1</v>
      </c>
      <c r="AS96">
        <v>1</v>
      </c>
      <c r="AT96">
        <v>1</v>
      </c>
      <c r="AU96">
        <v>0</v>
      </c>
      <c r="AV96">
        <v>0</v>
      </c>
      <c r="AW96">
        <v>0</v>
      </c>
      <c r="AX96">
        <v>0</v>
      </c>
      <c r="AY96">
        <v>1</v>
      </c>
      <c r="AZ96">
        <v>1</v>
      </c>
      <c r="BA96">
        <v>1</v>
      </c>
      <c r="BB96">
        <v>1</v>
      </c>
      <c r="BC96">
        <v>51</v>
      </c>
      <c r="BD96">
        <v>0.98076923076923073</v>
      </c>
      <c r="BE96">
        <v>843</v>
      </c>
      <c r="BF96">
        <v>42993</v>
      </c>
      <c r="BG96" t="s">
        <v>66</v>
      </c>
      <c r="BH96" t="s">
        <v>103</v>
      </c>
      <c r="BI96" t="s">
        <v>78</v>
      </c>
      <c r="BJ96" t="s">
        <v>82</v>
      </c>
    </row>
    <row r="97" spans="1:62" x14ac:dyDescent="0.3">
      <c r="A97" t="s">
        <v>69</v>
      </c>
      <c r="B97">
        <v>2020</v>
      </c>
      <c r="C97">
        <v>1</v>
      </c>
      <c r="D97">
        <v>1</v>
      </c>
      <c r="E97">
        <v>1</v>
      </c>
      <c r="F97">
        <v>1</v>
      </c>
      <c r="G97">
        <v>2</v>
      </c>
      <c r="H97">
        <v>1</v>
      </c>
      <c r="I97">
        <v>1</v>
      </c>
      <c r="J97">
        <v>1</v>
      </c>
      <c r="K97">
        <v>0</v>
      </c>
      <c r="L97">
        <v>0</v>
      </c>
      <c r="M97">
        <v>0</v>
      </c>
      <c r="N97">
        <v>0</v>
      </c>
      <c r="O97">
        <v>0</v>
      </c>
      <c r="P97">
        <v>0</v>
      </c>
      <c r="Q97">
        <v>0</v>
      </c>
      <c r="R97">
        <v>0</v>
      </c>
      <c r="S97">
        <v>0</v>
      </c>
      <c r="T97">
        <v>0</v>
      </c>
      <c r="U97">
        <v>0</v>
      </c>
      <c r="V97">
        <v>0</v>
      </c>
      <c r="W97">
        <v>1</v>
      </c>
      <c r="X97">
        <v>0</v>
      </c>
      <c r="Y97">
        <v>1</v>
      </c>
      <c r="Z97">
        <v>1</v>
      </c>
      <c r="AA97">
        <v>2</v>
      </c>
      <c r="AB97">
        <v>2</v>
      </c>
      <c r="AC97">
        <v>2</v>
      </c>
      <c r="AD97">
        <v>2</v>
      </c>
      <c r="AE97">
        <v>2</v>
      </c>
      <c r="AF97">
        <v>3</v>
      </c>
      <c r="AG97">
        <v>2</v>
      </c>
      <c r="AH97">
        <v>3</v>
      </c>
      <c r="AI97">
        <v>4</v>
      </c>
      <c r="AJ97">
        <v>3</v>
      </c>
      <c r="AK97">
        <v>2</v>
      </c>
      <c r="AL97">
        <v>1</v>
      </c>
      <c r="AM97">
        <v>1</v>
      </c>
      <c r="AN97">
        <v>0</v>
      </c>
      <c r="AO97">
        <v>0</v>
      </c>
      <c r="AP97">
        <v>0</v>
      </c>
      <c r="AQ97">
        <v>0</v>
      </c>
      <c r="AR97">
        <v>0</v>
      </c>
      <c r="AS97">
        <v>0</v>
      </c>
      <c r="AT97">
        <v>0</v>
      </c>
      <c r="AU97">
        <v>0</v>
      </c>
      <c r="AV97">
        <v>0</v>
      </c>
      <c r="AW97">
        <v>0</v>
      </c>
      <c r="AX97">
        <v>0</v>
      </c>
      <c r="AY97">
        <v>0</v>
      </c>
      <c r="AZ97">
        <v>0</v>
      </c>
      <c r="BA97">
        <v>0</v>
      </c>
      <c r="BB97">
        <v>0</v>
      </c>
      <c r="BC97">
        <v>41</v>
      </c>
      <c r="BD97">
        <v>0.78846153846153844</v>
      </c>
      <c r="BE97">
        <v>843</v>
      </c>
      <c r="BF97">
        <v>34563</v>
      </c>
      <c r="BG97" t="s">
        <v>66</v>
      </c>
      <c r="BH97" t="s">
        <v>103</v>
      </c>
      <c r="BI97" t="s">
        <v>78</v>
      </c>
      <c r="BJ97" t="s">
        <v>82</v>
      </c>
    </row>
    <row r="98" spans="1:62" x14ac:dyDescent="0.3">
      <c r="A98" t="s">
        <v>69</v>
      </c>
      <c r="B98">
        <v>2019</v>
      </c>
      <c r="C98">
        <v>2</v>
      </c>
      <c r="D98">
        <v>2</v>
      </c>
      <c r="E98">
        <v>3</v>
      </c>
      <c r="F98">
        <v>5</v>
      </c>
      <c r="G98">
        <v>7</v>
      </c>
      <c r="H98">
        <v>5</v>
      </c>
      <c r="I98">
        <v>3</v>
      </c>
      <c r="J98">
        <v>4</v>
      </c>
      <c r="K98">
        <v>5</v>
      </c>
      <c r="L98">
        <v>4</v>
      </c>
      <c r="M98">
        <v>5</v>
      </c>
      <c r="N98">
        <v>5</v>
      </c>
      <c r="O98">
        <v>6</v>
      </c>
      <c r="P98">
        <v>4</v>
      </c>
      <c r="Q98">
        <v>4</v>
      </c>
      <c r="R98">
        <v>4</v>
      </c>
      <c r="S98">
        <v>4</v>
      </c>
      <c r="T98">
        <v>4</v>
      </c>
      <c r="U98">
        <v>4</v>
      </c>
      <c r="V98">
        <v>2</v>
      </c>
      <c r="W98">
        <v>1</v>
      </c>
      <c r="X98">
        <v>2</v>
      </c>
      <c r="Y98">
        <v>2</v>
      </c>
      <c r="Z98">
        <v>4</v>
      </c>
      <c r="AA98">
        <v>3</v>
      </c>
      <c r="AB98">
        <v>4</v>
      </c>
      <c r="AC98">
        <v>4</v>
      </c>
      <c r="AD98">
        <v>6</v>
      </c>
      <c r="AE98">
        <v>10</v>
      </c>
      <c r="AF98">
        <v>6</v>
      </c>
      <c r="AG98">
        <v>11</v>
      </c>
      <c r="AH98">
        <v>6</v>
      </c>
      <c r="AI98">
        <v>6</v>
      </c>
      <c r="AJ98">
        <v>8</v>
      </c>
      <c r="AK98">
        <v>5</v>
      </c>
      <c r="AL98">
        <v>2</v>
      </c>
      <c r="AM98">
        <v>3</v>
      </c>
      <c r="AN98">
        <v>2</v>
      </c>
      <c r="AO98">
        <v>2</v>
      </c>
      <c r="AP98">
        <v>1</v>
      </c>
      <c r="AQ98">
        <v>0</v>
      </c>
      <c r="AR98">
        <v>0</v>
      </c>
      <c r="AS98">
        <v>1</v>
      </c>
      <c r="AT98">
        <v>2</v>
      </c>
      <c r="AU98">
        <v>2</v>
      </c>
      <c r="AV98">
        <v>3</v>
      </c>
      <c r="AW98">
        <v>4</v>
      </c>
      <c r="AX98">
        <v>3</v>
      </c>
      <c r="AY98">
        <v>4</v>
      </c>
      <c r="AZ98">
        <v>3</v>
      </c>
      <c r="BA98">
        <v>3</v>
      </c>
      <c r="BB98">
        <v>2</v>
      </c>
      <c r="BC98">
        <v>197</v>
      </c>
      <c r="BD98">
        <v>3.7884615384615383</v>
      </c>
      <c r="BE98">
        <v>843</v>
      </c>
      <c r="BF98">
        <v>166071</v>
      </c>
      <c r="BG98" t="s">
        <v>59</v>
      </c>
      <c r="BH98" t="s">
        <v>105</v>
      </c>
      <c r="BI98" t="s">
        <v>81</v>
      </c>
      <c r="BJ98" t="s">
        <v>83</v>
      </c>
    </row>
    <row r="99" spans="1:62" x14ac:dyDescent="0.3">
      <c r="A99" t="s">
        <v>69</v>
      </c>
      <c r="B99">
        <v>2020</v>
      </c>
      <c r="C99">
        <v>1</v>
      </c>
      <c r="D99">
        <v>3</v>
      </c>
      <c r="E99">
        <v>1</v>
      </c>
      <c r="F99">
        <v>1</v>
      </c>
      <c r="G99">
        <v>0</v>
      </c>
      <c r="H99">
        <v>4</v>
      </c>
      <c r="I99">
        <v>8</v>
      </c>
      <c r="J99">
        <v>8</v>
      </c>
      <c r="K99">
        <v>17</v>
      </c>
      <c r="L99">
        <v>12</v>
      </c>
      <c r="M99">
        <v>7</v>
      </c>
      <c r="N99">
        <v>3</v>
      </c>
      <c r="O99">
        <v>0</v>
      </c>
      <c r="P99">
        <v>0</v>
      </c>
      <c r="Q99">
        <v>0</v>
      </c>
      <c r="R99">
        <v>1</v>
      </c>
      <c r="S99">
        <v>1</v>
      </c>
      <c r="T99">
        <v>1</v>
      </c>
      <c r="U99">
        <v>1</v>
      </c>
      <c r="V99">
        <v>1</v>
      </c>
      <c r="W99">
        <v>1</v>
      </c>
      <c r="X99">
        <v>2</v>
      </c>
      <c r="Y99">
        <v>4</v>
      </c>
      <c r="Z99">
        <v>3</v>
      </c>
      <c r="AA99">
        <v>5</v>
      </c>
      <c r="AB99">
        <v>4</v>
      </c>
      <c r="AC99">
        <v>14</v>
      </c>
      <c r="AD99">
        <v>10</v>
      </c>
      <c r="AE99">
        <v>13</v>
      </c>
      <c r="AF99">
        <v>12</v>
      </c>
      <c r="AG99">
        <v>5</v>
      </c>
      <c r="AH99">
        <v>8</v>
      </c>
      <c r="AI99">
        <v>4</v>
      </c>
      <c r="AJ99">
        <v>4</v>
      </c>
      <c r="AK99">
        <v>4</v>
      </c>
      <c r="AL99">
        <v>3</v>
      </c>
      <c r="AM99">
        <v>3</v>
      </c>
      <c r="AN99">
        <v>3</v>
      </c>
      <c r="AO99">
        <v>2</v>
      </c>
      <c r="AP99">
        <v>1</v>
      </c>
      <c r="AQ99">
        <v>1</v>
      </c>
      <c r="AR99">
        <v>2</v>
      </c>
      <c r="AS99">
        <v>3</v>
      </c>
      <c r="AT99">
        <v>4</v>
      </c>
      <c r="AU99">
        <v>4</v>
      </c>
      <c r="AV99">
        <v>5</v>
      </c>
      <c r="AW99">
        <v>4</v>
      </c>
      <c r="AX99">
        <v>3</v>
      </c>
      <c r="AY99">
        <v>3</v>
      </c>
      <c r="AZ99">
        <v>3</v>
      </c>
      <c r="BA99">
        <v>3</v>
      </c>
      <c r="BB99">
        <v>2</v>
      </c>
      <c r="BC99">
        <v>212</v>
      </c>
      <c r="BD99">
        <v>4.0769230769230766</v>
      </c>
      <c r="BE99">
        <v>843</v>
      </c>
      <c r="BF99">
        <v>178716</v>
      </c>
      <c r="BG99" t="s">
        <v>59</v>
      </c>
      <c r="BH99" t="s">
        <v>105</v>
      </c>
      <c r="BI99" t="s">
        <v>81</v>
      </c>
      <c r="BJ99" t="s">
        <v>83</v>
      </c>
    </row>
    <row r="100" spans="1:62" x14ac:dyDescent="0.3">
      <c r="A100" t="s">
        <v>69</v>
      </c>
      <c r="B100">
        <v>2019</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1</v>
      </c>
      <c r="X100">
        <v>1</v>
      </c>
      <c r="Y100">
        <v>0</v>
      </c>
      <c r="Z100">
        <v>0</v>
      </c>
      <c r="AA100">
        <v>0</v>
      </c>
      <c r="AB100">
        <v>0</v>
      </c>
      <c r="AC100">
        <v>1</v>
      </c>
      <c r="AD100">
        <v>1</v>
      </c>
      <c r="AE100">
        <v>2</v>
      </c>
      <c r="AF100">
        <v>1</v>
      </c>
      <c r="AG100">
        <v>2</v>
      </c>
      <c r="AH100">
        <v>1</v>
      </c>
      <c r="AI100">
        <v>0</v>
      </c>
      <c r="AJ100">
        <v>1</v>
      </c>
      <c r="AK100">
        <v>0</v>
      </c>
      <c r="AL100">
        <v>0</v>
      </c>
      <c r="AM100">
        <v>0</v>
      </c>
      <c r="AN100">
        <v>0</v>
      </c>
      <c r="AO100">
        <v>0</v>
      </c>
      <c r="AP100">
        <v>0</v>
      </c>
      <c r="AQ100">
        <v>0</v>
      </c>
      <c r="AR100">
        <v>0</v>
      </c>
      <c r="AS100">
        <v>0</v>
      </c>
      <c r="AT100">
        <v>0</v>
      </c>
      <c r="AU100">
        <v>0</v>
      </c>
      <c r="AV100">
        <v>0</v>
      </c>
      <c r="AW100">
        <v>0</v>
      </c>
      <c r="AX100">
        <v>1</v>
      </c>
      <c r="AY100">
        <v>1</v>
      </c>
      <c r="AZ100">
        <v>1</v>
      </c>
      <c r="BA100">
        <v>1</v>
      </c>
      <c r="BB100">
        <v>1</v>
      </c>
      <c r="BC100">
        <v>16</v>
      </c>
      <c r="BD100">
        <v>0.30769230769230771</v>
      </c>
      <c r="BE100">
        <v>843</v>
      </c>
      <c r="BF100">
        <v>13488</v>
      </c>
      <c r="BG100" t="s">
        <v>67</v>
      </c>
      <c r="BH100" t="s">
        <v>106</v>
      </c>
      <c r="BI100" t="s">
        <v>79</v>
      </c>
      <c r="BJ100" t="s">
        <v>83</v>
      </c>
    </row>
    <row r="101" spans="1:62" x14ac:dyDescent="0.3">
      <c r="A101" t="s">
        <v>69</v>
      </c>
      <c r="B101">
        <v>2020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1</v>
      </c>
      <c r="Z101">
        <v>0</v>
      </c>
      <c r="AA101">
        <v>1</v>
      </c>
      <c r="AB101">
        <v>1</v>
      </c>
      <c r="AC101">
        <v>0</v>
      </c>
      <c r="AD101">
        <v>0</v>
      </c>
      <c r="AE101">
        <v>0</v>
      </c>
      <c r="AF101">
        <v>0</v>
      </c>
      <c r="AG101">
        <v>0</v>
      </c>
      <c r="AH101">
        <v>1</v>
      </c>
      <c r="AI101">
        <v>1</v>
      </c>
      <c r="AJ101">
        <v>1</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6</v>
      </c>
      <c r="BD101">
        <v>0.11538461538461539</v>
      </c>
      <c r="BE101">
        <v>843</v>
      </c>
      <c r="BF101">
        <v>5058</v>
      </c>
      <c r="BG101" t="s">
        <v>67</v>
      </c>
      <c r="BH101" t="s">
        <v>106</v>
      </c>
      <c r="BI101" t="s">
        <v>79</v>
      </c>
      <c r="BJ101" t="s">
        <v>83</v>
      </c>
    </row>
    <row r="102" spans="1:62" x14ac:dyDescent="0.3">
      <c r="A102" t="s">
        <v>70</v>
      </c>
      <c r="B102">
        <v>2019</v>
      </c>
      <c r="C102">
        <v>4</v>
      </c>
      <c r="D102">
        <v>5</v>
      </c>
      <c r="E102">
        <v>4</v>
      </c>
      <c r="F102">
        <v>6</v>
      </c>
      <c r="G102">
        <v>5</v>
      </c>
      <c r="H102">
        <v>5</v>
      </c>
      <c r="I102">
        <v>5</v>
      </c>
      <c r="J102">
        <v>6</v>
      </c>
      <c r="K102">
        <v>4</v>
      </c>
      <c r="L102">
        <v>3</v>
      </c>
      <c r="M102">
        <v>3</v>
      </c>
      <c r="N102">
        <v>1</v>
      </c>
      <c r="O102">
        <v>0</v>
      </c>
      <c r="P102">
        <v>1</v>
      </c>
      <c r="Q102">
        <v>1</v>
      </c>
      <c r="R102">
        <v>2</v>
      </c>
      <c r="S102">
        <v>3</v>
      </c>
      <c r="T102">
        <v>2</v>
      </c>
      <c r="U102">
        <v>4</v>
      </c>
      <c r="V102">
        <v>3</v>
      </c>
      <c r="W102">
        <v>3</v>
      </c>
      <c r="X102">
        <v>4</v>
      </c>
      <c r="Y102">
        <v>6</v>
      </c>
      <c r="Z102">
        <v>6</v>
      </c>
      <c r="AA102">
        <v>7</v>
      </c>
      <c r="AB102">
        <v>5</v>
      </c>
      <c r="AC102">
        <v>5</v>
      </c>
      <c r="AD102">
        <v>5</v>
      </c>
      <c r="AE102">
        <v>5</v>
      </c>
      <c r="AF102">
        <v>5</v>
      </c>
      <c r="AG102">
        <v>8</v>
      </c>
      <c r="AH102">
        <v>8</v>
      </c>
      <c r="AI102">
        <v>12</v>
      </c>
      <c r="AJ102">
        <v>11</v>
      </c>
      <c r="AK102">
        <v>7</v>
      </c>
      <c r="AL102">
        <v>5</v>
      </c>
      <c r="AM102">
        <v>4</v>
      </c>
      <c r="AN102">
        <v>4</v>
      </c>
      <c r="AO102">
        <v>3</v>
      </c>
      <c r="AP102">
        <v>3</v>
      </c>
      <c r="AQ102">
        <v>3</v>
      </c>
      <c r="AR102">
        <v>2</v>
      </c>
      <c r="AS102">
        <v>2</v>
      </c>
      <c r="AT102">
        <v>2</v>
      </c>
      <c r="AU102">
        <v>1</v>
      </c>
      <c r="AV102">
        <v>1</v>
      </c>
      <c r="AW102">
        <v>1</v>
      </c>
      <c r="AX102">
        <v>1</v>
      </c>
      <c r="AY102">
        <v>0</v>
      </c>
      <c r="AZ102">
        <v>0</v>
      </c>
      <c r="BA102">
        <v>0</v>
      </c>
      <c r="BB102">
        <v>0</v>
      </c>
      <c r="BC102">
        <v>196</v>
      </c>
      <c r="BD102">
        <v>3.7692307692307692</v>
      </c>
      <c r="BE102">
        <v>978</v>
      </c>
      <c r="BF102">
        <v>191688</v>
      </c>
      <c r="BG102" t="s">
        <v>63</v>
      </c>
      <c r="BH102" t="s">
        <v>104</v>
      </c>
      <c r="BI102" t="s">
        <v>80</v>
      </c>
      <c r="BJ102" t="s">
        <v>82</v>
      </c>
    </row>
    <row r="103" spans="1:62" x14ac:dyDescent="0.3">
      <c r="A103" t="s">
        <v>70</v>
      </c>
      <c r="B103">
        <v>2020</v>
      </c>
      <c r="C103">
        <v>0</v>
      </c>
      <c r="D103">
        <v>1</v>
      </c>
      <c r="E103">
        <v>1</v>
      </c>
      <c r="F103">
        <v>3</v>
      </c>
      <c r="G103">
        <v>3</v>
      </c>
      <c r="H103">
        <v>3</v>
      </c>
      <c r="I103">
        <v>3</v>
      </c>
      <c r="J103">
        <v>5</v>
      </c>
      <c r="K103">
        <v>4</v>
      </c>
      <c r="L103">
        <v>4</v>
      </c>
      <c r="M103">
        <v>4</v>
      </c>
      <c r="N103">
        <v>3</v>
      </c>
      <c r="O103">
        <v>2</v>
      </c>
      <c r="P103">
        <v>2</v>
      </c>
      <c r="Q103">
        <v>3</v>
      </c>
      <c r="R103">
        <v>5</v>
      </c>
      <c r="S103">
        <v>4</v>
      </c>
      <c r="T103">
        <v>4</v>
      </c>
      <c r="U103">
        <v>5</v>
      </c>
      <c r="V103">
        <v>4</v>
      </c>
      <c r="W103">
        <v>5</v>
      </c>
      <c r="X103">
        <v>6</v>
      </c>
      <c r="Y103">
        <v>5</v>
      </c>
      <c r="Z103">
        <v>5</v>
      </c>
      <c r="AA103">
        <v>7</v>
      </c>
      <c r="AB103">
        <v>5</v>
      </c>
      <c r="AC103">
        <v>5</v>
      </c>
      <c r="AD103">
        <v>5</v>
      </c>
      <c r="AE103">
        <v>6</v>
      </c>
      <c r="AF103">
        <v>7</v>
      </c>
      <c r="AG103">
        <v>7</v>
      </c>
      <c r="AH103">
        <v>4</v>
      </c>
      <c r="AI103">
        <v>6</v>
      </c>
      <c r="AJ103">
        <v>6</v>
      </c>
      <c r="AK103">
        <v>6</v>
      </c>
      <c r="AL103">
        <v>4</v>
      </c>
      <c r="AM103">
        <v>4</v>
      </c>
      <c r="AN103">
        <v>5</v>
      </c>
      <c r="AO103">
        <v>6</v>
      </c>
      <c r="AP103">
        <v>4</v>
      </c>
      <c r="AQ103">
        <v>3</v>
      </c>
      <c r="AR103">
        <v>3</v>
      </c>
      <c r="AS103">
        <v>2</v>
      </c>
      <c r="AT103">
        <v>2</v>
      </c>
      <c r="AU103">
        <v>3</v>
      </c>
      <c r="AV103">
        <v>3</v>
      </c>
      <c r="AW103">
        <v>3</v>
      </c>
      <c r="AX103">
        <v>2</v>
      </c>
      <c r="AY103">
        <v>2</v>
      </c>
      <c r="AZ103">
        <v>2</v>
      </c>
      <c r="BA103">
        <v>1</v>
      </c>
      <c r="BB103">
        <v>1</v>
      </c>
      <c r="BC103">
        <v>198</v>
      </c>
      <c r="BD103">
        <v>3.8076923076923075</v>
      </c>
      <c r="BE103">
        <v>978</v>
      </c>
      <c r="BF103">
        <v>193644</v>
      </c>
      <c r="BG103" t="s">
        <v>63</v>
      </c>
      <c r="BH103" t="s">
        <v>104</v>
      </c>
      <c r="BI103" t="s">
        <v>80</v>
      </c>
      <c r="BJ103" t="s">
        <v>82</v>
      </c>
    </row>
    <row r="104" spans="1:62" x14ac:dyDescent="0.3">
      <c r="A104" t="s">
        <v>70</v>
      </c>
      <c r="B104">
        <v>2019</v>
      </c>
      <c r="C104">
        <v>3</v>
      </c>
      <c r="D104">
        <v>7</v>
      </c>
      <c r="E104">
        <v>5</v>
      </c>
      <c r="F104">
        <v>7</v>
      </c>
      <c r="G104">
        <v>8</v>
      </c>
      <c r="H104">
        <v>7</v>
      </c>
      <c r="I104">
        <v>9</v>
      </c>
      <c r="J104">
        <v>7</v>
      </c>
      <c r="K104">
        <v>7</v>
      </c>
      <c r="L104">
        <v>4</v>
      </c>
      <c r="M104">
        <v>4</v>
      </c>
      <c r="N104">
        <v>3</v>
      </c>
      <c r="O104">
        <v>3</v>
      </c>
      <c r="P104">
        <v>3</v>
      </c>
      <c r="Q104">
        <v>3</v>
      </c>
      <c r="R104">
        <v>4</v>
      </c>
      <c r="S104">
        <v>5</v>
      </c>
      <c r="T104">
        <v>4</v>
      </c>
      <c r="U104">
        <v>5</v>
      </c>
      <c r="V104">
        <v>4</v>
      </c>
      <c r="W104">
        <v>5</v>
      </c>
      <c r="X104">
        <v>5</v>
      </c>
      <c r="Y104">
        <v>7</v>
      </c>
      <c r="Z104">
        <v>6</v>
      </c>
      <c r="AA104">
        <v>7</v>
      </c>
      <c r="AB104">
        <v>6</v>
      </c>
      <c r="AC104">
        <v>5</v>
      </c>
      <c r="AD104">
        <v>6</v>
      </c>
      <c r="AE104">
        <v>6</v>
      </c>
      <c r="AF104">
        <v>8</v>
      </c>
      <c r="AG104">
        <v>7</v>
      </c>
      <c r="AH104">
        <v>6</v>
      </c>
      <c r="AI104">
        <v>6</v>
      </c>
      <c r="AJ104">
        <v>7</v>
      </c>
      <c r="AK104">
        <v>5</v>
      </c>
      <c r="AL104">
        <v>6</v>
      </c>
      <c r="AM104">
        <v>7</v>
      </c>
      <c r="AN104">
        <v>6</v>
      </c>
      <c r="AO104">
        <v>4</v>
      </c>
      <c r="AP104">
        <v>6</v>
      </c>
      <c r="AQ104">
        <v>8</v>
      </c>
      <c r="AR104">
        <v>6</v>
      </c>
      <c r="AS104">
        <v>7</v>
      </c>
      <c r="AT104">
        <v>9</v>
      </c>
      <c r="AU104">
        <v>6</v>
      </c>
      <c r="AV104">
        <v>5</v>
      </c>
      <c r="AW104">
        <v>6</v>
      </c>
      <c r="AX104">
        <v>6</v>
      </c>
      <c r="AY104">
        <v>4</v>
      </c>
      <c r="AZ104">
        <v>6</v>
      </c>
      <c r="BA104">
        <v>5</v>
      </c>
      <c r="BB104">
        <v>2</v>
      </c>
      <c r="BC104">
        <v>293</v>
      </c>
      <c r="BD104">
        <v>5.634615384615385</v>
      </c>
      <c r="BE104">
        <v>978</v>
      </c>
      <c r="BF104">
        <v>286554</v>
      </c>
      <c r="BG104" t="s">
        <v>56</v>
      </c>
      <c r="BH104" t="s">
        <v>102</v>
      </c>
      <c r="BI104" t="s">
        <v>79</v>
      </c>
      <c r="BJ104" t="s">
        <v>82</v>
      </c>
    </row>
    <row r="105" spans="1:62" x14ac:dyDescent="0.3">
      <c r="A105" t="s">
        <v>70</v>
      </c>
      <c r="B105">
        <v>2020</v>
      </c>
      <c r="C105">
        <v>5</v>
      </c>
      <c r="D105">
        <v>4</v>
      </c>
      <c r="E105">
        <v>6</v>
      </c>
      <c r="F105">
        <v>8</v>
      </c>
      <c r="G105">
        <v>10</v>
      </c>
      <c r="H105">
        <v>8</v>
      </c>
      <c r="I105">
        <v>8</v>
      </c>
      <c r="J105">
        <v>5</v>
      </c>
      <c r="K105">
        <v>7</v>
      </c>
      <c r="L105">
        <v>8</v>
      </c>
      <c r="M105">
        <v>4</v>
      </c>
      <c r="N105">
        <v>5</v>
      </c>
      <c r="O105">
        <v>4</v>
      </c>
      <c r="P105">
        <v>4</v>
      </c>
      <c r="Q105">
        <v>3</v>
      </c>
      <c r="R105">
        <v>4</v>
      </c>
      <c r="S105">
        <v>4</v>
      </c>
      <c r="T105">
        <v>3</v>
      </c>
      <c r="U105">
        <v>4</v>
      </c>
      <c r="V105">
        <v>5</v>
      </c>
      <c r="W105">
        <v>5</v>
      </c>
      <c r="X105">
        <v>5</v>
      </c>
      <c r="Y105">
        <v>6</v>
      </c>
      <c r="Z105">
        <v>9</v>
      </c>
      <c r="AA105">
        <v>7</v>
      </c>
      <c r="AB105">
        <v>4</v>
      </c>
      <c r="AC105">
        <v>6</v>
      </c>
      <c r="AD105">
        <v>7</v>
      </c>
      <c r="AE105">
        <v>10</v>
      </c>
      <c r="AF105">
        <v>7</v>
      </c>
      <c r="AG105">
        <v>10</v>
      </c>
      <c r="AH105">
        <v>10</v>
      </c>
      <c r="AI105">
        <v>7</v>
      </c>
      <c r="AJ105">
        <v>6</v>
      </c>
      <c r="AK105">
        <v>7</v>
      </c>
      <c r="AL105">
        <v>7</v>
      </c>
      <c r="AM105">
        <v>5</v>
      </c>
      <c r="AN105">
        <v>5</v>
      </c>
      <c r="AO105">
        <v>3</v>
      </c>
      <c r="AP105">
        <v>5</v>
      </c>
      <c r="AQ105">
        <v>6</v>
      </c>
      <c r="AR105">
        <v>6</v>
      </c>
      <c r="AS105">
        <v>6</v>
      </c>
      <c r="AT105">
        <v>5</v>
      </c>
      <c r="AU105">
        <v>7</v>
      </c>
      <c r="AV105">
        <v>4</v>
      </c>
      <c r="AW105">
        <v>6</v>
      </c>
      <c r="AX105">
        <v>6</v>
      </c>
      <c r="AY105">
        <v>5</v>
      </c>
      <c r="AZ105">
        <v>2</v>
      </c>
      <c r="BA105">
        <v>4</v>
      </c>
      <c r="BB105">
        <v>3</v>
      </c>
      <c r="BC105">
        <v>300</v>
      </c>
      <c r="BD105">
        <v>5.7692307692307692</v>
      </c>
      <c r="BE105">
        <v>978</v>
      </c>
      <c r="BF105">
        <v>293400</v>
      </c>
      <c r="BG105" t="s">
        <v>56</v>
      </c>
      <c r="BH105" t="s">
        <v>102</v>
      </c>
      <c r="BI105" t="s">
        <v>79</v>
      </c>
      <c r="BJ105" t="s">
        <v>82</v>
      </c>
    </row>
    <row r="106" spans="1:62" x14ac:dyDescent="0.3">
      <c r="A106" t="s">
        <v>70</v>
      </c>
      <c r="B106">
        <v>2019</v>
      </c>
      <c r="C106">
        <v>2</v>
      </c>
      <c r="D106">
        <v>2</v>
      </c>
      <c r="E106">
        <v>3</v>
      </c>
      <c r="F106">
        <v>3</v>
      </c>
      <c r="G106">
        <v>3</v>
      </c>
      <c r="H106">
        <v>4</v>
      </c>
      <c r="I106">
        <v>2</v>
      </c>
      <c r="J106">
        <v>2</v>
      </c>
      <c r="K106">
        <v>1</v>
      </c>
      <c r="L106">
        <v>1</v>
      </c>
      <c r="M106">
        <v>1</v>
      </c>
      <c r="N106">
        <v>3</v>
      </c>
      <c r="O106">
        <v>2</v>
      </c>
      <c r="P106">
        <v>2</v>
      </c>
      <c r="Q106">
        <v>2</v>
      </c>
      <c r="R106">
        <v>1</v>
      </c>
      <c r="S106">
        <v>1</v>
      </c>
      <c r="T106">
        <v>1</v>
      </c>
      <c r="U106">
        <v>1</v>
      </c>
      <c r="V106">
        <v>1</v>
      </c>
      <c r="W106">
        <v>1</v>
      </c>
      <c r="X106">
        <v>1</v>
      </c>
      <c r="Y106">
        <v>2</v>
      </c>
      <c r="Z106">
        <v>2</v>
      </c>
      <c r="AA106">
        <v>2</v>
      </c>
      <c r="AB106">
        <v>2</v>
      </c>
      <c r="AC106">
        <v>2</v>
      </c>
      <c r="AD106">
        <v>1</v>
      </c>
      <c r="AE106">
        <v>2</v>
      </c>
      <c r="AF106">
        <v>3</v>
      </c>
      <c r="AG106">
        <v>2</v>
      </c>
      <c r="AH106">
        <v>3</v>
      </c>
      <c r="AI106">
        <v>2</v>
      </c>
      <c r="AJ106">
        <v>3</v>
      </c>
      <c r="AK106">
        <v>3</v>
      </c>
      <c r="AL106">
        <v>3</v>
      </c>
      <c r="AM106">
        <v>3</v>
      </c>
      <c r="AN106">
        <v>4</v>
      </c>
      <c r="AO106">
        <v>2</v>
      </c>
      <c r="AP106">
        <v>2</v>
      </c>
      <c r="AQ106">
        <v>1</v>
      </c>
      <c r="AR106">
        <v>1</v>
      </c>
      <c r="AS106">
        <v>1</v>
      </c>
      <c r="AT106">
        <v>1</v>
      </c>
      <c r="AU106">
        <v>1</v>
      </c>
      <c r="AV106">
        <v>1</v>
      </c>
      <c r="AW106">
        <v>1</v>
      </c>
      <c r="AX106">
        <v>1</v>
      </c>
      <c r="AY106">
        <v>1</v>
      </c>
      <c r="AZ106">
        <v>1</v>
      </c>
      <c r="BA106">
        <v>1</v>
      </c>
      <c r="BB106">
        <v>1</v>
      </c>
      <c r="BC106">
        <v>95</v>
      </c>
      <c r="BD106">
        <v>1.8269230769230769</v>
      </c>
      <c r="BE106">
        <v>978</v>
      </c>
      <c r="BF106">
        <v>92910</v>
      </c>
      <c r="BG106" t="s">
        <v>66</v>
      </c>
      <c r="BH106" t="s">
        <v>103</v>
      </c>
      <c r="BI106" t="s">
        <v>78</v>
      </c>
      <c r="BJ106" t="s">
        <v>82</v>
      </c>
    </row>
    <row r="107" spans="1:62" x14ac:dyDescent="0.3">
      <c r="A107" t="s">
        <v>70</v>
      </c>
      <c r="B107">
        <v>2020</v>
      </c>
      <c r="C107">
        <v>1</v>
      </c>
      <c r="D107">
        <v>1</v>
      </c>
      <c r="E107">
        <v>2</v>
      </c>
      <c r="F107">
        <v>3</v>
      </c>
      <c r="G107">
        <v>2</v>
      </c>
      <c r="H107">
        <v>2</v>
      </c>
      <c r="I107">
        <v>1</v>
      </c>
      <c r="J107">
        <v>1</v>
      </c>
      <c r="K107">
        <v>0</v>
      </c>
      <c r="L107">
        <v>0</v>
      </c>
      <c r="M107">
        <v>0</v>
      </c>
      <c r="N107">
        <v>0</v>
      </c>
      <c r="O107">
        <v>0</v>
      </c>
      <c r="P107">
        <v>1</v>
      </c>
      <c r="Q107">
        <v>1</v>
      </c>
      <c r="R107">
        <v>1</v>
      </c>
      <c r="S107">
        <v>1</v>
      </c>
      <c r="T107">
        <v>2</v>
      </c>
      <c r="U107">
        <v>1</v>
      </c>
      <c r="V107">
        <v>1</v>
      </c>
      <c r="W107">
        <v>2</v>
      </c>
      <c r="X107">
        <v>2</v>
      </c>
      <c r="Y107">
        <v>2</v>
      </c>
      <c r="Z107">
        <v>2</v>
      </c>
      <c r="AA107">
        <v>2</v>
      </c>
      <c r="AB107">
        <v>1</v>
      </c>
      <c r="AC107">
        <v>3</v>
      </c>
      <c r="AD107">
        <v>3</v>
      </c>
      <c r="AE107">
        <v>3</v>
      </c>
      <c r="AF107">
        <v>3</v>
      </c>
      <c r="AG107">
        <v>5</v>
      </c>
      <c r="AH107">
        <v>5</v>
      </c>
      <c r="AI107">
        <v>5</v>
      </c>
      <c r="AJ107">
        <v>3</v>
      </c>
      <c r="AK107">
        <v>3</v>
      </c>
      <c r="AL107">
        <v>3</v>
      </c>
      <c r="AM107">
        <v>2</v>
      </c>
      <c r="AN107">
        <v>1</v>
      </c>
      <c r="AO107">
        <v>1</v>
      </c>
      <c r="AP107">
        <v>1</v>
      </c>
      <c r="AQ107">
        <v>1</v>
      </c>
      <c r="AR107">
        <v>1</v>
      </c>
      <c r="AS107">
        <v>0</v>
      </c>
      <c r="AT107">
        <v>0</v>
      </c>
      <c r="AU107">
        <v>0</v>
      </c>
      <c r="AV107">
        <v>0</v>
      </c>
      <c r="AW107">
        <v>0</v>
      </c>
      <c r="AX107">
        <v>0</v>
      </c>
      <c r="AY107">
        <v>0</v>
      </c>
      <c r="AZ107">
        <v>0</v>
      </c>
      <c r="BA107">
        <v>0</v>
      </c>
      <c r="BB107">
        <v>0</v>
      </c>
      <c r="BC107">
        <v>75</v>
      </c>
      <c r="BD107">
        <v>1.4423076923076923</v>
      </c>
      <c r="BE107">
        <v>978</v>
      </c>
      <c r="BF107">
        <v>73350</v>
      </c>
      <c r="BG107" t="s">
        <v>66</v>
      </c>
      <c r="BH107" t="s">
        <v>103</v>
      </c>
      <c r="BI107" t="s">
        <v>78</v>
      </c>
      <c r="BJ107" t="s">
        <v>82</v>
      </c>
    </row>
    <row r="108" spans="1:62" x14ac:dyDescent="0.3">
      <c r="A108" t="s">
        <v>70</v>
      </c>
      <c r="B108">
        <v>2019</v>
      </c>
      <c r="C108">
        <v>4</v>
      </c>
      <c r="D108">
        <v>7</v>
      </c>
      <c r="E108">
        <v>9</v>
      </c>
      <c r="F108">
        <v>11</v>
      </c>
      <c r="G108">
        <v>6</v>
      </c>
      <c r="H108">
        <v>7</v>
      </c>
      <c r="I108">
        <v>6</v>
      </c>
      <c r="J108">
        <v>5</v>
      </c>
      <c r="K108">
        <v>6</v>
      </c>
      <c r="L108">
        <v>5</v>
      </c>
      <c r="M108">
        <v>6</v>
      </c>
      <c r="N108">
        <v>7</v>
      </c>
      <c r="O108">
        <v>7</v>
      </c>
      <c r="P108">
        <v>6</v>
      </c>
      <c r="Q108">
        <v>6</v>
      </c>
      <c r="R108">
        <v>7</v>
      </c>
      <c r="S108">
        <v>7</v>
      </c>
      <c r="T108">
        <v>6</v>
      </c>
      <c r="U108">
        <v>5</v>
      </c>
      <c r="V108">
        <v>4</v>
      </c>
      <c r="W108">
        <v>7</v>
      </c>
      <c r="X108">
        <v>5</v>
      </c>
      <c r="Y108">
        <v>7</v>
      </c>
      <c r="Z108">
        <v>5</v>
      </c>
      <c r="AA108">
        <v>6</v>
      </c>
      <c r="AB108">
        <v>5</v>
      </c>
      <c r="AC108">
        <v>8</v>
      </c>
      <c r="AD108">
        <v>7</v>
      </c>
      <c r="AE108">
        <v>15</v>
      </c>
      <c r="AF108">
        <v>13</v>
      </c>
      <c r="AG108">
        <v>6</v>
      </c>
      <c r="AH108">
        <v>12</v>
      </c>
      <c r="AI108">
        <v>12</v>
      </c>
      <c r="AJ108">
        <v>9</v>
      </c>
      <c r="AK108">
        <v>8</v>
      </c>
      <c r="AL108">
        <v>8</v>
      </c>
      <c r="AM108">
        <v>4</v>
      </c>
      <c r="AN108">
        <v>4</v>
      </c>
      <c r="AO108">
        <v>4</v>
      </c>
      <c r="AP108">
        <v>3</v>
      </c>
      <c r="AQ108">
        <v>2</v>
      </c>
      <c r="AR108">
        <v>2</v>
      </c>
      <c r="AS108">
        <v>3</v>
      </c>
      <c r="AT108">
        <v>4</v>
      </c>
      <c r="AU108">
        <v>5</v>
      </c>
      <c r="AV108">
        <v>6</v>
      </c>
      <c r="AW108">
        <v>5</v>
      </c>
      <c r="AX108">
        <v>5</v>
      </c>
      <c r="AY108">
        <v>6</v>
      </c>
      <c r="AZ108">
        <v>6</v>
      </c>
      <c r="BA108">
        <v>4</v>
      </c>
      <c r="BB108">
        <v>3</v>
      </c>
      <c r="BC108">
        <v>326</v>
      </c>
      <c r="BD108">
        <v>6.2692307692307692</v>
      </c>
      <c r="BE108">
        <v>978</v>
      </c>
      <c r="BF108">
        <v>318828</v>
      </c>
      <c r="BG108" t="s">
        <v>59</v>
      </c>
      <c r="BH108" t="s">
        <v>105</v>
      </c>
      <c r="BI108" t="s">
        <v>81</v>
      </c>
      <c r="BJ108" t="s">
        <v>83</v>
      </c>
    </row>
    <row r="109" spans="1:62" x14ac:dyDescent="0.3">
      <c r="A109" t="s">
        <v>70</v>
      </c>
      <c r="B109">
        <v>2020</v>
      </c>
      <c r="C109">
        <v>3</v>
      </c>
      <c r="D109">
        <v>4</v>
      </c>
      <c r="E109">
        <v>3</v>
      </c>
      <c r="F109">
        <v>2</v>
      </c>
      <c r="G109">
        <v>1</v>
      </c>
      <c r="H109">
        <v>4</v>
      </c>
      <c r="I109">
        <v>9</v>
      </c>
      <c r="J109">
        <v>10</v>
      </c>
      <c r="K109">
        <v>13</v>
      </c>
      <c r="L109">
        <v>11</v>
      </c>
      <c r="M109">
        <v>9</v>
      </c>
      <c r="N109">
        <v>4</v>
      </c>
      <c r="O109">
        <v>3</v>
      </c>
      <c r="P109">
        <v>4</v>
      </c>
      <c r="Q109">
        <v>5</v>
      </c>
      <c r="R109">
        <v>3</v>
      </c>
      <c r="S109">
        <v>4</v>
      </c>
      <c r="T109">
        <v>3</v>
      </c>
      <c r="U109">
        <v>3</v>
      </c>
      <c r="V109">
        <v>5</v>
      </c>
      <c r="W109">
        <v>5</v>
      </c>
      <c r="X109">
        <v>6</v>
      </c>
      <c r="Y109">
        <v>9</v>
      </c>
      <c r="Z109">
        <v>6</v>
      </c>
      <c r="AA109">
        <v>6</v>
      </c>
      <c r="AB109">
        <v>11</v>
      </c>
      <c r="AC109">
        <v>14</v>
      </c>
      <c r="AD109">
        <v>11</v>
      </c>
      <c r="AE109">
        <v>16</v>
      </c>
      <c r="AF109">
        <v>10</v>
      </c>
      <c r="AG109">
        <v>7</v>
      </c>
      <c r="AH109">
        <v>11</v>
      </c>
      <c r="AI109">
        <v>9</v>
      </c>
      <c r="AJ109">
        <v>3</v>
      </c>
      <c r="AK109">
        <v>5</v>
      </c>
      <c r="AL109">
        <v>5</v>
      </c>
      <c r="AM109">
        <v>7</v>
      </c>
      <c r="AN109">
        <v>4</v>
      </c>
      <c r="AO109">
        <v>5</v>
      </c>
      <c r="AP109">
        <v>4</v>
      </c>
      <c r="AQ109">
        <v>3</v>
      </c>
      <c r="AR109">
        <v>6</v>
      </c>
      <c r="AS109">
        <v>4</v>
      </c>
      <c r="AT109">
        <v>6</v>
      </c>
      <c r="AU109">
        <v>8</v>
      </c>
      <c r="AV109">
        <v>7</v>
      </c>
      <c r="AW109">
        <v>7</v>
      </c>
      <c r="AX109">
        <v>6</v>
      </c>
      <c r="AY109">
        <v>8</v>
      </c>
      <c r="AZ109">
        <v>6</v>
      </c>
      <c r="BA109">
        <v>5</v>
      </c>
      <c r="BB109">
        <v>5</v>
      </c>
      <c r="BC109">
        <v>328</v>
      </c>
      <c r="BD109">
        <v>6.3076923076923075</v>
      </c>
      <c r="BE109">
        <v>978</v>
      </c>
      <c r="BF109">
        <v>320784</v>
      </c>
      <c r="BG109" t="s">
        <v>59</v>
      </c>
      <c r="BH109" t="s">
        <v>105</v>
      </c>
      <c r="BI109" t="s">
        <v>81</v>
      </c>
      <c r="BJ109" t="s">
        <v>83</v>
      </c>
    </row>
    <row r="110" spans="1:62" x14ac:dyDescent="0.3">
      <c r="A110" t="s">
        <v>70</v>
      </c>
      <c r="B110">
        <v>2019</v>
      </c>
      <c r="C110">
        <v>1</v>
      </c>
      <c r="D110">
        <v>1</v>
      </c>
      <c r="E110">
        <v>0</v>
      </c>
      <c r="F110">
        <v>0</v>
      </c>
      <c r="G110">
        <v>1</v>
      </c>
      <c r="H110">
        <v>1</v>
      </c>
      <c r="I110">
        <v>0</v>
      </c>
      <c r="J110">
        <v>0</v>
      </c>
      <c r="K110">
        <v>0</v>
      </c>
      <c r="L110">
        <v>0</v>
      </c>
      <c r="M110">
        <v>0</v>
      </c>
      <c r="N110">
        <v>0</v>
      </c>
      <c r="O110">
        <v>0</v>
      </c>
      <c r="P110">
        <v>0</v>
      </c>
      <c r="Q110">
        <v>0</v>
      </c>
      <c r="R110">
        <v>0</v>
      </c>
      <c r="S110">
        <v>0</v>
      </c>
      <c r="T110">
        <v>0</v>
      </c>
      <c r="U110">
        <v>0</v>
      </c>
      <c r="V110">
        <v>0</v>
      </c>
      <c r="W110">
        <v>1</v>
      </c>
      <c r="X110">
        <v>0</v>
      </c>
      <c r="Y110">
        <v>0</v>
      </c>
      <c r="Z110">
        <v>0</v>
      </c>
      <c r="AA110">
        <v>0</v>
      </c>
      <c r="AB110">
        <v>1</v>
      </c>
      <c r="AC110">
        <v>1</v>
      </c>
      <c r="AD110">
        <v>1</v>
      </c>
      <c r="AE110">
        <v>1</v>
      </c>
      <c r="AF110">
        <v>3</v>
      </c>
      <c r="AG110">
        <v>1</v>
      </c>
      <c r="AH110">
        <v>1</v>
      </c>
      <c r="AI110">
        <v>1</v>
      </c>
      <c r="AJ110">
        <v>1</v>
      </c>
      <c r="AK110">
        <v>0</v>
      </c>
      <c r="AL110">
        <v>1</v>
      </c>
      <c r="AM110">
        <v>0</v>
      </c>
      <c r="AN110">
        <v>0</v>
      </c>
      <c r="AO110">
        <v>0</v>
      </c>
      <c r="AP110">
        <v>0</v>
      </c>
      <c r="AQ110">
        <v>0</v>
      </c>
      <c r="AR110">
        <v>0</v>
      </c>
      <c r="AS110">
        <v>0</v>
      </c>
      <c r="AT110">
        <v>0</v>
      </c>
      <c r="AU110">
        <v>0</v>
      </c>
      <c r="AV110">
        <v>0</v>
      </c>
      <c r="AW110">
        <v>1</v>
      </c>
      <c r="AX110">
        <v>1</v>
      </c>
      <c r="AY110">
        <v>2</v>
      </c>
      <c r="AZ110">
        <v>1</v>
      </c>
      <c r="BA110">
        <v>1</v>
      </c>
      <c r="BB110">
        <v>0</v>
      </c>
      <c r="BC110">
        <v>23</v>
      </c>
      <c r="BD110">
        <v>0.44230769230769229</v>
      </c>
      <c r="BE110">
        <v>978</v>
      </c>
      <c r="BF110">
        <v>22494</v>
      </c>
      <c r="BG110" t="s">
        <v>67</v>
      </c>
      <c r="BH110" t="s">
        <v>106</v>
      </c>
      <c r="BI110" t="s">
        <v>79</v>
      </c>
      <c r="BJ110" t="s">
        <v>83</v>
      </c>
    </row>
    <row r="111" spans="1:62" x14ac:dyDescent="0.3">
      <c r="A111" t="s">
        <v>70</v>
      </c>
      <c r="B111">
        <v>2020</v>
      </c>
      <c r="C111">
        <v>0</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1</v>
      </c>
      <c r="Z111">
        <v>1</v>
      </c>
      <c r="AA111">
        <v>1</v>
      </c>
      <c r="AB111">
        <v>1</v>
      </c>
      <c r="AC111">
        <v>0</v>
      </c>
      <c r="AD111">
        <v>0</v>
      </c>
      <c r="AE111">
        <v>0</v>
      </c>
      <c r="AF111">
        <v>0</v>
      </c>
      <c r="AG111">
        <v>1</v>
      </c>
      <c r="AH111">
        <v>1</v>
      </c>
      <c r="AI111">
        <v>1</v>
      </c>
      <c r="AJ111">
        <v>1</v>
      </c>
      <c r="AK111">
        <v>1</v>
      </c>
      <c r="AL111">
        <v>0</v>
      </c>
      <c r="AM111">
        <v>0</v>
      </c>
      <c r="AN111">
        <v>0</v>
      </c>
      <c r="AO111">
        <v>0</v>
      </c>
      <c r="AP111">
        <v>0</v>
      </c>
      <c r="AQ111">
        <v>0</v>
      </c>
      <c r="AR111">
        <v>0</v>
      </c>
      <c r="AS111">
        <v>0</v>
      </c>
      <c r="AT111">
        <v>0</v>
      </c>
      <c r="AU111">
        <v>0</v>
      </c>
      <c r="AV111">
        <v>0</v>
      </c>
      <c r="AW111">
        <v>0</v>
      </c>
      <c r="AX111">
        <v>0</v>
      </c>
      <c r="AY111">
        <v>0</v>
      </c>
      <c r="AZ111">
        <v>0</v>
      </c>
      <c r="BA111">
        <v>0</v>
      </c>
      <c r="BB111">
        <v>0</v>
      </c>
      <c r="BC111">
        <v>9</v>
      </c>
      <c r="BD111">
        <v>0.17307692307692307</v>
      </c>
      <c r="BE111">
        <v>978</v>
      </c>
      <c r="BF111">
        <v>8802</v>
      </c>
      <c r="BG111" t="s">
        <v>67</v>
      </c>
      <c r="BH111" t="s">
        <v>106</v>
      </c>
      <c r="BI111" t="s">
        <v>79</v>
      </c>
      <c r="BJ111" t="s">
        <v>83</v>
      </c>
    </row>
    <row r="112" spans="1:62" x14ac:dyDescent="0.3">
      <c r="A112" t="s">
        <v>71</v>
      </c>
      <c r="B112">
        <v>2019</v>
      </c>
      <c r="C112">
        <v>4</v>
      </c>
      <c r="D112">
        <v>4</v>
      </c>
      <c r="E112">
        <v>4</v>
      </c>
      <c r="F112">
        <v>3</v>
      </c>
      <c r="G112">
        <v>5</v>
      </c>
      <c r="H112">
        <v>5</v>
      </c>
      <c r="I112">
        <v>4</v>
      </c>
      <c r="J112">
        <v>3</v>
      </c>
      <c r="K112">
        <v>2</v>
      </c>
      <c r="L112">
        <v>2</v>
      </c>
      <c r="M112">
        <v>1</v>
      </c>
      <c r="N112">
        <v>1</v>
      </c>
      <c r="O112">
        <v>0</v>
      </c>
      <c r="P112">
        <v>0</v>
      </c>
      <c r="Q112">
        <v>1</v>
      </c>
      <c r="R112">
        <v>2</v>
      </c>
      <c r="S112">
        <v>2</v>
      </c>
      <c r="T112">
        <v>3</v>
      </c>
      <c r="U112">
        <v>2</v>
      </c>
      <c r="V112">
        <v>3</v>
      </c>
      <c r="W112">
        <v>3</v>
      </c>
      <c r="X112">
        <v>3</v>
      </c>
      <c r="Y112">
        <v>4</v>
      </c>
      <c r="Z112">
        <v>5</v>
      </c>
      <c r="AA112">
        <v>4</v>
      </c>
      <c r="AB112">
        <v>3</v>
      </c>
      <c r="AC112">
        <v>3</v>
      </c>
      <c r="AD112">
        <v>4</v>
      </c>
      <c r="AE112">
        <v>3</v>
      </c>
      <c r="AF112">
        <v>5</v>
      </c>
      <c r="AG112">
        <v>5</v>
      </c>
      <c r="AH112">
        <v>8</v>
      </c>
      <c r="AI112">
        <v>7</v>
      </c>
      <c r="AJ112">
        <v>6</v>
      </c>
      <c r="AK112">
        <v>10</v>
      </c>
      <c r="AL112">
        <v>7</v>
      </c>
      <c r="AM112">
        <v>8</v>
      </c>
      <c r="AN112">
        <v>5</v>
      </c>
      <c r="AO112">
        <v>3</v>
      </c>
      <c r="AP112">
        <v>3</v>
      </c>
      <c r="AQ112">
        <v>4</v>
      </c>
      <c r="AR112">
        <v>2</v>
      </c>
      <c r="AS112">
        <v>2</v>
      </c>
      <c r="AT112">
        <v>2</v>
      </c>
      <c r="AU112">
        <v>1</v>
      </c>
      <c r="AV112">
        <v>1</v>
      </c>
      <c r="AW112">
        <v>0</v>
      </c>
      <c r="AX112">
        <v>0</v>
      </c>
      <c r="AY112">
        <v>0</v>
      </c>
      <c r="AZ112">
        <v>0</v>
      </c>
      <c r="BA112">
        <v>0</v>
      </c>
      <c r="BB112">
        <v>0</v>
      </c>
      <c r="BC112">
        <v>162</v>
      </c>
      <c r="BD112">
        <v>3.1153846153846154</v>
      </c>
      <c r="BE112">
        <v>843</v>
      </c>
      <c r="BF112">
        <v>136566</v>
      </c>
      <c r="BG112" t="s">
        <v>63</v>
      </c>
      <c r="BH112" t="s">
        <v>104</v>
      </c>
      <c r="BI112" t="s">
        <v>80</v>
      </c>
      <c r="BJ112" t="s">
        <v>82</v>
      </c>
    </row>
    <row r="113" spans="1:62" x14ac:dyDescent="0.3">
      <c r="A113" t="s">
        <v>71</v>
      </c>
      <c r="B113">
        <v>2020</v>
      </c>
      <c r="C113">
        <v>0</v>
      </c>
      <c r="D113">
        <v>0</v>
      </c>
      <c r="E113">
        <v>1</v>
      </c>
      <c r="F113">
        <v>2</v>
      </c>
      <c r="G113">
        <v>1</v>
      </c>
      <c r="H113">
        <v>2</v>
      </c>
      <c r="I113">
        <v>3</v>
      </c>
      <c r="J113">
        <v>3</v>
      </c>
      <c r="K113">
        <v>3</v>
      </c>
      <c r="L113">
        <v>2</v>
      </c>
      <c r="M113">
        <v>2</v>
      </c>
      <c r="N113">
        <v>1</v>
      </c>
      <c r="O113">
        <v>1</v>
      </c>
      <c r="P113">
        <v>2</v>
      </c>
      <c r="Q113">
        <v>2</v>
      </c>
      <c r="R113">
        <v>3</v>
      </c>
      <c r="S113">
        <v>4</v>
      </c>
      <c r="T113">
        <v>4</v>
      </c>
      <c r="U113">
        <v>5</v>
      </c>
      <c r="V113">
        <v>4</v>
      </c>
      <c r="W113">
        <v>6</v>
      </c>
      <c r="X113">
        <v>6</v>
      </c>
      <c r="Y113">
        <v>6</v>
      </c>
      <c r="Z113">
        <v>7</v>
      </c>
      <c r="AA113">
        <v>6</v>
      </c>
      <c r="AB113">
        <v>5</v>
      </c>
      <c r="AC113">
        <v>5</v>
      </c>
      <c r="AD113">
        <v>7</v>
      </c>
      <c r="AE113">
        <v>5</v>
      </c>
      <c r="AF113">
        <v>7</v>
      </c>
      <c r="AG113">
        <v>6</v>
      </c>
      <c r="AH113">
        <v>6</v>
      </c>
      <c r="AI113">
        <v>7</v>
      </c>
      <c r="AJ113">
        <v>5</v>
      </c>
      <c r="AK113">
        <v>5</v>
      </c>
      <c r="AL113">
        <v>4</v>
      </c>
      <c r="AM113">
        <v>3</v>
      </c>
      <c r="AN113">
        <v>3</v>
      </c>
      <c r="AO113">
        <v>3</v>
      </c>
      <c r="AP113">
        <v>3</v>
      </c>
      <c r="AQ113">
        <v>3</v>
      </c>
      <c r="AR113">
        <v>3</v>
      </c>
      <c r="AS113">
        <v>2</v>
      </c>
      <c r="AT113">
        <v>3</v>
      </c>
      <c r="AU113">
        <v>3</v>
      </c>
      <c r="AV113">
        <v>2</v>
      </c>
      <c r="AW113">
        <v>2</v>
      </c>
      <c r="AX113">
        <v>2</v>
      </c>
      <c r="AY113">
        <v>1</v>
      </c>
      <c r="AZ113">
        <v>2</v>
      </c>
      <c r="BA113">
        <v>1</v>
      </c>
      <c r="BB113">
        <v>1</v>
      </c>
      <c r="BC113">
        <v>175</v>
      </c>
      <c r="BD113">
        <v>3.3653846153846154</v>
      </c>
      <c r="BE113">
        <v>843</v>
      </c>
      <c r="BF113">
        <v>147525</v>
      </c>
      <c r="BG113" t="s">
        <v>63</v>
      </c>
      <c r="BH113" t="s">
        <v>104</v>
      </c>
      <c r="BI113" t="s">
        <v>80</v>
      </c>
      <c r="BJ113" t="s">
        <v>82</v>
      </c>
    </row>
    <row r="114" spans="1:62" x14ac:dyDescent="0.3">
      <c r="A114" t="s">
        <v>71</v>
      </c>
      <c r="B114">
        <v>2019</v>
      </c>
      <c r="C114">
        <v>6</v>
      </c>
      <c r="D114">
        <v>6</v>
      </c>
      <c r="E114">
        <v>7</v>
      </c>
      <c r="F114">
        <v>6</v>
      </c>
      <c r="G114">
        <v>10</v>
      </c>
      <c r="H114">
        <v>7</v>
      </c>
      <c r="I114">
        <v>8</v>
      </c>
      <c r="J114">
        <v>7</v>
      </c>
      <c r="K114">
        <v>5</v>
      </c>
      <c r="L114">
        <v>5</v>
      </c>
      <c r="M114">
        <v>4</v>
      </c>
      <c r="N114">
        <v>3</v>
      </c>
      <c r="O114">
        <v>3</v>
      </c>
      <c r="P114">
        <v>3</v>
      </c>
      <c r="Q114">
        <v>3</v>
      </c>
      <c r="R114">
        <v>3</v>
      </c>
      <c r="S114">
        <v>4</v>
      </c>
      <c r="T114">
        <v>3</v>
      </c>
      <c r="U114">
        <v>3</v>
      </c>
      <c r="V114">
        <v>3</v>
      </c>
      <c r="W114">
        <v>4</v>
      </c>
      <c r="X114">
        <v>6</v>
      </c>
      <c r="Y114">
        <v>4</v>
      </c>
      <c r="Z114">
        <v>6</v>
      </c>
      <c r="AA114">
        <v>11</v>
      </c>
      <c r="AB114">
        <v>4</v>
      </c>
      <c r="AC114">
        <v>10</v>
      </c>
      <c r="AD114">
        <v>7</v>
      </c>
      <c r="AE114">
        <v>5</v>
      </c>
      <c r="AF114">
        <v>7</v>
      </c>
      <c r="AG114">
        <v>8</v>
      </c>
      <c r="AH114">
        <v>6</v>
      </c>
      <c r="AI114">
        <v>7</v>
      </c>
      <c r="AJ114">
        <v>8</v>
      </c>
      <c r="AK114">
        <v>9</v>
      </c>
      <c r="AL114">
        <v>6</v>
      </c>
      <c r="AM114">
        <v>6</v>
      </c>
      <c r="AN114">
        <v>4</v>
      </c>
      <c r="AO114">
        <v>7</v>
      </c>
      <c r="AP114">
        <v>6</v>
      </c>
      <c r="AQ114">
        <v>6</v>
      </c>
      <c r="AR114">
        <v>7</v>
      </c>
      <c r="AS114">
        <v>5</v>
      </c>
      <c r="AT114">
        <v>5</v>
      </c>
      <c r="AU114">
        <v>7</v>
      </c>
      <c r="AV114">
        <v>7</v>
      </c>
      <c r="AW114">
        <v>6</v>
      </c>
      <c r="AX114">
        <v>5</v>
      </c>
      <c r="AY114">
        <v>6</v>
      </c>
      <c r="AZ114">
        <v>6</v>
      </c>
      <c r="BA114">
        <v>6</v>
      </c>
      <c r="BB114">
        <v>5</v>
      </c>
      <c r="BC114">
        <v>301</v>
      </c>
      <c r="BD114">
        <v>5.7884615384615383</v>
      </c>
      <c r="BE114">
        <v>843</v>
      </c>
      <c r="BF114">
        <v>253743</v>
      </c>
      <c r="BG114" t="s">
        <v>56</v>
      </c>
      <c r="BH114" t="s">
        <v>102</v>
      </c>
      <c r="BI114" t="s">
        <v>79</v>
      </c>
      <c r="BJ114" t="s">
        <v>82</v>
      </c>
    </row>
    <row r="115" spans="1:62" x14ac:dyDescent="0.3">
      <c r="A115" t="s">
        <v>71</v>
      </c>
      <c r="B115">
        <v>2020</v>
      </c>
      <c r="C115">
        <v>5</v>
      </c>
      <c r="D115">
        <v>5</v>
      </c>
      <c r="E115">
        <v>7</v>
      </c>
      <c r="F115">
        <v>7</v>
      </c>
      <c r="G115">
        <v>9</v>
      </c>
      <c r="H115">
        <v>5</v>
      </c>
      <c r="I115">
        <v>8</v>
      </c>
      <c r="J115">
        <v>9</v>
      </c>
      <c r="K115">
        <v>7</v>
      </c>
      <c r="L115">
        <v>7</v>
      </c>
      <c r="M115">
        <v>6</v>
      </c>
      <c r="N115">
        <v>5</v>
      </c>
      <c r="O115">
        <v>4</v>
      </c>
      <c r="P115">
        <v>4</v>
      </c>
      <c r="Q115">
        <v>4</v>
      </c>
      <c r="R115">
        <v>3</v>
      </c>
      <c r="S115">
        <v>3</v>
      </c>
      <c r="T115">
        <v>3</v>
      </c>
      <c r="U115">
        <v>3</v>
      </c>
      <c r="V115">
        <v>4</v>
      </c>
      <c r="W115">
        <v>5</v>
      </c>
      <c r="X115">
        <v>6</v>
      </c>
      <c r="Y115">
        <v>6</v>
      </c>
      <c r="Z115">
        <v>6</v>
      </c>
      <c r="AA115">
        <v>8</v>
      </c>
      <c r="AB115">
        <v>7</v>
      </c>
      <c r="AC115">
        <v>5</v>
      </c>
      <c r="AD115">
        <v>6</v>
      </c>
      <c r="AE115">
        <v>7</v>
      </c>
      <c r="AF115">
        <v>5</v>
      </c>
      <c r="AG115">
        <v>9</v>
      </c>
      <c r="AH115">
        <v>10</v>
      </c>
      <c r="AI115">
        <v>8</v>
      </c>
      <c r="AJ115">
        <v>9</v>
      </c>
      <c r="AK115">
        <v>8</v>
      </c>
      <c r="AL115">
        <v>5</v>
      </c>
      <c r="AM115">
        <v>5</v>
      </c>
      <c r="AN115">
        <v>4</v>
      </c>
      <c r="AO115">
        <v>8</v>
      </c>
      <c r="AP115">
        <v>6</v>
      </c>
      <c r="AQ115">
        <v>7</v>
      </c>
      <c r="AR115">
        <v>7</v>
      </c>
      <c r="AS115">
        <v>6</v>
      </c>
      <c r="AT115">
        <v>7</v>
      </c>
      <c r="AU115">
        <v>6</v>
      </c>
      <c r="AV115">
        <v>5</v>
      </c>
      <c r="AW115">
        <v>6</v>
      </c>
      <c r="AX115">
        <v>4</v>
      </c>
      <c r="AY115">
        <v>7</v>
      </c>
      <c r="AZ115">
        <v>5</v>
      </c>
      <c r="BA115">
        <v>6</v>
      </c>
      <c r="BB115">
        <v>3</v>
      </c>
      <c r="BC115">
        <v>310</v>
      </c>
      <c r="BD115">
        <v>5.9615384615384617</v>
      </c>
      <c r="BE115">
        <v>843</v>
      </c>
      <c r="BF115">
        <v>261330</v>
      </c>
      <c r="BG115" t="s">
        <v>56</v>
      </c>
      <c r="BH115" t="s">
        <v>102</v>
      </c>
      <c r="BI115" t="s">
        <v>79</v>
      </c>
      <c r="BJ115" t="s">
        <v>82</v>
      </c>
    </row>
    <row r="116" spans="1:62" x14ac:dyDescent="0.3">
      <c r="A116" t="s">
        <v>71</v>
      </c>
      <c r="B116">
        <v>2019</v>
      </c>
      <c r="C116">
        <v>2</v>
      </c>
      <c r="D116">
        <v>4</v>
      </c>
      <c r="E116">
        <v>3</v>
      </c>
      <c r="F116">
        <v>3</v>
      </c>
      <c r="G116">
        <v>3</v>
      </c>
      <c r="H116">
        <v>2</v>
      </c>
      <c r="I116">
        <v>3</v>
      </c>
      <c r="J116">
        <v>2</v>
      </c>
      <c r="K116">
        <v>1</v>
      </c>
      <c r="L116">
        <v>2</v>
      </c>
      <c r="M116">
        <v>2</v>
      </c>
      <c r="N116">
        <v>3</v>
      </c>
      <c r="O116">
        <v>3</v>
      </c>
      <c r="P116">
        <v>3</v>
      </c>
      <c r="Q116">
        <v>2</v>
      </c>
      <c r="R116">
        <v>1</v>
      </c>
      <c r="S116">
        <v>1</v>
      </c>
      <c r="T116">
        <v>2</v>
      </c>
      <c r="U116">
        <v>2</v>
      </c>
      <c r="V116">
        <v>2</v>
      </c>
      <c r="W116">
        <v>2</v>
      </c>
      <c r="X116">
        <v>2</v>
      </c>
      <c r="Y116">
        <v>2</v>
      </c>
      <c r="Z116">
        <v>2</v>
      </c>
      <c r="AA116">
        <v>4</v>
      </c>
      <c r="AB116">
        <v>2</v>
      </c>
      <c r="AC116">
        <v>2</v>
      </c>
      <c r="AD116">
        <v>5</v>
      </c>
      <c r="AE116">
        <v>5</v>
      </c>
      <c r="AF116">
        <v>3</v>
      </c>
      <c r="AG116">
        <v>2</v>
      </c>
      <c r="AH116">
        <v>2</v>
      </c>
      <c r="AI116">
        <v>2</v>
      </c>
      <c r="AJ116">
        <v>3</v>
      </c>
      <c r="AK116">
        <v>6</v>
      </c>
      <c r="AL116">
        <v>5</v>
      </c>
      <c r="AM116">
        <v>2</v>
      </c>
      <c r="AN116">
        <v>2</v>
      </c>
      <c r="AO116">
        <v>3</v>
      </c>
      <c r="AP116">
        <v>1</v>
      </c>
      <c r="AQ116">
        <v>2</v>
      </c>
      <c r="AR116">
        <v>2</v>
      </c>
      <c r="AS116">
        <v>2</v>
      </c>
      <c r="AT116">
        <v>1</v>
      </c>
      <c r="AU116">
        <v>2</v>
      </c>
      <c r="AV116">
        <v>2</v>
      </c>
      <c r="AW116">
        <v>1</v>
      </c>
      <c r="AX116">
        <v>1</v>
      </c>
      <c r="AY116">
        <v>2</v>
      </c>
      <c r="AZ116">
        <v>2</v>
      </c>
      <c r="BA116">
        <v>1</v>
      </c>
      <c r="BB116">
        <v>1</v>
      </c>
      <c r="BC116">
        <v>122</v>
      </c>
      <c r="BD116">
        <v>2.3461538461538463</v>
      </c>
      <c r="BE116">
        <v>843</v>
      </c>
      <c r="BF116">
        <v>102846</v>
      </c>
      <c r="BG116" t="s">
        <v>66</v>
      </c>
      <c r="BH116" t="s">
        <v>103</v>
      </c>
      <c r="BI116" t="s">
        <v>78</v>
      </c>
      <c r="BJ116" t="s">
        <v>82</v>
      </c>
    </row>
    <row r="117" spans="1:62" x14ac:dyDescent="0.3">
      <c r="A117" t="s">
        <v>71</v>
      </c>
      <c r="B117">
        <v>2020</v>
      </c>
      <c r="C117">
        <v>1</v>
      </c>
      <c r="D117">
        <v>2</v>
      </c>
      <c r="E117">
        <v>3</v>
      </c>
      <c r="F117">
        <v>2</v>
      </c>
      <c r="G117">
        <v>3</v>
      </c>
      <c r="H117">
        <v>2</v>
      </c>
      <c r="I117">
        <v>2</v>
      </c>
      <c r="J117">
        <v>1</v>
      </c>
      <c r="K117">
        <v>2</v>
      </c>
      <c r="L117">
        <v>1</v>
      </c>
      <c r="M117">
        <v>1</v>
      </c>
      <c r="N117">
        <v>1</v>
      </c>
      <c r="O117">
        <v>0</v>
      </c>
      <c r="P117">
        <v>1</v>
      </c>
      <c r="Q117">
        <v>1</v>
      </c>
      <c r="R117">
        <v>1</v>
      </c>
      <c r="S117">
        <v>1</v>
      </c>
      <c r="T117">
        <v>3</v>
      </c>
      <c r="U117">
        <v>2</v>
      </c>
      <c r="V117">
        <v>4</v>
      </c>
      <c r="W117">
        <v>4</v>
      </c>
      <c r="X117">
        <v>4</v>
      </c>
      <c r="Y117">
        <v>4</v>
      </c>
      <c r="Z117">
        <v>4</v>
      </c>
      <c r="AA117">
        <v>6</v>
      </c>
      <c r="AB117">
        <v>5</v>
      </c>
      <c r="AC117">
        <v>2</v>
      </c>
      <c r="AD117">
        <v>3</v>
      </c>
      <c r="AE117">
        <v>2</v>
      </c>
      <c r="AF117">
        <v>3</v>
      </c>
      <c r="AG117">
        <v>3</v>
      </c>
      <c r="AH117">
        <v>3</v>
      </c>
      <c r="AI117">
        <v>2</v>
      </c>
      <c r="AJ117">
        <v>4</v>
      </c>
      <c r="AK117">
        <v>4</v>
      </c>
      <c r="AL117">
        <v>1</v>
      </c>
      <c r="AM117">
        <v>1</v>
      </c>
      <c r="AN117">
        <v>2</v>
      </c>
      <c r="AO117">
        <v>1</v>
      </c>
      <c r="AP117">
        <v>1</v>
      </c>
      <c r="AQ117">
        <v>1</v>
      </c>
      <c r="AR117">
        <v>1</v>
      </c>
      <c r="AS117">
        <v>1</v>
      </c>
      <c r="AT117">
        <v>1</v>
      </c>
      <c r="AU117">
        <v>1</v>
      </c>
      <c r="AV117">
        <v>1</v>
      </c>
      <c r="AW117">
        <v>0</v>
      </c>
      <c r="AX117">
        <v>0</v>
      </c>
      <c r="AY117">
        <v>0</v>
      </c>
      <c r="AZ117">
        <v>0</v>
      </c>
      <c r="BA117">
        <v>0</v>
      </c>
      <c r="BB117">
        <v>0</v>
      </c>
      <c r="BC117">
        <v>99</v>
      </c>
      <c r="BD117">
        <v>1.9038461538461537</v>
      </c>
      <c r="BE117">
        <v>843</v>
      </c>
      <c r="BF117">
        <v>83457</v>
      </c>
      <c r="BG117" t="s">
        <v>66</v>
      </c>
      <c r="BH117" t="s">
        <v>103</v>
      </c>
      <c r="BI117" t="s">
        <v>78</v>
      </c>
      <c r="BJ117" t="s">
        <v>82</v>
      </c>
    </row>
    <row r="118" spans="1:62" x14ac:dyDescent="0.3">
      <c r="A118" t="s">
        <v>71</v>
      </c>
      <c r="B118">
        <v>2019</v>
      </c>
      <c r="C118">
        <v>4</v>
      </c>
      <c r="D118">
        <v>3</v>
      </c>
      <c r="E118">
        <v>6</v>
      </c>
      <c r="F118">
        <v>6</v>
      </c>
      <c r="G118">
        <v>7</v>
      </c>
      <c r="H118">
        <v>6</v>
      </c>
      <c r="I118">
        <v>7</v>
      </c>
      <c r="J118">
        <v>5</v>
      </c>
      <c r="K118">
        <v>4</v>
      </c>
      <c r="L118">
        <v>7</v>
      </c>
      <c r="M118">
        <v>4</v>
      </c>
      <c r="N118">
        <v>6</v>
      </c>
      <c r="O118">
        <v>5</v>
      </c>
      <c r="P118">
        <v>6</v>
      </c>
      <c r="Q118">
        <v>4</v>
      </c>
      <c r="R118">
        <v>4</v>
      </c>
      <c r="S118">
        <v>3</v>
      </c>
      <c r="T118">
        <v>3</v>
      </c>
      <c r="U118">
        <v>3</v>
      </c>
      <c r="V118">
        <v>4</v>
      </c>
      <c r="W118">
        <v>3</v>
      </c>
      <c r="X118">
        <v>4</v>
      </c>
      <c r="Y118">
        <v>4</v>
      </c>
      <c r="Z118">
        <v>4</v>
      </c>
      <c r="AA118">
        <v>4</v>
      </c>
      <c r="AB118">
        <v>6</v>
      </c>
      <c r="AC118">
        <v>7</v>
      </c>
      <c r="AD118">
        <v>8</v>
      </c>
      <c r="AE118">
        <v>10</v>
      </c>
      <c r="AF118">
        <v>12</v>
      </c>
      <c r="AG118">
        <v>11</v>
      </c>
      <c r="AH118">
        <v>7</v>
      </c>
      <c r="AI118">
        <v>6</v>
      </c>
      <c r="AJ118">
        <v>5</v>
      </c>
      <c r="AK118">
        <v>6</v>
      </c>
      <c r="AL118">
        <v>6</v>
      </c>
      <c r="AM118">
        <v>5</v>
      </c>
      <c r="AN118">
        <v>3</v>
      </c>
      <c r="AO118">
        <v>2</v>
      </c>
      <c r="AP118">
        <v>2</v>
      </c>
      <c r="AQ118">
        <v>1</v>
      </c>
      <c r="AR118">
        <v>1</v>
      </c>
      <c r="AS118">
        <v>1</v>
      </c>
      <c r="AT118">
        <v>3</v>
      </c>
      <c r="AU118">
        <v>3</v>
      </c>
      <c r="AV118">
        <v>3</v>
      </c>
      <c r="AW118">
        <v>4</v>
      </c>
      <c r="AX118">
        <v>6</v>
      </c>
      <c r="AY118">
        <v>6</v>
      </c>
      <c r="AZ118">
        <v>3</v>
      </c>
      <c r="BA118">
        <v>4</v>
      </c>
      <c r="BB118">
        <v>2</v>
      </c>
      <c r="BC118">
        <v>249</v>
      </c>
      <c r="BD118">
        <v>4.7884615384615383</v>
      </c>
      <c r="BE118">
        <v>843</v>
      </c>
      <c r="BF118">
        <v>209907</v>
      </c>
      <c r="BG118" t="s">
        <v>59</v>
      </c>
      <c r="BH118" t="s">
        <v>105</v>
      </c>
      <c r="BI118" t="s">
        <v>81</v>
      </c>
      <c r="BJ118" t="s">
        <v>83</v>
      </c>
    </row>
    <row r="119" spans="1:62" x14ac:dyDescent="0.3">
      <c r="A119" t="s">
        <v>71</v>
      </c>
      <c r="B119">
        <v>2020</v>
      </c>
      <c r="C119">
        <v>2</v>
      </c>
      <c r="D119">
        <v>2</v>
      </c>
      <c r="E119">
        <v>1</v>
      </c>
      <c r="F119">
        <v>1</v>
      </c>
      <c r="G119">
        <v>0</v>
      </c>
      <c r="H119">
        <v>3</v>
      </c>
      <c r="I119">
        <v>6</v>
      </c>
      <c r="J119">
        <v>10</v>
      </c>
      <c r="K119">
        <v>16</v>
      </c>
      <c r="L119">
        <v>10</v>
      </c>
      <c r="M119">
        <v>5</v>
      </c>
      <c r="N119">
        <v>3</v>
      </c>
      <c r="O119">
        <v>2</v>
      </c>
      <c r="P119">
        <v>2</v>
      </c>
      <c r="Q119">
        <v>1</v>
      </c>
      <c r="R119">
        <v>1</v>
      </c>
      <c r="S119">
        <v>1</v>
      </c>
      <c r="T119">
        <v>2</v>
      </c>
      <c r="U119">
        <v>3</v>
      </c>
      <c r="V119">
        <v>2</v>
      </c>
      <c r="W119">
        <v>3</v>
      </c>
      <c r="X119">
        <v>3</v>
      </c>
      <c r="Y119">
        <v>4</v>
      </c>
      <c r="Z119">
        <v>6</v>
      </c>
      <c r="AA119">
        <v>5</v>
      </c>
      <c r="AB119">
        <v>8</v>
      </c>
      <c r="AC119">
        <v>7</v>
      </c>
      <c r="AD119">
        <v>11</v>
      </c>
      <c r="AE119">
        <v>14</v>
      </c>
      <c r="AF119">
        <v>11</v>
      </c>
      <c r="AG119">
        <v>10</v>
      </c>
      <c r="AH119">
        <v>11</v>
      </c>
      <c r="AI119">
        <v>5</v>
      </c>
      <c r="AJ119">
        <v>4</v>
      </c>
      <c r="AK119">
        <v>5</v>
      </c>
      <c r="AL119">
        <v>2</v>
      </c>
      <c r="AM119">
        <v>2</v>
      </c>
      <c r="AN119">
        <v>2</v>
      </c>
      <c r="AO119">
        <v>2</v>
      </c>
      <c r="AP119">
        <v>2</v>
      </c>
      <c r="AQ119">
        <v>1</v>
      </c>
      <c r="AR119">
        <v>3</v>
      </c>
      <c r="AS119">
        <v>3</v>
      </c>
      <c r="AT119">
        <v>5</v>
      </c>
      <c r="AU119">
        <v>6</v>
      </c>
      <c r="AV119">
        <v>5</v>
      </c>
      <c r="AW119">
        <v>4</v>
      </c>
      <c r="AX119">
        <v>5</v>
      </c>
      <c r="AY119">
        <v>4</v>
      </c>
      <c r="AZ119">
        <v>5</v>
      </c>
      <c r="BA119">
        <v>5</v>
      </c>
      <c r="BB119">
        <v>3</v>
      </c>
      <c r="BC119">
        <v>239</v>
      </c>
      <c r="BD119">
        <v>4.5961538461538458</v>
      </c>
      <c r="BE119">
        <v>843</v>
      </c>
      <c r="BF119">
        <v>201477</v>
      </c>
      <c r="BG119" t="s">
        <v>59</v>
      </c>
      <c r="BH119" t="s">
        <v>105</v>
      </c>
      <c r="BI119" t="s">
        <v>81</v>
      </c>
      <c r="BJ119" t="s">
        <v>83</v>
      </c>
    </row>
    <row r="120" spans="1:62" x14ac:dyDescent="0.3">
      <c r="A120" t="s">
        <v>71</v>
      </c>
      <c r="B120">
        <v>2019</v>
      </c>
      <c r="C120">
        <v>2</v>
      </c>
      <c r="D120">
        <v>1</v>
      </c>
      <c r="E120">
        <v>2</v>
      </c>
      <c r="F120">
        <v>2</v>
      </c>
      <c r="G120">
        <v>2</v>
      </c>
      <c r="H120">
        <v>1</v>
      </c>
      <c r="I120">
        <v>1</v>
      </c>
      <c r="J120">
        <v>1</v>
      </c>
      <c r="K120">
        <v>0</v>
      </c>
      <c r="L120">
        <v>0</v>
      </c>
      <c r="M120">
        <v>0</v>
      </c>
      <c r="N120">
        <v>0</v>
      </c>
      <c r="O120">
        <v>0</v>
      </c>
      <c r="P120">
        <v>0</v>
      </c>
      <c r="Q120">
        <v>0</v>
      </c>
      <c r="R120">
        <v>1</v>
      </c>
      <c r="S120">
        <v>1</v>
      </c>
      <c r="T120">
        <v>1</v>
      </c>
      <c r="U120">
        <v>1</v>
      </c>
      <c r="V120">
        <v>1</v>
      </c>
      <c r="W120">
        <v>2</v>
      </c>
      <c r="X120">
        <v>1</v>
      </c>
      <c r="Y120">
        <v>1</v>
      </c>
      <c r="Z120">
        <v>0</v>
      </c>
      <c r="AA120">
        <v>0</v>
      </c>
      <c r="AB120">
        <v>0</v>
      </c>
      <c r="AC120">
        <v>1</v>
      </c>
      <c r="AD120">
        <v>1</v>
      </c>
      <c r="AE120">
        <v>2</v>
      </c>
      <c r="AF120">
        <v>2</v>
      </c>
      <c r="AG120">
        <v>2</v>
      </c>
      <c r="AH120">
        <v>3</v>
      </c>
      <c r="AI120">
        <v>3</v>
      </c>
      <c r="AJ120">
        <v>2</v>
      </c>
      <c r="AK120">
        <v>2</v>
      </c>
      <c r="AL120">
        <v>1</v>
      </c>
      <c r="AM120">
        <v>1</v>
      </c>
      <c r="AN120">
        <v>1</v>
      </c>
      <c r="AO120">
        <v>1</v>
      </c>
      <c r="AP120">
        <v>2</v>
      </c>
      <c r="AQ120">
        <v>1</v>
      </c>
      <c r="AR120">
        <v>1</v>
      </c>
      <c r="AS120">
        <v>1</v>
      </c>
      <c r="AT120">
        <v>1</v>
      </c>
      <c r="AU120">
        <v>1</v>
      </c>
      <c r="AV120">
        <v>1</v>
      </c>
      <c r="AW120">
        <v>2</v>
      </c>
      <c r="AX120">
        <v>1</v>
      </c>
      <c r="AY120">
        <v>4</v>
      </c>
      <c r="AZ120">
        <v>2</v>
      </c>
      <c r="BA120">
        <v>1</v>
      </c>
      <c r="BB120">
        <v>2</v>
      </c>
      <c r="BC120">
        <v>63</v>
      </c>
      <c r="BD120">
        <v>1.2115384615384615</v>
      </c>
      <c r="BE120">
        <v>843</v>
      </c>
      <c r="BF120">
        <v>53109</v>
      </c>
      <c r="BG120" t="s">
        <v>67</v>
      </c>
      <c r="BH120" t="s">
        <v>106</v>
      </c>
      <c r="BI120" t="s">
        <v>79</v>
      </c>
      <c r="BJ120" t="s">
        <v>83</v>
      </c>
    </row>
    <row r="121" spans="1:62" x14ac:dyDescent="0.3">
      <c r="A121" t="s">
        <v>71</v>
      </c>
      <c r="B121">
        <v>2020</v>
      </c>
      <c r="C121">
        <v>1</v>
      </c>
      <c r="D121">
        <v>1</v>
      </c>
      <c r="E121">
        <v>0</v>
      </c>
      <c r="F121">
        <v>0</v>
      </c>
      <c r="G121">
        <v>0</v>
      </c>
      <c r="H121">
        <v>0</v>
      </c>
      <c r="I121">
        <v>0</v>
      </c>
      <c r="J121">
        <v>0</v>
      </c>
      <c r="K121">
        <v>0</v>
      </c>
      <c r="L121">
        <v>0</v>
      </c>
      <c r="M121">
        <v>0</v>
      </c>
      <c r="N121">
        <v>1</v>
      </c>
      <c r="O121">
        <v>2</v>
      </c>
      <c r="P121">
        <v>1</v>
      </c>
      <c r="Q121">
        <v>1</v>
      </c>
      <c r="R121">
        <v>0</v>
      </c>
      <c r="S121">
        <v>1</v>
      </c>
      <c r="T121">
        <v>0</v>
      </c>
      <c r="U121">
        <v>1</v>
      </c>
      <c r="V121">
        <v>0</v>
      </c>
      <c r="W121">
        <v>0</v>
      </c>
      <c r="X121">
        <v>1</v>
      </c>
      <c r="Y121">
        <v>3</v>
      </c>
      <c r="Z121">
        <v>2</v>
      </c>
      <c r="AA121">
        <v>3</v>
      </c>
      <c r="AB121">
        <v>2</v>
      </c>
      <c r="AC121">
        <v>1</v>
      </c>
      <c r="AD121">
        <v>1</v>
      </c>
      <c r="AE121">
        <v>1</v>
      </c>
      <c r="AF121">
        <v>1</v>
      </c>
      <c r="AG121">
        <v>3</v>
      </c>
      <c r="AH121">
        <v>2</v>
      </c>
      <c r="AI121">
        <v>2</v>
      </c>
      <c r="AJ121">
        <v>1</v>
      </c>
      <c r="AK121">
        <v>0</v>
      </c>
      <c r="AL121">
        <v>1</v>
      </c>
      <c r="AM121">
        <v>1</v>
      </c>
      <c r="AN121">
        <v>1</v>
      </c>
      <c r="AO121">
        <v>0</v>
      </c>
      <c r="AP121">
        <v>0</v>
      </c>
      <c r="AQ121">
        <v>0</v>
      </c>
      <c r="AR121">
        <v>0</v>
      </c>
      <c r="AS121">
        <v>0</v>
      </c>
      <c r="AT121">
        <v>0</v>
      </c>
      <c r="AU121">
        <v>0</v>
      </c>
      <c r="AV121">
        <v>1</v>
      </c>
      <c r="AW121">
        <v>0</v>
      </c>
      <c r="AX121">
        <v>0</v>
      </c>
      <c r="AY121">
        <v>1</v>
      </c>
      <c r="AZ121">
        <v>1</v>
      </c>
      <c r="BA121">
        <v>1</v>
      </c>
      <c r="BB121">
        <v>1</v>
      </c>
      <c r="BC121">
        <v>40</v>
      </c>
      <c r="BD121">
        <v>0.76923076923076927</v>
      </c>
      <c r="BE121">
        <v>843</v>
      </c>
      <c r="BF121">
        <v>33720</v>
      </c>
      <c r="BG121" t="s">
        <v>67</v>
      </c>
      <c r="BH121" t="s">
        <v>106</v>
      </c>
      <c r="BI121" t="s">
        <v>79</v>
      </c>
      <c r="BJ121" t="s">
        <v>83</v>
      </c>
    </row>
    <row r="122" spans="1:62" x14ac:dyDescent="0.3">
      <c r="A122" t="s">
        <v>72</v>
      </c>
      <c r="B122">
        <v>2019</v>
      </c>
      <c r="C122">
        <v>4</v>
      </c>
      <c r="D122">
        <v>3</v>
      </c>
      <c r="E122">
        <v>4</v>
      </c>
      <c r="F122">
        <v>3</v>
      </c>
      <c r="G122">
        <v>5</v>
      </c>
      <c r="H122">
        <v>3</v>
      </c>
      <c r="I122">
        <v>2</v>
      </c>
      <c r="J122">
        <v>2</v>
      </c>
      <c r="K122">
        <v>3</v>
      </c>
      <c r="L122">
        <v>1</v>
      </c>
      <c r="M122">
        <v>1</v>
      </c>
      <c r="N122">
        <v>1</v>
      </c>
      <c r="O122">
        <v>1</v>
      </c>
      <c r="P122">
        <v>1</v>
      </c>
      <c r="Q122">
        <v>1</v>
      </c>
      <c r="R122">
        <v>2</v>
      </c>
      <c r="S122">
        <v>2</v>
      </c>
      <c r="T122">
        <v>2</v>
      </c>
      <c r="U122">
        <v>1</v>
      </c>
      <c r="V122">
        <v>2</v>
      </c>
      <c r="W122">
        <v>2</v>
      </c>
      <c r="X122">
        <v>4</v>
      </c>
      <c r="Y122">
        <v>4</v>
      </c>
      <c r="Z122">
        <v>7</v>
      </c>
      <c r="AA122">
        <v>5</v>
      </c>
      <c r="AB122">
        <v>5</v>
      </c>
      <c r="AC122">
        <v>2</v>
      </c>
      <c r="AD122">
        <v>3</v>
      </c>
      <c r="AE122">
        <v>2</v>
      </c>
      <c r="AF122">
        <v>3</v>
      </c>
      <c r="AG122">
        <v>5</v>
      </c>
      <c r="AH122">
        <v>6</v>
      </c>
      <c r="AI122">
        <v>5</v>
      </c>
      <c r="AJ122">
        <v>7</v>
      </c>
      <c r="AK122">
        <v>6</v>
      </c>
      <c r="AL122">
        <v>4</v>
      </c>
      <c r="AM122">
        <v>5</v>
      </c>
      <c r="AN122">
        <v>3</v>
      </c>
      <c r="AO122">
        <v>2</v>
      </c>
      <c r="AP122">
        <v>1</v>
      </c>
      <c r="AQ122">
        <v>2</v>
      </c>
      <c r="AR122">
        <v>2</v>
      </c>
      <c r="AS122">
        <v>2</v>
      </c>
      <c r="AT122">
        <v>1</v>
      </c>
      <c r="AU122">
        <v>1</v>
      </c>
      <c r="AV122">
        <v>1</v>
      </c>
      <c r="AW122">
        <v>0</v>
      </c>
      <c r="AX122">
        <v>0</v>
      </c>
      <c r="AY122">
        <v>0</v>
      </c>
      <c r="AZ122">
        <v>0</v>
      </c>
      <c r="BA122">
        <v>0</v>
      </c>
      <c r="BB122">
        <v>0</v>
      </c>
      <c r="BC122">
        <v>134</v>
      </c>
      <c r="BD122">
        <v>2.5769230769230771</v>
      </c>
      <c r="BE122">
        <v>843</v>
      </c>
      <c r="BF122">
        <v>112962</v>
      </c>
      <c r="BG122" t="s">
        <v>63</v>
      </c>
      <c r="BH122" t="s">
        <v>104</v>
      </c>
      <c r="BI122" t="s">
        <v>80</v>
      </c>
      <c r="BJ122" t="s">
        <v>82</v>
      </c>
    </row>
    <row r="123" spans="1:62" x14ac:dyDescent="0.3">
      <c r="A123" t="s">
        <v>72</v>
      </c>
      <c r="B123">
        <v>2020</v>
      </c>
      <c r="C123">
        <v>0</v>
      </c>
      <c r="D123">
        <v>0</v>
      </c>
      <c r="E123">
        <v>0</v>
      </c>
      <c r="F123">
        <v>1</v>
      </c>
      <c r="G123">
        <v>1</v>
      </c>
      <c r="H123">
        <v>1</v>
      </c>
      <c r="I123">
        <v>2</v>
      </c>
      <c r="J123">
        <v>2</v>
      </c>
      <c r="K123">
        <v>4</v>
      </c>
      <c r="L123">
        <v>4</v>
      </c>
      <c r="M123">
        <v>2</v>
      </c>
      <c r="N123">
        <v>3</v>
      </c>
      <c r="O123">
        <v>2</v>
      </c>
      <c r="P123">
        <v>2</v>
      </c>
      <c r="Q123">
        <v>3</v>
      </c>
      <c r="R123">
        <v>2</v>
      </c>
      <c r="S123">
        <v>3</v>
      </c>
      <c r="T123">
        <v>3</v>
      </c>
      <c r="U123">
        <v>3</v>
      </c>
      <c r="V123">
        <v>4</v>
      </c>
      <c r="W123">
        <v>3</v>
      </c>
      <c r="X123">
        <v>6</v>
      </c>
      <c r="Y123">
        <v>6</v>
      </c>
      <c r="Z123">
        <v>8</v>
      </c>
      <c r="AA123">
        <v>11</v>
      </c>
      <c r="AB123">
        <v>8</v>
      </c>
      <c r="AC123">
        <v>2</v>
      </c>
      <c r="AD123">
        <v>4</v>
      </c>
      <c r="AE123">
        <v>4</v>
      </c>
      <c r="AF123">
        <v>4</v>
      </c>
      <c r="AG123">
        <v>3</v>
      </c>
      <c r="AH123">
        <v>4</v>
      </c>
      <c r="AI123">
        <v>3</v>
      </c>
      <c r="AJ123">
        <v>2</v>
      </c>
      <c r="AK123">
        <v>3</v>
      </c>
      <c r="AL123">
        <v>4</v>
      </c>
      <c r="AM123">
        <v>2</v>
      </c>
      <c r="AN123">
        <v>4</v>
      </c>
      <c r="AO123">
        <v>2</v>
      </c>
      <c r="AP123">
        <v>2</v>
      </c>
      <c r="AQ123">
        <v>2</v>
      </c>
      <c r="AR123">
        <v>2</v>
      </c>
      <c r="AS123">
        <v>3</v>
      </c>
      <c r="AT123">
        <v>3</v>
      </c>
      <c r="AU123">
        <v>3</v>
      </c>
      <c r="AV123">
        <v>3</v>
      </c>
      <c r="AW123">
        <v>3</v>
      </c>
      <c r="AX123">
        <v>3</v>
      </c>
      <c r="AY123">
        <v>3</v>
      </c>
      <c r="AZ123">
        <v>3</v>
      </c>
      <c r="BA123">
        <v>4</v>
      </c>
      <c r="BB123">
        <v>3</v>
      </c>
      <c r="BC123">
        <v>162</v>
      </c>
      <c r="BD123">
        <v>3.1153846153846154</v>
      </c>
      <c r="BE123">
        <v>843</v>
      </c>
      <c r="BF123">
        <v>136566</v>
      </c>
      <c r="BG123" t="s">
        <v>63</v>
      </c>
      <c r="BH123" t="s">
        <v>104</v>
      </c>
      <c r="BI123" t="s">
        <v>80</v>
      </c>
      <c r="BJ123" t="s">
        <v>82</v>
      </c>
    </row>
    <row r="124" spans="1:62" x14ac:dyDescent="0.3">
      <c r="A124" t="s">
        <v>72</v>
      </c>
      <c r="B124">
        <v>2019</v>
      </c>
      <c r="C124">
        <v>9</v>
      </c>
      <c r="D124">
        <v>8</v>
      </c>
      <c r="E124">
        <v>9</v>
      </c>
      <c r="F124">
        <v>9</v>
      </c>
      <c r="G124">
        <v>10</v>
      </c>
      <c r="H124">
        <v>8</v>
      </c>
      <c r="I124">
        <v>7</v>
      </c>
      <c r="J124">
        <v>11</v>
      </c>
      <c r="K124">
        <v>9</v>
      </c>
      <c r="L124">
        <v>8</v>
      </c>
      <c r="M124">
        <v>5</v>
      </c>
      <c r="N124">
        <v>7</v>
      </c>
      <c r="O124">
        <v>6</v>
      </c>
      <c r="P124">
        <v>7</v>
      </c>
      <c r="Q124">
        <v>8</v>
      </c>
      <c r="R124">
        <v>5</v>
      </c>
      <c r="S124">
        <v>8</v>
      </c>
      <c r="T124">
        <v>7</v>
      </c>
      <c r="U124">
        <v>9</v>
      </c>
      <c r="V124">
        <v>7</v>
      </c>
      <c r="W124">
        <v>8</v>
      </c>
      <c r="X124">
        <v>9</v>
      </c>
      <c r="Y124">
        <v>13</v>
      </c>
      <c r="Z124">
        <v>11</v>
      </c>
      <c r="AA124">
        <v>9</v>
      </c>
      <c r="AB124">
        <v>7</v>
      </c>
      <c r="AC124">
        <v>6</v>
      </c>
      <c r="AD124">
        <v>7</v>
      </c>
      <c r="AE124">
        <v>8</v>
      </c>
      <c r="AF124">
        <v>8</v>
      </c>
      <c r="AG124">
        <v>10</v>
      </c>
      <c r="AH124">
        <v>8</v>
      </c>
      <c r="AI124">
        <v>11</v>
      </c>
      <c r="AJ124">
        <v>10</v>
      </c>
      <c r="AK124">
        <v>12</v>
      </c>
      <c r="AL124">
        <v>9</v>
      </c>
      <c r="AM124">
        <v>8</v>
      </c>
      <c r="AN124">
        <v>9</v>
      </c>
      <c r="AO124">
        <v>8</v>
      </c>
      <c r="AP124">
        <v>6</v>
      </c>
      <c r="AQ124">
        <v>6</v>
      </c>
      <c r="AR124">
        <v>11</v>
      </c>
      <c r="AS124">
        <v>8</v>
      </c>
      <c r="AT124">
        <v>8</v>
      </c>
      <c r="AU124">
        <v>8</v>
      </c>
      <c r="AV124">
        <v>11</v>
      </c>
      <c r="AW124">
        <v>9</v>
      </c>
      <c r="AX124">
        <v>6</v>
      </c>
      <c r="AY124">
        <v>7</v>
      </c>
      <c r="AZ124">
        <v>7</v>
      </c>
      <c r="BA124">
        <v>7</v>
      </c>
      <c r="BB124">
        <v>5</v>
      </c>
      <c r="BC124">
        <v>427</v>
      </c>
      <c r="BD124">
        <v>8.2115384615384617</v>
      </c>
      <c r="BE124">
        <v>843</v>
      </c>
      <c r="BF124">
        <v>359961</v>
      </c>
      <c r="BG124" t="s">
        <v>56</v>
      </c>
      <c r="BH124" t="s">
        <v>102</v>
      </c>
      <c r="BI124" t="s">
        <v>79</v>
      </c>
      <c r="BJ124" t="s">
        <v>82</v>
      </c>
    </row>
    <row r="125" spans="1:62" x14ac:dyDescent="0.3">
      <c r="A125" t="s">
        <v>72</v>
      </c>
      <c r="B125">
        <v>2020</v>
      </c>
      <c r="C125">
        <v>6</v>
      </c>
      <c r="D125">
        <v>8</v>
      </c>
      <c r="E125">
        <v>10</v>
      </c>
      <c r="F125">
        <v>11</v>
      </c>
      <c r="G125">
        <v>7</v>
      </c>
      <c r="H125">
        <v>9</v>
      </c>
      <c r="I125">
        <v>7</v>
      </c>
      <c r="J125">
        <v>9</v>
      </c>
      <c r="K125">
        <v>10</v>
      </c>
      <c r="L125">
        <v>11</v>
      </c>
      <c r="M125">
        <v>6</v>
      </c>
      <c r="N125">
        <v>9</v>
      </c>
      <c r="O125">
        <v>8</v>
      </c>
      <c r="P125">
        <v>7</v>
      </c>
      <c r="Q125">
        <v>6</v>
      </c>
      <c r="R125">
        <v>7</v>
      </c>
      <c r="S125">
        <v>7</v>
      </c>
      <c r="T125">
        <v>7</v>
      </c>
      <c r="U125">
        <v>8</v>
      </c>
      <c r="V125">
        <v>7</v>
      </c>
      <c r="W125">
        <v>10</v>
      </c>
      <c r="X125">
        <v>7</v>
      </c>
      <c r="Y125">
        <v>8</v>
      </c>
      <c r="Z125">
        <v>10</v>
      </c>
      <c r="AA125">
        <v>10</v>
      </c>
      <c r="AB125">
        <v>5</v>
      </c>
      <c r="AC125">
        <v>6</v>
      </c>
      <c r="AD125">
        <v>10</v>
      </c>
      <c r="AE125">
        <v>8</v>
      </c>
      <c r="AF125">
        <v>12</v>
      </c>
      <c r="AG125">
        <v>11</v>
      </c>
      <c r="AH125">
        <v>10</v>
      </c>
      <c r="AI125">
        <v>11</v>
      </c>
      <c r="AJ125">
        <v>14</v>
      </c>
      <c r="AK125">
        <v>7</v>
      </c>
      <c r="AL125">
        <v>9</v>
      </c>
      <c r="AM125">
        <v>10</v>
      </c>
      <c r="AN125">
        <v>7</v>
      </c>
      <c r="AO125">
        <v>7</v>
      </c>
      <c r="AP125">
        <v>9</v>
      </c>
      <c r="AQ125">
        <v>10</v>
      </c>
      <c r="AR125">
        <v>8</v>
      </c>
      <c r="AS125">
        <v>7</v>
      </c>
      <c r="AT125">
        <v>8</v>
      </c>
      <c r="AU125">
        <v>4</v>
      </c>
      <c r="AV125">
        <v>9</v>
      </c>
      <c r="AW125">
        <v>8</v>
      </c>
      <c r="AX125">
        <v>7</v>
      </c>
      <c r="AY125">
        <v>5</v>
      </c>
      <c r="AZ125">
        <v>7</v>
      </c>
      <c r="BA125">
        <v>7</v>
      </c>
      <c r="BB125">
        <v>4</v>
      </c>
      <c r="BC125">
        <v>425</v>
      </c>
      <c r="BD125">
        <v>8.1730769230769234</v>
      </c>
      <c r="BE125">
        <v>843</v>
      </c>
      <c r="BF125">
        <v>358275</v>
      </c>
      <c r="BG125" t="s">
        <v>56</v>
      </c>
      <c r="BH125" t="s">
        <v>102</v>
      </c>
      <c r="BI125" t="s">
        <v>79</v>
      </c>
      <c r="BJ125" t="s">
        <v>82</v>
      </c>
    </row>
    <row r="126" spans="1:62" x14ac:dyDescent="0.3">
      <c r="A126" t="s">
        <v>72</v>
      </c>
      <c r="B126">
        <v>2019</v>
      </c>
      <c r="C126">
        <v>2</v>
      </c>
      <c r="D126">
        <v>2</v>
      </c>
      <c r="E126">
        <v>1</v>
      </c>
      <c r="F126">
        <v>3</v>
      </c>
      <c r="G126">
        <v>3</v>
      </c>
      <c r="H126">
        <v>1</v>
      </c>
      <c r="I126">
        <v>2</v>
      </c>
      <c r="J126">
        <v>2</v>
      </c>
      <c r="K126">
        <v>2</v>
      </c>
      <c r="L126">
        <v>3</v>
      </c>
      <c r="M126">
        <v>2</v>
      </c>
      <c r="N126">
        <v>1</v>
      </c>
      <c r="O126">
        <v>3</v>
      </c>
      <c r="P126">
        <v>4</v>
      </c>
      <c r="Q126">
        <v>2</v>
      </c>
      <c r="R126">
        <v>1</v>
      </c>
      <c r="S126">
        <v>1</v>
      </c>
      <c r="T126">
        <v>1</v>
      </c>
      <c r="U126">
        <v>1</v>
      </c>
      <c r="V126">
        <v>1</v>
      </c>
      <c r="W126">
        <v>1</v>
      </c>
      <c r="X126">
        <v>1</v>
      </c>
      <c r="Y126">
        <v>2</v>
      </c>
      <c r="Z126">
        <v>2</v>
      </c>
      <c r="AA126">
        <v>4</v>
      </c>
      <c r="AB126">
        <v>3</v>
      </c>
      <c r="AC126">
        <v>2</v>
      </c>
      <c r="AD126">
        <v>1</v>
      </c>
      <c r="AE126">
        <v>2</v>
      </c>
      <c r="AF126">
        <v>3</v>
      </c>
      <c r="AG126">
        <v>4</v>
      </c>
      <c r="AH126">
        <v>3</v>
      </c>
      <c r="AI126">
        <v>4</v>
      </c>
      <c r="AJ126">
        <v>3</v>
      </c>
      <c r="AK126">
        <v>3</v>
      </c>
      <c r="AL126">
        <v>3</v>
      </c>
      <c r="AM126">
        <v>1</v>
      </c>
      <c r="AN126">
        <v>3</v>
      </c>
      <c r="AO126">
        <v>3</v>
      </c>
      <c r="AP126">
        <v>2</v>
      </c>
      <c r="AQ126">
        <v>2</v>
      </c>
      <c r="AR126">
        <v>1</v>
      </c>
      <c r="AS126">
        <v>1</v>
      </c>
      <c r="AT126">
        <v>1</v>
      </c>
      <c r="AU126">
        <v>1</v>
      </c>
      <c r="AV126">
        <v>1</v>
      </c>
      <c r="AW126">
        <v>1</v>
      </c>
      <c r="AX126">
        <v>1</v>
      </c>
      <c r="AY126">
        <v>2</v>
      </c>
      <c r="AZ126">
        <v>1</v>
      </c>
      <c r="BA126">
        <v>2</v>
      </c>
      <c r="BB126">
        <v>2</v>
      </c>
      <c r="BC126">
        <v>104</v>
      </c>
      <c r="BD126">
        <v>2</v>
      </c>
      <c r="BE126">
        <v>843</v>
      </c>
      <c r="BF126">
        <v>87672</v>
      </c>
      <c r="BG126" t="s">
        <v>66</v>
      </c>
      <c r="BH126" t="s">
        <v>103</v>
      </c>
      <c r="BI126" t="s">
        <v>78</v>
      </c>
      <c r="BJ126" t="s">
        <v>82</v>
      </c>
    </row>
    <row r="127" spans="1:62" x14ac:dyDescent="0.3">
      <c r="A127" t="s">
        <v>72</v>
      </c>
      <c r="B127">
        <v>2020</v>
      </c>
      <c r="C127">
        <v>1</v>
      </c>
      <c r="D127">
        <v>1</v>
      </c>
      <c r="E127">
        <v>3</v>
      </c>
      <c r="F127">
        <v>2</v>
      </c>
      <c r="G127">
        <v>2</v>
      </c>
      <c r="H127">
        <v>1</v>
      </c>
      <c r="I127">
        <v>1</v>
      </c>
      <c r="J127">
        <v>1</v>
      </c>
      <c r="K127">
        <v>1</v>
      </c>
      <c r="L127">
        <v>1</v>
      </c>
      <c r="M127">
        <v>1</v>
      </c>
      <c r="N127">
        <v>1</v>
      </c>
      <c r="O127">
        <v>1</v>
      </c>
      <c r="P127">
        <v>1</v>
      </c>
      <c r="Q127">
        <v>0</v>
      </c>
      <c r="R127">
        <v>1</v>
      </c>
      <c r="S127">
        <v>1</v>
      </c>
      <c r="T127">
        <v>2</v>
      </c>
      <c r="U127">
        <v>1</v>
      </c>
      <c r="V127">
        <v>3</v>
      </c>
      <c r="W127">
        <v>2</v>
      </c>
      <c r="X127">
        <v>2</v>
      </c>
      <c r="Y127">
        <v>5</v>
      </c>
      <c r="Z127">
        <v>4</v>
      </c>
      <c r="AA127">
        <v>5</v>
      </c>
      <c r="AB127">
        <v>3</v>
      </c>
      <c r="AC127">
        <v>2</v>
      </c>
      <c r="AD127">
        <v>4</v>
      </c>
      <c r="AE127">
        <v>3</v>
      </c>
      <c r="AF127">
        <v>2</v>
      </c>
      <c r="AG127">
        <v>3</v>
      </c>
      <c r="AH127">
        <v>3</v>
      </c>
      <c r="AI127">
        <v>4</v>
      </c>
      <c r="AJ127">
        <v>3</v>
      </c>
      <c r="AK127">
        <v>1</v>
      </c>
      <c r="AL127">
        <v>1</v>
      </c>
      <c r="AM127">
        <v>1</v>
      </c>
      <c r="AN127">
        <v>1</v>
      </c>
      <c r="AO127">
        <v>1</v>
      </c>
      <c r="AP127">
        <v>0</v>
      </c>
      <c r="AQ127">
        <v>1</v>
      </c>
      <c r="AR127">
        <v>1</v>
      </c>
      <c r="AS127">
        <v>1</v>
      </c>
      <c r="AT127">
        <v>0</v>
      </c>
      <c r="AU127">
        <v>0</v>
      </c>
      <c r="AV127">
        <v>0</v>
      </c>
      <c r="AW127">
        <v>0</v>
      </c>
      <c r="AX127">
        <v>0</v>
      </c>
      <c r="AY127">
        <v>0</v>
      </c>
      <c r="AZ127">
        <v>0</v>
      </c>
      <c r="BA127">
        <v>0</v>
      </c>
      <c r="BB127">
        <v>0</v>
      </c>
      <c r="BC127">
        <v>79</v>
      </c>
      <c r="BD127">
        <v>1.5192307692307692</v>
      </c>
      <c r="BE127">
        <v>843</v>
      </c>
      <c r="BF127">
        <v>66597</v>
      </c>
      <c r="BG127" t="s">
        <v>66</v>
      </c>
      <c r="BH127" t="s">
        <v>103</v>
      </c>
      <c r="BI127" t="s">
        <v>78</v>
      </c>
      <c r="BJ127" t="s">
        <v>82</v>
      </c>
    </row>
    <row r="128" spans="1:62" x14ac:dyDescent="0.3">
      <c r="A128" t="s">
        <v>72</v>
      </c>
      <c r="B128">
        <v>2019</v>
      </c>
      <c r="C128">
        <v>5</v>
      </c>
      <c r="D128">
        <v>5</v>
      </c>
      <c r="E128">
        <v>6</v>
      </c>
      <c r="F128">
        <v>7</v>
      </c>
      <c r="G128">
        <v>4</v>
      </c>
      <c r="H128">
        <v>5</v>
      </c>
      <c r="I128">
        <v>7</v>
      </c>
      <c r="J128">
        <v>9</v>
      </c>
      <c r="K128">
        <v>8</v>
      </c>
      <c r="L128">
        <v>9</v>
      </c>
      <c r="M128">
        <v>6</v>
      </c>
      <c r="N128">
        <v>7</v>
      </c>
      <c r="O128">
        <v>5</v>
      </c>
      <c r="P128">
        <v>6</v>
      </c>
      <c r="Q128">
        <v>6</v>
      </c>
      <c r="R128">
        <v>6</v>
      </c>
      <c r="S128">
        <v>5</v>
      </c>
      <c r="T128">
        <v>4</v>
      </c>
      <c r="U128">
        <v>6</v>
      </c>
      <c r="V128">
        <v>2</v>
      </c>
      <c r="W128">
        <v>3</v>
      </c>
      <c r="X128">
        <v>7</v>
      </c>
      <c r="Y128">
        <v>7</v>
      </c>
      <c r="Z128">
        <v>8</v>
      </c>
      <c r="AA128">
        <v>9</v>
      </c>
      <c r="AB128">
        <v>7</v>
      </c>
      <c r="AC128">
        <v>7</v>
      </c>
      <c r="AD128">
        <v>9</v>
      </c>
      <c r="AE128">
        <v>11</v>
      </c>
      <c r="AF128">
        <v>16</v>
      </c>
      <c r="AG128">
        <v>15</v>
      </c>
      <c r="AH128">
        <v>11</v>
      </c>
      <c r="AI128">
        <v>10</v>
      </c>
      <c r="AJ128">
        <v>9</v>
      </c>
      <c r="AK128">
        <v>9</v>
      </c>
      <c r="AL128">
        <v>8</v>
      </c>
      <c r="AM128">
        <v>6</v>
      </c>
      <c r="AN128">
        <v>4</v>
      </c>
      <c r="AO128">
        <v>4</v>
      </c>
      <c r="AP128">
        <v>2</v>
      </c>
      <c r="AQ128">
        <v>2</v>
      </c>
      <c r="AR128">
        <v>2</v>
      </c>
      <c r="AS128">
        <v>3</v>
      </c>
      <c r="AT128">
        <v>4</v>
      </c>
      <c r="AU128">
        <v>4</v>
      </c>
      <c r="AV128">
        <v>5</v>
      </c>
      <c r="AW128">
        <v>6</v>
      </c>
      <c r="AX128">
        <v>6</v>
      </c>
      <c r="AY128">
        <v>5</v>
      </c>
      <c r="AZ128">
        <v>6</v>
      </c>
      <c r="BA128">
        <v>5</v>
      </c>
      <c r="BB128">
        <v>4</v>
      </c>
      <c r="BC128">
        <v>332</v>
      </c>
      <c r="BD128">
        <v>6.384615384615385</v>
      </c>
      <c r="BE128">
        <v>843</v>
      </c>
      <c r="BF128">
        <v>279876</v>
      </c>
      <c r="BG128" t="s">
        <v>59</v>
      </c>
      <c r="BH128" t="s">
        <v>105</v>
      </c>
      <c r="BI128" t="s">
        <v>81</v>
      </c>
      <c r="BJ128" t="s">
        <v>83</v>
      </c>
    </row>
    <row r="129" spans="1:62" x14ac:dyDescent="0.3">
      <c r="A129" t="s">
        <v>72</v>
      </c>
      <c r="B129">
        <v>2020</v>
      </c>
      <c r="C129">
        <v>3</v>
      </c>
      <c r="D129">
        <v>5</v>
      </c>
      <c r="E129">
        <v>4</v>
      </c>
      <c r="F129">
        <v>2</v>
      </c>
      <c r="G129">
        <v>1</v>
      </c>
      <c r="H129">
        <v>4</v>
      </c>
      <c r="I129">
        <v>9</v>
      </c>
      <c r="J129">
        <v>11</v>
      </c>
      <c r="K129">
        <v>18</v>
      </c>
      <c r="L129">
        <v>9</v>
      </c>
      <c r="M129">
        <v>12</v>
      </c>
      <c r="N129">
        <v>8</v>
      </c>
      <c r="O129">
        <v>3</v>
      </c>
      <c r="P129">
        <v>4</v>
      </c>
      <c r="Q129">
        <v>4</v>
      </c>
      <c r="R129">
        <v>4</v>
      </c>
      <c r="S129">
        <v>5</v>
      </c>
      <c r="T129">
        <v>4</v>
      </c>
      <c r="U129">
        <v>4</v>
      </c>
      <c r="V129">
        <v>4</v>
      </c>
      <c r="W129">
        <v>4</v>
      </c>
      <c r="X129">
        <v>5</v>
      </c>
      <c r="Y129">
        <v>7</v>
      </c>
      <c r="Z129">
        <v>6</v>
      </c>
      <c r="AA129">
        <v>6</v>
      </c>
      <c r="AB129">
        <v>7</v>
      </c>
      <c r="AC129">
        <v>14</v>
      </c>
      <c r="AD129">
        <v>16</v>
      </c>
      <c r="AE129">
        <v>11</v>
      </c>
      <c r="AF129">
        <v>19</v>
      </c>
      <c r="AG129">
        <v>15</v>
      </c>
      <c r="AH129">
        <v>11</v>
      </c>
      <c r="AI129">
        <v>6</v>
      </c>
      <c r="AJ129">
        <v>5</v>
      </c>
      <c r="AK129">
        <v>7</v>
      </c>
      <c r="AL129">
        <v>5</v>
      </c>
      <c r="AM129">
        <v>5</v>
      </c>
      <c r="AN129">
        <v>4</v>
      </c>
      <c r="AO129">
        <v>3</v>
      </c>
      <c r="AP129">
        <v>3</v>
      </c>
      <c r="AQ129">
        <v>3</v>
      </c>
      <c r="AR129">
        <v>4</v>
      </c>
      <c r="AS129">
        <v>4</v>
      </c>
      <c r="AT129">
        <v>4</v>
      </c>
      <c r="AU129">
        <v>7</v>
      </c>
      <c r="AV129">
        <v>5</v>
      </c>
      <c r="AW129">
        <v>6</v>
      </c>
      <c r="AX129">
        <v>7</v>
      </c>
      <c r="AY129">
        <v>5</v>
      </c>
      <c r="AZ129">
        <v>6</v>
      </c>
      <c r="BA129">
        <v>5</v>
      </c>
      <c r="BB129">
        <v>4</v>
      </c>
      <c r="BC129">
        <v>337</v>
      </c>
      <c r="BD129">
        <v>6.4807692307692308</v>
      </c>
      <c r="BE129">
        <v>843</v>
      </c>
      <c r="BF129">
        <v>284091</v>
      </c>
      <c r="BG129" t="s">
        <v>59</v>
      </c>
      <c r="BH129" t="s">
        <v>105</v>
      </c>
      <c r="BI129" t="s">
        <v>81</v>
      </c>
      <c r="BJ129" t="s">
        <v>83</v>
      </c>
    </row>
    <row r="130" spans="1:62" x14ac:dyDescent="0.3">
      <c r="A130" t="s">
        <v>72</v>
      </c>
      <c r="B130">
        <v>2019</v>
      </c>
      <c r="C130">
        <v>1</v>
      </c>
      <c r="D130">
        <v>1</v>
      </c>
      <c r="E130">
        <v>1</v>
      </c>
      <c r="F130">
        <v>1</v>
      </c>
      <c r="G130">
        <v>1</v>
      </c>
      <c r="H130">
        <v>1</v>
      </c>
      <c r="I130">
        <v>1</v>
      </c>
      <c r="J130">
        <v>0</v>
      </c>
      <c r="K130">
        <v>0</v>
      </c>
      <c r="L130">
        <v>0</v>
      </c>
      <c r="M130">
        <v>0</v>
      </c>
      <c r="N130">
        <v>0</v>
      </c>
      <c r="O130">
        <v>0</v>
      </c>
      <c r="P130">
        <v>0</v>
      </c>
      <c r="Q130">
        <v>0</v>
      </c>
      <c r="R130">
        <v>0</v>
      </c>
      <c r="S130">
        <v>1</v>
      </c>
      <c r="T130">
        <v>1</v>
      </c>
      <c r="U130">
        <v>1</v>
      </c>
      <c r="V130">
        <v>1</v>
      </c>
      <c r="W130">
        <v>1</v>
      </c>
      <c r="X130">
        <v>1</v>
      </c>
      <c r="Y130">
        <v>1</v>
      </c>
      <c r="Z130">
        <v>0</v>
      </c>
      <c r="AA130">
        <v>0</v>
      </c>
      <c r="AB130">
        <v>1</v>
      </c>
      <c r="AC130">
        <v>1</v>
      </c>
      <c r="AD130">
        <v>1</v>
      </c>
      <c r="AE130">
        <v>3</v>
      </c>
      <c r="AF130">
        <v>4</v>
      </c>
      <c r="AG130">
        <v>3</v>
      </c>
      <c r="AH130">
        <v>1</v>
      </c>
      <c r="AI130">
        <v>1</v>
      </c>
      <c r="AJ130">
        <v>1</v>
      </c>
      <c r="AK130">
        <v>2</v>
      </c>
      <c r="AL130">
        <v>1</v>
      </c>
      <c r="AM130">
        <v>1</v>
      </c>
      <c r="AN130">
        <v>1</v>
      </c>
      <c r="AO130">
        <v>1</v>
      </c>
      <c r="AP130">
        <v>1</v>
      </c>
      <c r="AQ130">
        <v>1</v>
      </c>
      <c r="AR130">
        <v>1</v>
      </c>
      <c r="AS130">
        <v>1</v>
      </c>
      <c r="AT130">
        <v>1</v>
      </c>
      <c r="AU130">
        <v>1</v>
      </c>
      <c r="AV130">
        <v>1</v>
      </c>
      <c r="AW130">
        <v>1</v>
      </c>
      <c r="AX130">
        <v>1</v>
      </c>
      <c r="AY130">
        <v>1</v>
      </c>
      <c r="AZ130">
        <v>1</v>
      </c>
      <c r="BA130">
        <v>1</v>
      </c>
      <c r="BB130">
        <v>1</v>
      </c>
      <c r="BC130">
        <v>49</v>
      </c>
      <c r="BD130">
        <v>0.94230769230769229</v>
      </c>
      <c r="BE130">
        <v>843</v>
      </c>
      <c r="BF130">
        <v>41307</v>
      </c>
      <c r="BG130" t="s">
        <v>67</v>
      </c>
      <c r="BH130" t="s">
        <v>106</v>
      </c>
      <c r="BI130" t="s">
        <v>79</v>
      </c>
      <c r="BJ130" t="s">
        <v>83</v>
      </c>
    </row>
    <row r="131" spans="1:62" x14ac:dyDescent="0.3">
      <c r="A131" t="s">
        <v>72</v>
      </c>
      <c r="B131">
        <v>2020</v>
      </c>
      <c r="C131">
        <v>0</v>
      </c>
      <c r="D131">
        <v>1</v>
      </c>
      <c r="E131">
        <v>0</v>
      </c>
      <c r="F131">
        <v>0</v>
      </c>
      <c r="G131">
        <v>0</v>
      </c>
      <c r="H131">
        <v>0</v>
      </c>
      <c r="I131">
        <v>0</v>
      </c>
      <c r="J131">
        <v>0</v>
      </c>
      <c r="K131">
        <v>0</v>
      </c>
      <c r="L131">
        <v>1</v>
      </c>
      <c r="M131">
        <v>1</v>
      </c>
      <c r="N131">
        <v>1</v>
      </c>
      <c r="O131">
        <v>1</v>
      </c>
      <c r="P131">
        <v>2</v>
      </c>
      <c r="Q131">
        <v>1</v>
      </c>
      <c r="R131">
        <v>1</v>
      </c>
      <c r="S131">
        <v>1</v>
      </c>
      <c r="T131">
        <v>1</v>
      </c>
      <c r="U131">
        <v>0</v>
      </c>
      <c r="V131">
        <v>1</v>
      </c>
      <c r="W131">
        <v>1</v>
      </c>
      <c r="X131">
        <v>1</v>
      </c>
      <c r="Y131">
        <v>1</v>
      </c>
      <c r="Z131">
        <v>1</v>
      </c>
      <c r="AA131">
        <v>2</v>
      </c>
      <c r="AB131">
        <v>2</v>
      </c>
      <c r="AC131">
        <v>1</v>
      </c>
      <c r="AD131">
        <v>1</v>
      </c>
      <c r="AE131">
        <v>0</v>
      </c>
      <c r="AF131">
        <v>1</v>
      </c>
      <c r="AG131">
        <v>1</v>
      </c>
      <c r="AH131">
        <v>1</v>
      </c>
      <c r="AI131">
        <v>2</v>
      </c>
      <c r="AJ131">
        <v>1</v>
      </c>
      <c r="AK131">
        <v>1</v>
      </c>
      <c r="AL131">
        <v>1</v>
      </c>
      <c r="AM131">
        <v>1</v>
      </c>
      <c r="AN131">
        <v>1</v>
      </c>
      <c r="AO131">
        <v>0</v>
      </c>
      <c r="AP131">
        <v>0</v>
      </c>
      <c r="AQ131">
        <v>0</v>
      </c>
      <c r="AR131">
        <v>0</v>
      </c>
      <c r="AS131">
        <v>0</v>
      </c>
      <c r="AT131">
        <v>1</v>
      </c>
      <c r="AU131">
        <v>1</v>
      </c>
      <c r="AV131">
        <v>2</v>
      </c>
      <c r="AW131">
        <v>1</v>
      </c>
      <c r="AX131">
        <v>1</v>
      </c>
      <c r="AY131">
        <v>1</v>
      </c>
      <c r="AZ131">
        <v>1</v>
      </c>
      <c r="BA131">
        <v>2</v>
      </c>
      <c r="BB131">
        <v>1</v>
      </c>
      <c r="BC131">
        <v>43</v>
      </c>
      <c r="BD131">
        <v>0.82692307692307687</v>
      </c>
      <c r="BE131">
        <v>843</v>
      </c>
      <c r="BF131">
        <v>36249</v>
      </c>
      <c r="BG131" t="s">
        <v>67</v>
      </c>
      <c r="BH131" t="s">
        <v>106</v>
      </c>
      <c r="BI131" t="s">
        <v>79</v>
      </c>
      <c r="BJ131" t="s">
        <v>83</v>
      </c>
    </row>
    <row r="132" spans="1:62" x14ac:dyDescent="0.3">
      <c r="A132" t="s">
        <v>73</v>
      </c>
      <c r="B132">
        <v>2019</v>
      </c>
      <c r="C132">
        <v>4</v>
      </c>
      <c r="D132">
        <v>8</v>
      </c>
      <c r="E132">
        <v>7</v>
      </c>
      <c r="F132">
        <v>3</v>
      </c>
      <c r="G132">
        <v>7</v>
      </c>
      <c r="H132">
        <v>5</v>
      </c>
      <c r="I132">
        <v>7</v>
      </c>
      <c r="J132">
        <v>4</v>
      </c>
      <c r="K132">
        <v>7</v>
      </c>
      <c r="L132">
        <v>5</v>
      </c>
      <c r="M132">
        <v>4</v>
      </c>
      <c r="N132">
        <v>4</v>
      </c>
      <c r="O132">
        <v>2</v>
      </c>
      <c r="P132">
        <v>3</v>
      </c>
      <c r="Q132">
        <v>3</v>
      </c>
      <c r="R132">
        <v>4</v>
      </c>
      <c r="S132">
        <v>7</v>
      </c>
      <c r="T132">
        <v>3</v>
      </c>
      <c r="U132">
        <v>5</v>
      </c>
      <c r="V132">
        <v>3</v>
      </c>
      <c r="W132">
        <v>4</v>
      </c>
      <c r="X132">
        <v>4</v>
      </c>
      <c r="Y132">
        <v>4</v>
      </c>
      <c r="Z132">
        <v>7</v>
      </c>
      <c r="AA132">
        <v>7</v>
      </c>
      <c r="AB132">
        <v>7</v>
      </c>
      <c r="AC132">
        <v>5</v>
      </c>
      <c r="AD132">
        <v>4</v>
      </c>
      <c r="AE132">
        <v>3</v>
      </c>
      <c r="AF132">
        <v>4</v>
      </c>
      <c r="AG132">
        <v>8</v>
      </c>
      <c r="AH132">
        <v>11</v>
      </c>
      <c r="AI132">
        <v>9</v>
      </c>
      <c r="AJ132">
        <v>5</v>
      </c>
      <c r="AK132">
        <v>6</v>
      </c>
      <c r="AL132">
        <v>5</v>
      </c>
      <c r="AM132">
        <v>4</v>
      </c>
      <c r="AN132">
        <v>5</v>
      </c>
      <c r="AO132">
        <v>7</v>
      </c>
      <c r="AP132">
        <v>4</v>
      </c>
      <c r="AQ132">
        <v>4</v>
      </c>
      <c r="AR132">
        <v>4</v>
      </c>
      <c r="AS132">
        <v>4</v>
      </c>
      <c r="AT132">
        <v>3</v>
      </c>
      <c r="AU132">
        <v>3</v>
      </c>
      <c r="AV132">
        <v>2</v>
      </c>
      <c r="AW132">
        <v>3</v>
      </c>
      <c r="AX132">
        <v>2</v>
      </c>
      <c r="AY132">
        <v>2</v>
      </c>
      <c r="AZ132">
        <v>2</v>
      </c>
      <c r="BA132">
        <v>2</v>
      </c>
      <c r="BB132">
        <v>2</v>
      </c>
      <c r="BC132">
        <v>241</v>
      </c>
      <c r="BD132">
        <v>4.634615384615385</v>
      </c>
      <c r="BE132">
        <v>372</v>
      </c>
      <c r="BF132">
        <v>89652</v>
      </c>
      <c r="BG132" t="s">
        <v>63</v>
      </c>
      <c r="BH132" t="s">
        <v>104</v>
      </c>
      <c r="BI132" t="s">
        <v>80</v>
      </c>
      <c r="BJ132" t="s">
        <v>82</v>
      </c>
    </row>
    <row r="133" spans="1:62" x14ac:dyDescent="0.3">
      <c r="A133" t="s">
        <v>73</v>
      </c>
      <c r="B133">
        <v>2020</v>
      </c>
      <c r="C133">
        <v>1</v>
      </c>
      <c r="D133">
        <v>3</v>
      </c>
      <c r="E133">
        <v>2</v>
      </c>
      <c r="F133">
        <v>3</v>
      </c>
      <c r="G133">
        <v>4</v>
      </c>
      <c r="H133">
        <v>3</v>
      </c>
      <c r="I133">
        <v>4</v>
      </c>
      <c r="J133">
        <v>5</v>
      </c>
      <c r="K133">
        <v>5</v>
      </c>
      <c r="L133">
        <v>5</v>
      </c>
      <c r="M133">
        <v>5</v>
      </c>
      <c r="N133">
        <v>5</v>
      </c>
      <c r="O133">
        <v>4</v>
      </c>
      <c r="P133">
        <v>5</v>
      </c>
      <c r="Q133">
        <v>4</v>
      </c>
      <c r="R133">
        <v>4</v>
      </c>
      <c r="S133">
        <v>5</v>
      </c>
      <c r="T133">
        <v>6</v>
      </c>
      <c r="U133">
        <v>5</v>
      </c>
      <c r="V133">
        <v>2</v>
      </c>
      <c r="W133">
        <v>4</v>
      </c>
      <c r="X133">
        <v>7</v>
      </c>
      <c r="Y133">
        <v>9</v>
      </c>
      <c r="Z133">
        <v>9</v>
      </c>
      <c r="AA133">
        <v>9</v>
      </c>
      <c r="AB133">
        <v>10</v>
      </c>
      <c r="AC133">
        <v>2</v>
      </c>
      <c r="AD133">
        <v>5</v>
      </c>
      <c r="AE133">
        <v>5</v>
      </c>
      <c r="AF133">
        <v>3</v>
      </c>
      <c r="AG133">
        <v>7</v>
      </c>
      <c r="AH133">
        <v>6</v>
      </c>
      <c r="AI133">
        <v>6</v>
      </c>
      <c r="AJ133">
        <v>6</v>
      </c>
      <c r="AK133">
        <v>2</v>
      </c>
      <c r="AL133">
        <v>5</v>
      </c>
      <c r="AM133">
        <v>4</v>
      </c>
      <c r="AN133">
        <v>5</v>
      </c>
      <c r="AO133">
        <v>2</v>
      </c>
      <c r="AP133">
        <v>4</v>
      </c>
      <c r="AQ133">
        <v>4</v>
      </c>
      <c r="AR133">
        <v>4</v>
      </c>
      <c r="AS133">
        <v>3</v>
      </c>
      <c r="AT133">
        <v>5</v>
      </c>
      <c r="AU133">
        <v>3</v>
      </c>
      <c r="AV133">
        <v>3</v>
      </c>
      <c r="AW133">
        <v>5</v>
      </c>
      <c r="AX133">
        <v>5</v>
      </c>
      <c r="AY133">
        <v>6</v>
      </c>
      <c r="AZ133">
        <v>6</v>
      </c>
      <c r="BA133">
        <v>6</v>
      </c>
      <c r="BB133">
        <v>9</v>
      </c>
      <c r="BC133">
        <v>249</v>
      </c>
      <c r="BD133">
        <v>4.7884615384615383</v>
      </c>
      <c r="BE133">
        <v>372</v>
      </c>
      <c r="BF133">
        <v>92628</v>
      </c>
      <c r="BG133" t="s">
        <v>63</v>
      </c>
      <c r="BH133" t="s">
        <v>104</v>
      </c>
      <c r="BI133" t="s">
        <v>80</v>
      </c>
      <c r="BJ133" t="s">
        <v>82</v>
      </c>
    </row>
    <row r="134" spans="1:62" x14ac:dyDescent="0.3">
      <c r="A134" t="s">
        <v>73</v>
      </c>
      <c r="B134">
        <v>2019</v>
      </c>
      <c r="C134">
        <v>12</v>
      </c>
      <c r="D134">
        <v>15</v>
      </c>
      <c r="E134">
        <v>8</v>
      </c>
      <c r="F134">
        <v>13</v>
      </c>
      <c r="G134">
        <v>13</v>
      </c>
      <c r="H134">
        <v>13</v>
      </c>
      <c r="I134">
        <v>14</v>
      </c>
      <c r="J134">
        <v>12</v>
      </c>
      <c r="K134">
        <v>9</v>
      </c>
      <c r="L134">
        <v>12</v>
      </c>
      <c r="M134">
        <v>10</v>
      </c>
      <c r="N134">
        <v>8</v>
      </c>
      <c r="O134">
        <v>12</v>
      </c>
      <c r="P134">
        <v>10</v>
      </c>
      <c r="Q134">
        <v>5</v>
      </c>
      <c r="R134">
        <v>11</v>
      </c>
      <c r="S134">
        <v>11</v>
      </c>
      <c r="T134">
        <v>9</v>
      </c>
      <c r="U134">
        <v>12</v>
      </c>
      <c r="V134">
        <v>11</v>
      </c>
      <c r="W134">
        <v>16</v>
      </c>
      <c r="X134">
        <v>10</v>
      </c>
      <c r="Y134">
        <v>10</v>
      </c>
      <c r="Z134">
        <v>12</v>
      </c>
      <c r="AA134">
        <v>10</v>
      </c>
      <c r="AB134">
        <v>10</v>
      </c>
      <c r="AC134">
        <v>8</v>
      </c>
      <c r="AD134">
        <v>14</v>
      </c>
      <c r="AE134">
        <v>12</v>
      </c>
      <c r="AF134">
        <v>13</v>
      </c>
      <c r="AG134">
        <v>14</v>
      </c>
      <c r="AH134">
        <v>10</v>
      </c>
      <c r="AI134">
        <v>23</v>
      </c>
      <c r="AJ134">
        <v>16</v>
      </c>
      <c r="AK134">
        <v>12</v>
      </c>
      <c r="AL134">
        <v>15</v>
      </c>
      <c r="AM134">
        <v>11</v>
      </c>
      <c r="AN134">
        <v>12</v>
      </c>
      <c r="AO134">
        <v>10</v>
      </c>
      <c r="AP134">
        <v>8</v>
      </c>
      <c r="AQ134">
        <v>8</v>
      </c>
      <c r="AR134">
        <v>12</v>
      </c>
      <c r="AS134">
        <v>11</v>
      </c>
      <c r="AT134">
        <v>12</v>
      </c>
      <c r="AU134">
        <v>14</v>
      </c>
      <c r="AV134">
        <v>11</v>
      </c>
      <c r="AW134">
        <v>10</v>
      </c>
      <c r="AX134">
        <v>12</v>
      </c>
      <c r="AY134">
        <v>10</v>
      </c>
      <c r="AZ134">
        <v>14</v>
      </c>
      <c r="BA134">
        <v>12</v>
      </c>
      <c r="BB134">
        <v>8</v>
      </c>
      <c r="BC134">
        <v>600</v>
      </c>
      <c r="BD134">
        <v>11.538461538461538</v>
      </c>
      <c r="BE134">
        <v>372</v>
      </c>
      <c r="BF134">
        <v>223200</v>
      </c>
      <c r="BG134" t="s">
        <v>56</v>
      </c>
      <c r="BH134" t="s">
        <v>102</v>
      </c>
      <c r="BI134" t="s">
        <v>79</v>
      </c>
      <c r="BJ134" t="s">
        <v>82</v>
      </c>
    </row>
    <row r="135" spans="1:62" x14ac:dyDescent="0.3">
      <c r="A135" t="s">
        <v>73</v>
      </c>
      <c r="B135">
        <v>2020</v>
      </c>
      <c r="C135">
        <v>10</v>
      </c>
      <c r="D135">
        <v>13</v>
      </c>
      <c r="E135">
        <v>18</v>
      </c>
      <c r="F135">
        <v>11</v>
      </c>
      <c r="G135">
        <v>14</v>
      </c>
      <c r="H135">
        <v>11</v>
      </c>
      <c r="I135">
        <v>14</v>
      </c>
      <c r="J135">
        <v>16</v>
      </c>
      <c r="K135">
        <v>13</v>
      </c>
      <c r="L135">
        <v>11</v>
      </c>
      <c r="M135">
        <v>8</v>
      </c>
      <c r="N135">
        <v>9</v>
      </c>
      <c r="O135">
        <v>11</v>
      </c>
      <c r="P135">
        <v>10</v>
      </c>
      <c r="Q135">
        <v>10</v>
      </c>
      <c r="R135">
        <v>13</v>
      </c>
      <c r="S135">
        <v>12</v>
      </c>
      <c r="T135">
        <v>13</v>
      </c>
      <c r="U135">
        <v>12</v>
      </c>
      <c r="V135">
        <v>12</v>
      </c>
      <c r="W135">
        <v>9</v>
      </c>
      <c r="X135">
        <v>7</v>
      </c>
      <c r="Y135">
        <v>13</v>
      </c>
      <c r="Z135">
        <v>9</v>
      </c>
      <c r="AA135">
        <v>13</v>
      </c>
      <c r="AB135">
        <v>7</v>
      </c>
      <c r="AC135">
        <v>9</v>
      </c>
      <c r="AD135">
        <v>9</v>
      </c>
      <c r="AE135">
        <v>12</v>
      </c>
      <c r="AF135">
        <v>13</v>
      </c>
      <c r="AG135">
        <v>16</v>
      </c>
      <c r="AH135">
        <v>15</v>
      </c>
      <c r="AI135">
        <v>15</v>
      </c>
      <c r="AJ135">
        <v>11</v>
      </c>
      <c r="AK135">
        <v>8</v>
      </c>
      <c r="AL135">
        <v>14</v>
      </c>
      <c r="AM135">
        <v>12</v>
      </c>
      <c r="AN135">
        <v>11</v>
      </c>
      <c r="AO135">
        <v>9</v>
      </c>
      <c r="AP135">
        <v>8</v>
      </c>
      <c r="AQ135">
        <v>13</v>
      </c>
      <c r="AR135">
        <v>10</v>
      </c>
      <c r="AS135">
        <v>11</v>
      </c>
      <c r="AT135">
        <v>14</v>
      </c>
      <c r="AU135">
        <v>14</v>
      </c>
      <c r="AV135">
        <v>7</v>
      </c>
      <c r="AW135">
        <v>11</v>
      </c>
      <c r="AX135">
        <v>11</v>
      </c>
      <c r="AY135">
        <v>11</v>
      </c>
      <c r="AZ135">
        <v>8</v>
      </c>
      <c r="BA135">
        <v>7</v>
      </c>
      <c r="BB135">
        <v>10</v>
      </c>
      <c r="BC135">
        <v>588</v>
      </c>
      <c r="BD135">
        <v>11.307692307692308</v>
      </c>
      <c r="BE135">
        <v>372</v>
      </c>
      <c r="BF135">
        <v>218736</v>
      </c>
      <c r="BG135" t="s">
        <v>56</v>
      </c>
      <c r="BH135" t="s">
        <v>102</v>
      </c>
      <c r="BI135" t="s">
        <v>79</v>
      </c>
      <c r="BJ135" t="s">
        <v>82</v>
      </c>
    </row>
    <row r="136" spans="1:62" x14ac:dyDescent="0.3">
      <c r="A136" t="s">
        <v>73</v>
      </c>
      <c r="B136">
        <v>2019</v>
      </c>
      <c r="C136">
        <v>3</v>
      </c>
      <c r="D136">
        <v>2</v>
      </c>
      <c r="E136">
        <v>2</v>
      </c>
      <c r="F136">
        <v>4</v>
      </c>
      <c r="G136">
        <v>3</v>
      </c>
      <c r="H136">
        <v>3</v>
      </c>
      <c r="I136">
        <v>2</v>
      </c>
      <c r="J136">
        <v>2</v>
      </c>
      <c r="K136">
        <v>2</v>
      </c>
      <c r="L136">
        <v>3</v>
      </c>
      <c r="M136">
        <v>3</v>
      </c>
      <c r="N136">
        <v>4</v>
      </c>
      <c r="O136">
        <v>6</v>
      </c>
      <c r="P136">
        <v>3</v>
      </c>
      <c r="Q136">
        <v>4</v>
      </c>
      <c r="R136">
        <v>3</v>
      </c>
      <c r="S136">
        <v>3</v>
      </c>
      <c r="T136">
        <v>3</v>
      </c>
      <c r="U136">
        <v>3</v>
      </c>
      <c r="V136">
        <v>5</v>
      </c>
      <c r="W136">
        <v>2</v>
      </c>
      <c r="X136">
        <v>3</v>
      </c>
      <c r="Y136">
        <v>4</v>
      </c>
      <c r="Z136">
        <v>5</v>
      </c>
      <c r="AA136">
        <v>5</v>
      </c>
      <c r="AB136">
        <v>7</v>
      </c>
      <c r="AC136">
        <v>2</v>
      </c>
      <c r="AD136">
        <v>2</v>
      </c>
      <c r="AE136">
        <v>3</v>
      </c>
      <c r="AF136">
        <v>1</v>
      </c>
      <c r="AG136">
        <v>2</v>
      </c>
      <c r="AH136">
        <v>3</v>
      </c>
      <c r="AI136">
        <v>4</v>
      </c>
      <c r="AJ136">
        <v>3</v>
      </c>
      <c r="AK136">
        <v>3</v>
      </c>
      <c r="AL136">
        <v>2</v>
      </c>
      <c r="AM136">
        <v>3</v>
      </c>
      <c r="AN136">
        <v>5</v>
      </c>
      <c r="AO136">
        <v>4</v>
      </c>
      <c r="AP136">
        <v>3</v>
      </c>
      <c r="AQ136">
        <v>2</v>
      </c>
      <c r="AR136">
        <v>2</v>
      </c>
      <c r="AS136">
        <v>3</v>
      </c>
      <c r="AT136">
        <v>3</v>
      </c>
      <c r="AU136">
        <v>3</v>
      </c>
      <c r="AV136">
        <v>3</v>
      </c>
      <c r="AW136">
        <v>3</v>
      </c>
      <c r="AX136">
        <v>3</v>
      </c>
      <c r="AY136">
        <v>3</v>
      </c>
      <c r="AZ136">
        <v>3</v>
      </c>
      <c r="BA136">
        <v>4</v>
      </c>
      <c r="BB136">
        <v>5</v>
      </c>
      <c r="BC136">
        <v>166</v>
      </c>
      <c r="BD136">
        <v>3.1923076923076925</v>
      </c>
      <c r="BE136">
        <v>372</v>
      </c>
      <c r="BF136">
        <v>61752</v>
      </c>
      <c r="BG136" t="s">
        <v>66</v>
      </c>
      <c r="BH136" t="s">
        <v>103</v>
      </c>
      <c r="BI136" t="s">
        <v>78</v>
      </c>
      <c r="BJ136" t="s">
        <v>82</v>
      </c>
    </row>
    <row r="137" spans="1:62" x14ac:dyDescent="0.3">
      <c r="A137" t="s">
        <v>73</v>
      </c>
      <c r="B137">
        <v>2020</v>
      </c>
      <c r="C137">
        <v>2</v>
      </c>
      <c r="D137">
        <v>3</v>
      </c>
      <c r="E137">
        <v>2</v>
      </c>
      <c r="F137">
        <v>3</v>
      </c>
      <c r="G137">
        <v>4</v>
      </c>
      <c r="H137">
        <v>3</v>
      </c>
      <c r="I137">
        <v>2</v>
      </c>
      <c r="J137">
        <v>3</v>
      </c>
      <c r="K137">
        <v>2</v>
      </c>
      <c r="L137">
        <v>1</v>
      </c>
      <c r="M137">
        <v>2</v>
      </c>
      <c r="N137">
        <v>2</v>
      </c>
      <c r="O137">
        <v>2</v>
      </c>
      <c r="P137">
        <v>2</v>
      </c>
      <c r="Q137">
        <v>1</v>
      </c>
      <c r="R137">
        <v>2</v>
      </c>
      <c r="S137">
        <v>3</v>
      </c>
      <c r="T137">
        <v>3</v>
      </c>
      <c r="U137">
        <v>4</v>
      </c>
      <c r="V137">
        <v>4</v>
      </c>
      <c r="W137">
        <v>2</v>
      </c>
      <c r="X137">
        <v>4</v>
      </c>
      <c r="Y137">
        <v>5</v>
      </c>
      <c r="Z137">
        <v>4</v>
      </c>
      <c r="AA137">
        <v>6</v>
      </c>
      <c r="AB137">
        <v>7</v>
      </c>
      <c r="AC137">
        <v>4</v>
      </c>
      <c r="AD137">
        <v>1</v>
      </c>
      <c r="AE137">
        <v>2</v>
      </c>
      <c r="AF137">
        <v>4</v>
      </c>
      <c r="AG137">
        <v>4</v>
      </c>
      <c r="AH137">
        <v>8</v>
      </c>
      <c r="AI137">
        <v>4</v>
      </c>
      <c r="AJ137">
        <v>4</v>
      </c>
      <c r="AK137">
        <v>3</v>
      </c>
      <c r="AL137">
        <v>3</v>
      </c>
      <c r="AM137">
        <v>2</v>
      </c>
      <c r="AN137">
        <v>3</v>
      </c>
      <c r="AO137">
        <v>1</v>
      </c>
      <c r="AP137">
        <v>3</v>
      </c>
      <c r="AQ137">
        <v>1</v>
      </c>
      <c r="AR137">
        <v>2</v>
      </c>
      <c r="AS137">
        <v>3</v>
      </c>
      <c r="AT137">
        <v>2</v>
      </c>
      <c r="AU137">
        <v>2</v>
      </c>
      <c r="AV137">
        <v>2</v>
      </c>
      <c r="AW137">
        <v>1</v>
      </c>
      <c r="AX137">
        <v>1</v>
      </c>
      <c r="AY137">
        <v>1</v>
      </c>
      <c r="AZ137">
        <v>2</v>
      </c>
      <c r="BA137">
        <v>2</v>
      </c>
      <c r="BB137">
        <v>2</v>
      </c>
      <c r="BC137">
        <v>145</v>
      </c>
      <c r="BD137">
        <v>2.7884615384615383</v>
      </c>
      <c r="BE137">
        <v>372</v>
      </c>
      <c r="BF137">
        <v>53940</v>
      </c>
      <c r="BG137" t="s">
        <v>66</v>
      </c>
      <c r="BH137" t="s">
        <v>103</v>
      </c>
      <c r="BI137" t="s">
        <v>78</v>
      </c>
      <c r="BJ137" t="s">
        <v>82</v>
      </c>
    </row>
    <row r="138" spans="1:62" x14ac:dyDescent="0.3">
      <c r="A138" t="s">
        <v>73</v>
      </c>
      <c r="B138">
        <v>2019</v>
      </c>
      <c r="C138">
        <v>10</v>
      </c>
      <c r="D138">
        <v>14</v>
      </c>
      <c r="E138">
        <v>10</v>
      </c>
      <c r="F138">
        <v>13</v>
      </c>
      <c r="G138">
        <v>13</v>
      </c>
      <c r="H138">
        <v>12</v>
      </c>
      <c r="I138">
        <v>10</v>
      </c>
      <c r="J138">
        <v>14</v>
      </c>
      <c r="K138">
        <v>16</v>
      </c>
      <c r="L138">
        <v>15</v>
      </c>
      <c r="M138">
        <v>8</v>
      </c>
      <c r="N138">
        <v>10</v>
      </c>
      <c r="O138">
        <v>13</v>
      </c>
      <c r="P138">
        <v>15</v>
      </c>
      <c r="Q138">
        <v>13</v>
      </c>
      <c r="R138">
        <v>14</v>
      </c>
      <c r="S138">
        <v>10</v>
      </c>
      <c r="T138">
        <v>10</v>
      </c>
      <c r="U138">
        <v>8</v>
      </c>
      <c r="V138">
        <v>8</v>
      </c>
      <c r="W138">
        <v>7</v>
      </c>
      <c r="X138">
        <v>12</v>
      </c>
      <c r="Y138">
        <v>9</v>
      </c>
      <c r="Z138">
        <v>10</v>
      </c>
      <c r="AA138">
        <v>9</v>
      </c>
      <c r="AB138">
        <v>6</v>
      </c>
      <c r="AC138">
        <v>14</v>
      </c>
      <c r="AD138">
        <v>13</v>
      </c>
      <c r="AE138">
        <v>16</v>
      </c>
      <c r="AF138">
        <v>15</v>
      </c>
      <c r="AG138">
        <v>8</v>
      </c>
      <c r="AH138">
        <v>14</v>
      </c>
      <c r="AI138">
        <v>16</v>
      </c>
      <c r="AJ138">
        <v>12</v>
      </c>
      <c r="AK138">
        <v>9</v>
      </c>
      <c r="AL138">
        <v>11</v>
      </c>
      <c r="AM138">
        <v>10</v>
      </c>
      <c r="AN138">
        <v>10</v>
      </c>
      <c r="AO138">
        <v>9</v>
      </c>
      <c r="AP138">
        <v>6</v>
      </c>
      <c r="AQ138">
        <v>7</v>
      </c>
      <c r="AR138">
        <v>6</v>
      </c>
      <c r="AS138">
        <v>7</v>
      </c>
      <c r="AT138">
        <v>6</v>
      </c>
      <c r="AU138">
        <v>8</v>
      </c>
      <c r="AV138">
        <v>6</v>
      </c>
      <c r="AW138">
        <v>7</v>
      </c>
      <c r="AX138">
        <v>8</v>
      </c>
      <c r="AY138">
        <v>11</v>
      </c>
      <c r="AZ138">
        <v>8</v>
      </c>
      <c r="BA138">
        <v>11</v>
      </c>
      <c r="BB138">
        <v>4</v>
      </c>
      <c r="BC138">
        <v>541</v>
      </c>
      <c r="BD138">
        <v>10.403846153846153</v>
      </c>
      <c r="BE138">
        <v>372</v>
      </c>
      <c r="BF138">
        <v>201252</v>
      </c>
      <c r="BG138" t="s">
        <v>59</v>
      </c>
      <c r="BH138" t="s">
        <v>105</v>
      </c>
      <c r="BI138" t="s">
        <v>81</v>
      </c>
      <c r="BJ138" t="s">
        <v>83</v>
      </c>
    </row>
    <row r="139" spans="1:62" x14ac:dyDescent="0.3">
      <c r="A139" t="s">
        <v>73</v>
      </c>
      <c r="B139">
        <v>2020</v>
      </c>
      <c r="C139">
        <v>10</v>
      </c>
      <c r="D139">
        <v>8</v>
      </c>
      <c r="E139">
        <v>8</v>
      </c>
      <c r="F139">
        <v>7</v>
      </c>
      <c r="G139">
        <v>7</v>
      </c>
      <c r="H139">
        <v>8</v>
      </c>
      <c r="I139">
        <v>15</v>
      </c>
      <c r="J139">
        <v>18</v>
      </c>
      <c r="K139">
        <v>25</v>
      </c>
      <c r="L139">
        <v>16</v>
      </c>
      <c r="M139">
        <v>14</v>
      </c>
      <c r="N139">
        <v>11</v>
      </c>
      <c r="O139">
        <v>9</v>
      </c>
      <c r="P139">
        <v>6</v>
      </c>
      <c r="Q139">
        <v>7</v>
      </c>
      <c r="R139">
        <v>11</v>
      </c>
      <c r="S139">
        <v>9</v>
      </c>
      <c r="T139">
        <v>8</v>
      </c>
      <c r="U139">
        <v>8</v>
      </c>
      <c r="V139">
        <v>7</v>
      </c>
      <c r="W139">
        <v>6</v>
      </c>
      <c r="X139">
        <v>9</v>
      </c>
      <c r="Y139">
        <v>9</v>
      </c>
      <c r="Z139">
        <v>9</v>
      </c>
      <c r="AA139">
        <v>10</v>
      </c>
      <c r="AB139">
        <v>12</v>
      </c>
      <c r="AC139">
        <v>14</v>
      </c>
      <c r="AD139">
        <v>17</v>
      </c>
      <c r="AE139">
        <v>18</v>
      </c>
      <c r="AF139">
        <v>14</v>
      </c>
      <c r="AG139">
        <v>17</v>
      </c>
      <c r="AH139">
        <v>10</v>
      </c>
      <c r="AI139">
        <v>13</v>
      </c>
      <c r="AJ139">
        <v>10</v>
      </c>
      <c r="AK139">
        <v>8</v>
      </c>
      <c r="AL139">
        <v>7</v>
      </c>
      <c r="AM139">
        <v>7</v>
      </c>
      <c r="AN139">
        <v>8</v>
      </c>
      <c r="AO139">
        <v>7</v>
      </c>
      <c r="AP139">
        <v>8</v>
      </c>
      <c r="AQ139">
        <v>7</v>
      </c>
      <c r="AR139">
        <v>6</v>
      </c>
      <c r="AS139">
        <v>10</v>
      </c>
      <c r="AT139">
        <v>9</v>
      </c>
      <c r="AU139">
        <v>9</v>
      </c>
      <c r="AV139">
        <v>10</v>
      </c>
      <c r="AW139">
        <v>13</v>
      </c>
      <c r="AX139">
        <v>11</v>
      </c>
      <c r="AY139">
        <v>10</v>
      </c>
      <c r="AZ139">
        <v>9</v>
      </c>
      <c r="BA139">
        <v>8</v>
      </c>
      <c r="BB139">
        <v>6</v>
      </c>
      <c r="BC139">
        <v>533</v>
      </c>
      <c r="BD139">
        <v>10.25</v>
      </c>
      <c r="BE139">
        <v>372</v>
      </c>
      <c r="BF139">
        <v>198276</v>
      </c>
      <c r="BG139" t="s">
        <v>59</v>
      </c>
      <c r="BH139" t="s">
        <v>105</v>
      </c>
      <c r="BI139" t="s">
        <v>81</v>
      </c>
      <c r="BJ139" t="s">
        <v>83</v>
      </c>
    </row>
    <row r="140" spans="1:62" x14ac:dyDescent="0.3">
      <c r="A140" t="s">
        <v>73</v>
      </c>
      <c r="B140">
        <v>2019</v>
      </c>
      <c r="C140">
        <v>2</v>
      </c>
      <c r="D140">
        <v>3</v>
      </c>
      <c r="E140">
        <v>3</v>
      </c>
      <c r="F140">
        <v>2</v>
      </c>
      <c r="G140">
        <v>3</v>
      </c>
      <c r="H140">
        <v>2</v>
      </c>
      <c r="I140">
        <v>1</v>
      </c>
      <c r="J140">
        <v>1</v>
      </c>
      <c r="K140">
        <v>1</v>
      </c>
      <c r="L140">
        <v>2</v>
      </c>
      <c r="M140">
        <v>1</v>
      </c>
      <c r="N140">
        <v>1</v>
      </c>
      <c r="O140">
        <v>1</v>
      </c>
      <c r="P140">
        <v>1</v>
      </c>
      <c r="Q140">
        <v>2</v>
      </c>
      <c r="R140">
        <v>1</v>
      </c>
      <c r="S140">
        <v>1</v>
      </c>
      <c r="T140">
        <v>2</v>
      </c>
      <c r="U140">
        <v>1</v>
      </c>
      <c r="V140">
        <v>2</v>
      </c>
      <c r="W140">
        <v>2</v>
      </c>
      <c r="X140">
        <v>3</v>
      </c>
      <c r="Y140">
        <v>2</v>
      </c>
      <c r="Z140">
        <v>1</v>
      </c>
      <c r="AA140">
        <v>1</v>
      </c>
      <c r="AB140">
        <v>2</v>
      </c>
      <c r="AC140">
        <v>2</v>
      </c>
      <c r="AD140">
        <v>3</v>
      </c>
      <c r="AE140">
        <v>2</v>
      </c>
      <c r="AF140">
        <v>3</v>
      </c>
      <c r="AG140">
        <v>1</v>
      </c>
      <c r="AH140">
        <v>3</v>
      </c>
      <c r="AI140">
        <v>3</v>
      </c>
      <c r="AJ140">
        <v>3</v>
      </c>
      <c r="AK140">
        <v>1</v>
      </c>
      <c r="AL140">
        <v>2</v>
      </c>
      <c r="AM140">
        <v>2</v>
      </c>
      <c r="AN140">
        <v>2</v>
      </c>
      <c r="AO140">
        <v>2</v>
      </c>
      <c r="AP140">
        <v>1</v>
      </c>
      <c r="AQ140">
        <v>2</v>
      </c>
      <c r="AR140">
        <v>2</v>
      </c>
      <c r="AS140">
        <v>2</v>
      </c>
      <c r="AT140">
        <v>1</v>
      </c>
      <c r="AU140">
        <v>1</v>
      </c>
      <c r="AV140">
        <v>2</v>
      </c>
      <c r="AW140">
        <v>1</v>
      </c>
      <c r="AX140">
        <v>3</v>
      </c>
      <c r="AY140">
        <v>3</v>
      </c>
      <c r="AZ140">
        <v>1</v>
      </c>
      <c r="BA140">
        <v>2</v>
      </c>
      <c r="BB140">
        <v>2</v>
      </c>
      <c r="BC140">
        <v>96</v>
      </c>
      <c r="BD140">
        <v>1.8461538461538463</v>
      </c>
      <c r="BE140">
        <v>372</v>
      </c>
      <c r="BF140">
        <v>35712</v>
      </c>
      <c r="BG140" t="s">
        <v>67</v>
      </c>
      <c r="BH140" t="s">
        <v>106</v>
      </c>
      <c r="BI140" t="s">
        <v>79</v>
      </c>
      <c r="BJ140" t="s">
        <v>83</v>
      </c>
    </row>
    <row r="141" spans="1:62" x14ac:dyDescent="0.3">
      <c r="A141" t="s">
        <v>73</v>
      </c>
      <c r="B141">
        <v>2020</v>
      </c>
      <c r="C141">
        <v>1</v>
      </c>
      <c r="D141">
        <v>2</v>
      </c>
      <c r="E141">
        <v>0</v>
      </c>
      <c r="F141">
        <v>1</v>
      </c>
      <c r="G141">
        <v>1</v>
      </c>
      <c r="H141">
        <v>1</v>
      </c>
      <c r="I141">
        <v>1</v>
      </c>
      <c r="J141">
        <v>1</v>
      </c>
      <c r="K141">
        <v>1</v>
      </c>
      <c r="L141">
        <v>2</v>
      </c>
      <c r="M141">
        <v>1</v>
      </c>
      <c r="N141">
        <v>2</v>
      </c>
      <c r="O141">
        <v>3</v>
      </c>
      <c r="P141">
        <v>2</v>
      </c>
      <c r="Q141">
        <v>2</v>
      </c>
      <c r="R141">
        <v>2</v>
      </c>
      <c r="S141">
        <v>1</v>
      </c>
      <c r="T141">
        <v>1</v>
      </c>
      <c r="U141">
        <v>1</v>
      </c>
      <c r="V141">
        <v>2</v>
      </c>
      <c r="W141">
        <v>1</v>
      </c>
      <c r="X141">
        <v>1</v>
      </c>
      <c r="Y141">
        <v>3</v>
      </c>
      <c r="Z141">
        <v>3</v>
      </c>
      <c r="AA141">
        <v>4</v>
      </c>
      <c r="AB141">
        <v>4</v>
      </c>
      <c r="AC141">
        <v>2</v>
      </c>
      <c r="AD141">
        <v>2</v>
      </c>
      <c r="AE141">
        <v>2</v>
      </c>
      <c r="AF141">
        <v>2</v>
      </c>
      <c r="AG141">
        <v>1</v>
      </c>
      <c r="AH141">
        <v>2</v>
      </c>
      <c r="AI141">
        <v>2</v>
      </c>
      <c r="AJ141">
        <v>2</v>
      </c>
      <c r="AK141">
        <v>3</v>
      </c>
      <c r="AL141">
        <v>1</v>
      </c>
      <c r="AM141">
        <v>1</v>
      </c>
      <c r="AN141">
        <v>1</v>
      </c>
      <c r="AO141">
        <v>1</v>
      </c>
      <c r="AP141">
        <v>0</v>
      </c>
      <c r="AQ141">
        <v>1</v>
      </c>
      <c r="AR141">
        <v>1</v>
      </c>
      <c r="AS141">
        <v>1</v>
      </c>
      <c r="AT141">
        <v>1</v>
      </c>
      <c r="AU141">
        <v>2</v>
      </c>
      <c r="AV141">
        <v>1</v>
      </c>
      <c r="AW141">
        <v>1</v>
      </c>
      <c r="AX141">
        <v>1</v>
      </c>
      <c r="AY141">
        <v>1</v>
      </c>
      <c r="AZ141">
        <v>2</v>
      </c>
      <c r="BA141">
        <v>1</v>
      </c>
      <c r="BB141">
        <v>2</v>
      </c>
      <c r="BC141">
        <v>81</v>
      </c>
      <c r="BD141">
        <v>1.5576923076923077</v>
      </c>
      <c r="BE141">
        <v>372</v>
      </c>
      <c r="BF141">
        <v>30132</v>
      </c>
      <c r="BG141" t="s">
        <v>67</v>
      </c>
      <c r="BH141" t="s">
        <v>106</v>
      </c>
      <c r="BI141" t="s">
        <v>79</v>
      </c>
      <c r="BJ141" t="s">
        <v>83</v>
      </c>
    </row>
    <row r="142" spans="1:62" x14ac:dyDescent="0.3">
      <c r="A142" t="s">
        <v>74</v>
      </c>
      <c r="B142">
        <v>2019</v>
      </c>
      <c r="C142">
        <v>2</v>
      </c>
      <c r="D142">
        <v>2</v>
      </c>
      <c r="E142">
        <v>2</v>
      </c>
      <c r="F142">
        <v>2</v>
      </c>
      <c r="G142">
        <v>1</v>
      </c>
      <c r="H142">
        <v>3</v>
      </c>
      <c r="I142">
        <v>2</v>
      </c>
      <c r="J142">
        <v>1</v>
      </c>
      <c r="K142">
        <v>1</v>
      </c>
      <c r="L142">
        <v>1</v>
      </c>
      <c r="M142">
        <v>1</v>
      </c>
      <c r="N142">
        <v>0</v>
      </c>
      <c r="O142">
        <v>0</v>
      </c>
      <c r="P142">
        <v>0</v>
      </c>
      <c r="Q142">
        <v>0</v>
      </c>
      <c r="R142">
        <v>1</v>
      </c>
      <c r="S142">
        <v>2</v>
      </c>
      <c r="T142">
        <v>1</v>
      </c>
      <c r="U142">
        <v>1</v>
      </c>
      <c r="V142">
        <v>1</v>
      </c>
      <c r="W142">
        <v>1</v>
      </c>
      <c r="X142">
        <v>2</v>
      </c>
      <c r="Y142">
        <v>2</v>
      </c>
      <c r="Z142">
        <v>3</v>
      </c>
      <c r="AA142">
        <v>6</v>
      </c>
      <c r="AB142">
        <v>4</v>
      </c>
      <c r="AC142">
        <v>2</v>
      </c>
      <c r="AD142">
        <v>2</v>
      </c>
      <c r="AE142">
        <v>2</v>
      </c>
      <c r="AF142">
        <v>3</v>
      </c>
      <c r="AG142">
        <v>4</v>
      </c>
      <c r="AH142">
        <v>3</v>
      </c>
      <c r="AI142">
        <v>3</v>
      </c>
      <c r="AJ142">
        <v>4</v>
      </c>
      <c r="AK142">
        <v>5</v>
      </c>
      <c r="AL142">
        <v>3</v>
      </c>
      <c r="AM142">
        <v>4</v>
      </c>
      <c r="AN142">
        <v>3</v>
      </c>
      <c r="AO142">
        <v>2</v>
      </c>
      <c r="AP142">
        <v>2</v>
      </c>
      <c r="AQ142">
        <v>1</v>
      </c>
      <c r="AR142">
        <v>1</v>
      </c>
      <c r="AS142">
        <v>1</v>
      </c>
      <c r="AT142">
        <v>1</v>
      </c>
      <c r="AU142">
        <v>0</v>
      </c>
      <c r="AV142">
        <v>0</v>
      </c>
      <c r="AW142">
        <v>0</v>
      </c>
      <c r="AX142">
        <v>0</v>
      </c>
      <c r="AY142">
        <v>0</v>
      </c>
      <c r="AZ142">
        <v>0</v>
      </c>
      <c r="BA142">
        <v>0</v>
      </c>
      <c r="BB142">
        <v>0</v>
      </c>
      <c r="BC142">
        <v>88</v>
      </c>
      <c r="BD142">
        <v>1.6923076923076923</v>
      </c>
      <c r="BE142">
        <v>1027</v>
      </c>
      <c r="BF142">
        <v>90376</v>
      </c>
      <c r="BG142" t="s">
        <v>63</v>
      </c>
      <c r="BH142" t="s">
        <v>104</v>
      </c>
      <c r="BI142" t="s">
        <v>80</v>
      </c>
      <c r="BJ142" t="s">
        <v>82</v>
      </c>
    </row>
    <row r="143" spans="1:62" x14ac:dyDescent="0.3">
      <c r="A143" t="s">
        <v>74</v>
      </c>
      <c r="B143">
        <v>2020</v>
      </c>
      <c r="C143">
        <v>0</v>
      </c>
      <c r="D143">
        <v>0</v>
      </c>
      <c r="E143">
        <v>0</v>
      </c>
      <c r="F143">
        <v>0</v>
      </c>
      <c r="G143">
        <v>1</v>
      </c>
      <c r="H143">
        <v>1</v>
      </c>
      <c r="I143">
        <v>2</v>
      </c>
      <c r="J143">
        <v>1</v>
      </c>
      <c r="K143">
        <v>2</v>
      </c>
      <c r="L143">
        <v>2</v>
      </c>
      <c r="M143">
        <v>1</v>
      </c>
      <c r="N143">
        <v>1</v>
      </c>
      <c r="O143">
        <v>0</v>
      </c>
      <c r="P143">
        <v>1</v>
      </c>
      <c r="Q143">
        <v>1</v>
      </c>
      <c r="R143">
        <v>2</v>
      </c>
      <c r="S143">
        <v>3</v>
      </c>
      <c r="T143">
        <v>3</v>
      </c>
      <c r="U143">
        <v>3</v>
      </c>
      <c r="V143">
        <v>2</v>
      </c>
      <c r="W143">
        <v>3</v>
      </c>
      <c r="X143">
        <v>3</v>
      </c>
      <c r="Y143">
        <v>4</v>
      </c>
      <c r="Z143">
        <v>6</v>
      </c>
      <c r="AA143">
        <v>5</v>
      </c>
      <c r="AB143">
        <v>5</v>
      </c>
      <c r="AC143">
        <v>3</v>
      </c>
      <c r="AD143">
        <v>4</v>
      </c>
      <c r="AE143">
        <v>3</v>
      </c>
      <c r="AF143">
        <v>2</v>
      </c>
      <c r="AG143">
        <v>4</v>
      </c>
      <c r="AH143">
        <v>4</v>
      </c>
      <c r="AI143">
        <v>2</v>
      </c>
      <c r="AJ143">
        <v>2</v>
      </c>
      <c r="AK143">
        <v>3</v>
      </c>
      <c r="AL143">
        <v>2</v>
      </c>
      <c r="AM143">
        <v>2</v>
      </c>
      <c r="AN143">
        <v>2</v>
      </c>
      <c r="AO143">
        <v>2</v>
      </c>
      <c r="AP143">
        <v>2</v>
      </c>
      <c r="AQ143">
        <v>2</v>
      </c>
      <c r="AR143">
        <v>1</v>
      </c>
      <c r="AS143">
        <v>2</v>
      </c>
      <c r="AT143">
        <v>1</v>
      </c>
      <c r="AU143">
        <v>1</v>
      </c>
      <c r="AV143">
        <v>2</v>
      </c>
      <c r="AW143">
        <v>1</v>
      </c>
      <c r="AX143">
        <v>2</v>
      </c>
      <c r="AY143">
        <v>2</v>
      </c>
      <c r="AZ143">
        <v>2</v>
      </c>
      <c r="BA143">
        <v>2</v>
      </c>
      <c r="BB143">
        <v>2</v>
      </c>
      <c r="BC143">
        <v>109</v>
      </c>
      <c r="BD143">
        <v>2.0961538461538463</v>
      </c>
      <c r="BE143">
        <v>1027</v>
      </c>
      <c r="BF143">
        <v>111943</v>
      </c>
      <c r="BG143" t="s">
        <v>63</v>
      </c>
      <c r="BH143" t="s">
        <v>104</v>
      </c>
      <c r="BI143" t="s">
        <v>80</v>
      </c>
      <c r="BJ143" t="s">
        <v>82</v>
      </c>
    </row>
    <row r="144" spans="1:62" x14ac:dyDescent="0.3">
      <c r="A144" t="s">
        <v>74</v>
      </c>
      <c r="B144">
        <v>2019</v>
      </c>
      <c r="C144">
        <v>6</v>
      </c>
      <c r="D144">
        <v>5</v>
      </c>
      <c r="E144">
        <v>7</v>
      </c>
      <c r="F144">
        <v>6</v>
      </c>
      <c r="G144">
        <v>7</v>
      </c>
      <c r="H144">
        <v>6</v>
      </c>
      <c r="I144">
        <v>7</v>
      </c>
      <c r="J144">
        <v>8</v>
      </c>
      <c r="K144">
        <v>7</v>
      </c>
      <c r="L144">
        <v>6</v>
      </c>
      <c r="M144">
        <v>5</v>
      </c>
      <c r="N144">
        <v>4</v>
      </c>
      <c r="O144">
        <v>2</v>
      </c>
      <c r="P144">
        <v>3</v>
      </c>
      <c r="Q144">
        <v>3</v>
      </c>
      <c r="R144">
        <v>4</v>
      </c>
      <c r="S144">
        <v>3</v>
      </c>
      <c r="T144">
        <v>4</v>
      </c>
      <c r="U144">
        <v>5</v>
      </c>
      <c r="V144">
        <v>4</v>
      </c>
      <c r="W144">
        <v>4</v>
      </c>
      <c r="X144">
        <v>6</v>
      </c>
      <c r="Y144">
        <v>6</v>
      </c>
      <c r="Z144">
        <v>8</v>
      </c>
      <c r="AA144">
        <v>7</v>
      </c>
      <c r="AB144">
        <v>8</v>
      </c>
      <c r="AC144">
        <v>5</v>
      </c>
      <c r="AD144">
        <v>6</v>
      </c>
      <c r="AE144">
        <v>8</v>
      </c>
      <c r="AF144">
        <v>9</v>
      </c>
      <c r="AG144">
        <v>7</v>
      </c>
      <c r="AH144">
        <v>5</v>
      </c>
      <c r="AI144">
        <v>10</v>
      </c>
      <c r="AJ144">
        <v>5</v>
      </c>
      <c r="AK144">
        <v>8</v>
      </c>
      <c r="AL144">
        <v>5</v>
      </c>
      <c r="AM144">
        <v>4</v>
      </c>
      <c r="AN144">
        <v>5</v>
      </c>
      <c r="AO144">
        <v>5</v>
      </c>
      <c r="AP144">
        <v>7</v>
      </c>
      <c r="AQ144">
        <v>4</v>
      </c>
      <c r="AR144">
        <v>7</v>
      </c>
      <c r="AS144">
        <v>3</v>
      </c>
      <c r="AT144">
        <v>7</v>
      </c>
      <c r="AU144">
        <v>4</v>
      </c>
      <c r="AV144">
        <v>6</v>
      </c>
      <c r="AW144">
        <v>6</v>
      </c>
      <c r="AX144">
        <v>6</v>
      </c>
      <c r="AY144">
        <v>5</v>
      </c>
      <c r="AZ144">
        <v>4</v>
      </c>
      <c r="BA144">
        <v>5</v>
      </c>
      <c r="BB144">
        <v>3</v>
      </c>
      <c r="BC144">
        <v>290</v>
      </c>
      <c r="BD144">
        <v>5.5769230769230766</v>
      </c>
      <c r="BE144">
        <v>1027</v>
      </c>
      <c r="BF144">
        <v>297830</v>
      </c>
      <c r="BG144" t="s">
        <v>56</v>
      </c>
      <c r="BH144" t="s">
        <v>102</v>
      </c>
      <c r="BI144" t="s">
        <v>79</v>
      </c>
      <c r="BJ144" t="s">
        <v>82</v>
      </c>
    </row>
    <row r="145" spans="1:62" x14ac:dyDescent="0.3">
      <c r="A145" t="s">
        <v>74</v>
      </c>
      <c r="B145">
        <v>2020</v>
      </c>
      <c r="C145">
        <v>5</v>
      </c>
      <c r="D145">
        <v>5</v>
      </c>
      <c r="E145">
        <v>8</v>
      </c>
      <c r="F145">
        <v>8</v>
      </c>
      <c r="G145">
        <v>6</v>
      </c>
      <c r="H145">
        <v>5</v>
      </c>
      <c r="I145">
        <v>7</v>
      </c>
      <c r="J145">
        <v>8</v>
      </c>
      <c r="K145">
        <v>8</v>
      </c>
      <c r="L145">
        <v>5</v>
      </c>
      <c r="M145">
        <v>6</v>
      </c>
      <c r="N145">
        <v>6</v>
      </c>
      <c r="O145">
        <v>3</v>
      </c>
      <c r="P145">
        <v>3</v>
      </c>
      <c r="Q145">
        <v>3</v>
      </c>
      <c r="R145">
        <v>4</v>
      </c>
      <c r="S145">
        <v>5</v>
      </c>
      <c r="T145">
        <v>4</v>
      </c>
      <c r="U145">
        <v>4</v>
      </c>
      <c r="V145">
        <v>4</v>
      </c>
      <c r="W145">
        <v>5</v>
      </c>
      <c r="X145">
        <v>5</v>
      </c>
      <c r="Y145">
        <v>4</v>
      </c>
      <c r="Z145">
        <v>6</v>
      </c>
      <c r="AA145">
        <v>8</v>
      </c>
      <c r="AB145">
        <v>5</v>
      </c>
      <c r="AC145">
        <v>6</v>
      </c>
      <c r="AD145">
        <v>6</v>
      </c>
      <c r="AE145">
        <v>7</v>
      </c>
      <c r="AF145">
        <v>6</v>
      </c>
      <c r="AG145">
        <v>7</v>
      </c>
      <c r="AH145">
        <v>13</v>
      </c>
      <c r="AI145">
        <v>9</v>
      </c>
      <c r="AJ145">
        <v>7</v>
      </c>
      <c r="AK145">
        <v>8</v>
      </c>
      <c r="AL145">
        <v>4</v>
      </c>
      <c r="AM145">
        <v>6</v>
      </c>
      <c r="AN145">
        <v>5</v>
      </c>
      <c r="AO145">
        <v>6</v>
      </c>
      <c r="AP145">
        <v>4</v>
      </c>
      <c r="AQ145">
        <v>4</v>
      </c>
      <c r="AR145">
        <v>5</v>
      </c>
      <c r="AS145">
        <v>6</v>
      </c>
      <c r="AT145">
        <v>6</v>
      </c>
      <c r="AU145">
        <v>5</v>
      </c>
      <c r="AV145">
        <v>6</v>
      </c>
      <c r="AW145">
        <v>6</v>
      </c>
      <c r="AX145">
        <v>4</v>
      </c>
      <c r="AY145">
        <v>4</v>
      </c>
      <c r="AZ145">
        <v>7</v>
      </c>
      <c r="BA145">
        <v>3</v>
      </c>
      <c r="BB145">
        <v>4</v>
      </c>
      <c r="BC145">
        <v>294</v>
      </c>
      <c r="BD145">
        <v>5.6538461538461542</v>
      </c>
      <c r="BE145">
        <v>1027</v>
      </c>
      <c r="BF145">
        <v>301938</v>
      </c>
      <c r="BG145" t="s">
        <v>56</v>
      </c>
      <c r="BH145" t="s">
        <v>102</v>
      </c>
      <c r="BI145" t="s">
        <v>79</v>
      </c>
      <c r="BJ145" t="s">
        <v>82</v>
      </c>
    </row>
    <row r="146" spans="1:62" x14ac:dyDescent="0.3">
      <c r="A146" t="s">
        <v>74</v>
      </c>
      <c r="B146">
        <v>2019</v>
      </c>
      <c r="C146">
        <v>2</v>
      </c>
      <c r="D146">
        <v>2</v>
      </c>
      <c r="E146">
        <v>2</v>
      </c>
      <c r="F146">
        <v>3</v>
      </c>
      <c r="G146">
        <v>2</v>
      </c>
      <c r="H146">
        <v>3</v>
      </c>
      <c r="I146">
        <v>1</v>
      </c>
      <c r="J146">
        <v>2</v>
      </c>
      <c r="K146">
        <v>1</v>
      </c>
      <c r="L146">
        <v>1</v>
      </c>
      <c r="M146">
        <v>2</v>
      </c>
      <c r="N146">
        <v>2</v>
      </c>
      <c r="O146">
        <v>4</v>
      </c>
      <c r="P146">
        <v>2</v>
      </c>
      <c r="Q146">
        <v>2</v>
      </c>
      <c r="R146">
        <v>1</v>
      </c>
      <c r="S146">
        <v>1</v>
      </c>
      <c r="T146">
        <v>1</v>
      </c>
      <c r="U146">
        <v>1</v>
      </c>
      <c r="V146">
        <v>1</v>
      </c>
      <c r="W146">
        <v>1</v>
      </c>
      <c r="X146">
        <v>1</v>
      </c>
      <c r="Y146">
        <v>2</v>
      </c>
      <c r="Z146">
        <v>2</v>
      </c>
      <c r="AA146">
        <v>2</v>
      </c>
      <c r="AB146">
        <v>3</v>
      </c>
      <c r="AC146">
        <v>2</v>
      </c>
      <c r="AD146">
        <v>3</v>
      </c>
      <c r="AE146">
        <v>1</v>
      </c>
      <c r="AF146">
        <v>3</v>
      </c>
      <c r="AG146">
        <v>2</v>
      </c>
      <c r="AH146">
        <v>1</v>
      </c>
      <c r="AI146">
        <v>3</v>
      </c>
      <c r="AJ146">
        <v>2</v>
      </c>
      <c r="AK146">
        <v>4</v>
      </c>
      <c r="AL146">
        <v>2</v>
      </c>
      <c r="AM146">
        <v>1</v>
      </c>
      <c r="AN146">
        <v>1</v>
      </c>
      <c r="AO146">
        <v>2</v>
      </c>
      <c r="AP146">
        <v>1</v>
      </c>
      <c r="AQ146">
        <v>1</v>
      </c>
      <c r="AR146">
        <v>1</v>
      </c>
      <c r="AS146">
        <v>1</v>
      </c>
      <c r="AT146">
        <v>1</v>
      </c>
      <c r="AU146">
        <v>1</v>
      </c>
      <c r="AV146">
        <v>1</v>
      </c>
      <c r="AW146">
        <v>1</v>
      </c>
      <c r="AX146">
        <v>1</v>
      </c>
      <c r="AY146">
        <v>1</v>
      </c>
      <c r="AZ146">
        <v>2</v>
      </c>
      <c r="BA146">
        <v>2</v>
      </c>
      <c r="BB146">
        <v>1</v>
      </c>
      <c r="BC146">
        <v>89</v>
      </c>
      <c r="BD146">
        <v>1.7115384615384615</v>
      </c>
      <c r="BE146">
        <v>1027</v>
      </c>
      <c r="BF146">
        <v>91403</v>
      </c>
      <c r="BG146" t="s">
        <v>66</v>
      </c>
      <c r="BH146" t="s">
        <v>103</v>
      </c>
      <c r="BI146" t="s">
        <v>78</v>
      </c>
      <c r="BJ146" t="s">
        <v>82</v>
      </c>
    </row>
    <row r="147" spans="1:62" x14ac:dyDescent="0.3">
      <c r="A147" t="s">
        <v>74</v>
      </c>
      <c r="B147">
        <v>2020</v>
      </c>
      <c r="C147">
        <v>2</v>
      </c>
      <c r="D147">
        <v>2</v>
      </c>
      <c r="E147">
        <v>1</v>
      </c>
      <c r="F147">
        <v>2</v>
      </c>
      <c r="G147">
        <v>2</v>
      </c>
      <c r="H147">
        <v>2</v>
      </c>
      <c r="I147">
        <v>1</v>
      </c>
      <c r="J147">
        <v>1</v>
      </c>
      <c r="K147">
        <v>1</v>
      </c>
      <c r="L147">
        <v>1</v>
      </c>
      <c r="M147">
        <v>1</v>
      </c>
      <c r="N147">
        <v>1</v>
      </c>
      <c r="O147">
        <v>1</v>
      </c>
      <c r="P147">
        <v>1</v>
      </c>
      <c r="Q147">
        <v>2</v>
      </c>
      <c r="R147">
        <v>1</v>
      </c>
      <c r="S147">
        <v>1</v>
      </c>
      <c r="T147">
        <v>2</v>
      </c>
      <c r="U147">
        <v>1</v>
      </c>
      <c r="V147">
        <v>2</v>
      </c>
      <c r="W147">
        <v>2</v>
      </c>
      <c r="X147">
        <v>2</v>
      </c>
      <c r="Y147">
        <v>2</v>
      </c>
      <c r="Z147">
        <v>2</v>
      </c>
      <c r="AA147">
        <v>2</v>
      </c>
      <c r="AB147">
        <v>3</v>
      </c>
      <c r="AC147">
        <v>2</v>
      </c>
      <c r="AD147">
        <v>1</v>
      </c>
      <c r="AE147">
        <v>1</v>
      </c>
      <c r="AF147">
        <v>2</v>
      </c>
      <c r="AG147">
        <v>2</v>
      </c>
      <c r="AH147">
        <v>3</v>
      </c>
      <c r="AI147">
        <v>2</v>
      </c>
      <c r="AJ147">
        <v>3</v>
      </c>
      <c r="AK147">
        <v>2</v>
      </c>
      <c r="AL147">
        <v>2</v>
      </c>
      <c r="AM147">
        <v>2</v>
      </c>
      <c r="AN147">
        <v>2</v>
      </c>
      <c r="AO147">
        <v>1</v>
      </c>
      <c r="AP147">
        <v>1</v>
      </c>
      <c r="AQ147">
        <v>1</v>
      </c>
      <c r="AR147">
        <v>0</v>
      </c>
      <c r="AS147">
        <v>1</v>
      </c>
      <c r="AT147">
        <v>0</v>
      </c>
      <c r="AU147">
        <v>0</v>
      </c>
      <c r="AV147">
        <v>0</v>
      </c>
      <c r="AW147">
        <v>0</v>
      </c>
      <c r="AX147">
        <v>0</v>
      </c>
      <c r="AY147">
        <v>0</v>
      </c>
      <c r="AZ147">
        <v>0</v>
      </c>
      <c r="BA147">
        <v>0</v>
      </c>
      <c r="BB147">
        <v>0</v>
      </c>
      <c r="BC147">
        <v>69</v>
      </c>
      <c r="BD147">
        <v>1.3269230769230769</v>
      </c>
      <c r="BE147">
        <v>1027</v>
      </c>
      <c r="BF147">
        <v>70863</v>
      </c>
      <c r="BG147" t="s">
        <v>66</v>
      </c>
      <c r="BH147" t="s">
        <v>103</v>
      </c>
      <c r="BI147" t="s">
        <v>78</v>
      </c>
      <c r="BJ147" t="s">
        <v>82</v>
      </c>
    </row>
    <row r="148" spans="1:62" x14ac:dyDescent="0.3">
      <c r="A148" t="s">
        <v>74</v>
      </c>
      <c r="B148">
        <v>2019</v>
      </c>
      <c r="C148">
        <v>3</v>
      </c>
      <c r="D148">
        <v>4</v>
      </c>
      <c r="E148">
        <v>6</v>
      </c>
      <c r="F148">
        <v>5</v>
      </c>
      <c r="G148">
        <v>4</v>
      </c>
      <c r="H148">
        <v>4</v>
      </c>
      <c r="I148">
        <v>4</v>
      </c>
      <c r="J148">
        <v>5</v>
      </c>
      <c r="K148">
        <v>6</v>
      </c>
      <c r="L148">
        <v>6</v>
      </c>
      <c r="M148">
        <v>6</v>
      </c>
      <c r="N148">
        <v>5</v>
      </c>
      <c r="O148">
        <v>4</v>
      </c>
      <c r="P148">
        <v>4</v>
      </c>
      <c r="Q148">
        <v>4</v>
      </c>
      <c r="R148">
        <v>4</v>
      </c>
      <c r="S148">
        <v>4</v>
      </c>
      <c r="T148">
        <v>3</v>
      </c>
      <c r="U148">
        <v>2</v>
      </c>
      <c r="V148">
        <v>2</v>
      </c>
      <c r="W148">
        <v>3</v>
      </c>
      <c r="X148">
        <v>3</v>
      </c>
      <c r="Y148">
        <v>3</v>
      </c>
      <c r="Z148">
        <v>3</v>
      </c>
      <c r="AA148">
        <v>3</v>
      </c>
      <c r="AB148">
        <v>4</v>
      </c>
      <c r="AC148">
        <v>7</v>
      </c>
      <c r="AD148">
        <v>9</v>
      </c>
      <c r="AE148">
        <v>11</v>
      </c>
      <c r="AF148">
        <v>11</v>
      </c>
      <c r="AG148">
        <v>7</v>
      </c>
      <c r="AH148">
        <v>7</v>
      </c>
      <c r="AI148">
        <v>7</v>
      </c>
      <c r="AJ148">
        <v>6</v>
      </c>
      <c r="AK148">
        <v>4</v>
      </c>
      <c r="AL148">
        <v>5</v>
      </c>
      <c r="AM148">
        <v>3</v>
      </c>
      <c r="AN148">
        <v>3</v>
      </c>
      <c r="AO148">
        <v>2</v>
      </c>
      <c r="AP148">
        <v>1</v>
      </c>
      <c r="AQ148">
        <v>2</v>
      </c>
      <c r="AR148">
        <v>1</v>
      </c>
      <c r="AS148">
        <v>2</v>
      </c>
      <c r="AT148">
        <v>1</v>
      </c>
      <c r="AU148">
        <v>2</v>
      </c>
      <c r="AV148">
        <v>3</v>
      </c>
      <c r="AW148">
        <v>4</v>
      </c>
      <c r="AX148">
        <v>4</v>
      </c>
      <c r="AY148">
        <v>5</v>
      </c>
      <c r="AZ148">
        <v>3</v>
      </c>
      <c r="BA148">
        <v>3</v>
      </c>
      <c r="BB148">
        <v>2</v>
      </c>
      <c r="BC148">
        <v>219</v>
      </c>
      <c r="BD148">
        <v>4.2115384615384617</v>
      </c>
      <c r="BE148">
        <v>1027</v>
      </c>
      <c r="BF148">
        <v>224913</v>
      </c>
      <c r="BG148" t="s">
        <v>59</v>
      </c>
      <c r="BH148" t="s">
        <v>105</v>
      </c>
      <c r="BI148" t="s">
        <v>81</v>
      </c>
      <c r="BJ148" t="s">
        <v>83</v>
      </c>
    </row>
    <row r="149" spans="1:62" x14ac:dyDescent="0.3">
      <c r="A149" t="s">
        <v>74</v>
      </c>
      <c r="B149">
        <v>2020</v>
      </c>
      <c r="C149">
        <v>2</v>
      </c>
      <c r="D149">
        <v>1</v>
      </c>
      <c r="E149">
        <v>1</v>
      </c>
      <c r="F149">
        <v>1</v>
      </c>
      <c r="G149">
        <v>0</v>
      </c>
      <c r="H149">
        <v>4</v>
      </c>
      <c r="I149">
        <v>6</v>
      </c>
      <c r="J149">
        <v>11</v>
      </c>
      <c r="K149">
        <v>15</v>
      </c>
      <c r="L149">
        <v>10</v>
      </c>
      <c r="M149">
        <v>7</v>
      </c>
      <c r="N149">
        <v>3</v>
      </c>
      <c r="O149">
        <v>1</v>
      </c>
      <c r="P149">
        <v>1</v>
      </c>
      <c r="Q149">
        <v>2</v>
      </c>
      <c r="R149">
        <v>1</v>
      </c>
      <c r="S149">
        <v>2</v>
      </c>
      <c r="T149">
        <v>1</v>
      </c>
      <c r="U149">
        <v>2</v>
      </c>
      <c r="V149">
        <v>1</v>
      </c>
      <c r="W149">
        <v>1</v>
      </c>
      <c r="X149">
        <v>3</v>
      </c>
      <c r="Y149">
        <v>4</v>
      </c>
      <c r="Z149">
        <v>5</v>
      </c>
      <c r="AA149">
        <v>4</v>
      </c>
      <c r="AB149">
        <v>5</v>
      </c>
      <c r="AC149">
        <v>10</v>
      </c>
      <c r="AD149">
        <v>11</v>
      </c>
      <c r="AE149">
        <v>16</v>
      </c>
      <c r="AF149">
        <v>12</v>
      </c>
      <c r="AG149">
        <v>8</v>
      </c>
      <c r="AH149">
        <v>6</v>
      </c>
      <c r="AI149">
        <v>4</v>
      </c>
      <c r="AJ149">
        <v>4</v>
      </c>
      <c r="AK149">
        <v>2</v>
      </c>
      <c r="AL149">
        <v>1</v>
      </c>
      <c r="AM149">
        <v>2</v>
      </c>
      <c r="AN149">
        <v>1</v>
      </c>
      <c r="AO149">
        <v>1</v>
      </c>
      <c r="AP149">
        <v>1</v>
      </c>
      <c r="AQ149">
        <v>0</v>
      </c>
      <c r="AR149">
        <v>2</v>
      </c>
      <c r="AS149">
        <v>4</v>
      </c>
      <c r="AT149">
        <v>3</v>
      </c>
      <c r="AU149">
        <v>4</v>
      </c>
      <c r="AV149">
        <v>7</v>
      </c>
      <c r="AW149">
        <v>6</v>
      </c>
      <c r="AX149">
        <v>4</v>
      </c>
      <c r="AY149">
        <v>3</v>
      </c>
      <c r="AZ149">
        <v>4</v>
      </c>
      <c r="BA149">
        <v>4</v>
      </c>
      <c r="BB149">
        <v>4</v>
      </c>
      <c r="BC149">
        <v>218</v>
      </c>
      <c r="BD149">
        <v>4.1923076923076925</v>
      </c>
      <c r="BE149">
        <v>1027</v>
      </c>
      <c r="BF149">
        <v>223886</v>
      </c>
      <c r="BG149" t="s">
        <v>59</v>
      </c>
      <c r="BH149" t="s">
        <v>105</v>
      </c>
      <c r="BI149" t="s">
        <v>81</v>
      </c>
      <c r="BJ149" t="s">
        <v>83</v>
      </c>
    </row>
    <row r="150" spans="1:62" x14ac:dyDescent="0.3">
      <c r="A150" t="s">
        <v>74</v>
      </c>
      <c r="B150">
        <v>2019</v>
      </c>
      <c r="C150">
        <v>1</v>
      </c>
      <c r="D150">
        <v>1</v>
      </c>
      <c r="E150">
        <v>1</v>
      </c>
      <c r="F150">
        <v>2</v>
      </c>
      <c r="G150">
        <v>1</v>
      </c>
      <c r="H150">
        <v>1</v>
      </c>
      <c r="I150">
        <v>1</v>
      </c>
      <c r="J150">
        <v>1</v>
      </c>
      <c r="K150">
        <v>0</v>
      </c>
      <c r="L150">
        <v>0</v>
      </c>
      <c r="M150">
        <v>0</v>
      </c>
      <c r="N150">
        <v>0</v>
      </c>
      <c r="O150">
        <v>0</v>
      </c>
      <c r="P150">
        <v>0</v>
      </c>
      <c r="Q150">
        <v>1</v>
      </c>
      <c r="R150">
        <v>1</v>
      </c>
      <c r="S150">
        <v>1</v>
      </c>
      <c r="T150">
        <v>2</v>
      </c>
      <c r="U150">
        <v>2</v>
      </c>
      <c r="V150">
        <v>1</v>
      </c>
      <c r="W150">
        <v>2</v>
      </c>
      <c r="X150">
        <v>1</v>
      </c>
      <c r="Y150">
        <v>1</v>
      </c>
      <c r="Z150">
        <v>1</v>
      </c>
      <c r="AA150">
        <v>1</v>
      </c>
      <c r="AB150">
        <v>2</v>
      </c>
      <c r="AC150">
        <v>1</v>
      </c>
      <c r="AD150">
        <v>1</v>
      </c>
      <c r="AE150">
        <v>1</v>
      </c>
      <c r="AF150">
        <v>3</v>
      </c>
      <c r="AG150">
        <v>1</v>
      </c>
      <c r="AH150">
        <v>2</v>
      </c>
      <c r="AI150">
        <v>1</v>
      </c>
      <c r="AJ150">
        <v>1</v>
      </c>
      <c r="AK150">
        <v>1</v>
      </c>
      <c r="AL150">
        <v>1</v>
      </c>
      <c r="AM150">
        <v>1</v>
      </c>
      <c r="AN150">
        <v>1</v>
      </c>
      <c r="AO150">
        <v>1</v>
      </c>
      <c r="AP150">
        <v>1</v>
      </c>
      <c r="AQ150">
        <v>1</v>
      </c>
      <c r="AR150">
        <v>1</v>
      </c>
      <c r="AS150">
        <v>1</v>
      </c>
      <c r="AT150">
        <v>1</v>
      </c>
      <c r="AU150">
        <v>0</v>
      </c>
      <c r="AV150">
        <v>1</v>
      </c>
      <c r="AW150">
        <v>1</v>
      </c>
      <c r="AX150">
        <v>1</v>
      </c>
      <c r="AY150">
        <v>1</v>
      </c>
      <c r="AZ150">
        <v>2</v>
      </c>
      <c r="BA150">
        <v>0</v>
      </c>
      <c r="BB150">
        <v>1</v>
      </c>
      <c r="BC150">
        <v>53</v>
      </c>
      <c r="BD150">
        <v>1.0192307692307692</v>
      </c>
      <c r="BE150">
        <v>1027</v>
      </c>
      <c r="BF150">
        <v>54431</v>
      </c>
      <c r="BG150" t="s">
        <v>67</v>
      </c>
      <c r="BH150" t="s">
        <v>106</v>
      </c>
      <c r="BI150" t="s">
        <v>79</v>
      </c>
      <c r="BJ150" t="s">
        <v>83</v>
      </c>
    </row>
    <row r="151" spans="1:62" x14ac:dyDescent="0.3">
      <c r="A151" t="s">
        <v>74</v>
      </c>
      <c r="B151">
        <v>2020</v>
      </c>
      <c r="C151">
        <v>0</v>
      </c>
      <c r="D151">
        <v>0</v>
      </c>
      <c r="E151">
        <v>0</v>
      </c>
      <c r="F151">
        <v>0</v>
      </c>
      <c r="G151">
        <v>0</v>
      </c>
      <c r="H151">
        <v>0</v>
      </c>
      <c r="I151">
        <v>0</v>
      </c>
      <c r="J151">
        <v>0</v>
      </c>
      <c r="K151">
        <v>0</v>
      </c>
      <c r="L151">
        <v>0</v>
      </c>
      <c r="M151">
        <v>1</v>
      </c>
      <c r="N151">
        <v>1</v>
      </c>
      <c r="O151">
        <v>1</v>
      </c>
      <c r="P151">
        <v>1</v>
      </c>
      <c r="Q151">
        <v>1</v>
      </c>
      <c r="R151">
        <v>1</v>
      </c>
      <c r="S151">
        <v>1</v>
      </c>
      <c r="T151">
        <v>1</v>
      </c>
      <c r="U151">
        <v>1</v>
      </c>
      <c r="V151">
        <v>1</v>
      </c>
      <c r="W151">
        <v>1</v>
      </c>
      <c r="X151">
        <v>1</v>
      </c>
      <c r="Y151">
        <v>1</v>
      </c>
      <c r="Z151">
        <v>1</v>
      </c>
      <c r="AA151">
        <v>2</v>
      </c>
      <c r="AB151">
        <v>1</v>
      </c>
      <c r="AC151">
        <v>1</v>
      </c>
      <c r="AD151">
        <v>1</v>
      </c>
      <c r="AE151">
        <v>0</v>
      </c>
      <c r="AF151">
        <v>1</v>
      </c>
      <c r="AG151">
        <v>2</v>
      </c>
      <c r="AH151">
        <v>1</v>
      </c>
      <c r="AI151">
        <v>2</v>
      </c>
      <c r="AJ151">
        <v>2</v>
      </c>
      <c r="AK151">
        <v>1</v>
      </c>
      <c r="AL151">
        <v>1</v>
      </c>
      <c r="AM151">
        <v>1</v>
      </c>
      <c r="AN151">
        <v>0</v>
      </c>
      <c r="AO151">
        <v>0</v>
      </c>
      <c r="AP151">
        <v>0</v>
      </c>
      <c r="AQ151">
        <v>0</v>
      </c>
      <c r="AR151">
        <v>0</v>
      </c>
      <c r="AS151">
        <v>0</v>
      </c>
      <c r="AT151">
        <v>1</v>
      </c>
      <c r="AU151">
        <v>0</v>
      </c>
      <c r="AV151">
        <v>0</v>
      </c>
      <c r="AW151">
        <v>0</v>
      </c>
      <c r="AX151">
        <v>0</v>
      </c>
      <c r="AY151">
        <v>0</v>
      </c>
      <c r="AZ151">
        <v>1</v>
      </c>
      <c r="BA151">
        <v>0</v>
      </c>
      <c r="BB151">
        <v>1</v>
      </c>
      <c r="BC151">
        <v>33</v>
      </c>
      <c r="BD151">
        <v>0.63461538461538458</v>
      </c>
      <c r="BE151">
        <v>1027</v>
      </c>
      <c r="BF151">
        <v>33891</v>
      </c>
      <c r="BG151" t="s">
        <v>67</v>
      </c>
      <c r="BH151" t="s">
        <v>106</v>
      </c>
      <c r="BI151" t="s">
        <v>79</v>
      </c>
      <c r="BJ151" t="s">
        <v>83</v>
      </c>
    </row>
    <row r="152" spans="1:62" x14ac:dyDescent="0.3">
      <c r="A152" t="s">
        <v>75</v>
      </c>
      <c r="B152">
        <v>2019</v>
      </c>
      <c r="C152">
        <v>1</v>
      </c>
      <c r="D152">
        <v>1</v>
      </c>
      <c r="E152">
        <v>1</v>
      </c>
      <c r="F152">
        <v>2</v>
      </c>
      <c r="G152">
        <v>2</v>
      </c>
      <c r="H152">
        <v>2</v>
      </c>
      <c r="I152">
        <v>2</v>
      </c>
      <c r="J152">
        <v>2</v>
      </c>
      <c r="K152">
        <v>2</v>
      </c>
      <c r="L152">
        <v>1</v>
      </c>
      <c r="M152">
        <v>0</v>
      </c>
      <c r="N152">
        <v>0</v>
      </c>
      <c r="O152">
        <v>0</v>
      </c>
      <c r="P152">
        <v>0</v>
      </c>
      <c r="Q152">
        <v>1</v>
      </c>
      <c r="R152">
        <v>2</v>
      </c>
      <c r="S152">
        <v>2</v>
      </c>
      <c r="T152">
        <v>1</v>
      </c>
      <c r="U152">
        <v>1</v>
      </c>
      <c r="V152">
        <v>2</v>
      </c>
      <c r="W152">
        <v>1</v>
      </c>
      <c r="X152">
        <v>2</v>
      </c>
      <c r="Y152">
        <v>2</v>
      </c>
      <c r="Z152">
        <v>3</v>
      </c>
      <c r="AA152">
        <v>4</v>
      </c>
      <c r="AB152">
        <v>5</v>
      </c>
      <c r="AC152">
        <v>2</v>
      </c>
      <c r="AD152">
        <v>3</v>
      </c>
      <c r="AE152">
        <v>2</v>
      </c>
      <c r="AF152">
        <v>2</v>
      </c>
      <c r="AG152">
        <v>2</v>
      </c>
      <c r="AH152">
        <v>4</v>
      </c>
      <c r="AI152">
        <v>4</v>
      </c>
      <c r="AJ152">
        <v>4</v>
      </c>
      <c r="AK152">
        <v>3</v>
      </c>
      <c r="AL152">
        <v>1</v>
      </c>
      <c r="AM152">
        <v>2</v>
      </c>
      <c r="AN152">
        <v>4</v>
      </c>
      <c r="AO152">
        <v>2</v>
      </c>
      <c r="AP152">
        <v>1</v>
      </c>
      <c r="AQ152">
        <v>1</v>
      </c>
      <c r="AR152">
        <v>1</v>
      </c>
      <c r="AS152">
        <v>1</v>
      </c>
      <c r="AT152">
        <v>1</v>
      </c>
      <c r="AU152">
        <v>1</v>
      </c>
      <c r="AV152">
        <v>1</v>
      </c>
      <c r="AW152">
        <v>1</v>
      </c>
      <c r="AX152">
        <v>1</v>
      </c>
      <c r="AY152">
        <v>0</v>
      </c>
      <c r="AZ152">
        <v>0</v>
      </c>
      <c r="BA152">
        <v>0</v>
      </c>
      <c r="BB152">
        <v>0</v>
      </c>
      <c r="BC152">
        <v>86</v>
      </c>
      <c r="BD152">
        <v>1.6538461538461537</v>
      </c>
      <c r="BE152">
        <v>843</v>
      </c>
      <c r="BF152">
        <v>72498</v>
      </c>
      <c r="BG152" t="s">
        <v>63</v>
      </c>
      <c r="BH152" t="s">
        <v>104</v>
      </c>
      <c r="BI152" t="s">
        <v>80</v>
      </c>
      <c r="BJ152" t="s">
        <v>82</v>
      </c>
    </row>
    <row r="153" spans="1:62" x14ac:dyDescent="0.3">
      <c r="A153" t="s">
        <v>75</v>
      </c>
      <c r="B153">
        <v>2020</v>
      </c>
      <c r="C153">
        <v>0</v>
      </c>
      <c r="D153">
        <v>0</v>
      </c>
      <c r="E153">
        <v>0</v>
      </c>
      <c r="F153">
        <v>1</v>
      </c>
      <c r="G153">
        <v>1</v>
      </c>
      <c r="H153">
        <v>1</v>
      </c>
      <c r="I153">
        <v>1</v>
      </c>
      <c r="J153">
        <v>1</v>
      </c>
      <c r="K153">
        <v>2</v>
      </c>
      <c r="L153">
        <v>1</v>
      </c>
      <c r="M153">
        <v>1</v>
      </c>
      <c r="N153">
        <v>1</v>
      </c>
      <c r="O153">
        <v>1</v>
      </c>
      <c r="P153">
        <v>1</v>
      </c>
      <c r="Q153">
        <v>2</v>
      </c>
      <c r="R153">
        <v>2</v>
      </c>
      <c r="S153">
        <v>2</v>
      </c>
      <c r="T153">
        <v>3</v>
      </c>
      <c r="U153">
        <v>2</v>
      </c>
      <c r="V153">
        <v>3</v>
      </c>
      <c r="W153">
        <v>3</v>
      </c>
      <c r="X153">
        <v>3</v>
      </c>
      <c r="Y153">
        <v>5</v>
      </c>
      <c r="Z153">
        <v>5</v>
      </c>
      <c r="AA153">
        <v>8</v>
      </c>
      <c r="AB153">
        <v>6</v>
      </c>
      <c r="AC153">
        <v>2</v>
      </c>
      <c r="AD153">
        <v>3</v>
      </c>
      <c r="AE153">
        <v>3</v>
      </c>
      <c r="AF153">
        <v>3</v>
      </c>
      <c r="AG153">
        <v>2</v>
      </c>
      <c r="AH153">
        <v>2</v>
      </c>
      <c r="AI153">
        <v>4</v>
      </c>
      <c r="AJ153">
        <v>3</v>
      </c>
      <c r="AK153">
        <v>2</v>
      </c>
      <c r="AL153">
        <v>1</v>
      </c>
      <c r="AM153">
        <v>1</v>
      </c>
      <c r="AN153">
        <v>2</v>
      </c>
      <c r="AO153">
        <v>1</v>
      </c>
      <c r="AP153">
        <v>2</v>
      </c>
      <c r="AQ153">
        <v>1</v>
      </c>
      <c r="AR153">
        <v>1</v>
      </c>
      <c r="AS153">
        <v>1</v>
      </c>
      <c r="AT153">
        <v>1</v>
      </c>
      <c r="AU153">
        <v>1</v>
      </c>
      <c r="AV153">
        <v>3</v>
      </c>
      <c r="AW153">
        <v>2</v>
      </c>
      <c r="AX153">
        <v>1</v>
      </c>
      <c r="AY153">
        <v>2</v>
      </c>
      <c r="AZ153">
        <v>2</v>
      </c>
      <c r="BA153">
        <v>2</v>
      </c>
      <c r="BB153">
        <v>3</v>
      </c>
      <c r="BC153">
        <v>107</v>
      </c>
      <c r="BD153">
        <v>2.0576923076923075</v>
      </c>
      <c r="BE153">
        <v>843</v>
      </c>
      <c r="BF153">
        <v>90201</v>
      </c>
      <c r="BG153" t="s">
        <v>63</v>
      </c>
      <c r="BH153" t="s">
        <v>104</v>
      </c>
      <c r="BI153" t="s">
        <v>80</v>
      </c>
      <c r="BJ153" t="s">
        <v>82</v>
      </c>
    </row>
    <row r="154" spans="1:62" x14ac:dyDescent="0.3">
      <c r="A154" t="s">
        <v>75</v>
      </c>
      <c r="B154">
        <v>2019</v>
      </c>
      <c r="C154">
        <v>2</v>
      </c>
      <c r="D154">
        <v>2</v>
      </c>
      <c r="E154">
        <v>3</v>
      </c>
      <c r="F154">
        <v>4</v>
      </c>
      <c r="G154">
        <v>4</v>
      </c>
      <c r="H154">
        <v>4</v>
      </c>
      <c r="I154">
        <v>5</v>
      </c>
      <c r="J154">
        <v>6</v>
      </c>
      <c r="K154">
        <v>3</v>
      </c>
      <c r="L154">
        <v>4</v>
      </c>
      <c r="M154">
        <v>3</v>
      </c>
      <c r="N154">
        <v>3</v>
      </c>
      <c r="O154">
        <v>3</v>
      </c>
      <c r="P154">
        <v>3</v>
      </c>
      <c r="Q154">
        <v>2</v>
      </c>
      <c r="R154">
        <v>3</v>
      </c>
      <c r="S154">
        <v>2</v>
      </c>
      <c r="T154">
        <v>3</v>
      </c>
      <c r="U154">
        <v>2</v>
      </c>
      <c r="V154">
        <v>3</v>
      </c>
      <c r="W154">
        <v>5</v>
      </c>
      <c r="X154">
        <v>5</v>
      </c>
      <c r="Y154">
        <v>4</v>
      </c>
      <c r="Z154">
        <v>5</v>
      </c>
      <c r="AA154">
        <v>11</v>
      </c>
      <c r="AB154">
        <v>8</v>
      </c>
      <c r="AC154">
        <v>4</v>
      </c>
      <c r="AD154">
        <v>3</v>
      </c>
      <c r="AE154">
        <v>4</v>
      </c>
      <c r="AF154">
        <v>7</v>
      </c>
      <c r="AG154">
        <v>5</v>
      </c>
      <c r="AH154">
        <v>5</v>
      </c>
      <c r="AI154">
        <v>4</v>
      </c>
      <c r="AJ154">
        <v>5</v>
      </c>
      <c r="AK154">
        <v>4</v>
      </c>
      <c r="AL154">
        <v>4</v>
      </c>
      <c r="AM154">
        <v>3</v>
      </c>
      <c r="AN154">
        <v>5</v>
      </c>
      <c r="AO154">
        <v>3</v>
      </c>
      <c r="AP154">
        <v>5</v>
      </c>
      <c r="AQ154">
        <v>3</v>
      </c>
      <c r="AR154">
        <v>4</v>
      </c>
      <c r="AS154">
        <v>5</v>
      </c>
      <c r="AT154">
        <v>6</v>
      </c>
      <c r="AU154">
        <v>5</v>
      </c>
      <c r="AV154">
        <v>4</v>
      </c>
      <c r="AW154">
        <v>4</v>
      </c>
      <c r="AX154">
        <v>6</v>
      </c>
      <c r="AY154">
        <v>5</v>
      </c>
      <c r="AZ154">
        <v>6</v>
      </c>
      <c r="BA154">
        <v>6</v>
      </c>
      <c r="BB154">
        <v>6</v>
      </c>
      <c r="BC154">
        <v>223</v>
      </c>
      <c r="BD154">
        <v>4.2884615384615383</v>
      </c>
      <c r="BE154">
        <v>843</v>
      </c>
      <c r="BF154">
        <v>187989</v>
      </c>
      <c r="BG154" t="s">
        <v>56</v>
      </c>
      <c r="BH154" t="s">
        <v>102</v>
      </c>
      <c r="BI154" t="s">
        <v>79</v>
      </c>
      <c r="BJ154" t="s">
        <v>82</v>
      </c>
    </row>
    <row r="155" spans="1:62" x14ac:dyDescent="0.3">
      <c r="A155" t="s">
        <v>75</v>
      </c>
      <c r="B155">
        <v>2020</v>
      </c>
      <c r="C155">
        <v>4</v>
      </c>
      <c r="D155">
        <v>4</v>
      </c>
      <c r="E155">
        <v>6</v>
      </c>
      <c r="F155">
        <v>6</v>
      </c>
      <c r="G155">
        <v>7</v>
      </c>
      <c r="H155">
        <v>5</v>
      </c>
      <c r="I155">
        <v>6</v>
      </c>
      <c r="J155">
        <v>5</v>
      </c>
      <c r="K155">
        <v>5</v>
      </c>
      <c r="L155">
        <v>5</v>
      </c>
      <c r="M155">
        <v>6</v>
      </c>
      <c r="N155">
        <v>3</v>
      </c>
      <c r="O155">
        <v>3</v>
      </c>
      <c r="P155">
        <v>2</v>
      </c>
      <c r="Q155">
        <v>3</v>
      </c>
      <c r="R155">
        <v>2</v>
      </c>
      <c r="S155">
        <v>3</v>
      </c>
      <c r="T155">
        <v>2</v>
      </c>
      <c r="U155">
        <v>5</v>
      </c>
      <c r="V155">
        <v>3</v>
      </c>
      <c r="W155">
        <v>2</v>
      </c>
      <c r="X155">
        <v>3</v>
      </c>
      <c r="Y155">
        <v>4</v>
      </c>
      <c r="Z155">
        <v>6</v>
      </c>
      <c r="AA155">
        <v>6</v>
      </c>
      <c r="AB155">
        <v>5</v>
      </c>
      <c r="AC155">
        <v>5</v>
      </c>
      <c r="AD155">
        <v>4</v>
      </c>
      <c r="AE155">
        <v>5</v>
      </c>
      <c r="AF155">
        <v>7</v>
      </c>
      <c r="AG155">
        <v>6</v>
      </c>
      <c r="AH155">
        <v>4</v>
      </c>
      <c r="AI155">
        <v>5</v>
      </c>
      <c r="AJ155">
        <v>5</v>
      </c>
      <c r="AK155">
        <v>4</v>
      </c>
      <c r="AL155">
        <v>5</v>
      </c>
      <c r="AM155">
        <v>5</v>
      </c>
      <c r="AN155">
        <v>4</v>
      </c>
      <c r="AO155">
        <v>3</v>
      </c>
      <c r="AP155">
        <v>4</v>
      </c>
      <c r="AQ155">
        <v>4</v>
      </c>
      <c r="AR155">
        <v>3</v>
      </c>
      <c r="AS155">
        <v>5</v>
      </c>
      <c r="AT155">
        <v>3</v>
      </c>
      <c r="AU155">
        <v>5</v>
      </c>
      <c r="AV155">
        <v>5</v>
      </c>
      <c r="AW155">
        <v>5</v>
      </c>
      <c r="AX155">
        <v>3</v>
      </c>
      <c r="AY155">
        <v>2</v>
      </c>
      <c r="AZ155">
        <v>4</v>
      </c>
      <c r="BA155">
        <v>4</v>
      </c>
      <c r="BB155">
        <v>5</v>
      </c>
      <c r="BC155">
        <v>225</v>
      </c>
      <c r="BD155">
        <v>4.3269230769230766</v>
      </c>
      <c r="BE155">
        <v>843</v>
      </c>
      <c r="BF155">
        <v>189675</v>
      </c>
      <c r="BG155" t="s">
        <v>56</v>
      </c>
      <c r="BH155" t="s">
        <v>102</v>
      </c>
      <c r="BI155" t="s">
        <v>79</v>
      </c>
      <c r="BJ155" t="s">
        <v>82</v>
      </c>
    </row>
    <row r="156" spans="1:62" x14ac:dyDescent="0.3">
      <c r="A156" t="s">
        <v>75</v>
      </c>
      <c r="B156">
        <v>2019</v>
      </c>
      <c r="C156">
        <v>2</v>
      </c>
      <c r="D156">
        <v>1</v>
      </c>
      <c r="E156">
        <v>1</v>
      </c>
      <c r="F156">
        <v>1</v>
      </c>
      <c r="G156">
        <v>1</v>
      </c>
      <c r="H156">
        <v>2</v>
      </c>
      <c r="I156">
        <v>1</v>
      </c>
      <c r="J156">
        <v>0</v>
      </c>
      <c r="K156">
        <v>0</v>
      </c>
      <c r="L156">
        <v>1</v>
      </c>
      <c r="M156">
        <v>1</v>
      </c>
      <c r="N156">
        <v>2</v>
      </c>
      <c r="O156">
        <v>2</v>
      </c>
      <c r="P156">
        <v>1</v>
      </c>
      <c r="Q156">
        <v>1</v>
      </c>
      <c r="R156">
        <v>1</v>
      </c>
      <c r="S156">
        <v>1</v>
      </c>
      <c r="T156">
        <v>1</v>
      </c>
      <c r="U156">
        <v>1</v>
      </c>
      <c r="V156">
        <v>1</v>
      </c>
      <c r="W156">
        <v>1</v>
      </c>
      <c r="X156">
        <v>2</v>
      </c>
      <c r="Y156">
        <v>1</v>
      </c>
      <c r="Z156">
        <v>2</v>
      </c>
      <c r="AA156">
        <v>4</v>
      </c>
      <c r="AB156">
        <v>2</v>
      </c>
      <c r="AC156">
        <v>1</v>
      </c>
      <c r="AD156">
        <v>1</v>
      </c>
      <c r="AE156">
        <v>1</v>
      </c>
      <c r="AF156">
        <v>1</v>
      </c>
      <c r="AG156">
        <v>2</v>
      </c>
      <c r="AH156">
        <v>2</v>
      </c>
      <c r="AI156">
        <v>2</v>
      </c>
      <c r="AJ156">
        <v>3</v>
      </c>
      <c r="AK156">
        <v>1</v>
      </c>
      <c r="AL156">
        <v>1</v>
      </c>
      <c r="AM156">
        <v>2</v>
      </c>
      <c r="AN156">
        <v>2</v>
      </c>
      <c r="AO156">
        <v>1</v>
      </c>
      <c r="AP156">
        <v>1</v>
      </c>
      <c r="AQ156">
        <v>1</v>
      </c>
      <c r="AR156">
        <v>1</v>
      </c>
      <c r="AS156">
        <v>1</v>
      </c>
      <c r="AT156">
        <v>1</v>
      </c>
      <c r="AU156">
        <v>1</v>
      </c>
      <c r="AV156">
        <v>1</v>
      </c>
      <c r="AW156">
        <v>1</v>
      </c>
      <c r="AX156">
        <v>1</v>
      </c>
      <c r="AY156">
        <v>0</v>
      </c>
      <c r="AZ156">
        <v>1</v>
      </c>
      <c r="BA156">
        <v>2</v>
      </c>
      <c r="BB156">
        <v>2</v>
      </c>
      <c r="BC156">
        <v>68</v>
      </c>
      <c r="BD156">
        <v>1.3076923076923077</v>
      </c>
      <c r="BE156">
        <v>843</v>
      </c>
      <c r="BF156">
        <v>57324</v>
      </c>
      <c r="BG156" t="s">
        <v>66</v>
      </c>
      <c r="BH156" t="s">
        <v>103</v>
      </c>
      <c r="BI156" t="s">
        <v>78</v>
      </c>
      <c r="BJ156" t="s">
        <v>82</v>
      </c>
    </row>
    <row r="157" spans="1:62" x14ac:dyDescent="0.3">
      <c r="A157" t="s">
        <v>75</v>
      </c>
      <c r="B157">
        <v>2020</v>
      </c>
      <c r="C157">
        <v>1</v>
      </c>
      <c r="D157">
        <v>1</v>
      </c>
      <c r="E157">
        <v>1</v>
      </c>
      <c r="F157">
        <v>1</v>
      </c>
      <c r="G157">
        <v>2</v>
      </c>
      <c r="H157">
        <v>1</v>
      </c>
      <c r="I157">
        <v>1</v>
      </c>
      <c r="J157">
        <v>1</v>
      </c>
      <c r="K157">
        <v>0</v>
      </c>
      <c r="L157">
        <v>0</v>
      </c>
      <c r="M157">
        <v>0</v>
      </c>
      <c r="N157">
        <v>0</v>
      </c>
      <c r="O157">
        <v>0</v>
      </c>
      <c r="P157">
        <v>0</v>
      </c>
      <c r="Q157">
        <v>0</v>
      </c>
      <c r="R157">
        <v>0</v>
      </c>
      <c r="S157">
        <v>0</v>
      </c>
      <c r="T157">
        <v>0</v>
      </c>
      <c r="U157">
        <v>1</v>
      </c>
      <c r="V157">
        <v>1</v>
      </c>
      <c r="W157">
        <v>2</v>
      </c>
      <c r="X157">
        <v>1</v>
      </c>
      <c r="Y157">
        <v>2</v>
      </c>
      <c r="Z157">
        <v>1</v>
      </c>
      <c r="AA157">
        <v>1</v>
      </c>
      <c r="AB157">
        <v>2</v>
      </c>
      <c r="AC157">
        <v>2</v>
      </c>
      <c r="AD157">
        <v>1</v>
      </c>
      <c r="AE157">
        <v>2</v>
      </c>
      <c r="AF157">
        <v>3</v>
      </c>
      <c r="AG157">
        <v>2</v>
      </c>
      <c r="AH157">
        <v>3</v>
      </c>
      <c r="AI157">
        <v>1</v>
      </c>
      <c r="AJ157">
        <v>2</v>
      </c>
      <c r="AK157">
        <v>2</v>
      </c>
      <c r="AL157">
        <v>2</v>
      </c>
      <c r="AM157">
        <v>1</v>
      </c>
      <c r="AN157">
        <v>1</v>
      </c>
      <c r="AO157">
        <v>0</v>
      </c>
      <c r="AP157">
        <v>0</v>
      </c>
      <c r="AQ157">
        <v>0</v>
      </c>
      <c r="AR157">
        <v>0</v>
      </c>
      <c r="AS157">
        <v>0</v>
      </c>
      <c r="AT157">
        <v>0</v>
      </c>
      <c r="AU157">
        <v>0</v>
      </c>
      <c r="AV157">
        <v>0</v>
      </c>
      <c r="AW157">
        <v>0</v>
      </c>
      <c r="AX157">
        <v>0</v>
      </c>
      <c r="AY157">
        <v>0</v>
      </c>
      <c r="AZ157">
        <v>0</v>
      </c>
      <c r="BA157">
        <v>0</v>
      </c>
      <c r="BB157">
        <v>0</v>
      </c>
      <c r="BC157">
        <v>42</v>
      </c>
      <c r="BD157">
        <v>0.80769230769230771</v>
      </c>
      <c r="BE157">
        <v>843</v>
      </c>
      <c r="BF157">
        <v>35406</v>
      </c>
      <c r="BG157" t="s">
        <v>66</v>
      </c>
      <c r="BH157" t="s">
        <v>103</v>
      </c>
      <c r="BI157" t="s">
        <v>78</v>
      </c>
      <c r="BJ157" t="s">
        <v>82</v>
      </c>
    </row>
    <row r="158" spans="1:62" x14ac:dyDescent="0.3">
      <c r="A158" t="s">
        <v>75</v>
      </c>
      <c r="B158">
        <v>2019</v>
      </c>
      <c r="C158">
        <v>4</v>
      </c>
      <c r="D158">
        <v>5</v>
      </c>
      <c r="E158">
        <v>6</v>
      </c>
      <c r="F158">
        <v>9</v>
      </c>
      <c r="G158">
        <v>9</v>
      </c>
      <c r="H158">
        <v>10</v>
      </c>
      <c r="I158">
        <v>8</v>
      </c>
      <c r="J158">
        <v>7</v>
      </c>
      <c r="K158">
        <v>7</v>
      </c>
      <c r="L158">
        <v>6</v>
      </c>
      <c r="M158">
        <v>7</v>
      </c>
      <c r="N158">
        <v>8</v>
      </c>
      <c r="O158">
        <v>8</v>
      </c>
      <c r="P158">
        <v>6</v>
      </c>
      <c r="Q158">
        <v>6</v>
      </c>
      <c r="R158">
        <v>6</v>
      </c>
      <c r="S158">
        <v>4</v>
      </c>
      <c r="T158">
        <v>5</v>
      </c>
      <c r="U158">
        <v>3</v>
      </c>
      <c r="V158">
        <v>3</v>
      </c>
      <c r="W158">
        <v>4</v>
      </c>
      <c r="X158">
        <v>5</v>
      </c>
      <c r="Y158">
        <v>5</v>
      </c>
      <c r="Z158">
        <v>5</v>
      </c>
      <c r="AA158">
        <v>4</v>
      </c>
      <c r="AB158">
        <v>5</v>
      </c>
      <c r="AC158">
        <v>5</v>
      </c>
      <c r="AD158">
        <v>12</v>
      </c>
      <c r="AE158">
        <v>11</v>
      </c>
      <c r="AF158">
        <v>12</v>
      </c>
      <c r="AG158">
        <v>9</v>
      </c>
      <c r="AH158">
        <v>8</v>
      </c>
      <c r="AI158">
        <v>7</v>
      </c>
      <c r="AJ158">
        <v>8</v>
      </c>
      <c r="AK158">
        <v>7</v>
      </c>
      <c r="AL158">
        <v>6</v>
      </c>
      <c r="AM158">
        <v>3</v>
      </c>
      <c r="AN158">
        <v>4</v>
      </c>
      <c r="AO158">
        <v>4</v>
      </c>
      <c r="AP158">
        <v>2</v>
      </c>
      <c r="AQ158">
        <v>1</v>
      </c>
      <c r="AR158">
        <v>2</v>
      </c>
      <c r="AS158">
        <v>3</v>
      </c>
      <c r="AT158">
        <v>3</v>
      </c>
      <c r="AU158">
        <v>3</v>
      </c>
      <c r="AV158">
        <v>4</v>
      </c>
      <c r="AW158">
        <v>4</v>
      </c>
      <c r="AX158">
        <v>5</v>
      </c>
      <c r="AY158">
        <v>6</v>
      </c>
      <c r="AZ158">
        <v>3</v>
      </c>
      <c r="BA158">
        <v>4</v>
      </c>
      <c r="BB158">
        <v>3</v>
      </c>
      <c r="BC158">
        <v>294</v>
      </c>
      <c r="BD158">
        <v>5.6538461538461542</v>
      </c>
      <c r="BE158">
        <v>843</v>
      </c>
      <c r="BF158">
        <v>247842</v>
      </c>
      <c r="BG158" t="s">
        <v>59</v>
      </c>
      <c r="BH158" t="s">
        <v>105</v>
      </c>
      <c r="BI158" t="s">
        <v>81</v>
      </c>
      <c r="BJ158" t="s">
        <v>83</v>
      </c>
    </row>
    <row r="159" spans="1:62" x14ac:dyDescent="0.3">
      <c r="A159" t="s">
        <v>75</v>
      </c>
      <c r="B159">
        <v>2020</v>
      </c>
      <c r="C159">
        <v>4</v>
      </c>
      <c r="D159">
        <v>2</v>
      </c>
      <c r="E159">
        <v>2</v>
      </c>
      <c r="F159">
        <v>1</v>
      </c>
      <c r="G159">
        <v>0</v>
      </c>
      <c r="H159">
        <v>4</v>
      </c>
      <c r="I159">
        <v>7</v>
      </c>
      <c r="J159">
        <v>9</v>
      </c>
      <c r="K159">
        <v>17</v>
      </c>
      <c r="L159">
        <v>10</v>
      </c>
      <c r="M159">
        <v>9</v>
      </c>
      <c r="N159">
        <v>6</v>
      </c>
      <c r="O159">
        <v>3</v>
      </c>
      <c r="P159">
        <v>4</v>
      </c>
      <c r="Q159">
        <v>3</v>
      </c>
      <c r="R159">
        <v>3</v>
      </c>
      <c r="S159">
        <v>5</v>
      </c>
      <c r="T159">
        <v>4</v>
      </c>
      <c r="U159">
        <v>5</v>
      </c>
      <c r="V159">
        <v>3</v>
      </c>
      <c r="W159">
        <v>5</v>
      </c>
      <c r="X159">
        <v>5</v>
      </c>
      <c r="Y159">
        <v>6</v>
      </c>
      <c r="Z159">
        <v>6</v>
      </c>
      <c r="AA159">
        <v>7</v>
      </c>
      <c r="AB159">
        <v>8</v>
      </c>
      <c r="AC159">
        <v>9</v>
      </c>
      <c r="AD159">
        <v>11</v>
      </c>
      <c r="AE159">
        <v>13</v>
      </c>
      <c r="AF159">
        <v>11</v>
      </c>
      <c r="AG159">
        <v>12</v>
      </c>
      <c r="AH159">
        <v>7</v>
      </c>
      <c r="AI159">
        <v>5</v>
      </c>
      <c r="AJ159">
        <v>5</v>
      </c>
      <c r="AK159">
        <v>7</v>
      </c>
      <c r="AL159">
        <v>6</v>
      </c>
      <c r="AM159">
        <v>3</v>
      </c>
      <c r="AN159">
        <v>4</v>
      </c>
      <c r="AO159">
        <v>3</v>
      </c>
      <c r="AP159">
        <v>4</v>
      </c>
      <c r="AQ159">
        <v>4</v>
      </c>
      <c r="AR159">
        <v>3</v>
      </c>
      <c r="AS159">
        <v>7</v>
      </c>
      <c r="AT159">
        <v>8</v>
      </c>
      <c r="AU159">
        <v>8</v>
      </c>
      <c r="AV159">
        <v>7</v>
      </c>
      <c r="AW159">
        <v>6</v>
      </c>
      <c r="AX159">
        <v>3</v>
      </c>
      <c r="AY159">
        <v>5</v>
      </c>
      <c r="AZ159">
        <v>7</v>
      </c>
      <c r="BA159">
        <v>5</v>
      </c>
      <c r="BB159">
        <v>4</v>
      </c>
      <c r="BC159">
        <v>305</v>
      </c>
      <c r="BD159">
        <v>5.865384615384615</v>
      </c>
      <c r="BE159">
        <v>843</v>
      </c>
      <c r="BF159">
        <v>257115</v>
      </c>
      <c r="BG159" t="s">
        <v>59</v>
      </c>
      <c r="BH159" t="s">
        <v>105</v>
      </c>
      <c r="BI159" t="s">
        <v>81</v>
      </c>
      <c r="BJ159" t="s">
        <v>83</v>
      </c>
    </row>
    <row r="160" spans="1:62" x14ac:dyDescent="0.3">
      <c r="A160" t="s">
        <v>75</v>
      </c>
      <c r="B160">
        <v>2019</v>
      </c>
      <c r="C160">
        <v>1</v>
      </c>
      <c r="D160">
        <v>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1</v>
      </c>
      <c r="AD160">
        <v>2</v>
      </c>
      <c r="AE160">
        <v>3</v>
      </c>
      <c r="AF160">
        <v>1</v>
      </c>
      <c r="AG160">
        <v>1</v>
      </c>
      <c r="AH160">
        <v>1</v>
      </c>
      <c r="AI160">
        <v>1</v>
      </c>
      <c r="AJ160">
        <v>1</v>
      </c>
      <c r="AK160">
        <v>0</v>
      </c>
      <c r="AL160">
        <v>0</v>
      </c>
      <c r="AM160">
        <v>0</v>
      </c>
      <c r="AN160">
        <v>0</v>
      </c>
      <c r="AO160">
        <v>0</v>
      </c>
      <c r="AP160">
        <v>0</v>
      </c>
      <c r="AQ160">
        <v>0</v>
      </c>
      <c r="AR160">
        <v>0</v>
      </c>
      <c r="AS160">
        <v>0</v>
      </c>
      <c r="AT160">
        <v>0</v>
      </c>
      <c r="AU160">
        <v>0</v>
      </c>
      <c r="AV160">
        <v>0</v>
      </c>
      <c r="AW160">
        <v>0</v>
      </c>
      <c r="AX160">
        <v>1</v>
      </c>
      <c r="AY160">
        <v>1</v>
      </c>
      <c r="AZ160">
        <v>1</v>
      </c>
      <c r="BA160">
        <v>1</v>
      </c>
      <c r="BB160">
        <v>0</v>
      </c>
      <c r="BC160">
        <v>16</v>
      </c>
      <c r="BD160">
        <v>0.30769230769230771</v>
      </c>
      <c r="BE160">
        <v>843</v>
      </c>
      <c r="BF160">
        <v>13488</v>
      </c>
      <c r="BG160" t="s">
        <v>67</v>
      </c>
      <c r="BH160" t="s">
        <v>106</v>
      </c>
      <c r="BI160" t="s">
        <v>79</v>
      </c>
      <c r="BJ160" t="s">
        <v>83</v>
      </c>
    </row>
    <row r="161" spans="1:62" x14ac:dyDescent="0.3">
      <c r="A161" t="s">
        <v>75</v>
      </c>
      <c r="B161">
        <v>2020</v>
      </c>
      <c r="C161">
        <v>0</v>
      </c>
      <c r="D161">
        <v>0</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1</v>
      </c>
      <c r="AA161">
        <v>1</v>
      </c>
      <c r="AB161">
        <v>1</v>
      </c>
      <c r="AC161">
        <v>0</v>
      </c>
      <c r="AD161">
        <v>0</v>
      </c>
      <c r="AE161">
        <v>0</v>
      </c>
      <c r="AF161">
        <v>0</v>
      </c>
      <c r="AG161">
        <v>0</v>
      </c>
      <c r="AH161">
        <v>1</v>
      </c>
      <c r="AI161">
        <v>1</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5</v>
      </c>
      <c r="BD161">
        <v>9.6153846153846159E-2</v>
      </c>
      <c r="BE161">
        <v>843</v>
      </c>
      <c r="BF161">
        <v>4215</v>
      </c>
      <c r="BG161" t="s">
        <v>67</v>
      </c>
      <c r="BH161" t="s">
        <v>106</v>
      </c>
      <c r="BI161" t="s">
        <v>79</v>
      </c>
      <c r="BJ161" t="s">
        <v>83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86D76-E1DB-4512-A844-152815F5C767}">
  <dimension ref="A1:J23"/>
  <sheetViews>
    <sheetView tabSelected="1" workbookViewId="0">
      <selection activeCell="I7" sqref="I7"/>
    </sheetView>
  </sheetViews>
  <sheetFormatPr defaultRowHeight="14.4" x14ac:dyDescent="0.3"/>
  <cols>
    <col min="1" max="1" width="11.5546875" bestFit="1" customWidth="1"/>
    <col min="2" max="6" width="7.88671875" bestFit="1" customWidth="1"/>
    <col min="7" max="7" width="9" bestFit="1" customWidth="1"/>
    <col min="8" max="8" width="16.21875" bestFit="1" customWidth="1"/>
    <col min="9" max="9" width="8.109375" bestFit="1" customWidth="1"/>
    <col min="10" max="10" width="10.77734375" bestFit="1" customWidth="1"/>
    <col min="11" max="32" width="16.21875" bestFit="1" customWidth="1"/>
    <col min="33" max="33" width="16.33203125" bestFit="1" customWidth="1"/>
    <col min="34" max="34" width="21" bestFit="1" customWidth="1"/>
  </cols>
  <sheetData>
    <row r="1" spans="1:10" x14ac:dyDescent="0.3">
      <c r="B1" t="s">
        <v>161</v>
      </c>
      <c r="C1" t="s">
        <v>162</v>
      </c>
      <c r="H1" t="s">
        <v>160</v>
      </c>
      <c r="J1" s="4" t="s">
        <v>157</v>
      </c>
    </row>
    <row r="2" spans="1:10" x14ac:dyDescent="0.3">
      <c r="A2" s="3" t="s">
        <v>68</v>
      </c>
      <c r="B2" s="5">
        <v>0.15547342933605199</v>
      </c>
      <c r="C2" s="5">
        <v>0.16852739508290526</v>
      </c>
      <c r="G2" s="3" t="s">
        <v>78</v>
      </c>
      <c r="H2" s="5"/>
      <c r="J2" s="4" t="s">
        <v>151</v>
      </c>
    </row>
    <row r="3" spans="1:10" x14ac:dyDescent="0.3">
      <c r="A3" s="3" t="s">
        <v>69</v>
      </c>
      <c r="B3" s="5">
        <v>8.6784758506435578E-2</v>
      </c>
      <c r="C3" s="5">
        <v>9.4071439386441386E-2</v>
      </c>
      <c r="G3" s="4" t="s">
        <v>66</v>
      </c>
      <c r="H3" s="5">
        <v>0.13747004479462879</v>
      </c>
      <c r="J3" s="4"/>
    </row>
    <row r="4" spans="1:10" x14ac:dyDescent="0.3">
      <c r="A4" s="3" t="s">
        <v>70</v>
      </c>
      <c r="B4" s="5">
        <v>0.11889894227093156</v>
      </c>
      <c r="C4" s="14">
        <v>0.14952148484226796</v>
      </c>
      <c r="G4" s="3" t="s">
        <v>79</v>
      </c>
      <c r="H4" s="5"/>
      <c r="J4" s="4" t="s">
        <v>163</v>
      </c>
    </row>
    <row r="5" spans="1:10" x14ac:dyDescent="0.3">
      <c r="A5" s="3" t="s">
        <v>71</v>
      </c>
      <c r="B5" s="5">
        <v>0.11431120173314642</v>
      </c>
      <c r="C5" s="5">
        <v>0.12390907654866068</v>
      </c>
      <c r="G5" s="4" t="s">
        <v>56</v>
      </c>
      <c r="H5" s="14">
        <v>0.27450239595828207</v>
      </c>
    </row>
    <row r="6" spans="1:10" x14ac:dyDescent="0.3">
      <c r="A6" s="3" t="s">
        <v>72</v>
      </c>
      <c r="B6" s="5">
        <v>0.13329935007009047</v>
      </c>
      <c r="C6" s="5">
        <v>0.14449152070222862</v>
      </c>
      <c r="G6" s="4" t="s">
        <v>67</v>
      </c>
      <c r="H6" s="13">
        <v>9.6289324626164907E-2</v>
      </c>
      <c r="J6" s="4" t="s">
        <v>153</v>
      </c>
    </row>
    <row r="7" spans="1:10" x14ac:dyDescent="0.3">
      <c r="A7" s="3" t="s">
        <v>73</v>
      </c>
      <c r="B7" s="5">
        <v>0.20950681789218809</v>
      </c>
      <c r="C7" s="13">
        <v>0.10021387507152656</v>
      </c>
      <c r="G7" s="3" t="s">
        <v>80</v>
      </c>
      <c r="H7" s="5"/>
      <c r="J7" s="4" t="s">
        <v>158</v>
      </c>
    </row>
    <row r="8" spans="1:10" x14ac:dyDescent="0.3">
      <c r="A8" s="3" t="s">
        <v>74</v>
      </c>
      <c r="B8" s="5">
        <v>9.4176118261756078E-2</v>
      </c>
      <c r="C8" s="14">
        <v>0.12436494572502207</v>
      </c>
      <c r="G8" s="4" t="s">
        <v>63</v>
      </c>
      <c r="H8" s="5">
        <v>0.20771740722466903</v>
      </c>
    </row>
    <row r="9" spans="1:10" x14ac:dyDescent="0.3">
      <c r="A9" s="3" t="s">
        <v>75</v>
      </c>
      <c r="B9" s="5">
        <v>8.7549381929399775E-2</v>
      </c>
      <c r="C9" s="5">
        <v>9.4900262640947475E-2</v>
      </c>
      <c r="G9" s="3" t="s">
        <v>81</v>
      </c>
      <c r="H9" s="5"/>
      <c r="J9" s="4" t="s">
        <v>164</v>
      </c>
    </row>
    <row r="10" spans="1:10" x14ac:dyDescent="0.3">
      <c r="G10" s="4" t="s">
        <v>59</v>
      </c>
      <c r="H10" s="14">
        <v>0.28402082739625517</v>
      </c>
    </row>
    <row r="13" spans="1:10" x14ac:dyDescent="0.3">
      <c r="A13" s="1" t="s">
        <v>159</v>
      </c>
    </row>
    <row r="14" spans="1:10" x14ac:dyDescent="0.3">
      <c r="B14" t="s">
        <v>63</v>
      </c>
      <c r="C14" t="s">
        <v>56</v>
      </c>
      <c r="D14" t="s">
        <v>66</v>
      </c>
      <c r="E14" t="s">
        <v>59</v>
      </c>
      <c r="F14" t="s">
        <v>67</v>
      </c>
    </row>
    <row r="15" spans="1:10" x14ac:dyDescent="0.3">
      <c r="A15" s="3" t="s">
        <v>68</v>
      </c>
      <c r="B15" s="2">
        <v>202</v>
      </c>
      <c r="C15" s="2">
        <v>483</v>
      </c>
      <c r="D15" s="2">
        <v>166</v>
      </c>
      <c r="E15" s="2">
        <v>339</v>
      </c>
      <c r="F15" s="2">
        <v>30</v>
      </c>
    </row>
    <row r="16" spans="1:10" x14ac:dyDescent="0.3">
      <c r="A16" s="3" t="s">
        <v>69</v>
      </c>
      <c r="B16" s="2">
        <v>123</v>
      </c>
      <c r="C16" s="2">
        <v>294</v>
      </c>
      <c r="D16" s="2">
        <v>51</v>
      </c>
      <c r="E16" s="2">
        <v>197</v>
      </c>
      <c r="F16" s="2">
        <v>16</v>
      </c>
    </row>
    <row r="17" spans="1:6" x14ac:dyDescent="0.3">
      <c r="A17" s="3" t="s">
        <v>70</v>
      </c>
      <c r="B17" s="2">
        <v>196</v>
      </c>
      <c r="C17" s="2">
        <v>293</v>
      </c>
      <c r="D17" s="2">
        <v>95</v>
      </c>
      <c r="E17" s="2">
        <v>326</v>
      </c>
      <c r="F17" s="2">
        <v>23</v>
      </c>
    </row>
    <row r="18" spans="1:6" x14ac:dyDescent="0.3">
      <c r="A18" s="3" t="s">
        <v>71</v>
      </c>
      <c r="B18" s="2">
        <v>162</v>
      </c>
      <c r="C18" s="2">
        <v>301</v>
      </c>
      <c r="D18" s="2">
        <v>122</v>
      </c>
      <c r="E18" s="2">
        <v>249</v>
      </c>
      <c r="F18" s="2">
        <v>63</v>
      </c>
    </row>
    <row r="19" spans="1:6" x14ac:dyDescent="0.3">
      <c r="A19" s="3" t="s">
        <v>72</v>
      </c>
      <c r="B19" s="2">
        <v>134</v>
      </c>
      <c r="C19" s="2">
        <v>427</v>
      </c>
      <c r="D19" s="2">
        <v>104</v>
      </c>
      <c r="E19" s="2">
        <v>332</v>
      </c>
      <c r="F19" s="2">
        <v>49</v>
      </c>
    </row>
    <row r="20" spans="1:6" x14ac:dyDescent="0.3">
      <c r="A20" s="3" t="s">
        <v>73</v>
      </c>
      <c r="B20" s="2">
        <v>241</v>
      </c>
      <c r="C20" s="2">
        <v>600</v>
      </c>
      <c r="D20" s="2">
        <v>166</v>
      </c>
      <c r="E20" s="2">
        <v>541</v>
      </c>
      <c r="F20" s="2">
        <v>96</v>
      </c>
    </row>
    <row r="21" spans="1:6" x14ac:dyDescent="0.3">
      <c r="A21" s="3" t="s">
        <v>74</v>
      </c>
      <c r="B21" s="2">
        <v>88</v>
      </c>
      <c r="C21" s="2">
        <v>290</v>
      </c>
      <c r="D21" s="2">
        <v>89</v>
      </c>
      <c r="E21" s="2">
        <v>219</v>
      </c>
      <c r="F21" s="2">
        <v>53</v>
      </c>
    </row>
    <row r="22" spans="1:6" x14ac:dyDescent="0.3">
      <c r="A22" s="3" t="s">
        <v>75</v>
      </c>
      <c r="B22" s="2">
        <v>86</v>
      </c>
      <c r="C22" s="2">
        <v>223</v>
      </c>
      <c r="D22" s="2">
        <v>68</v>
      </c>
      <c r="E22" s="2">
        <v>294</v>
      </c>
      <c r="F22" s="2">
        <v>16</v>
      </c>
    </row>
    <row r="23" spans="1:6" x14ac:dyDescent="0.3">
      <c r="A23" s="3" t="s">
        <v>136</v>
      </c>
      <c r="B23" s="2">
        <v>1232</v>
      </c>
      <c r="C23" s="2">
        <v>2911</v>
      </c>
      <c r="D23" s="2">
        <v>861</v>
      </c>
      <c r="E23" s="2">
        <v>2497</v>
      </c>
      <c r="F23" s="10">
        <v>346</v>
      </c>
    </row>
  </sheetData>
  <pageMargins left="0.7" right="0.7" top="0.75" bottom="0.75" header="0.3" footer="0.3"/>
  <pageSetup orientation="portrait" r:id="rId4"/>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01D378-1E90-4019-A8CD-C1C418317B80}">
  <dimension ref="A1:BC161"/>
  <sheetViews>
    <sheetView workbookViewId="0">
      <selection activeCell="Y154" sqref="Y154"/>
    </sheetView>
  </sheetViews>
  <sheetFormatPr defaultRowHeight="14.4" x14ac:dyDescent="0.3"/>
  <cols>
    <col min="1" max="1" width="10.88671875" bestFit="1" customWidth="1"/>
    <col min="2" max="2" width="7.6640625" bestFit="1" customWidth="1"/>
    <col min="3" max="3" width="5" bestFit="1" customWidth="1"/>
    <col min="4" max="13" width="3.77734375" bestFit="1" customWidth="1"/>
    <col min="14" max="55" width="4.77734375" bestFit="1" customWidth="1"/>
  </cols>
  <sheetData>
    <row r="1" spans="1:55"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row>
    <row r="2" spans="1:55" x14ac:dyDescent="0.3">
      <c r="A2" t="s">
        <v>55</v>
      </c>
      <c r="B2" t="s">
        <v>56</v>
      </c>
      <c r="C2">
        <v>2020</v>
      </c>
      <c r="D2">
        <v>42</v>
      </c>
      <c r="E2">
        <v>48</v>
      </c>
      <c r="F2">
        <v>38</v>
      </c>
      <c r="G2">
        <v>43</v>
      </c>
      <c r="H2">
        <v>35</v>
      </c>
      <c r="I2">
        <v>39</v>
      </c>
      <c r="J2">
        <v>36</v>
      </c>
      <c r="K2">
        <v>38</v>
      </c>
      <c r="L2">
        <v>49</v>
      </c>
      <c r="M2">
        <v>46</v>
      </c>
      <c r="N2">
        <v>44</v>
      </c>
      <c r="O2">
        <v>25</v>
      </c>
      <c r="P2">
        <v>43</v>
      </c>
      <c r="Q2">
        <v>38</v>
      </c>
      <c r="R2">
        <v>34</v>
      </c>
      <c r="S2">
        <v>48</v>
      </c>
      <c r="T2">
        <v>52</v>
      </c>
      <c r="U2">
        <v>67</v>
      </c>
      <c r="V2">
        <v>52</v>
      </c>
      <c r="W2">
        <v>45</v>
      </c>
      <c r="X2">
        <v>64</v>
      </c>
      <c r="Y2">
        <v>49</v>
      </c>
      <c r="Z2">
        <v>48</v>
      </c>
      <c r="AA2">
        <v>72</v>
      </c>
      <c r="AB2">
        <v>64</v>
      </c>
      <c r="AC2">
        <v>64</v>
      </c>
      <c r="AD2">
        <v>30</v>
      </c>
      <c r="AE2">
        <v>25</v>
      </c>
      <c r="AF2">
        <v>43</v>
      </c>
      <c r="AG2">
        <v>23</v>
      </c>
      <c r="AH2">
        <v>29</v>
      </c>
      <c r="AI2">
        <v>30</v>
      </c>
      <c r="AJ2">
        <v>31</v>
      </c>
      <c r="AK2">
        <v>28</v>
      </c>
      <c r="AL2">
        <v>34</v>
      </c>
      <c r="AM2">
        <v>34</v>
      </c>
      <c r="AN2">
        <v>36</v>
      </c>
      <c r="AO2">
        <v>47</v>
      </c>
      <c r="AP2">
        <v>24</v>
      </c>
      <c r="AQ2">
        <v>35</v>
      </c>
      <c r="AR2">
        <v>47</v>
      </c>
      <c r="AS2">
        <v>34</v>
      </c>
      <c r="AT2">
        <v>46</v>
      </c>
      <c r="AU2">
        <v>41</v>
      </c>
      <c r="AV2">
        <v>34</v>
      </c>
      <c r="AW2">
        <v>39</v>
      </c>
      <c r="AX2">
        <v>44</v>
      </c>
      <c r="AY2">
        <v>46</v>
      </c>
      <c r="AZ2">
        <v>46</v>
      </c>
      <c r="BA2">
        <v>41</v>
      </c>
      <c r="BB2">
        <v>57</v>
      </c>
      <c r="BC2">
        <v>73</v>
      </c>
    </row>
    <row r="3" spans="1:55" x14ac:dyDescent="0.3">
      <c r="A3" t="s">
        <v>55</v>
      </c>
      <c r="B3" t="s">
        <v>56</v>
      </c>
      <c r="C3">
        <v>2019</v>
      </c>
      <c r="D3">
        <v>35</v>
      </c>
      <c r="E3">
        <v>34</v>
      </c>
      <c r="F3">
        <v>40</v>
      </c>
      <c r="G3">
        <v>36</v>
      </c>
      <c r="H3">
        <v>45</v>
      </c>
      <c r="I3">
        <v>37</v>
      </c>
      <c r="J3">
        <v>43</v>
      </c>
      <c r="K3">
        <v>47</v>
      </c>
      <c r="L3">
        <v>34</v>
      </c>
      <c r="M3">
        <v>39</v>
      </c>
      <c r="N3">
        <v>33</v>
      </c>
      <c r="O3">
        <v>41</v>
      </c>
      <c r="P3">
        <v>47</v>
      </c>
      <c r="Q3">
        <v>40</v>
      </c>
      <c r="R3">
        <v>47</v>
      </c>
      <c r="S3">
        <v>53</v>
      </c>
      <c r="T3">
        <v>44</v>
      </c>
      <c r="U3">
        <v>39</v>
      </c>
      <c r="V3">
        <v>42</v>
      </c>
      <c r="W3">
        <v>41</v>
      </c>
      <c r="X3">
        <v>44</v>
      </c>
      <c r="Y3">
        <v>51</v>
      </c>
      <c r="Z3">
        <v>47</v>
      </c>
      <c r="AA3">
        <v>44</v>
      </c>
      <c r="AB3">
        <v>38</v>
      </c>
      <c r="AC3">
        <v>32</v>
      </c>
      <c r="AD3">
        <v>29</v>
      </c>
      <c r="AE3">
        <v>41</v>
      </c>
      <c r="AF3">
        <v>27</v>
      </c>
      <c r="AG3">
        <v>21</v>
      </c>
      <c r="AH3">
        <v>36</v>
      </c>
      <c r="AI3">
        <v>27</v>
      </c>
      <c r="AJ3">
        <v>30</v>
      </c>
      <c r="AK3">
        <v>19</v>
      </c>
      <c r="AL3">
        <v>46</v>
      </c>
      <c r="AM3">
        <v>31</v>
      </c>
      <c r="AN3">
        <v>33</v>
      </c>
      <c r="AO3">
        <v>29</v>
      </c>
      <c r="AP3">
        <v>36</v>
      </c>
      <c r="AQ3">
        <v>34</v>
      </c>
      <c r="AR3">
        <v>25</v>
      </c>
      <c r="AS3">
        <v>27</v>
      </c>
      <c r="AT3">
        <v>52</v>
      </c>
      <c r="AU3">
        <v>36</v>
      </c>
      <c r="AV3">
        <v>43</v>
      </c>
      <c r="AW3">
        <v>31</v>
      </c>
      <c r="AX3">
        <v>37</v>
      </c>
      <c r="AY3">
        <v>38</v>
      </c>
      <c r="AZ3">
        <v>42</v>
      </c>
      <c r="BA3">
        <v>28</v>
      </c>
      <c r="BB3">
        <v>28</v>
      </c>
      <c r="BC3">
        <v>26</v>
      </c>
    </row>
    <row r="4" spans="1:55" x14ac:dyDescent="0.3">
      <c r="A4" t="s">
        <v>57</v>
      </c>
      <c r="B4" t="s">
        <v>56</v>
      </c>
      <c r="C4">
        <v>2020</v>
      </c>
      <c r="D4">
        <v>36</v>
      </c>
      <c r="E4">
        <v>42</v>
      </c>
      <c r="F4">
        <v>27</v>
      </c>
      <c r="G4">
        <v>33</v>
      </c>
      <c r="H4">
        <v>40</v>
      </c>
      <c r="I4">
        <v>48</v>
      </c>
      <c r="J4">
        <v>38</v>
      </c>
      <c r="K4">
        <v>39</v>
      </c>
      <c r="L4">
        <v>41</v>
      </c>
      <c r="M4">
        <v>39</v>
      </c>
      <c r="N4">
        <v>44</v>
      </c>
      <c r="O4">
        <v>35</v>
      </c>
      <c r="P4">
        <v>53</v>
      </c>
      <c r="Q4">
        <v>52</v>
      </c>
      <c r="R4">
        <v>43</v>
      </c>
      <c r="S4">
        <v>45</v>
      </c>
      <c r="T4">
        <v>41</v>
      </c>
      <c r="U4">
        <v>42</v>
      </c>
      <c r="V4">
        <v>43</v>
      </c>
      <c r="W4">
        <v>26</v>
      </c>
      <c r="X4">
        <v>35</v>
      </c>
      <c r="Y4">
        <v>29</v>
      </c>
      <c r="Z4">
        <v>48</v>
      </c>
      <c r="AA4">
        <v>24</v>
      </c>
      <c r="AB4">
        <v>33</v>
      </c>
      <c r="AC4">
        <v>34</v>
      </c>
      <c r="AD4">
        <v>23</v>
      </c>
      <c r="AE4">
        <v>24</v>
      </c>
      <c r="AF4">
        <v>26</v>
      </c>
      <c r="AG4">
        <v>28</v>
      </c>
      <c r="AH4">
        <v>32</v>
      </c>
      <c r="AI4">
        <v>34</v>
      </c>
      <c r="AJ4">
        <v>38</v>
      </c>
      <c r="AK4">
        <v>40</v>
      </c>
      <c r="AL4">
        <v>32</v>
      </c>
      <c r="AM4">
        <v>31</v>
      </c>
      <c r="AN4">
        <v>50</v>
      </c>
      <c r="AO4">
        <v>36</v>
      </c>
      <c r="AP4">
        <v>43</v>
      </c>
      <c r="AQ4">
        <v>42</v>
      </c>
      <c r="AR4">
        <v>32</v>
      </c>
      <c r="AS4">
        <v>32</v>
      </c>
      <c r="AT4">
        <v>38</v>
      </c>
      <c r="AU4">
        <v>36</v>
      </c>
      <c r="AV4">
        <v>39</v>
      </c>
      <c r="AW4">
        <v>32</v>
      </c>
      <c r="AX4">
        <v>31</v>
      </c>
      <c r="AY4">
        <v>39</v>
      </c>
      <c r="AZ4">
        <v>23</v>
      </c>
      <c r="BA4">
        <v>40</v>
      </c>
      <c r="BB4">
        <v>32</v>
      </c>
      <c r="BC4">
        <v>14</v>
      </c>
    </row>
    <row r="5" spans="1:55" x14ac:dyDescent="0.3">
      <c r="A5" t="s">
        <v>57</v>
      </c>
      <c r="B5" t="s">
        <v>56</v>
      </c>
      <c r="C5">
        <v>2019</v>
      </c>
      <c r="D5">
        <v>41</v>
      </c>
      <c r="E5">
        <v>27</v>
      </c>
      <c r="F5">
        <v>27</v>
      </c>
      <c r="G5">
        <v>51</v>
      </c>
      <c r="H5">
        <v>37</v>
      </c>
      <c r="I5">
        <v>38</v>
      </c>
      <c r="J5">
        <v>48</v>
      </c>
      <c r="K5">
        <v>40</v>
      </c>
      <c r="L5">
        <v>39</v>
      </c>
      <c r="M5">
        <v>40</v>
      </c>
      <c r="N5">
        <v>47</v>
      </c>
      <c r="O5">
        <v>31</v>
      </c>
      <c r="P5">
        <v>48</v>
      </c>
      <c r="Q5">
        <v>43</v>
      </c>
      <c r="R5">
        <v>37</v>
      </c>
      <c r="S5">
        <v>45</v>
      </c>
      <c r="T5">
        <v>47</v>
      </c>
      <c r="U5">
        <v>39</v>
      </c>
      <c r="V5">
        <v>50</v>
      </c>
      <c r="W5">
        <v>38</v>
      </c>
      <c r="X5">
        <v>38</v>
      </c>
      <c r="Y5">
        <v>44</v>
      </c>
      <c r="Z5">
        <v>33</v>
      </c>
      <c r="AA5">
        <v>27</v>
      </c>
      <c r="AB5">
        <v>39</v>
      </c>
      <c r="AC5">
        <v>23</v>
      </c>
      <c r="AD5">
        <v>22</v>
      </c>
      <c r="AE5">
        <v>29</v>
      </c>
      <c r="AF5">
        <v>24</v>
      </c>
      <c r="AG5">
        <v>36</v>
      </c>
      <c r="AH5">
        <v>33</v>
      </c>
      <c r="AI5">
        <v>33</v>
      </c>
      <c r="AJ5">
        <v>32</v>
      </c>
      <c r="AK5">
        <v>38</v>
      </c>
      <c r="AL5">
        <v>32</v>
      </c>
      <c r="AM5">
        <v>30</v>
      </c>
      <c r="AN5">
        <v>32</v>
      </c>
      <c r="AO5">
        <v>34</v>
      </c>
      <c r="AP5">
        <v>41</v>
      </c>
      <c r="AQ5">
        <v>47</v>
      </c>
      <c r="AR5">
        <v>28</v>
      </c>
      <c r="AS5">
        <v>26</v>
      </c>
      <c r="AT5">
        <v>23</v>
      </c>
      <c r="AU5">
        <v>38</v>
      </c>
      <c r="AV5">
        <v>36</v>
      </c>
      <c r="AW5">
        <v>40</v>
      </c>
      <c r="AX5">
        <v>44</v>
      </c>
      <c r="AY5">
        <v>39</v>
      </c>
      <c r="AZ5">
        <v>37</v>
      </c>
      <c r="BA5">
        <v>24</v>
      </c>
      <c r="BB5">
        <v>27</v>
      </c>
      <c r="BC5">
        <v>22</v>
      </c>
    </row>
    <row r="6" spans="1:55" x14ac:dyDescent="0.3">
      <c r="A6" t="s">
        <v>58</v>
      </c>
      <c r="B6" t="s">
        <v>59</v>
      </c>
      <c r="C6">
        <v>2020</v>
      </c>
      <c r="D6">
        <v>32</v>
      </c>
      <c r="E6">
        <v>41</v>
      </c>
      <c r="F6">
        <v>50</v>
      </c>
      <c r="G6">
        <v>35</v>
      </c>
      <c r="H6">
        <v>36</v>
      </c>
      <c r="I6">
        <v>35</v>
      </c>
      <c r="J6">
        <v>41</v>
      </c>
      <c r="K6">
        <v>33</v>
      </c>
      <c r="L6">
        <v>32</v>
      </c>
      <c r="M6">
        <v>34</v>
      </c>
      <c r="N6">
        <v>38</v>
      </c>
      <c r="O6">
        <v>29</v>
      </c>
      <c r="P6">
        <v>42</v>
      </c>
      <c r="Q6">
        <v>52</v>
      </c>
      <c r="R6">
        <v>57</v>
      </c>
      <c r="S6">
        <v>31</v>
      </c>
      <c r="T6">
        <v>34</v>
      </c>
      <c r="U6">
        <v>24</v>
      </c>
      <c r="V6">
        <v>30</v>
      </c>
      <c r="W6">
        <v>38</v>
      </c>
      <c r="X6">
        <v>42</v>
      </c>
      <c r="Y6">
        <v>39</v>
      </c>
      <c r="Z6">
        <v>50</v>
      </c>
      <c r="AA6">
        <v>30</v>
      </c>
      <c r="AB6">
        <v>26</v>
      </c>
      <c r="AC6">
        <v>36</v>
      </c>
      <c r="AD6">
        <v>37</v>
      </c>
      <c r="AE6">
        <v>25</v>
      </c>
      <c r="AF6">
        <v>31</v>
      </c>
      <c r="AG6">
        <v>22</v>
      </c>
      <c r="AH6">
        <v>19</v>
      </c>
      <c r="AI6">
        <v>40</v>
      </c>
      <c r="AJ6">
        <v>43</v>
      </c>
      <c r="AK6">
        <v>19</v>
      </c>
      <c r="AL6">
        <v>33</v>
      </c>
      <c r="AM6">
        <v>38</v>
      </c>
      <c r="AN6">
        <v>55</v>
      </c>
      <c r="AO6">
        <v>33</v>
      </c>
      <c r="AP6">
        <v>43</v>
      </c>
      <c r="AQ6">
        <v>39</v>
      </c>
      <c r="AR6">
        <v>29</v>
      </c>
      <c r="AS6">
        <v>45</v>
      </c>
      <c r="AT6">
        <v>25</v>
      </c>
      <c r="AU6">
        <v>32</v>
      </c>
      <c r="AV6">
        <v>37</v>
      </c>
      <c r="AW6">
        <v>33</v>
      </c>
      <c r="AX6">
        <v>35</v>
      </c>
      <c r="AY6">
        <v>31</v>
      </c>
      <c r="AZ6">
        <v>45</v>
      </c>
      <c r="BA6">
        <v>32</v>
      </c>
      <c r="BB6">
        <v>27</v>
      </c>
      <c r="BC6">
        <v>26</v>
      </c>
    </row>
    <row r="7" spans="1:55" x14ac:dyDescent="0.3">
      <c r="A7" t="s">
        <v>58</v>
      </c>
      <c r="B7" t="s">
        <v>59</v>
      </c>
      <c r="C7">
        <v>2019</v>
      </c>
      <c r="D7">
        <v>21</v>
      </c>
      <c r="E7">
        <v>36</v>
      </c>
      <c r="F7">
        <v>44</v>
      </c>
      <c r="G7">
        <v>47</v>
      </c>
      <c r="H7">
        <v>26</v>
      </c>
      <c r="I7">
        <v>33</v>
      </c>
      <c r="J7">
        <v>30</v>
      </c>
      <c r="K7">
        <v>27</v>
      </c>
      <c r="L7">
        <v>37</v>
      </c>
      <c r="M7">
        <v>34</v>
      </c>
      <c r="N7">
        <v>41</v>
      </c>
      <c r="O7">
        <v>45</v>
      </c>
      <c r="P7">
        <v>41</v>
      </c>
      <c r="Q7">
        <v>36</v>
      </c>
      <c r="R7">
        <v>37</v>
      </c>
      <c r="S7">
        <v>43</v>
      </c>
      <c r="T7">
        <v>44</v>
      </c>
      <c r="U7">
        <v>44</v>
      </c>
      <c r="V7">
        <v>35</v>
      </c>
      <c r="W7">
        <v>33</v>
      </c>
      <c r="X7">
        <v>52</v>
      </c>
      <c r="Y7">
        <v>40</v>
      </c>
      <c r="Z7">
        <v>48</v>
      </c>
      <c r="AA7">
        <v>30</v>
      </c>
      <c r="AB7">
        <v>36</v>
      </c>
      <c r="AC7">
        <v>23</v>
      </c>
      <c r="AD7">
        <v>28</v>
      </c>
      <c r="AE7">
        <v>22</v>
      </c>
      <c r="AF7">
        <v>39</v>
      </c>
      <c r="AG7">
        <v>35</v>
      </c>
      <c r="AH7">
        <v>17</v>
      </c>
      <c r="AI7">
        <v>40</v>
      </c>
      <c r="AJ7">
        <v>43</v>
      </c>
      <c r="AK7">
        <v>36</v>
      </c>
      <c r="AL7">
        <v>37</v>
      </c>
      <c r="AM7">
        <v>46</v>
      </c>
      <c r="AN7">
        <v>30</v>
      </c>
      <c r="AO7">
        <v>35</v>
      </c>
      <c r="AP7">
        <v>39</v>
      </c>
      <c r="AQ7">
        <v>38</v>
      </c>
      <c r="AR7">
        <v>36</v>
      </c>
      <c r="AS7">
        <v>28</v>
      </c>
      <c r="AT7">
        <v>29</v>
      </c>
      <c r="AU7">
        <v>29</v>
      </c>
      <c r="AV7">
        <v>35</v>
      </c>
      <c r="AW7">
        <v>41</v>
      </c>
      <c r="AX7">
        <v>30</v>
      </c>
      <c r="AY7">
        <v>31</v>
      </c>
      <c r="AZ7">
        <v>35</v>
      </c>
      <c r="BA7">
        <v>38</v>
      </c>
      <c r="BB7">
        <v>30</v>
      </c>
      <c r="BC7">
        <v>22</v>
      </c>
    </row>
    <row r="8" spans="1:55" x14ac:dyDescent="0.3">
      <c r="A8" t="s">
        <v>55</v>
      </c>
      <c r="B8" t="s">
        <v>59</v>
      </c>
      <c r="C8">
        <v>2020</v>
      </c>
      <c r="D8">
        <v>34</v>
      </c>
      <c r="E8">
        <v>37</v>
      </c>
      <c r="F8">
        <v>26</v>
      </c>
      <c r="G8">
        <v>27</v>
      </c>
      <c r="H8">
        <v>49</v>
      </c>
      <c r="I8">
        <v>48</v>
      </c>
      <c r="J8">
        <v>36</v>
      </c>
      <c r="K8">
        <v>34</v>
      </c>
      <c r="L8">
        <v>28</v>
      </c>
      <c r="M8">
        <v>41</v>
      </c>
      <c r="N8">
        <v>41</v>
      </c>
      <c r="O8">
        <v>35</v>
      </c>
      <c r="P8">
        <v>29</v>
      </c>
      <c r="Q8">
        <v>42</v>
      </c>
      <c r="R8">
        <v>41</v>
      </c>
      <c r="S8">
        <v>31</v>
      </c>
      <c r="T8">
        <v>38</v>
      </c>
      <c r="U8">
        <v>27</v>
      </c>
      <c r="V8">
        <v>36</v>
      </c>
      <c r="W8">
        <v>36</v>
      </c>
      <c r="X8">
        <v>39</v>
      </c>
      <c r="Y8">
        <v>42</v>
      </c>
      <c r="Z8">
        <v>35</v>
      </c>
      <c r="AA8">
        <v>38</v>
      </c>
      <c r="AB8">
        <v>35</v>
      </c>
      <c r="AC8">
        <v>24</v>
      </c>
      <c r="AD8">
        <v>32</v>
      </c>
      <c r="AE8">
        <v>32</v>
      </c>
      <c r="AF8">
        <v>41</v>
      </c>
      <c r="AG8">
        <v>33</v>
      </c>
      <c r="AH8">
        <v>32</v>
      </c>
      <c r="AI8">
        <v>29</v>
      </c>
      <c r="AJ8">
        <v>45</v>
      </c>
      <c r="AK8">
        <v>26</v>
      </c>
      <c r="AL8">
        <v>26</v>
      </c>
      <c r="AM8">
        <v>35</v>
      </c>
      <c r="AN8">
        <v>34</v>
      </c>
      <c r="AO8">
        <v>40</v>
      </c>
      <c r="AP8">
        <v>33</v>
      </c>
      <c r="AQ8">
        <v>42</v>
      </c>
      <c r="AR8">
        <v>35</v>
      </c>
      <c r="AS8">
        <v>37</v>
      </c>
      <c r="AT8">
        <v>43</v>
      </c>
      <c r="AU8">
        <v>33</v>
      </c>
      <c r="AV8">
        <v>28</v>
      </c>
      <c r="AW8">
        <v>25</v>
      </c>
      <c r="AX8">
        <v>31</v>
      </c>
      <c r="AY8">
        <v>44</v>
      </c>
      <c r="AZ8">
        <v>24</v>
      </c>
      <c r="BA8">
        <v>25</v>
      </c>
      <c r="BB8">
        <v>43</v>
      </c>
      <c r="BC8">
        <v>28</v>
      </c>
    </row>
    <row r="9" spans="1:55" x14ac:dyDescent="0.3">
      <c r="A9" t="s">
        <v>55</v>
      </c>
      <c r="B9" t="s">
        <v>59</v>
      </c>
      <c r="C9">
        <v>2019</v>
      </c>
      <c r="D9">
        <v>32</v>
      </c>
      <c r="E9">
        <v>48</v>
      </c>
      <c r="F9">
        <v>44</v>
      </c>
      <c r="G9">
        <v>40</v>
      </c>
      <c r="H9">
        <v>31</v>
      </c>
      <c r="I9">
        <v>40</v>
      </c>
      <c r="J9">
        <v>30</v>
      </c>
      <c r="K9">
        <v>45</v>
      </c>
      <c r="L9">
        <v>40</v>
      </c>
      <c r="M9">
        <v>29</v>
      </c>
      <c r="N9">
        <v>45</v>
      </c>
      <c r="O9">
        <v>32</v>
      </c>
      <c r="P9">
        <v>37</v>
      </c>
      <c r="Q9">
        <v>36</v>
      </c>
      <c r="R9">
        <v>43</v>
      </c>
      <c r="S9">
        <v>36</v>
      </c>
      <c r="T9">
        <v>34</v>
      </c>
      <c r="U9">
        <v>42</v>
      </c>
      <c r="V9">
        <v>50</v>
      </c>
      <c r="W9">
        <v>36</v>
      </c>
      <c r="X9">
        <v>44</v>
      </c>
      <c r="Y9">
        <v>31</v>
      </c>
      <c r="Z9">
        <v>50</v>
      </c>
      <c r="AA9">
        <v>35</v>
      </c>
      <c r="AB9">
        <v>26</v>
      </c>
      <c r="AC9">
        <v>27</v>
      </c>
      <c r="AD9">
        <v>23</v>
      </c>
      <c r="AE9">
        <v>32</v>
      </c>
      <c r="AF9">
        <v>37</v>
      </c>
      <c r="AG9">
        <v>19</v>
      </c>
      <c r="AH9">
        <v>40</v>
      </c>
      <c r="AI9">
        <v>34</v>
      </c>
      <c r="AJ9">
        <v>29</v>
      </c>
      <c r="AK9">
        <v>38</v>
      </c>
      <c r="AL9">
        <v>42</v>
      </c>
      <c r="AM9">
        <v>35</v>
      </c>
      <c r="AN9">
        <v>28</v>
      </c>
      <c r="AO9">
        <v>29</v>
      </c>
      <c r="AP9">
        <v>32</v>
      </c>
      <c r="AQ9">
        <v>29</v>
      </c>
      <c r="AR9">
        <v>26</v>
      </c>
      <c r="AS9">
        <v>23</v>
      </c>
      <c r="AT9">
        <v>32</v>
      </c>
      <c r="AU9">
        <v>33</v>
      </c>
      <c r="AV9">
        <v>30</v>
      </c>
      <c r="AW9">
        <v>44</v>
      </c>
      <c r="AX9">
        <v>47</v>
      </c>
      <c r="AY9">
        <v>37</v>
      </c>
      <c r="AZ9">
        <v>18</v>
      </c>
      <c r="BA9">
        <v>36</v>
      </c>
      <c r="BB9">
        <v>23</v>
      </c>
      <c r="BC9">
        <v>25</v>
      </c>
    </row>
    <row r="10" spans="1:55" x14ac:dyDescent="0.3">
      <c r="A10" t="s">
        <v>60</v>
      </c>
      <c r="B10" t="s">
        <v>59</v>
      </c>
      <c r="C10">
        <v>2020</v>
      </c>
      <c r="D10">
        <v>31</v>
      </c>
      <c r="E10">
        <v>35</v>
      </c>
      <c r="F10">
        <v>36</v>
      </c>
      <c r="G10">
        <v>44</v>
      </c>
      <c r="H10">
        <v>36</v>
      </c>
      <c r="I10">
        <v>38</v>
      </c>
      <c r="J10">
        <v>36</v>
      </c>
      <c r="K10">
        <v>39</v>
      </c>
      <c r="L10">
        <v>47</v>
      </c>
      <c r="M10">
        <v>39</v>
      </c>
      <c r="N10">
        <v>24</v>
      </c>
      <c r="O10">
        <v>29</v>
      </c>
      <c r="P10">
        <v>46</v>
      </c>
      <c r="Q10">
        <v>38</v>
      </c>
      <c r="R10">
        <v>34</v>
      </c>
      <c r="S10">
        <v>26</v>
      </c>
      <c r="T10">
        <v>36</v>
      </c>
      <c r="U10">
        <v>41</v>
      </c>
      <c r="V10">
        <v>57</v>
      </c>
      <c r="W10">
        <v>42</v>
      </c>
      <c r="X10">
        <v>46</v>
      </c>
      <c r="Y10">
        <v>31</v>
      </c>
      <c r="Z10">
        <v>37</v>
      </c>
      <c r="AA10">
        <v>40</v>
      </c>
      <c r="AB10">
        <v>27</v>
      </c>
      <c r="AC10">
        <v>32</v>
      </c>
      <c r="AD10">
        <v>23</v>
      </c>
      <c r="AE10">
        <v>28</v>
      </c>
      <c r="AF10">
        <v>30</v>
      </c>
      <c r="AG10">
        <v>28</v>
      </c>
      <c r="AH10">
        <v>31</v>
      </c>
      <c r="AI10">
        <v>47</v>
      </c>
      <c r="AJ10">
        <v>30</v>
      </c>
      <c r="AK10">
        <v>30</v>
      </c>
      <c r="AL10">
        <v>41</v>
      </c>
      <c r="AM10">
        <v>25</v>
      </c>
      <c r="AN10">
        <v>22</v>
      </c>
      <c r="AO10">
        <v>32</v>
      </c>
      <c r="AP10">
        <v>29</v>
      </c>
      <c r="AQ10">
        <v>32</v>
      </c>
      <c r="AR10">
        <v>32</v>
      </c>
      <c r="AS10">
        <v>42</v>
      </c>
      <c r="AT10">
        <v>30</v>
      </c>
      <c r="AU10">
        <v>35</v>
      </c>
      <c r="AV10">
        <v>32</v>
      </c>
      <c r="AW10">
        <v>28</v>
      </c>
      <c r="AX10">
        <v>30</v>
      </c>
      <c r="AY10">
        <v>41</v>
      </c>
      <c r="AZ10">
        <v>40</v>
      </c>
      <c r="BA10">
        <v>39</v>
      </c>
      <c r="BB10">
        <v>38</v>
      </c>
      <c r="BC10">
        <v>21</v>
      </c>
    </row>
    <row r="11" spans="1:55" x14ac:dyDescent="0.3">
      <c r="A11" t="s">
        <v>60</v>
      </c>
      <c r="B11" t="s">
        <v>59</v>
      </c>
      <c r="C11">
        <v>2019</v>
      </c>
      <c r="D11">
        <v>37</v>
      </c>
      <c r="E11">
        <v>28</v>
      </c>
      <c r="F11">
        <v>42</v>
      </c>
      <c r="G11">
        <v>38</v>
      </c>
      <c r="H11">
        <v>37</v>
      </c>
      <c r="I11">
        <v>35</v>
      </c>
      <c r="J11">
        <v>42</v>
      </c>
      <c r="K11">
        <v>36</v>
      </c>
      <c r="L11">
        <v>30</v>
      </c>
      <c r="M11">
        <v>48</v>
      </c>
      <c r="N11">
        <v>28</v>
      </c>
      <c r="O11">
        <v>39</v>
      </c>
      <c r="P11">
        <v>32</v>
      </c>
      <c r="Q11">
        <v>44</v>
      </c>
      <c r="R11">
        <v>36</v>
      </c>
      <c r="S11">
        <v>41</v>
      </c>
      <c r="T11">
        <v>35</v>
      </c>
      <c r="U11">
        <v>39</v>
      </c>
      <c r="V11">
        <v>39</v>
      </c>
      <c r="W11">
        <v>48</v>
      </c>
      <c r="X11">
        <v>32</v>
      </c>
      <c r="Y11">
        <v>39</v>
      </c>
      <c r="Z11">
        <v>35</v>
      </c>
      <c r="AA11">
        <v>39</v>
      </c>
      <c r="AB11">
        <v>31</v>
      </c>
      <c r="AC11">
        <v>35</v>
      </c>
      <c r="AD11">
        <v>31</v>
      </c>
      <c r="AE11">
        <v>26</v>
      </c>
      <c r="AF11">
        <v>29</v>
      </c>
      <c r="AG11">
        <v>36</v>
      </c>
      <c r="AH11">
        <v>37</v>
      </c>
      <c r="AI11">
        <v>27</v>
      </c>
      <c r="AJ11">
        <v>26</v>
      </c>
      <c r="AK11">
        <v>26</v>
      </c>
      <c r="AL11">
        <v>33</v>
      </c>
      <c r="AM11">
        <v>39</v>
      </c>
      <c r="AN11">
        <v>42</v>
      </c>
      <c r="AO11">
        <v>28</v>
      </c>
      <c r="AP11">
        <v>21</v>
      </c>
      <c r="AQ11">
        <v>37</v>
      </c>
      <c r="AR11">
        <v>32</v>
      </c>
      <c r="AS11">
        <v>36</v>
      </c>
      <c r="AT11">
        <v>25</v>
      </c>
      <c r="AU11">
        <v>49</v>
      </c>
      <c r="AV11">
        <v>36</v>
      </c>
      <c r="AW11">
        <v>27</v>
      </c>
      <c r="AX11">
        <v>33</v>
      </c>
      <c r="AY11">
        <v>41</v>
      </c>
      <c r="AZ11">
        <v>37</v>
      </c>
      <c r="BA11">
        <v>22</v>
      </c>
      <c r="BB11">
        <v>33</v>
      </c>
      <c r="BC11">
        <v>23</v>
      </c>
    </row>
    <row r="12" spans="1:55" x14ac:dyDescent="0.3">
      <c r="A12" t="s">
        <v>57</v>
      </c>
      <c r="B12" t="s">
        <v>59</v>
      </c>
      <c r="C12">
        <v>2020</v>
      </c>
      <c r="D12">
        <v>19</v>
      </c>
      <c r="E12">
        <v>53</v>
      </c>
      <c r="F12">
        <v>43</v>
      </c>
      <c r="G12">
        <v>41</v>
      </c>
      <c r="H12">
        <v>39</v>
      </c>
      <c r="I12">
        <v>46</v>
      </c>
      <c r="J12">
        <v>45</v>
      </c>
      <c r="K12">
        <v>31</v>
      </c>
      <c r="L12">
        <v>50</v>
      </c>
      <c r="M12">
        <v>46</v>
      </c>
      <c r="N12">
        <v>39</v>
      </c>
      <c r="O12">
        <v>35</v>
      </c>
      <c r="P12">
        <v>38</v>
      </c>
      <c r="Q12">
        <v>29</v>
      </c>
      <c r="R12">
        <v>37</v>
      </c>
      <c r="S12">
        <v>28</v>
      </c>
      <c r="T12">
        <v>32</v>
      </c>
      <c r="U12">
        <v>46</v>
      </c>
      <c r="V12">
        <v>49</v>
      </c>
      <c r="W12">
        <v>28</v>
      </c>
      <c r="X12">
        <v>43</v>
      </c>
      <c r="Y12">
        <v>42</v>
      </c>
      <c r="Z12">
        <v>46</v>
      </c>
      <c r="AA12">
        <v>29</v>
      </c>
      <c r="AB12">
        <v>35</v>
      </c>
      <c r="AC12">
        <v>20</v>
      </c>
      <c r="AD12">
        <v>46</v>
      </c>
      <c r="AE12">
        <v>27</v>
      </c>
      <c r="AF12">
        <v>29</v>
      </c>
      <c r="AG12">
        <v>32</v>
      </c>
      <c r="AH12">
        <v>16</v>
      </c>
      <c r="AI12">
        <v>37</v>
      </c>
      <c r="AJ12">
        <v>29</v>
      </c>
      <c r="AK12">
        <v>27</v>
      </c>
      <c r="AL12">
        <v>36</v>
      </c>
      <c r="AM12">
        <v>26</v>
      </c>
      <c r="AN12">
        <v>30</v>
      </c>
      <c r="AO12">
        <v>37</v>
      </c>
      <c r="AP12">
        <v>30</v>
      </c>
      <c r="AQ12">
        <v>31</v>
      </c>
      <c r="AR12">
        <v>25</v>
      </c>
      <c r="AS12">
        <v>36</v>
      </c>
      <c r="AT12">
        <v>35</v>
      </c>
      <c r="AU12">
        <v>32</v>
      </c>
      <c r="AV12">
        <v>22</v>
      </c>
      <c r="AW12">
        <v>36</v>
      </c>
      <c r="AX12">
        <v>30</v>
      </c>
      <c r="AY12">
        <v>26</v>
      </c>
      <c r="AZ12">
        <v>31</v>
      </c>
      <c r="BA12">
        <v>29</v>
      </c>
      <c r="BB12">
        <v>26</v>
      </c>
      <c r="BC12">
        <v>15</v>
      </c>
    </row>
    <row r="13" spans="1:55" x14ac:dyDescent="0.3">
      <c r="A13" t="s">
        <v>57</v>
      </c>
      <c r="B13" t="s">
        <v>59</v>
      </c>
      <c r="C13">
        <v>2019</v>
      </c>
      <c r="D13">
        <v>31</v>
      </c>
      <c r="E13">
        <v>21</v>
      </c>
      <c r="F13">
        <v>28</v>
      </c>
      <c r="G13">
        <v>39</v>
      </c>
      <c r="H13">
        <v>53</v>
      </c>
      <c r="I13">
        <v>39</v>
      </c>
      <c r="J13">
        <v>25</v>
      </c>
      <c r="K13">
        <v>31</v>
      </c>
      <c r="L13">
        <v>43</v>
      </c>
      <c r="M13">
        <v>40</v>
      </c>
      <c r="N13">
        <v>41</v>
      </c>
      <c r="O13">
        <v>43</v>
      </c>
      <c r="P13">
        <v>47</v>
      </c>
      <c r="Q13">
        <v>35</v>
      </c>
      <c r="R13">
        <v>36</v>
      </c>
      <c r="S13">
        <v>34</v>
      </c>
      <c r="T13">
        <v>35</v>
      </c>
      <c r="U13">
        <v>40</v>
      </c>
      <c r="V13">
        <v>54</v>
      </c>
      <c r="W13">
        <v>38</v>
      </c>
      <c r="X13">
        <v>34</v>
      </c>
      <c r="Y13">
        <v>34</v>
      </c>
      <c r="Z13">
        <v>30</v>
      </c>
      <c r="AA13">
        <v>44</v>
      </c>
      <c r="AB13">
        <v>33</v>
      </c>
      <c r="AC13">
        <v>28</v>
      </c>
      <c r="AD13">
        <v>22</v>
      </c>
      <c r="AE13">
        <v>24</v>
      </c>
      <c r="AF13">
        <v>31</v>
      </c>
      <c r="AG13">
        <v>21</v>
      </c>
      <c r="AH13">
        <v>41</v>
      </c>
      <c r="AI13">
        <v>26</v>
      </c>
      <c r="AJ13">
        <v>30</v>
      </c>
      <c r="AK13">
        <v>44</v>
      </c>
      <c r="AL13">
        <v>30</v>
      </c>
      <c r="AM13">
        <v>20</v>
      </c>
      <c r="AN13">
        <v>28</v>
      </c>
      <c r="AO13">
        <v>23</v>
      </c>
      <c r="AP13">
        <v>42</v>
      </c>
      <c r="AQ13">
        <v>21</v>
      </c>
      <c r="AR13">
        <v>30</v>
      </c>
      <c r="AS13">
        <v>30</v>
      </c>
      <c r="AT13">
        <v>45</v>
      </c>
      <c r="AU13">
        <v>34</v>
      </c>
      <c r="AV13">
        <v>28</v>
      </c>
      <c r="AW13">
        <v>37</v>
      </c>
      <c r="AX13">
        <v>40</v>
      </c>
      <c r="AY13">
        <v>30</v>
      </c>
      <c r="AZ13">
        <v>33</v>
      </c>
      <c r="BA13">
        <v>32</v>
      </c>
      <c r="BB13">
        <v>33</v>
      </c>
      <c r="BC13">
        <v>25</v>
      </c>
    </row>
    <row r="14" spans="1:55" x14ac:dyDescent="0.3">
      <c r="A14" t="s">
        <v>61</v>
      </c>
      <c r="B14" t="s">
        <v>59</v>
      </c>
      <c r="C14">
        <v>2020</v>
      </c>
      <c r="D14">
        <v>26</v>
      </c>
      <c r="E14">
        <v>43</v>
      </c>
      <c r="F14">
        <v>46</v>
      </c>
      <c r="G14">
        <v>39</v>
      </c>
      <c r="H14">
        <v>41</v>
      </c>
      <c r="I14">
        <v>31</v>
      </c>
      <c r="J14">
        <v>41</v>
      </c>
      <c r="K14">
        <v>35</v>
      </c>
      <c r="L14">
        <v>44</v>
      </c>
      <c r="M14">
        <v>26</v>
      </c>
      <c r="N14">
        <v>48</v>
      </c>
      <c r="O14">
        <v>46</v>
      </c>
      <c r="P14">
        <v>35</v>
      </c>
      <c r="Q14">
        <v>38</v>
      </c>
      <c r="R14">
        <v>39</v>
      </c>
      <c r="S14">
        <v>36</v>
      </c>
      <c r="T14">
        <v>38</v>
      </c>
      <c r="U14">
        <v>35</v>
      </c>
      <c r="V14">
        <v>31</v>
      </c>
      <c r="W14">
        <v>41</v>
      </c>
      <c r="X14">
        <v>43</v>
      </c>
      <c r="Y14">
        <v>36</v>
      </c>
      <c r="Z14">
        <v>44</v>
      </c>
      <c r="AA14">
        <v>27</v>
      </c>
      <c r="AB14">
        <v>26</v>
      </c>
      <c r="AC14">
        <v>20</v>
      </c>
      <c r="AD14">
        <v>35</v>
      </c>
      <c r="AE14">
        <v>32</v>
      </c>
      <c r="AF14">
        <v>19</v>
      </c>
      <c r="AG14">
        <v>39</v>
      </c>
      <c r="AH14">
        <v>38</v>
      </c>
      <c r="AI14">
        <v>33</v>
      </c>
      <c r="AJ14">
        <v>24</v>
      </c>
      <c r="AK14">
        <v>23</v>
      </c>
      <c r="AL14">
        <v>35</v>
      </c>
      <c r="AM14">
        <v>28</v>
      </c>
      <c r="AN14">
        <v>34</v>
      </c>
      <c r="AO14">
        <v>27</v>
      </c>
      <c r="AP14">
        <v>24</v>
      </c>
      <c r="AQ14">
        <v>30</v>
      </c>
      <c r="AR14">
        <v>36</v>
      </c>
      <c r="AS14">
        <v>30</v>
      </c>
      <c r="AT14">
        <v>29</v>
      </c>
      <c r="AU14">
        <v>22</v>
      </c>
      <c r="AV14">
        <v>36</v>
      </c>
      <c r="AW14">
        <v>26</v>
      </c>
      <c r="AX14">
        <v>33</v>
      </c>
      <c r="AY14">
        <v>44</v>
      </c>
      <c r="AZ14">
        <v>29</v>
      </c>
      <c r="BA14">
        <v>36</v>
      </c>
      <c r="BB14">
        <v>27</v>
      </c>
      <c r="BC14">
        <v>22</v>
      </c>
    </row>
    <row r="15" spans="1:55" x14ac:dyDescent="0.3">
      <c r="A15" t="s">
        <v>61</v>
      </c>
      <c r="B15" t="s">
        <v>59</v>
      </c>
      <c r="C15">
        <v>2019</v>
      </c>
      <c r="D15">
        <v>32</v>
      </c>
      <c r="E15">
        <v>34</v>
      </c>
      <c r="F15">
        <v>38</v>
      </c>
      <c r="G15">
        <v>41</v>
      </c>
      <c r="H15">
        <v>24</v>
      </c>
      <c r="I15">
        <v>29</v>
      </c>
      <c r="J15">
        <v>34</v>
      </c>
      <c r="K15">
        <v>47</v>
      </c>
      <c r="L15">
        <v>41</v>
      </c>
      <c r="M15">
        <v>42</v>
      </c>
      <c r="N15">
        <v>28</v>
      </c>
      <c r="O15">
        <v>35</v>
      </c>
      <c r="P15">
        <v>26</v>
      </c>
      <c r="Q15">
        <v>32</v>
      </c>
      <c r="R15">
        <v>36</v>
      </c>
      <c r="S15">
        <v>41</v>
      </c>
      <c r="T15">
        <v>35</v>
      </c>
      <c r="U15">
        <v>30</v>
      </c>
      <c r="V15">
        <v>47</v>
      </c>
      <c r="W15">
        <v>20</v>
      </c>
      <c r="X15">
        <v>28</v>
      </c>
      <c r="Y15">
        <v>48</v>
      </c>
      <c r="Z15">
        <v>43</v>
      </c>
      <c r="AA15">
        <v>43</v>
      </c>
      <c r="AB15">
        <v>42</v>
      </c>
      <c r="AC15">
        <v>27</v>
      </c>
      <c r="AD15">
        <v>21</v>
      </c>
      <c r="AE15">
        <v>24</v>
      </c>
      <c r="AF15">
        <v>25</v>
      </c>
      <c r="AG15">
        <v>40</v>
      </c>
      <c r="AH15">
        <v>38</v>
      </c>
      <c r="AI15">
        <v>31</v>
      </c>
      <c r="AJ15">
        <v>29</v>
      </c>
      <c r="AK15">
        <v>29</v>
      </c>
      <c r="AL15">
        <v>33</v>
      </c>
      <c r="AM15">
        <v>35</v>
      </c>
      <c r="AN15">
        <v>33</v>
      </c>
      <c r="AO15">
        <v>27</v>
      </c>
      <c r="AP15">
        <v>28</v>
      </c>
      <c r="AQ15">
        <v>25</v>
      </c>
      <c r="AR15">
        <v>35</v>
      </c>
      <c r="AS15">
        <v>29</v>
      </c>
      <c r="AT15">
        <v>33</v>
      </c>
      <c r="AU15">
        <v>31</v>
      </c>
      <c r="AV15">
        <v>28</v>
      </c>
      <c r="AW15">
        <v>34</v>
      </c>
      <c r="AX15">
        <v>38</v>
      </c>
      <c r="AY15">
        <v>38</v>
      </c>
      <c r="AZ15">
        <v>31</v>
      </c>
      <c r="BA15">
        <v>38</v>
      </c>
      <c r="BB15">
        <v>31</v>
      </c>
      <c r="BC15">
        <v>31</v>
      </c>
    </row>
    <row r="16" spans="1:55" x14ac:dyDescent="0.3">
      <c r="A16" t="s">
        <v>58</v>
      </c>
      <c r="B16" t="s">
        <v>56</v>
      </c>
      <c r="C16">
        <v>2020</v>
      </c>
      <c r="D16">
        <v>38</v>
      </c>
      <c r="E16">
        <v>26</v>
      </c>
      <c r="F16">
        <v>37</v>
      </c>
      <c r="G16">
        <v>43</v>
      </c>
      <c r="H16">
        <v>51</v>
      </c>
      <c r="I16">
        <v>39</v>
      </c>
      <c r="J16">
        <v>42</v>
      </c>
      <c r="K16">
        <v>27</v>
      </c>
      <c r="L16">
        <v>36</v>
      </c>
      <c r="M16">
        <v>45</v>
      </c>
      <c r="N16">
        <v>27</v>
      </c>
      <c r="O16">
        <v>39</v>
      </c>
      <c r="P16">
        <v>37</v>
      </c>
      <c r="Q16">
        <v>41</v>
      </c>
      <c r="R16">
        <v>28</v>
      </c>
      <c r="S16">
        <v>45</v>
      </c>
      <c r="T16">
        <v>39</v>
      </c>
      <c r="U16">
        <v>34</v>
      </c>
      <c r="V16">
        <v>40</v>
      </c>
      <c r="W16">
        <v>45</v>
      </c>
      <c r="X16">
        <v>39</v>
      </c>
      <c r="Y16">
        <v>35</v>
      </c>
      <c r="Z16">
        <v>35</v>
      </c>
      <c r="AA16">
        <v>45</v>
      </c>
      <c r="AB16">
        <v>32</v>
      </c>
      <c r="AC16">
        <v>17</v>
      </c>
      <c r="AD16">
        <v>23</v>
      </c>
      <c r="AE16">
        <v>28</v>
      </c>
      <c r="AF16">
        <v>38</v>
      </c>
      <c r="AG16">
        <v>26</v>
      </c>
      <c r="AH16">
        <v>36</v>
      </c>
      <c r="AI16">
        <v>35</v>
      </c>
      <c r="AJ16">
        <v>24</v>
      </c>
      <c r="AK16">
        <v>24</v>
      </c>
      <c r="AL16">
        <v>32</v>
      </c>
      <c r="AM16">
        <v>34</v>
      </c>
      <c r="AN16">
        <v>30</v>
      </c>
      <c r="AO16">
        <v>30</v>
      </c>
      <c r="AP16">
        <v>17</v>
      </c>
      <c r="AQ16">
        <v>27</v>
      </c>
      <c r="AR16">
        <v>36</v>
      </c>
      <c r="AS16">
        <v>35</v>
      </c>
      <c r="AT16">
        <v>33</v>
      </c>
      <c r="AU16">
        <v>29</v>
      </c>
      <c r="AV16">
        <v>37</v>
      </c>
      <c r="AW16">
        <v>20</v>
      </c>
      <c r="AX16">
        <v>38</v>
      </c>
      <c r="AY16">
        <v>38</v>
      </c>
      <c r="AZ16">
        <v>32</v>
      </c>
      <c r="BA16">
        <v>14</v>
      </c>
      <c r="BB16">
        <v>26</v>
      </c>
      <c r="BC16">
        <v>20</v>
      </c>
    </row>
    <row r="17" spans="1:55" x14ac:dyDescent="0.3">
      <c r="A17" t="s">
        <v>58</v>
      </c>
      <c r="B17" t="s">
        <v>56</v>
      </c>
      <c r="C17">
        <v>2019</v>
      </c>
      <c r="D17">
        <v>27</v>
      </c>
      <c r="E17">
        <v>46</v>
      </c>
      <c r="F17">
        <v>31</v>
      </c>
      <c r="G17">
        <v>38</v>
      </c>
      <c r="H17">
        <v>40</v>
      </c>
      <c r="I17">
        <v>40</v>
      </c>
      <c r="J17">
        <v>53</v>
      </c>
      <c r="K17">
        <v>43</v>
      </c>
      <c r="L17">
        <v>45</v>
      </c>
      <c r="M17">
        <v>32</v>
      </c>
      <c r="N17">
        <v>37</v>
      </c>
      <c r="O17">
        <v>32</v>
      </c>
      <c r="P17">
        <v>38</v>
      </c>
      <c r="Q17">
        <v>39</v>
      </c>
      <c r="R17">
        <v>28</v>
      </c>
      <c r="S17">
        <v>43</v>
      </c>
      <c r="T17">
        <v>50</v>
      </c>
      <c r="U17">
        <v>39</v>
      </c>
      <c r="V17">
        <v>44</v>
      </c>
      <c r="W17">
        <v>33</v>
      </c>
      <c r="X17">
        <v>35</v>
      </c>
      <c r="Y17">
        <v>33</v>
      </c>
      <c r="Z17">
        <v>38</v>
      </c>
      <c r="AA17">
        <v>26</v>
      </c>
      <c r="AB17">
        <v>28</v>
      </c>
      <c r="AC17">
        <v>24</v>
      </c>
      <c r="AD17">
        <v>21</v>
      </c>
      <c r="AE17">
        <v>26</v>
      </c>
      <c r="AF17">
        <v>24</v>
      </c>
      <c r="AG17">
        <v>33</v>
      </c>
      <c r="AH17">
        <v>28</v>
      </c>
      <c r="AI17">
        <v>24</v>
      </c>
      <c r="AJ17">
        <v>24</v>
      </c>
      <c r="AK17">
        <v>29</v>
      </c>
      <c r="AL17">
        <v>23</v>
      </c>
      <c r="AM17">
        <v>30</v>
      </c>
      <c r="AN17">
        <v>38</v>
      </c>
      <c r="AO17">
        <v>29</v>
      </c>
      <c r="AP17">
        <v>23</v>
      </c>
      <c r="AQ17">
        <v>30</v>
      </c>
      <c r="AR17">
        <v>41</v>
      </c>
      <c r="AS17">
        <v>30</v>
      </c>
      <c r="AT17">
        <v>33</v>
      </c>
      <c r="AU17">
        <v>46</v>
      </c>
      <c r="AV17">
        <v>30</v>
      </c>
      <c r="AW17">
        <v>29</v>
      </c>
      <c r="AX17">
        <v>31</v>
      </c>
      <c r="AY17">
        <v>32</v>
      </c>
      <c r="AZ17">
        <v>21</v>
      </c>
      <c r="BA17">
        <v>34</v>
      </c>
      <c r="BB17">
        <v>31</v>
      </c>
      <c r="BC17">
        <v>14</v>
      </c>
    </row>
    <row r="18" spans="1:55" x14ac:dyDescent="0.3">
      <c r="A18" t="s">
        <v>62</v>
      </c>
      <c r="B18" t="s">
        <v>59</v>
      </c>
      <c r="C18">
        <v>2020</v>
      </c>
      <c r="D18">
        <v>42</v>
      </c>
      <c r="E18">
        <v>34</v>
      </c>
      <c r="F18">
        <v>40</v>
      </c>
      <c r="G18">
        <v>39</v>
      </c>
      <c r="H18">
        <v>47</v>
      </c>
      <c r="I18">
        <v>31</v>
      </c>
      <c r="J18">
        <v>43</v>
      </c>
      <c r="K18">
        <v>40</v>
      </c>
      <c r="L18">
        <v>47</v>
      </c>
      <c r="M18">
        <v>35</v>
      </c>
      <c r="N18">
        <v>38</v>
      </c>
      <c r="O18">
        <v>37</v>
      </c>
      <c r="P18">
        <v>44</v>
      </c>
      <c r="Q18">
        <v>27</v>
      </c>
      <c r="R18">
        <v>30</v>
      </c>
      <c r="S18">
        <v>47</v>
      </c>
      <c r="T18">
        <v>39</v>
      </c>
      <c r="U18">
        <v>34</v>
      </c>
      <c r="V18">
        <v>35</v>
      </c>
      <c r="W18">
        <v>30</v>
      </c>
      <c r="X18">
        <v>27</v>
      </c>
      <c r="Y18">
        <v>34</v>
      </c>
      <c r="Z18">
        <v>29</v>
      </c>
      <c r="AA18">
        <v>28</v>
      </c>
      <c r="AB18">
        <v>27</v>
      </c>
      <c r="AC18">
        <v>28</v>
      </c>
      <c r="AD18">
        <v>27</v>
      </c>
      <c r="AE18">
        <v>30</v>
      </c>
      <c r="AF18">
        <v>27</v>
      </c>
      <c r="AG18">
        <v>25</v>
      </c>
      <c r="AH18">
        <v>35</v>
      </c>
      <c r="AI18">
        <v>25</v>
      </c>
      <c r="AJ18">
        <v>40</v>
      </c>
      <c r="AK18">
        <v>32</v>
      </c>
      <c r="AL18">
        <v>28</v>
      </c>
      <c r="AM18">
        <v>26</v>
      </c>
      <c r="AN18">
        <v>27</v>
      </c>
      <c r="AO18">
        <v>32</v>
      </c>
      <c r="AP18">
        <v>31</v>
      </c>
      <c r="AQ18">
        <v>33</v>
      </c>
      <c r="AR18">
        <v>32</v>
      </c>
      <c r="AS18">
        <v>23</v>
      </c>
      <c r="AT18">
        <v>33</v>
      </c>
      <c r="AU18">
        <v>29</v>
      </c>
      <c r="AV18">
        <v>25</v>
      </c>
      <c r="AW18">
        <v>30</v>
      </c>
      <c r="AX18">
        <v>40</v>
      </c>
      <c r="AY18">
        <v>37</v>
      </c>
      <c r="AZ18">
        <v>36</v>
      </c>
      <c r="BA18">
        <v>29</v>
      </c>
      <c r="BB18">
        <v>27</v>
      </c>
      <c r="BC18">
        <v>18</v>
      </c>
    </row>
    <row r="19" spans="1:55" x14ac:dyDescent="0.3">
      <c r="A19" t="s">
        <v>62</v>
      </c>
      <c r="B19" t="s">
        <v>59</v>
      </c>
      <c r="C19">
        <v>2019</v>
      </c>
      <c r="D19">
        <v>32</v>
      </c>
      <c r="E19">
        <v>44</v>
      </c>
      <c r="F19">
        <v>31</v>
      </c>
      <c r="G19">
        <v>38</v>
      </c>
      <c r="H19">
        <v>37</v>
      </c>
      <c r="I19">
        <v>36</v>
      </c>
      <c r="J19">
        <v>30</v>
      </c>
      <c r="K19">
        <v>42</v>
      </c>
      <c r="L19">
        <v>49</v>
      </c>
      <c r="M19">
        <v>46</v>
      </c>
      <c r="N19">
        <v>26</v>
      </c>
      <c r="O19">
        <v>31</v>
      </c>
      <c r="P19">
        <v>39</v>
      </c>
      <c r="Q19">
        <v>47</v>
      </c>
      <c r="R19">
        <v>43</v>
      </c>
      <c r="S19">
        <v>50</v>
      </c>
      <c r="T19">
        <v>35</v>
      </c>
      <c r="U19">
        <v>37</v>
      </c>
      <c r="V19">
        <v>32</v>
      </c>
      <c r="W19">
        <v>31</v>
      </c>
      <c r="X19">
        <v>29</v>
      </c>
      <c r="Y19">
        <v>45</v>
      </c>
      <c r="Z19">
        <v>33</v>
      </c>
      <c r="AA19">
        <v>35</v>
      </c>
      <c r="AB19">
        <v>29</v>
      </c>
      <c r="AC19">
        <v>16</v>
      </c>
      <c r="AD19">
        <v>34</v>
      </c>
      <c r="AE19">
        <v>28</v>
      </c>
      <c r="AF19">
        <v>30</v>
      </c>
      <c r="AG19">
        <v>30</v>
      </c>
      <c r="AH19">
        <v>17</v>
      </c>
      <c r="AI19">
        <v>32</v>
      </c>
      <c r="AJ19">
        <v>37</v>
      </c>
      <c r="AK19">
        <v>31</v>
      </c>
      <c r="AL19">
        <v>24</v>
      </c>
      <c r="AM19">
        <v>34</v>
      </c>
      <c r="AN19">
        <v>33</v>
      </c>
      <c r="AO19">
        <v>38</v>
      </c>
      <c r="AP19">
        <v>35</v>
      </c>
      <c r="AQ19">
        <v>28</v>
      </c>
      <c r="AR19">
        <v>34</v>
      </c>
      <c r="AS19">
        <v>28</v>
      </c>
      <c r="AT19">
        <v>32</v>
      </c>
      <c r="AU19">
        <v>24</v>
      </c>
      <c r="AV19">
        <v>28</v>
      </c>
      <c r="AW19">
        <v>22</v>
      </c>
      <c r="AX19">
        <v>24</v>
      </c>
      <c r="AY19">
        <v>26</v>
      </c>
      <c r="AZ19">
        <v>33</v>
      </c>
      <c r="BA19">
        <v>25</v>
      </c>
      <c r="BB19">
        <v>40</v>
      </c>
      <c r="BC19">
        <v>15</v>
      </c>
    </row>
    <row r="20" spans="1:55" x14ac:dyDescent="0.3">
      <c r="A20" t="s">
        <v>60</v>
      </c>
      <c r="B20" t="s">
        <v>56</v>
      </c>
      <c r="C20">
        <v>2020</v>
      </c>
      <c r="D20">
        <v>31</v>
      </c>
      <c r="E20">
        <v>28</v>
      </c>
      <c r="F20">
        <v>41</v>
      </c>
      <c r="G20">
        <v>36</v>
      </c>
      <c r="H20">
        <v>45</v>
      </c>
      <c r="I20">
        <v>25</v>
      </c>
      <c r="J20">
        <v>42</v>
      </c>
      <c r="K20">
        <v>47</v>
      </c>
      <c r="L20">
        <v>36</v>
      </c>
      <c r="M20">
        <v>42</v>
      </c>
      <c r="N20">
        <v>42</v>
      </c>
      <c r="O20">
        <v>37</v>
      </c>
      <c r="P20">
        <v>45</v>
      </c>
      <c r="Q20">
        <v>38</v>
      </c>
      <c r="R20">
        <v>40</v>
      </c>
      <c r="S20">
        <v>31</v>
      </c>
      <c r="T20">
        <v>34</v>
      </c>
      <c r="U20">
        <v>28</v>
      </c>
      <c r="V20">
        <v>27</v>
      </c>
      <c r="W20">
        <v>35</v>
      </c>
      <c r="X20">
        <v>40</v>
      </c>
      <c r="Y20">
        <v>41</v>
      </c>
      <c r="Z20">
        <v>32</v>
      </c>
      <c r="AA20">
        <v>31</v>
      </c>
      <c r="AB20">
        <v>35</v>
      </c>
      <c r="AC20">
        <v>28</v>
      </c>
      <c r="AD20">
        <v>19</v>
      </c>
      <c r="AE20">
        <v>25</v>
      </c>
      <c r="AF20">
        <v>28</v>
      </c>
      <c r="AG20">
        <v>21</v>
      </c>
      <c r="AH20">
        <v>32</v>
      </c>
      <c r="AI20">
        <v>36</v>
      </c>
      <c r="AJ20">
        <v>29</v>
      </c>
      <c r="AK20">
        <v>32</v>
      </c>
      <c r="AL20">
        <v>31</v>
      </c>
      <c r="AM20">
        <v>20</v>
      </c>
      <c r="AN20">
        <v>25</v>
      </c>
      <c r="AO20">
        <v>21</v>
      </c>
      <c r="AP20">
        <v>38</v>
      </c>
      <c r="AQ20">
        <v>29</v>
      </c>
      <c r="AR20">
        <v>32</v>
      </c>
      <c r="AS20">
        <v>32</v>
      </c>
      <c r="AT20">
        <v>27</v>
      </c>
      <c r="AU20">
        <v>36</v>
      </c>
      <c r="AV20">
        <v>31</v>
      </c>
      <c r="AW20">
        <v>29</v>
      </c>
      <c r="AX20">
        <v>36</v>
      </c>
      <c r="AY20">
        <v>26</v>
      </c>
      <c r="AZ20">
        <v>43</v>
      </c>
      <c r="BA20">
        <v>32</v>
      </c>
      <c r="BB20">
        <v>35</v>
      </c>
      <c r="BC20">
        <v>19</v>
      </c>
    </row>
    <row r="21" spans="1:55" x14ac:dyDescent="0.3">
      <c r="A21" t="s">
        <v>60</v>
      </c>
      <c r="B21" t="s">
        <v>56</v>
      </c>
      <c r="C21">
        <v>2019</v>
      </c>
      <c r="D21">
        <v>43</v>
      </c>
      <c r="E21">
        <v>34</v>
      </c>
      <c r="F21">
        <v>39</v>
      </c>
      <c r="G21">
        <v>32</v>
      </c>
      <c r="H21">
        <v>45</v>
      </c>
      <c r="I21">
        <v>35</v>
      </c>
      <c r="J21">
        <v>43</v>
      </c>
      <c r="K21">
        <v>44</v>
      </c>
      <c r="L21">
        <v>36</v>
      </c>
      <c r="M21">
        <v>39</v>
      </c>
      <c r="N21">
        <v>37</v>
      </c>
      <c r="O21">
        <v>27</v>
      </c>
      <c r="P21">
        <v>38</v>
      </c>
      <c r="Q21">
        <v>34</v>
      </c>
      <c r="R21">
        <v>32</v>
      </c>
      <c r="S21">
        <v>30</v>
      </c>
      <c r="T21">
        <v>47</v>
      </c>
      <c r="U21">
        <v>33</v>
      </c>
      <c r="V21">
        <v>30</v>
      </c>
      <c r="W21">
        <v>26</v>
      </c>
      <c r="X21">
        <v>31</v>
      </c>
      <c r="Y21">
        <v>35</v>
      </c>
      <c r="Z21">
        <v>22</v>
      </c>
      <c r="AA21">
        <v>26</v>
      </c>
      <c r="AB21">
        <v>44</v>
      </c>
      <c r="AC21">
        <v>18</v>
      </c>
      <c r="AD21">
        <v>41</v>
      </c>
      <c r="AE21">
        <v>30</v>
      </c>
      <c r="AF21">
        <v>22</v>
      </c>
      <c r="AG21">
        <v>28</v>
      </c>
      <c r="AH21">
        <v>31</v>
      </c>
      <c r="AI21">
        <v>21</v>
      </c>
      <c r="AJ21">
        <v>27</v>
      </c>
      <c r="AK21">
        <v>33</v>
      </c>
      <c r="AL21">
        <v>39</v>
      </c>
      <c r="AM21">
        <v>27</v>
      </c>
      <c r="AN21">
        <v>29</v>
      </c>
      <c r="AO21">
        <v>22</v>
      </c>
      <c r="AP21">
        <v>36</v>
      </c>
      <c r="AQ21">
        <v>30</v>
      </c>
      <c r="AR21">
        <v>29</v>
      </c>
      <c r="AS21">
        <v>38</v>
      </c>
      <c r="AT21">
        <v>27</v>
      </c>
      <c r="AU21">
        <v>29</v>
      </c>
      <c r="AV21">
        <v>42</v>
      </c>
      <c r="AW21">
        <v>38</v>
      </c>
      <c r="AX21">
        <v>30</v>
      </c>
      <c r="AY21">
        <v>28</v>
      </c>
      <c r="AZ21">
        <v>28</v>
      </c>
      <c r="BA21">
        <v>30</v>
      </c>
      <c r="BB21">
        <v>34</v>
      </c>
      <c r="BC21">
        <v>28</v>
      </c>
    </row>
    <row r="22" spans="1:55" x14ac:dyDescent="0.3">
      <c r="A22" t="s">
        <v>55</v>
      </c>
      <c r="B22" t="s">
        <v>63</v>
      </c>
      <c r="C22">
        <v>2020</v>
      </c>
      <c r="D22">
        <v>31</v>
      </c>
      <c r="E22">
        <v>35</v>
      </c>
      <c r="F22">
        <v>29</v>
      </c>
      <c r="G22">
        <v>42</v>
      </c>
      <c r="H22">
        <v>31</v>
      </c>
      <c r="I22">
        <v>35</v>
      </c>
      <c r="J22">
        <v>28</v>
      </c>
      <c r="K22">
        <v>41</v>
      </c>
      <c r="L22">
        <v>49</v>
      </c>
      <c r="M22">
        <v>41</v>
      </c>
      <c r="N22">
        <v>36</v>
      </c>
      <c r="O22">
        <v>27</v>
      </c>
      <c r="P22">
        <v>39</v>
      </c>
      <c r="Q22">
        <v>43</v>
      </c>
      <c r="R22">
        <v>33</v>
      </c>
      <c r="S22">
        <v>47</v>
      </c>
      <c r="T22">
        <v>43</v>
      </c>
      <c r="U22">
        <v>34</v>
      </c>
      <c r="V22">
        <v>43</v>
      </c>
      <c r="W22">
        <v>40</v>
      </c>
      <c r="X22">
        <v>36</v>
      </c>
      <c r="Y22">
        <v>35</v>
      </c>
      <c r="Z22">
        <v>36</v>
      </c>
      <c r="AA22">
        <v>41</v>
      </c>
      <c r="AB22">
        <v>35</v>
      </c>
      <c r="AC22">
        <v>30</v>
      </c>
      <c r="AD22">
        <v>27</v>
      </c>
      <c r="AE22">
        <v>30</v>
      </c>
      <c r="AF22">
        <v>28</v>
      </c>
      <c r="AG22">
        <v>25</v>
      </c>
      <c r="AH22">
        <v>47</v>
      </c>
      <c r="AI22">
        <v>21</v>
      </c>
      <c r="AJ22">
        <v>32</v>
      </c>
      <c r="AK22">
        <v>41</v>
      </c>
      <c r="AL22">
        <v>22</v>
      </c>
      <c r="AM22">
        <v>27</v>
      </c>
      <c r="AN22">
        <v>27</v>
      </c>
      <c r="AO22">
        <v>17</v>
      </c>
      <c r="AP22">
        <v>29</v>
      </c>
      <c r="AQ22">
        <v>22</v>
      </c>
      <c r="AR22">
        <v>27</v>
      </c>
      <c r="AS22">
        <v>32</v>
      </c>
      <c r="AT22">
        <v>34</v>
      </c>
      <c r="AU22">
        <v>40</v>
      </c>
      <c r="AV22">
        <v>23</v>
      </c>
      <c r="AW22">
        <v>36</v>
      </c>
      <c r="AX22">
        <v>30</v>
      </c>
      <c r="AY22">
        <v>30</v>
      </c>
      <c r="AZ22">
        <v>26</v>
      </c>
      <c r="BA22">
        <v>21</v>
      </c>
      <c r="BB22">
        <v>16</v>
      </c>
      <c r="BC22">
        <v>24</v>
      </c>
    </row>
    <row r="23" spans="1:55" x14ac:dyDescent="0.3">
      <c r="A23" t="s">
        <v>55</v>
      </c>
      <c r="B23" t="s">
        <v>63</v>
      </c>
      <c r="C23">
        <v>2019</v>
      </c>
      <c r="D23">
        <v>34</v>
      </c>
      <c r="E23">
        <v>27</v>
      </c>
      <c r="F23">
        <v>28</v>
      </c>
      <c r="G23">
        <v>36</v>
      </c>
      <c r="H23">
        <v>50</v>
      </c>
      <c r="I23">
        <v>28</v>
      </c>
      <c r="J23">
        <v>31</v>
      </c>
      <c r="K23">
        <v>33</v>
      </c>
      <c r="L23">
        <v>34</v>
      </c>
      <c r="M23">
        <v>27</v>
      </c>
      <c r="N23">
        <v>29</v>
      </c>
      <c r="O23">
        <v>33</v>
      </c>
      <c r="P23">
        <v>30</v>
      </c>
      <c r="Q23">
        <v>45</v>
      </c>
      <c r="R23">
        <v>35</v>
      </c>
      <c r="S23">
        <v>42</v>
      </c>
      <c r="T23">
        <v>45</v>
      </c>
      <c r="U23">
        <v>37</v>
      </c>
      <c r="V23">
        <v>39</v>
      </c>
      <c r="W23">
        <v>32</v>
      </c>
      <c r="X23">
        <v>40</v>
      </c>
      <c r="Y23">
        <v>38</v>
      </c>
      <c r="Z23">
        <v>41</v>
      </c>
      <c r="AA23">
        <v>40</v>
      </c>
      <c r="AB23">
        <v>31</v>
      </c>
      <c r="AC23">
        <v>24</v>
      </c>
      <c r="AD23">
        <v>31</v>
      </c>
      <c r="AE23">
        <v>26</v>
      </c>
      <c r="AF23">
        <v>27</v>
      </c>
      <c r="AG23">
        <v>23</v>
      </c>
      <c r="AH23">
        <v>33</v>
      </c>
      <c r="AI23">
        <v>31</v>
      </c>
      <c r="AJ23">
        <v>33</v>
      </c>
      <c r="AK23">
        <v>33</v>
      </c>
      <c r="AL23">
        <v>26</v>
      </c>
      <c r="AM23">
        <v>19</v>
      </c>
      <c r="AN23">
        <v>37</v>
      </c>
      <c r="AO23">
        <v>38</v>
      </c>
      <c r="AP23">
        <v>38</v>
      </c>
      <c r="AQ23">
        <v>37</v>
      </c>
      <c r="AR23">
        <v>19</v>
      </c>
      <c r="AS23">
        <v>33</v>
      </c>
      <c r="AT23">
        <v>33</v>
      </c>
      <c r="AU23">
        <v>45</v>
      </c>
      <c r="AV23">
        <v>29</v>
      </c>
      <c r="AW23">
        <v>28</v>
      </c>
      <c r="AX23">
        <v>27</v>
      </c>
      <c r="AY23">
        <v>32</v>
      </c>
      <c r="AZ23">
        <v>33</v>
      </c>
      <c r="BA23">
        <v>27</v>
      </c>
      <c r="BB23">
        <v>29</v>
      </c>
      <c r="BC23">
        <v>16</v>
      </c>
    </row>
    <row r="24" spans="1:55" x14ac:dyDescent="0.3">
      <c r="A24" t="s">
        <v>64</v>
      </c>
      <c r="B24" t="s">
        <v>59</v>
      </c>
      <c r="C24">
        <v>2020</v>
      </c>
      <c r="D24">
        <v>32</v>
      </c>
      <c r="E24">
        <v>28</v>
      </c>
      <c r="F24">
        <v>39</v>
      </c>
      <c r="G24">
        <v>36</v>
      </c>
      <c r="H24">
        <v>47</v>
      </c>
      <c r="I24">
        <v>40</v>
      </c>
      <c r="J24">
        <v>35</v>
      </c>
      <c r="K24">
        <v>39</v>
      </c>
      <c r="L24">
        <v>40</v>
      </c>
      <c r="M24">
        <v>37</v>
      </c>
      <c r="N24">
        <v>38</v>
      </c>
      <c r="O24">
        <v>31</v>
      </c>
      <c r="P24">
        <v>29</v>
      </c>
      <c r="Q24">
        <v>41</v>
      </c>
      <c r="R24">
        <v>41</v>
      </c>
      <c r="S24">
        <v>34</v>
      </c>
      <c r="T24">
        <v>33</v>
      </c>
      <c r="U24">
        <v>32</v>
      </c>
      <c r="V24">
        <v>54</v>
      </c>
      <c r="W24">
        <v>36</v>
      </c>
      <c r="X24">
        <v>39</v>
      </c>
      <c r="Y24">
        <v>38</v>
      </c>
      <c r="Z24">
        <v>39</v>
      </c>
      <c r="AA24">
        <v>35</v>
      </c>
      <c r="AB24">
        <v>24</v>
      </c>
      <c r="AC24">
        <v>21</v>
      </c>
      <c r="AD24">
        <v>31</v>
      </c>
      <c r="AE24">
        <v>27</v>
      </c>
      <c r="AF24">
        <v>33</v>
      </c>
      <c r="AG24">
        <v>31</v>
      </c>
      <c r="AH24">
        <v>25</v>
      </c>
      <c r="AI24">
        <v>27</v>
      </c>
      <c r="AJ24">
        <v>26</v>
      </c>
      <c r="AK24">
        <v>38</v>
      </c>
      <c r="AL24">
        <v>25</v>
      </c>
      <c r="AM24">
        <v>17</v>
      </c>
      <c r="AN24">
        <v>34</v>
      </c>
      <c r="AO24">
        <v>29</v>
      </c>
      <c r="AP24">
        <v>35</v>
      </c>
      <c r="AQ24">
        <v>28</v>
      </c>
      <c r="AR24">
        <v>22</v>
      </c>
      <c r="AS24">
        <v>33</v>
      </c>
      <c r="AT24">
        <v>37</v>
      </c>
      <c r="AU24">
        <v>20</v>
      </c>
      <c r="AV24">
        <v>22</v>
      </c>
      <c r="AW24">
        <v>37</v>
      </c>
      <c r="AX24">
        <v>39</v>
      </c>
      <c r="AY24">
        <v>26</v>
      </c>
      <c r="AZ24">
        <v>24</v>
      </c>
      <c r="BA24">
        <v>29</v>
      </c>
      <c r="BB24">
        <v>28</v>
      </c>
      <c r="BC24">
        <v>30</v>
      </c>
    </row>
    <row r="25" spans="1:55" x14ac:dyDescent="0.3">
      <c r="A25" t="s">
        <v>64</v>
      </c>
      <c r="B25" t="s">
        <v>59</v>
      </c>
      <c r="C25">
        <v>2019</v>
      </c>
      <c r="D25">
        <v>26</v>
      </c>
      <c r="E25">
        <v>31</v>
      </c>
      <c r="F25">
        <v>45</v>
      </c>
      <c r="G25">
        <v>36</v>
      </c>
      <c r="H25">
        <v>31</v>
      </c>
      <c r="I25">
        <v>28</v>
      </c>
      <c r="J25">
        <v>28</v>
      </c>
      <c r="K25">
        <v>34</v>
      </c>
      <c r="L25">
        <v>42</v>
      </c>
      <c r="M25">
        <v>40</v>
      </c>
      <c r="N25">
        <v>43</v>
      </c>
      <c r="O25">
        <v>35</v>
      </c>
      <c r="P25">
        <v>30</v>
      </c>
      <c r="Q25">
        <v>33</v>
      </c>
      <c r="R25">
        <v>40</v>
      </c>
      <c r="S25">
        <v>45</v>
      </c>
      <c r="T25">
        <v>48</v>
      </c>
      <c r="U25">
        <v>35</v>
      </c>
      <c r="V25">
        <v>30</v>
      </c>
      <c r="W25">
        <v>29</v>
      </c>
      <c r="X25">
        <v>39</v>
      </c>
      <c r="Y25">
        <v>41</v>
      </c>
      <c r="Z25">
        <v>30</v>
      </c>
      <c r="AA25">
        <v>34</v>
      </c>
      <c r="AB25">
        <v>28</v>
      </c>
      <c r="AC25">
        <v>22</v>
      </c>
      <c r="AD25">
        <v>31</v>
      </c>
      <c r="AE25">
        <v>29</v>
      </c>
      <c r="AF25">
        <v>30</v>
      </c>
      <c r="AG25">
        <v>34</v>
      </c>
      <c r="AH25">
        <v>26</v>
      </c>
      <c r="AI25">
        <v>28</v>
      </c>
      <c r="AJ25">
        <v>32</v>
      </c>
      <c r="AK25">
        <v>31</v>
      </c>
      <c r="AL25">
        <v>27</v>
      </c>
      <c r="AM25">
        <v>40</v>
      </c>
      <c r="AN25">
        <v>33</v>
      </c>
      <c r="AO25">
        <v>34</v>
      </c>
      <c r="AP25">
        <v>31</v>
      </c>
      <c r="AQ25">
        <v>19</v>
      </c>
      <c r="AR25">
        <v>48</v>
      </c>
      <c r="AS25">
        <v>21</v>
      </c>
      <c r="AT25">
        <v>31</v>
      </c>
      <c r="AU25">
        <v>19</v>
      </c>
      <c r="AV25">
        <v>24</v>
      </c>
      <c r="AW25">
        <v>32</v>
      </c>
      <c r="AX25">
        <v>36</v>
      </c>
      <c r="AY25">
        <v>30</v>
      </c>
      <c r="AZ25">
        <v>33</v>
      </c>
      <c r="BA25">
        <v>29</v>
      </c>
      <c r="BB25">
        <v>27</v>
      </c>
      <c r="BC25">
        <v>29</v>
      </c>
    </row>
    <row r="26" spans="1:55" x14ac:dyDescent="0.3">
      <c r="A26" t="s">
        <v>61</v>
      </c>
      <c r="B26" t="s">
        <v>56</v>
      </c>
      <c r="C26">
        <v>2020</v>
      </c>
      <c r="D26">
        <v>27</v>
      </c>
      <c r="E26">
        <v>34</v>
      </c>
      <c r="F26">
        <v>43</v>
      </c>
      <c r="G26">
        <v>45</v>
      </c>
      <c r="H26">
        <v>28</v>
      </c>
      <c r="I26">
        <v>35</v>
      </c>
      <c r="J26">
        <v>26</v>
      </c>
      <c r="K26">
        <v>34</v>
      </c>
      <c r="L26">
        <v>38</v>
      </c>
      <c r="M26">
        <v>45</v>
      </c>
      <c r="N26">
        <v>26</v>
      </c>
      <c r="O26">
        <v>49</v>
      </c>
      <c r="P26">
        <v>51</v>
      </c>
      <c r="Q26">
        <v>41</v>
      </c>
      <c r="R26">
        <v>34</v>
      </c>
      <c r="S26">
        <v>38</v>
      </c>
      <c r="T26">
        <v>41</v>
      </c>
      <c r="U26">
        <v>38</v>
      </c>
      <c r="V26">
        <v>40</v>
      </c>
      <c r="W26">
        <v>34</v>
      </c>
      <c r="X26">
        <v>47</v>
      </c>
      <c r="Y26">
        <v>32</v>
      </c>
      <c r="Z26">
        <v>32</v>
      </c>
      <c r="AA26">
        <v>38</v>
      </c>
      <c r="AB26">
        <v>32</v>
      </c>
      <c r="AC26">
        <v>18</v>
      </c>
      <c r="AD26">
        <v>20</v>
      </c>
      <c r="AE26">
        <v>32</v>
      </c>
      <c r="AF26">
        <v>26</v>
      </c>
      <c r="AG26">
        <v>35</v>
      </c>
      <c r="AH26">
        <v>29</v>
      </c>
      <c r="AI26">
        <v>25</v>
      </c>
      <c r="AJ26">
        <v>27</v>
      </c>
      <c r="AK26">
        <v>35</v>
      </c>
      <c r="AL26">
        <v>20</v>
      </c>
      <c r="AM26">
        <v>28</v>
      </c>
      <c r="AN26">
        <v>35</v>
      </c>
      <c r="AO26">
        <v>24</v>
      </c>
      <c r="AP26">
        <v>26</v>
      </c>
      <c r="AQ26">
        <v>34</v>
      </c>
      <c r="AR26">
        <v>40</v>
      </c>
      <c r="AS26">
        <v>31</v>
      </c>
      <c r="AT26">
        <v>28</v>
      </c>
      <c r="AU26">
        <v>31</v>
      </c>
      <c r="AV26">
        <v>17</v>
      </c>
      <c r="AW26">
        <v>38</v>
      </c>
      <c r="AX26">
        <v>34</v>
      </c>
      <c r="AY26">
        <v>28</v>
      </c>
      <c r="AZ26">
        <v>21</v>
      </c>
      <c r="BA26">
        <v>28</v>
      </c>
      <c r="BB26">
        <v>30</v>
      </c>
      <c r="BC26">
        <v>15</v>
      </c>
    </row>
    <row r="27" spans="1:55" x14ac:dyDescent="0.3">
      <c r="A27" t="s">
        <v>61</v>
      </c>
      <c r="B27" t="s">
        <v>56</v>
      </c>
      <c r="C27">
        <v>2019</v>
      </c>
      <c r="D27">
        <v>40</v>
      </c>
      <c r="E27">
        <v>38</v>
      </c>
      <c r="F27">
        <v>39</v>
      </c>
      <c r="G27">
        <v>38</v>
      </c>
      <c r="H27">
        <v>39</v>
      </c>
      <c r="I27">
        <v>33</v>
      </c>
      <c r="J27">
        <v>28</v>
      </c>
      <c r="K27">
        <v>44</v>
      </c>
      <c r="L27">
        <v>36</v>
      </c>
      <c r="M27">
        <v>36</v>
      </c>
      <c r="N27">
        <v>23</v>
      </c>
      <c r="O27">
        <v>38</v>
      </c>
      <c r="P27">
        <v>38</v>
      </c>
      <c r="Q27">
        <v>41</v>
      </c>
      <c r="R27">
        <v>43</v>
      </c>
      <c r="S27">
        <v>27</v>
      </c>
      <c r="T27">
        <v>38</v>
      </c>
      <c r="U27">
        <v>31</v>
      </c>
      <c r="V27">
        <v>43</v>
      </c>
      <c r="W27">
        <v>32</v>
      </c>
      <c r="X27">
        <v>35</v>
      </c>
      <c r="Y27">
        <v>38</v>
      </c>
      <c r="Z27">
        <v>48</v>
      </c>
      <c r="AA27">
        <v>38</v>
      </c>
      <c r="AB27">
        <v>30</v>
      </c>
      <c r="AC27">
        <v>21</v>
      </c>
      <c r="AD27">
        <v>20</v>
      </c>
      <c r="AE27">
        <v>22</v>
      </c>
      <c r="AF27">
        <v>24</v>
      </c>
      <c r="AG27">
        <v>23</v>
      </c>
      <c r="AH27">
        <v>31</v>
      </c>
      <c r="AI27">
        <v>23</v>
      </c>
      <c r="AJ27">
        <v>33</v>
      </c>
      <c r="AK27">
        <v>31</v>
      </c>
      <c r="AL27">
        <v>39</v>
      </c>
      <c r="AM27">
        <v>30</v>
      </c>
      <c r="AN27">
        <v>30</v>
      </c>
      <c r="AO27">
        <v>34</v>
      </c>
      <c r="AP27">
        <v>31</v>
      </c>
      <c r="AQ27">
        <v>21</v>
      </c>
      <c r="AR27">
        <v>21</v>
      </c>
      <c r="AS27">
        <v>39</v>
      </c>
      <c r="AT27">
        <v>30</v>
      </c>
      <c r="AU27">
        <v>29</v>
      </c>
      <c r="AV27">
        <v>29</v>
      </c>
      <c r="AW27">
        <v>41</v>
      </c>
      <c r="AX27">
        <v>35</v>
      </c>
      <c r="AY27">
        <v>22</v>
      </c>
      <c r="AZ27">
        <v>28</v>
      </c>
      <c r="BA27">
        <v>29</v>
      </c>
      <c r="BB27">
        <v>29</v>
      </c>
      <c r="BC27">
        <v>23</v>
      </c>
    </row>
    <row r="28" spans="1:55" x14ac:dyDescent="0.3">
      <c r="A28" t="s">
        <v>57</v>
      </c>
      <c r="B28" t="s">
        <v>63</v>
      </c>
      <c r="C28">
        <v>2020</v>
      </c>
      <c r="D28">
        <v>32</v>
      </c>
      <c r="E28">
        <v>34</v>
      </c>
      <c r="F28">
        <v>46</v>
      </c>
      <c r="G28">
        <v>30</v>
      </c>
      <c r="H28">
        <v>39</v>
      </c>
      <c r="I28">
        <v>51</v>
      </c>
      <c r="J28">
        <v>28</v>
      </c>
      <c r="K28">
        <v>25</v>
      </c>
      <c r="L28">
        <v>30</v>
      </c>
      <c r="M28">
        <v>32</v>
      </c>
      <c r="N28">
        <v>38</v>
      </c>
      <c r="O28">
        <v>23</v>
      </c>
      <c r="P28">
        <v>41</v>
      </c>
      <c r="Q28">
        <v>29</v>
      </c>
      <c r="R28">
        <v>39</v>
      </c>
      <c r="S28">
        <v>38</v>
      </c>
      <c r="T28">
        <v>35</v>
      </c>
      <c r="U28">
        <v>31</v>
      </c>
      <c r="V28">
        <v>44</v>
      </c>
      <c r="W28">
        <v>28</v>
      </c>
      <c r="X28">
        <v>30</v>
      </c>
      <c r="Y28">
        <v>38</v>
      </c>
      <c r="Z28">
        <v>34</v>
      </c>
      <c r="AA28">
        <v>42</v>
      </c>
      <c r="AB28">
        <v>29</v>
      </c>
      <c r="AC28">
        <v>20</v>
      </c>
      <c r="AD28">
        <v>26</v>
      </c>
      <c r="AE28">
        <v>30</v>
      </c>
      <c r="AF28">
        <v>31</v>
      </c>
      <c r="AG28">
        <v>37</v>
      </c>
      <c r="AH28">
        <v>41</v>
      </c>
      <c r="AI28">
        <v>30</v>
      </c>
      <c r="AJ28">
        <v>28</v>
      </c>
      <c r="AK28">
        <v>30</v>
      </c>
      <c r="AL28">
        <v>30</v>
      </c>
      <c r="AM28">
        <v>23</v>
      </c>
      <c r="AN28">
        <v>48</v>
      </c>
      <c r="AO28">
        <v>25</v>
      </c>
      <c r="AP28">
        <v>25</v>
      </c>
      <c r="AQ28">
        <v>26</v>
      </c>
      <c r="AR28">
        <v>26</v>
      </c>
      <c r="AS28">
        <v>28</v>
      </c>
      <c r="AT28">
        <v>27</v>
      </c>
      <c r="AU28">
        <v>33</v>
      </c>
      <c r="AV28">
        <v>28</v>
      </c>
      <c r="AW28">
        <v>45</v>
      </c>
      <c r="AX28">
        <v>30</v>
      </c>
      <c r="AY28">
        <v>44</v>
      </c>
      <c r="AZ28">
        <v>29</v>
      </c>
      <c r="BA28">
        <v>27</v>
      </c>
      <c r="BB28">
        <v>23</v>
      </c>
      <c r="BC28">
        <v>22</v>
      </c>
    </row>
    <row r="29" spans="1:55" x14ac:dyDescent="0.3">
      <c r="A29" t="s">
        <v>57</v>
      </c>
      <c r="B29" t="s">
        <v>63</v>
      </c>
      <c r="C29">
        <v>2019</v>
      </c>
      <c r="D29">
        <v>27</v>
      </c>
      <c r="E29">
        <v>45</v>
      </c>
      <c r="F29">
        <v>40</v>
      </c>
      <c r="G29">
        <v>34</v>
      </c>
      <c r="H29">
        <v>31</v>
      </c>
      <c r="I29">
        <v>35</v>
      </c>
      <c r="J29">
        <v>37</v>
      </c>
      <c r="K29">
        <v>40</v>
      </c>
      <c r="L29">
        <v>40</v>
      </c>
      <c r="M29">
        <v>37</v>
      </c>
      <c r="N29">
        <v>34</v>
      </c>
      <c r="O29">
        <v>25</v>
      </c>
      <c r="P29">
        <v>29</v>
      </c>
      <c r="Q29">
        <v>30</v>
      </c>
      <c r="R29">
        <v>42</v>
      </c>
      <c r="S29">
        <v>35</v>
      </c>
      <c r="T29">
        <v>37</v>
      </c>
      <c r="U29">
        <v>42</v>
      </c>
      <c r="V29">
        <v>38</v>
      </c>
      <c r="W29">
        <v>33</v>
      </c>
      <c r="X29">
        <v>38</v>
      </c>
      <c r="Y29">
        <v>39</v>
      </c>
      <c r="Z29">
        <v>33</v>
      </c>
      <c r="AA29">
        <v>41</v>
      </c>
      <c r="AB29">
        <v>24</v>
      </c>
      <c r="AC29">
        <v>20</v>
      </c>
      <c r="AD29">
        <v>25</v>
      </c>
      <c r="AE29">
        <v>32</v>
      </c>
      <c r="AF29">
        <v>25</v>
      </c>
      <c r="AG29">
        <v>32</v>
      </c>
      <c r="AH29">
        <v>27</v>
      </c>
      <c r="AI29">
        <v>28</v>
      </c>
      <c r="AJ29">
        <v>34</v>
      </c>
      <c r="AK29">
        <v>39</v>
      </c>
      <c r="AL29">
        <v>19</v>
      </c>
      <c r="AM29">
        <v>32</v>
      </c>
      <c r="AN29">
        <v>23</v>
      </c>
      <c r="AO29">
        <v>30</v>
      </c>
      <c r="AP29">
        <v>33</v>
      </c>
      <c r="AQ29">
        <v>34</v>
      </c>
      <c r="AR29">
        <v>23</v>
      </c>
      <c r="AS29">
        <v>28</v>
      </c>
      <c r="AT29">
        <v>34</v>
      </c>
      <c r="AU29">
        <v>27</v>
      </c>
      <c r="AV29">
        <v>39</v>
      </c>
      <c r="AW29">
        <v>36</v>
      </c>
      <c r="AX29">
        <v>39</v>
      </c>
      <c r="AY29">
        <v>35</v>
      </c>
      <c r="AZ29">
        <v>22</v>
      </c>
      <c r="BA29">
        <v>35</v>
      </c>
      <c r="BB29">
        <v>16</v>
      </c>
      <c r="BC29">
        <v>23</v>
      </c>
    </row>
    <row r="30" spans="1:55" x14ac:dyDescent="0.3">
      <c r="A30" t="s">
        <v>65</v>
      </c>
      <c r="B30" t="s">
        <v>59</v>
      </c>
      <c r="C30">
        <v>2020</v>
      </c>
      <c r="D30">
        <v>38</v>
      </c>
      <c r="E30">
        <v>27</v>
      </c>
      <c r="F30">
        <v>36</v>
      </c>
      <c r="G30">
        <v>36</v>
      </c>
      <c r="H30">
        <v>35</v>
      </c>
      <c r="I30">
        <v>39</v>
      </c>
      <c r="J30">
        <v>33</v>
      </c>
      <c r="K30">
        <v>29</v>
      </c>
      <c r="L30">
        <v>41</v>
      </c>
      <c r="M30">
        <v>31</v>
      </c>
      <c r="N30">
        <v>37</v>
      </c>
      <c r="O30">
        <v>37</v>
      </c>
      <c r="P30">
        <v>30</v>
      </c>
      <c r="Q30">
        <v>35</v>
      </c>
      <c r="R30">
        <v>25</v>
      </c>
      <c r="S30">
        <v>28</v>
      </c>
      <c r="T30">
        <v>42</v>
      </c>
      <c r="U30">
        <v>30</v>
      </c>
      <c r="V30">
        <v>39</v>
      </c>
      <c r="W30">
        <v>30</v>
      </c>
      <c r="X30">
        <v>45</v>
      </c>
      <c r="Y30">
        <v>35</v>
      </c>
      <c r="Z30">
        <v>32</v>
      </c>
      <c r="AA30">
        <v>30</v>
      </c>
      <c r="AB30">
        <v>29</v>
      </c>
      <c r="AC30">
        <v>25</v>
      </c>
      <c r="AD30">
        <v>25</v>
      </c>
      <c r="AE30">
        <v>26</v>
      </c>
      <c r="AF30">
        <v>26</v>
      </c>
      <c r="AG30">
        <v>25</v>
      </c>
      <c r="AH30">
        <v>35</v>
      </c>
      <c r="AI30">
        <v>24</v>
      </c>
      <c r="AJ30">
        <v>27</v>
      </c>
      <c r="AK30">
        <v>27</v>
      </c>
      <c r="AL30">
        <v>44</v>
      </c>
      <c r="AM30">
        <v>43</v>
      </c>
      <c r="AN30">
        <v>22</v>
      </c>
      <c r="AO30">
        <v>35</v>
      </c>
      <c r="AP30">
        <v>31</v>
      </c>
      <c r="AQ30">
        <v>33</v>
      </c>
      <c r="AR30">
        <v>35</v>
      </c>
      <c r="AS30">
        <v>25</v>
      </c>
      <c r="AT30">
        <v>40</v>
      </c>
      <c r="AU30">
        <v>43</v>
      </c>
      <c r="AV30">
        <v>36</v>
      </c>
      <c r="AW30">
        <v>34</v>
      </c>
      <c r="AX30">
        <v>32</v>
      </c>
      <c r="AY30">
        <v>18</v>
      </c>
      <c r="AZ30">
        <v>26</v>
      </c>
      <c r="BA30">
        <v>35</v>
      </c>
      <c r="BB30">
        <v>29</v>
      </c>
      <c r="BC30">
        <v>23</v>
      </c>
    </row>
    <row r="31" spans="1:55" x14ac:dyDescent="0.3">
      <c r="A31" t="s">
        <v>65</v>
      </c>
      <c r="B31" t="s">
        <v>59</v>
      </c>
      <c r="C31">
        <v>2019</v>
      </c>
      <c r="D31">
        <v>25</v>
      </c>
      <c r="E31">
        <v>30</v>
      </c>
      <c r="F31">
        <v>32</v>
      </c>
      <c r="G31">
        <v>47</v>
      </c>
      <c r="H31">
        <v>45</v>
      </c>
      <c r="I31">
        <v>50</v>
      </c>
      <c r="J31">
        <v>40</v>
      </c>
      <c r="K31">
        <v>35</v>
      </c>
      <c r="L31">
        <v>33</v>
      </c>
      <c r="M31">
        <v>33</v>
      </c>
      <c r="N31">
        <v>35</v>
      </c>
      <c r="O31">
        <v>43</v>
      </c>
      <c r="P31">
        <v>41</v>
      </c>
      <c r="Q31">
        <v>32</v>
      </c>
      <c r="R31">
        <v>38</v>
      </c>
      <c r="S31">
        <v>40</v>
      </c>
      <c r="T31">
        <v>30</v>
      </c>
      <c r="U31">
        <v>36</v>
      </c>
      <c r="V31">
        <v>27</v>
      </c>
      <c r="W31">
        <v>26</v>
      </c>
      <c r="X31">
        <v>39</v>
      </c>
      <c r="Y31">
        <v>38</v>
      </c>
      <c r="Z31">
        <v>34</v>
      </c>
      <c r="AA31">
        <v>33</v>
      </c>
      <c r="AB31">
        <v>24</v>
      </c>
      <c r="AC31">
        <v>22</v>
      </c>
      <c r="AD31">
        <v>18</v>
      </c>
      <c r="AE31">
        <v>36</v>
      </c>
      <c r="AF31">
        <v>28</v>
      </c>
      <c r="AG31">
        <v>33</v>
      </c>
      <c r="AH31">
        <v>27</v>
      </c>
      <c r="AI31">
        <v>24</v>
      </c>
      <c r="AJ31">
        <v>25</v>
      </c>
      <c r="AK31">
        <v>30</v>
      </c>
      <c r="AL31">
        <v>31</v>
      </c>
      <c r="AM31">
        <v>30</v>
      </c>
      <c r="AN31">
        <v>19</v>
      </c>
      <c r="AO31">
        <v>26</v>
      </c>
      <c r="AP31">
        <v>36</v>
      </c>
      <c r="AQ31">
        <v>28</v>
      </c>
      <c r="AR31">
        <v>39</v>
      </c>
      <c r="AS31">
        <v>35</v>
      </c>
      <c r="AT31">
        <v>37</v>
      </c>
      <c r="AU31">
        <v>32</v>
      </c>
      <c r="AV31">
        <v>25</v>
      </c>
      <c r="AW31">
        <v>31</v>
      </c>
      <c r="AX31">
        <v>29</v>
      </c>
      <c r="AY31">
        <v>28</v>
      </c>
      <c r="AZ31">
        <v>37</v>
      </c>
      <c r="BA31">
        <v>22</v>
      </c>
      <c r="BB31">
        <v>31</v>
      </c>
      <c r="BC31">
        <v>26</v>
      </c>
    </row>
    <row r="32" spans="1:55" x14ac:dyDescent="0.3">
      <c r="A32" t="s">
        <v>62</v>
      </c>
      <c r="B32" t="s">
        <v>56</v>
      </c>
      <c r="C32">
        <v>2020</v>
      </c>
      <c r="D32">
        <v>31</v>
      </c>
      <c r="E32">
        <v>39</v>
      </c>
      <c r="F32">
        <v>50</v>
      </c>
      <c r="G32">
        <v>31</v>
      </c>
      <c r="H32">
        <v>37</v>
      </c>
      <c r="I32">
        <v>30</v>
      </c>
      <c r="J32">
        <v>37</v>
      </c>
      <c r="K32">
        <v>44</v>
      </c>
      <c r="L32">
        <v>35</v>
      </c>
      <c r="M32">
        <v>33</v>
      </c>
      <c r="N32">
        <v>26</v>
      </c>
      <c r="O32">
        <v>32</v>
      </c>
      <c r="P32">
        <v>41</v>
      </c>
      <c r="Q32">
        <v>35</v>
      </c>
      <c r="R32">
        <v>35</v>
      </c>
      <c r="S32">
        <v>47</v>
      </c>
      <c r="T32">
        <v>43</v>
      </c>
      <c r="U32">
        <v>45</v>
      </c>
      <c r="V32">
        <v>41</v>
      </c>
      <c r="W32">
        <v>40</v>
      </c>
      <c r="X32">
        <v>29</v>
      </c>
      <c r="Y32">
        <v>22</v>
      </c>
      <c r="Z32">
        <v>36</v>
      </c>
      <c r="AA32">
        <v>25</v>
      </c>
      <c r="AB32">
        <v>32</v>
      </c>
      <c r="AC32">
        <v>18</v>
      </c>
      <c r="AD32">
        <v>22</v>
      </c>
      <c r="AE32">
        <v>21</v>
      </c>
      <c r="AF32">
        <v>27</v>
      </c>
      <c r="AG32">
        <v>30</v>
      </c>
      <c r="AH32">
        <v>35</v>
      </c>
      <c r="AI32">
        <v>33</v>
      </c>
      <c r="AJ32">
        <v>32</v>
      </c>
      <c r="AK32">
        <v>24</v>
      </c>
      <c r="AL32">
        <v>18</v>
      </c>
      <c r="AM32">
        <v>35</v>
      </c>
      <c r="AN32">
        <v>33</v>
      </c>
      <c r="AO32">
        <v>30</v>
      </c>
      <c r="AP32">
        <v>24</v>
      </c>
      <c r="AQ32">
        <v>23</v>
      </c>
      <c r="AR32">
        <v>36</v>
      </c>
      <c r="AS32">
        <v>27</v>
      </c>
      <c r="AT32">
        <v>31</v>
      </c>
      <c r="AU32">
        <v>39</v>
      </c>
      <c r="AV32">
        <v>38</v>
      </c>
      <c r="AW32">
        <v>21</v>
      </c>
      <c r="AX32">
        <v>32</v>
      </c>
      <c r="AY32">
        <v>33</v>
      </c>
      <c r="AZ32">
        <v>34</v>
      </c>
      <c r="BA32">
        <v>24</v>
      </c>
      <c r="BB32">
        <v>22</v>
      </c>
      <c r="BC32">
        <v>30</v>
      </c>
    </row>
    <row r="33" spans="1:55" x14ac:dyDescent="0.3">
      <c r="A33" t="s">
        <v>62</v>
      </c>
      <c r="B33" t="s">
        <v>56</v>
      </c>
      <c r="C33">
        <v>2019</v>
      </c>
      <c r="D33">
        <v>36</v>
      </c>
      <c r="E33">
        <v>44</v>
      </c>
      <c r="F33">
        <v>22</v>
      </c>
      <c r="G33">
        <v>35</v>
      </c>
      <c r="H33">
        <v>34</v>
      </c>
      <c r="I33">
        <v>34</v>
      </c>
      <c r="J33">
        <v>38</v>
      </c>
      <c r="K33">
        <v>34</v>
      </c>
      <c r="L33">
        <v>26</v>
      </c>
      <c r="M33">
        <v>36</v>
      </c>
      <c r="N33">
        <v>33</v>
      </c>
      <c r="O33">
        <v>28</v>
      </c>
      <c r="P33">
        <v>43</v>
      </c>
      <c r="Q33">
        <v>38</v>
      </c>
      <c r="R33">
        <v>19</v>
      </c>
      <c r="S33">
        <v>40</v>
      </c>
      <c r="T33">
        <v>41</v>
      </c>
      <c r="U33">
        <v>32</v>
      </c>
      <c r="V33">
        <v>41</v>
      </c>
      <c r="W33">
        <v>36</v>
      </c>
      <c r="X33">
        <v>51</v>
      </c>
      <c r="Y33">
        <v>29</v>
      </c>
      <c r="Z33">
        <v>29</v>
      </c>
      <c r="AA33">
        <v>32</v>
      </c>
      <c r="AB33">
        <v>24</v>
      </c>
      <c r="AC33">
        <v>23</v>
      </c>
      <c r="AD33">
        <v>19</v>
      </c>
      <c r="AE33">
        <v>32</v>
      </c>
      <c r="AF33">
        <v>26</v>
      </c>
      <c r="AG33">
        <v>28</v>
      </c>
      <c r="AH33">
        <v>31</v>
      </c>
      <c r="AI33">
        <v>22</v>
      </c>
      <c r="AJ33">
        <v>49</v>
      </c>
      <c r="AK33">
        <v>35</v>
      </c>
      <c r="AL33">
        <v>29</v>
      </c>
      <c r="AM33">
        <v>38</v>
      </c>
      <c r="AN33">
        <v>29</v>
      </c>
      <c r="AO33">
        <v>31</v>
      </c>
      <c r="AP33">
        <v>25</v>
      </c>
      <c r="AQ33">
        <v>21</v>
      </c>
      <c r="AR33">
        <v>22</v>
      </c>
      <c r="AS33">
        <v>32</v>
      </c>
      <c r="AT33">
        <v>28</v>
      </c>
      <c r="AU33">
        <v>31</v>
      </c>
      <c r="AV33">
        <v>39</v>
      </c>
      <c r="AW33">
        <v>29</v>
      </c>
      <c r="AX33">
        <v>29</v>
      </c>
      <c r="AY33">
        <v>34</v>
      </c>
      <c r="AZ33">
        <v>27</v>
      </c>
      <c r="BA33">
        <v>40</v>
      </c>
      <c r="BB33">
        <v>35</v>
      </c>
      <c r="BC33">
        <v>24</v>
      </c>
    </row>
    <row r="34" spans="1:55" x14ac:dyDescent="0.3">
      <c r="A34" t="s">
        <v>58</v>
      </c>
      <c r="B34" t="s">
        <v>63</v>
      </c>
      <c r="C34">
        <v>2020</v>
      </c>
      <c r="D34">
        <v>36</v>
      </c>
      <c r="E34">
        <v>33</v>
      </c>
      <c r="F34">
        <v>40</v>
      </c>
      <c r="G34">
        <v>46</v>
      </c>
      <c r="H34">
        <v>39</v>
      </c>
      <c r="I34">
        <v>39</v>
      </c>
      <c r="J34">
        <v>26</v>
      </c>
      <c r="K34">
        <v>44</v>
      </c>
      <c r="L34">
        <v>34</v>
      </c>
      <c r="M34">
        <v>34</v>
      </c>
      <c r="N34">
        <v>43</v>
      </c>
      <c r="O34">
        <v>46</v>
      </c>
      <c r="P34">
        <v>36</v>
      </c>
      <c r="Q34">
        <v>28</v>
      </c>
      <c r="R34">
        <v>27</v>
      </c>
      <c r="S34">
        <v>44</v>
      </c>
      <c r="T34">
        <v>32</v>
      </c>
      <c r="U34">
        <v>32</v>
      </c>
      <c r="V34">
        <v>39</v>
      </c>
      <c r="W34">
        <v>32</v>
      </c>
      <c r="X34">
        <v>36</v>
      </c>
      <c r="Y34">
        <v>39</v>
      </c>
      <c r="Z34">
        <v>31</v>
      </c>
      <c r="AA34">
        <v>25</v>
      </c>
      <c r="AB34">
        <v>33</v>
      </c>
      <c r="AC34">
        <v>22</v>
      </c>
      <c r="AD34">
        <v>24</v>
      </c>
      <c r="AE34">
        <v>22</v>
      </c>
      <c r="AF34">
        <v>24</v>
      </c>
      <c r="AG34">
        <v>28</v>
      </c>
      <c r="AH34">
        <v>27</v>
      </c>
      <c r="AI34">
        <v>18</v>
      </c>
      <c r="AJ34">
        <v>24</v>
      </c>
      <c r="AK34">
        <v>27</v>
      </c>
      <c r="AL34">
        <v>34</v>
      </c>
      <c r="AM34">
        <v>27</v>
      </c>
      <c r="AN34">
        <v>35</v>
      </c>
      <c r="AO34">
        <v>38</v>
      </c>
      <c r="AP34">
        <v>52</v>
      </c>
      <c r="AQ34">
        <v>32</v>
      </c>
      <c r="AR34">
        <v>25</v>
      </c>
      <c r="AS34">
        <v>25</v>
      </c>
      <c r="AT34">
        <v>22</v>
      </c>
      <c r="AU34">
        <v>24</v>
      </c>
      <c r="AV34">
        <v>29</v>
      </c>
      <c r="AW34">
        <v>35</v>
      </c>
      <c r="AX34">
        <v>33</v>
      </c>
      <c r="AY34">
        <v>32</v>
      </c>
      <c r="AZ34">
        <v>34</v>
      </c>
      <c r="BA34">
        <v>32</v>
      </c>
      <c r="BB34">
        <v>19</v>
      </c>
      <c r="BC34">
        <v>18</v>
      </c>
    </row>
    <row r="35" spans="1:55" x14ac:dyDescent="0.3">
      <c r="A35" t="s">
        <v>58</v>
      </c>
      <c r="B35" t="s">
        <v>63</v>
      </c>
      <c r="C35">
        <v>2019</v>
      </c>
      <c r="D35">
        <v>34</v>
      </c>
      <c r="E35">
        <v>37</v>
      </c>
      <c r="F35">
        <v>29</v>
      </c>
      <c r="G35">
        <v>42</v>
      </c>
      <c r="H35">
        <v>31</v>
      </c>
      <c r="I35">
        <v>36</v>
      </c>
      <c r="J35">
        <v>36</v>
      </c>
      <c r="K35">
        <v>43</v>
      </c>
      <c r="L35">
        <v>29</v>
      </c>
      <c r="M35">
        <v>30</v>
      </c>
      <c r="N35">
        <v>48</v>
      </c>
      <c r="O35">
        <v>34</v>
      </c>
      <c r="P35">
        <v>38</v>
      </c>
      <c r="Q35">
        <v>33</v>
      </c>
      <c r="R35">
        <v>28</v>
      </c>
      <c r="S35">
        <v>45</v>
      </c>
      <c r="T35">
        <v>41</v>
      </c>
      <c r="U35">
        <v>33</v>
      </c>
      <c r="V35">
        <v>52</v>
      </c>
      <c r="W35">
        <v>38</v>
      </c>
      <c r="X35">
        <v>29</v>
      </c>
      <c r="Y35">
        <v>33</v>
      </c>
      <c r="Z35">
        <v>43</v>
      </c>
      <c r="AA35">
        <v>34</v>
      </c>
      <c r="AB35">
        <v>33</v>
      </c>
      <c r="AC35">
        <v>23</v>
      </c>
      <c r="AD35">
        <v>25</v>
      </c>
      <c r="AE35">
        <v>28</v>
      </c>
      <c r="AF35">
        <v>25</v>
      </c>
      <c r="AG35">
        <v>23</v>
      </c>
      <c r="AH35">
        <v>32</v>
      </c>
      <c r="AI35">
        <v>25</v>
      </c>
      <c r="AJ35">
        <v>36</v>
      </c>
      <c r="AK35">
        <v>36</v>
      </c>
      <c r="AL35">
        <v>27</v>
      </c>
      <c r="AM35">
        <v>25</v>
      </c>
      <c r="AN35">
        <v>22</v>
      </c>
      <c r="AO35">
        <v>28</v>
      </c>
      <c r="AP35">
        <v>24</v>
      </c>
      <c r="AQ35">
        <v>27</v>
      </c>
      <c r="AR35">
        <v>35</v>
      </c>
      <c r="AS35">
        <v>30</v>
      </c>
      <c r="AT35">
        <v>24</v>
      </c>
      <c r="AU35">
        <v>31</v>
      </c>
      <c r="AV35">
        <v>31</v>
      </c>
      <c r="AW35">
        <v>31</v>
      </c>
      <c r="AX35">
        <v>20</v>
      </c>
      <c r="AY35">
        <v>33</v>
      </c>
      <c r="AZ35">
        <v>27</v>
      </c>
      <c r="BA35">
        <v>24</v>
      </c>
      <c r="BB35">
        <v>30</v>
      </c>
      <c r="BC35">
        <v>18</v>
      </c>
    </row>
    <row r="36" spans="1:55" x14ac:dyDescent="0.3">
      <c r="A36" t="s">
        <v>64</v>
      </c>
      <c r="B36" t="s">
        <v>56</v>
      </c>
      <c r="C36">
        <v>2020</v>
      </c>
      <c r="D36">
        <v>34</v>
      </c>
      <c r="E36">
        <v>30</v>
      </c>
      <c r="F36">
        <v>42</v>
      </c>
      <c r="G36">
        <v>42</v>
      </c>
      <c r="H36">
        <v>29</v>
      </c>
      <c r="I36">
        <v>24</v>
      </c>
      <c r="J36">
        <v>36</v>
      </c>
      <c r="K36">
        <v>42</v>
      </c>
      <c r="L36">
        <v>42</v>
      </c>
      <c r="M36">
        <v>29</v>
      </c>
      <c r="N36">
        <v>42</v>
      </c>
      <c r="O36">
        <v>47</v>
      </c>
      <c r="P36">
        <v>26</v>
      </c>
      <c r="Q36">
        <v>30</v>
      </c>
      <c r="R36">
        <v>32</v>
      </c>
      <c r="S36">
        <v>37</v>
      </c>
      <c r="T36">
        <v>40</v>
      </c>
      <c r="U36">
        <v>30</v>
      </c>
      <c r="V36">
        <v>37</v>
      </c>
      <c r="W36">
        <v>33</v>
      </c>
      <c r="X36">
        <v>40</v>
      </c>
      <c r="Y36">
        <v>36</v>
      </c>
      <c r="Z36">
        <v>22</v>
      </c>
      <c r="AA36">
        <v>31</v>
      </c>
      <c r="AB36">
        <v>39</v>
      </c>
      <c r="AC36">
        <v>24</v>
      </c>
      <c r="AD36">
        <v>26</v>
      </c>
      <c r="AE36">
        <v>24</v>
      </c>
      <c r="AF36">
        <v>27</v>
      </c>
      <c r="AG36">
        <v>24</v>
      </c>
      <c r="AH36">
        <v>25</v>
      </c>
      <c r="AI36">
        <v>43</v>
      </c>
      <c r="AJ36">
        <v>29</v>
      </c>
      <c r="AK36">
        <v>27</v>
      </c>
      <c r="AL36">
        <v>34</v>
      </c>
      <c r="AM36">
        <v>21</v>
      </c>
      <c r="AN36">
        <v>33</v>
      </c>
      <c r="AO36">
        <v>30</v>
      </c>
      <c r="AP36">
        <v>34</v>
      </c>
      <c r="AQ36">
        <v>22</v>
      </c>
      <c r="AR36">
        <v>22</v>
      </c>
      <c r="AS36">
        <v>25</v>
      </c>
      <c r="AT36">
        <v>32</v>
      </c>
      <c r="AU36">
        <v>32</v>
      </c>
      <c r="AV36">
        <v>25</v>
      </c>
      <c r="AW36">
        <v>36</v>
      </c>
      <c r="AX36">
        <v>36</v>
      </c>
      <c r="AY36">
        <v>23</v>
      </c>
      <c r="AZ36">
        <v>28</v>
      </c>
      <c r="BA36">
        <v>43</v>
      </c>
      <c r="BB36">
        <v>20</v>
      </c>
      <c r="BC36">
        <v>25</v>
      </c>
    </row>
    <row r="37" spans="1:55" x14ac:dyDescent="0.3">
      <c r="A37" t="s">
        <v>64</v>
      </c>
      <c r="B37" t="s">
        <v>56</v>
      </c>
      <c r="C37">
        <v>2019</v>
      </c>
      <c r="D37">
        <v>35</v>
      </c>
      <c r="E37">
        <v>29</v>
      </c>
      <c r="F37">
        <v>40</v>
      </c>
      <c r="G37">
        <v>32</v>
      </c>
      <c r="H37">
        <v>33</v>
      </c>
      <c r="I37">
        <v>30</v>
      </c>
      <c r="J37">
        <v>36</v>
      </c>
      <c r="K37">
        <v>42</v>
      </c>
      <c r="L37">
        <v>40</v>
      </c>
      <c r="M37">
        <v>44</v>
      </c>
      <c r="N37">
        <v>40</v>
      </c>
      <c r="O37">
        <v>38</v>
      </c>
      <c r="P37">
        <v>34</v>
      </c>
      <c r="Q37">
        <v>34</v>
      </c>
      <c r="R37">
        <v>36</v>
      </c>
      <c r="S37">
        <v>38</v>
      </c>
      <c r="T37">
        <v>31</v>
      </c>
      <c r="U37">
        <v>35</v>
      </c>
      <c r="V37">
        <v>44</v>
      </c>
      <c r="W37">
        <v>38</v>
      </c>
      <c r="X37">
        <v>36</v>
      </c>
      <c r="Y37">
        <v>41</v>
      </c>
      <c r="Z37">
        <v>33</v>
      </c>
      <c r="AA37">
        <v>38</v>
      </c>
      <c r="AB37">
        <v>31</v>
      </c>
      <c r="AC37">
        <v>34</v>
      </c>
      <c r="AD37">
        <v>20</v>
      </c>
      <c r="AE37">
        <v>24</v>
      </c>
      <c r="AF37">
        <v>27</v>
      </c>
      <c r="AG37">
        <v>31</v>
      </c>
      <c r="AH37">
        <v>25</v>
      </c>
      <c r="AI37">
        <v>18</v>
      </c>
      <c r="AJ37">
        <v>35</v>
      </c>
      <c r="AK37">
        <v>19</v>
      </c>
      <c r="AL37">
        <v>34</v>
      </c>
      <c r="AM37">
        <v>23</v>
      </c>
      <c r="AN37">
        <v>20</v>
      </c>
      <c r="AO37">
        <v>28</v>
      </c>
      <c r="AP37">
        <v>27</v>
      </c>
      <c r="AQ37">
        <v>34</v>
      </c>
      <c r="AR37">
        <v>19</v>
      </c>
      <c r="AS37">
        <v>35</v>
      </c>
      <c r="AT37">
        <v>18</v>
      </c>
      <c r="AU37">
        <v>35</v>
      </c>
      <c r="AV37">
        <v>20</v>
      </c>
      <c r="AW37">
        <v>34</v>
      </c>
      <c r="AX37">
        <v>31</v>
      </c>
      <c r="AY37">
        <v>33</v>
      </c>
      <c r="AZ37">
        <v>30</v>
      </c>
      <c r="BA37">
        <v>25</v>
      </c>
      <c r="BB37">
        <v>30</v>
      </c>
      <c r="BC37">
        <v>18</v>
      </c>
    </row>
    <row r="38" spans="1:55" x14ac:dyDescent="0.3">
      <c r="A38" t="s">
        <v>60</v>
      </c>
      <c r="B38" t="s">
        <v>63</v>
      </c>
      <c r="C38">
        <v>2020</v>
      </c>
      <c r="D38">
        <v>25</v>
      </c>
      <c r="E38">
        <v>37</v>
      </c>
      <c r="F38">
        <v>42</v>
      </c>
      <c r="G38">
        <v>50</v>
      </c>
      <c r="H38">
        <v>18</v>
      </c>
      <c r="I38">
        <v>32</v>
      </c>
      <c r="J38">
        <v>38</v>
      </c>
      <c r="K38">
        <v>37</v>
      </c>
      <c r="L38">
        <v>33</v>
      </c>
      <c r="M38">
        <v>30</v>
      </c>
      <c r="N38">
        <v>37</v>
      </c>
      <c r="O38">
        <v>20</v>
      </c>
      <c r="P38">
        <v>41</v>
      </c>
      <c r="Q38">
        <v>40</v>
      </c>
      <c r="R38">
        <v>39</v>
      </c>
      <c r="S38">
        <v>38</v>
      </c>
      <c r="T38">
        <v>34</v>
      </c>
      <c r="U38">
        <v>32</v>
      </c>
      <c r="V38">
        <v>41</v>
      </c>
      <c r="W38">
        <v>30</v>
      </c>
      <c r="X38">
        <v>40</v>
      </c>
      <c r="Y38">
        <v>36</v>
      </c>
      <c r="Z38">
        <v>31</v>
      </c>
      <c r="AA38">
        <v>33</v>
      </c>
      <c r="AB38">
        <v>28</v>
      </c>
      <c r="AC38">
        <v>22</v>
      </c>
      <c r="AD38">
        <v>22</v>
      </c>
      <c r="AE38">
        <v>30</v>
      </c>
      <c r="AF38">
        <v>23</v>
      </c>
      <c r="AG38">
        <v>31</v>
      </c>
      <c r="AH38">
        <v>28</v>
      </c>
      <c r="AI38">
        <v>30</v>
      </c>
      <c r="AJ38">
        <v>34</v>
      </c>
      <c r="AK38">
        <v>29</v>
      </c>
      <c r="AL38">
        <v>30</v>
      </c>
      <c r="AM38">
        <v>32</v>
      </c>
      <c r="AN38">
        <v>26</v>
      </c>
      <c r="AO38">
        <v>30</v>
      </c>
      <c r="AP38">
        <v>31</v>
      </c>
      <c r="AQ38">
        <v>24</v>
      </c>
      <c r="AR38">
        <v>29</v>
      </c>
      <c r="AS38">
        <v>27</v>
      </c>
      <c r="AT38">
        <v>24</v>
      </c>
      <c r="AU38">
        <v>28</v>
      </c>
      <c r="AV38">
        <v>30</v>
      </c>
      <c r="AW38">
        <v>28</v>
      </c>
      <c r="AX38">
        <v>29</v>
      </c>
      <c r="AY38">
        <v>34</v>
      </c>
      <c r="AZ38">
        <v>31</v>
      </c>
      <c r="BA38">
        <v>29</v>
      </c>
      <c r="BB38">
        <v>25</v>
      </c>
      <c r="BC38">
        <v>19</v>
      </c>
    </row>
    <row r="39" spans="1:55" x14ac:dyDescent="0.3">
      <c r="A39" t="s">
        <v>60</v>
      </c>
      <c r="B39" t="s">
        <v>63</v>
      </c>
      <c r="C39">
        <v>2019</v>
      </c>
      <c r="D39">
        <v>35</v>
      </c>
      <c r="E39">
        <v>37</v>
      </c>
      <c r="F39">
        <v>31</v>
      </c>
      <c r="G39">
        <v>23</v>
      </c>
      <c r="H39">
        <v>37</v>
      </c>
      <c r="I39">
        <v>42</v>
      </c>
      <c r="J39">
        <v>38</v>
      </c>
      <c r="K39">
        <v>34</v>
      </c>
      <c r="L39">
        <v>33</v>
      </c>
      <c r="M39">
        <v>37</v>
      </c>
      <c r="N39">
        <v>34</v>
      </c>
      <c r="O39">
        <v>43</v>
      </c>
      <c r="P39">
        <v>37</v>
      </c>
      <c r="Q39">
        <v>32</v>
      </c>
      <c r="R39">
        <v>43</v>
      </c>
      <c r="S39">
        <v>42</v>
      </c>
      <c r="T39">
        <v>41</v>
      </c>
      <c r="U39">
        <v>43</v>
      </c>
      <c r="V39">
        <v>29</v>
      </c>
      <c r="W39">
        <v>33</v>
      </c>
      <c r="X39">
        <v>39</v>
      </c>
      <c r="Y39">
        <v>25</v>
      </c>
      <c r="Z39">
        <v>32</v>
      </c>
      <c r="AA39">
        <v>31</v>
      </c>
      <c r="AB39">
        <v>23</v>
      </c>
      <c r="AC39">
        <v>19</v>
      </c>
      <c r="AD39">
        <v>21</v>
      </c>
      <c r="AE39">
        <v>29</v>
      </c>
      <c r="AF39">
        <v>21</v>
      </c>
      <c r="AG39">
        <v>25</v>
      </c>
      <c r="AH39">
        <v>20</v>
      </c>
      <c r="AI39">
        <v>29</v>
      </c>
      <c r="AJ39">
        <v>22</v>
      </c>
      <c r="AK39">
        <v>19</v>
      </c>
      <c r="AL39">
        <v>37</v>
      </c>
      <c r="AM39">
        <v>28</v>
      </c>
      <c r="AN39">
        <v>37</v>
      </c>
      <c r="AO39">
        <v>27</v>
      </c>
      <c r="AP39">
        <v>23</v>
      </c>
      <c r="AQ39">
        <v>28</v>
      </c>
      <c r="AR39">
        <v>42</v>
      </c>
      <c r="AS39">
        <v>28</v>
      </c>
      <c r="AT39">
        <v>29</v>
      </c>
      <c r="AU39">
        <v>32</v>
      </c>
      <c r="AV39">
        <v>25</v>
      </c>
      <c r="AW39">
        <v>31</v>
      </c>
      <c r="AX39">
        <v>21</v>
      </c>
      <c r="AY39">
        <v>35</v>
      </c>
      <c r="AZ39">
        <v>23</v>
      </c>
      <c r="BA39">
        <v>33</v>
      </c>
      <c r="BB39">
        <v>28</v>
      </c>
      <c r="BC39">
        <v>27</v>
      </c>
    </row>
    <row r="40" spans="1:55" x14ac:dyDescent="0.3">
      <c r="A40" t="s">
        <v>55</v>
      </c>
      <c r="B40" t="s">
        <v>66</v>
      </c>
      <c r="C40">
        <v>2020</v>
      </c>
      <c r="D40">
        <v>26</v>
      </c>
      <c r="E40">
        <v>28</v>
      </c>
      <c r="F40">
        <v>33</v>
      </c>
      <c r="G40">
        <v>32</v>
      </c>
      <c r="H40">
        <v>20</v>
      </c>
      <c r="I40">
        <v>33</v>
      </c>
      <c r="J40">
        <v>42</v>
      </c>
      <c r="K40">
        <v>29</v>
      </c>
      <c r="L40">
        <v>24</v>
      </c>
      <c r="M40">
        <v>32</v>
      </c>
      <c r="N40">
        <v>45</v>
      </c>
      <c r="O40">
        <v>41</v>
      </c>
      <c r="P40">
        <v>35</v>
      </c>
      <c r="Q40">
        <v>39</v>
      </c>
      <c r="R40">
        <v>32</v>
      </c>
      <c r="S40">
        <v>36</v>
      </c>
      <c r="T40">
        <v>31</v>
      </c>
      <c r="U40">
        <v>32</v>
      </c>
      <c r="V40">
        <v>48</v>
      </c>
      <c r="W40">
        <v>26</v>
      </c>
      <c r="X40">
        <v>34</v>
      </c>
      <c r="Y40">
        <v>30</v>
      </c>
      <c r="Z40">
        <v>36</v>
      </c>
      <c r="AA40">
        <v>31</v>
      </c>
      <c r="AB40">
        <v>34</v>
      </c>
      <c r="AC40">
        <v>19</v>
      </c>
      <c r="AD40">
        <v>19</v>
      </c>
      <c r="AE40">
        <v>27</v>
      </c>
      <c r="AF40">
        <v>28</v>
      </c>
      <c r="AG40">
        <v>32</v>
      </c>
      <c r="AH40">
        <v>21</v>
      </c>
      <c r="AI40">
        <v>24</v>
      </c>
      <c r="AJ40">
        <v>34</v>
      </c>
      <c r="AK40">
        <v>26</v>
      </c>
      <c r="AL40">
        <v>38</v>
      </c>
      <c r="AM40">
        <v>32</v>
      </c>
      <c r="AN40">
        <v>26</v>
      </c>
      <c r="AO40">
        <v>22</v>
      </c>
      <c r="AP40">
        <v>27</v>
      </c>
      <c r="AQ40">
        <v>32</v>
      </c>
      <c r="AR40">
        <v>37</v>
      </c>
      <c r="AS40">
        <v>29</v>
      </c>
      <c r="AT40">
        <v>32</v>
      </c>
      <c r="AU40">
        <v>27</v>
      </c>
      <c r="AV40">
        <v>40</v>
      </c>
      <c r="AW40">
        <v>33</v>
      </c>
      <c r="AX40">
        <v>29</v>
      </c>
      <c r="AY40">
        <v>35</v>
      </c>
      <c r="AZ40">
        <v>30</v>
      </c>
      <c r="BA40">
        <v>29</v>
      </c>
      <c r="BB40">
        <v>25</v>
      </c>
      <c r="BC40">
        <v>20</v>
      </c>
    </row>
    <row r="41" spans="1:55" x14ac:dyDescent="0.3">
      <c r="A41" t="s">
        <v>55</v>
      </c>
      <c r="B41" t="s">
        <v>66</v>
      </c>
      <c r="C41">
        <v>2019</v>
      </c>
      <c r="D41">
        <v>31</v>
      </c>
      <c r="E41">
        <v>27</v>
      </c>
      <c r="F41">
        <v>37</v>
      </c>
      <c r="G41">
        <v>29</v>
      </c>
      <c r="H41">
        <v>34</v>
      </c>
      <c r="I41">
        <v>39</v>
      </c>
      <c r="J41">
        <v>28</v>
      </c>
      <c r="K41">
        <v>28</v>
      </c>
      <c r="L41">
        <v>30</v>
      </c>
      <c r="M41">
        <v>32</v>
      </c>
      <c r="N41">
        <v>38</v>
      </c>
      <c r="O41">
        <v>37</v>
      </c>
      <c r="P41">
        <v>39</v>
      </c>
      <c r="Q41">
        <v>30</v>
      </c>
      <c r="R41">
        <v>40</v>
      </c>
      <c r="S41">
        <v>32</v>
      </c>
      <c r="T41">
        <v>42</v>
      </c>
      <c r="U41">
        <v>29</v>
      </c>
      <c r="V41">
        <v>31</v>
      </c>
      <c r="W41">
        <v>38</v>
      </c>
      <c r="X41">
        <v>35</v>
      </c>
      <c r="Y41">
        <v>27</v>
      </c>
      <c r="Z41">
        <v>38</v>
      </c>
      <c r="AA41">
        <v>36</v>
      </c>
      <c r="AB41">
        <v>35</v>
      </c>
      <c r="AC41">
        <v>26</v>
      </c>
      <c r="AD41">
        <v>22</v>
      </c>
      <c r="AE41">
        <v>23</v>
      </c>
      <c r="AF41">
        <v>27</v>
      </c>
      <c r="AG41">
        <v>31</v>
      </c>
      <c r="AH41">
        <v>29</v>
      </c>
      <c r="AI41">
        <v>24</v>
      </c>
      <c r="AJ41">
        <v>30</v>
      </c>
      <c r="AK41">
        <v>25</v>
      </c>
      <c r="AL41">
        <v>25</v>
      </c>
      <c r="AM41">
        <v>27</v>
      </c>
      <c r="AN41">
        <v>24</v>
      </c>
      <c r="AO41">
        <v>35</v>
      </c>
      <c r="AP41">
        <v>30</v>
      </c>
      <c r="AQ41">
        <v>34</v>
      </c>
      <c r="AR41">
        <v>24</v>
      </c>
      <c r="AS41">
        <v>21</v>
      </c>
      <c r="AT41">
        <v>31</v>
      </c>
      <c r="AU41">
        <v>36</v>
      </c>
      <c r="AV41">
        <v>27</v>
      </c>
      <c r="AW41">
        <v>25</v>
      </c>
      <c r="AX41">
        <v>27</v>
      </c>
      <c r="AY41">
        <v>34</v>
      </c>
      <c r="AZ41">
        <v>27</v>
      </c>
      <c r="BA41">
        <v>37</v>
      </c>
      <c r="BB41">
        <v>31</v>
      </c>
      <c r="BC41">
        <v>19</v>
      </c>
    </row>
    <row r="42" spans="1:55" x14ac:dyDescent="0.3">
      <c r="A42" t="s">
        <v>65</v>
      </c>
      <c r="B42" t="s">
        <v>56</v>
      </c>
      <c r="C42">
        <v>2020</v>
      </c>
      <c r="D42">
        <v>28</v>
      </c>
      <c r="E42">
        <v>23</v>
      </c>
      <c r="F42">
        <v>35</v>
      </c>
      <c r="G42">
        <v>34</v>
      </c>
      <c r="H42">
        <v>33</v>
      </c>
      <c r="I42">
        <v>27</v>
      </c>
      <c r="J42">
        <v>33</v>
      </c>
      <c r="K42">
        <v>27</v>
      </c>
      <c r="L42">
        <v>25</v>
      </c>
      <c r="M42">
        <v>32</v>
      </c>
      <c r="N42">
        <v>40</v>
      </c>
      <c r="O42">
        <v>28</v>
      </c>
      <c r="P42">
        <v>34</v>
      </c>
      <c r="Q42">
        <v>24</v>
      </c>
      <c r="R42">
        <v>31</v>
      </c>
      <c r="S42">
        <v>23</v>
      </c>
      <c r="T42">
        <v>27</v>
      </c>
      <c r="U42">
        <v>21</v>
      </c>
      <c r="V42">
        <v>46</v>
      </c>
      <c r="W42">
        <v>29</v>
      </c>
      <c r="X42">
        <v>21</v>
      </c>
      <c r="Y42">
        <v>21</v>
      </c>
      <c r="Z42">
        <v>27</v>
      </c>
      <c r="AA42">
        <v>35</v>
      </c>
      <c r="AB42">
        <v>27</v>
      </c>
      <c r="AC42">
        <v>24</v>
      </c>
      <c r="AD42">
        <v>22</v>
      </c>
      <c r="AE42">
        <v>16</v>
      </c>
      <c r="AF42">
        <v>19</v>
      </c>
      <c r="AG42">
        <v>28</v>
      </c>
      <c r="AH42">
        <v>23</v>
      </c>
      <c r="AI42">
        <v>14</v>
      </c>
      <c r="AJ42">
        <v>17</v>
      </c>
      <c r="AK42">
        <v>21</v>
      </c>
      <c r="AL42">
        <v>16</v>
      </c>
      <c r="AM42">
        <v>23</v>
      </c>
      <c r="AN42">
        <v>30</v>
      </c>
      <c r="AO42">
        <v>20</v>
      </c>
      <c r="AP42">
        <v>15</v>
      </c>
      <c r="AQ42">
        <v>19</v>
      </c>
      <c r="AR42">
        <v>20</v>
      </c>
      <c r="AS42">
        <v>14</v>
      </c>
      <c r="AT42">
        <v>25</v>
      </c>
      <c r="AU42">
        <v>18</v>
      </c>
      <c r="AV42">
        <v>29</v>
      </c>
      <c r="AW42">
        <v>30</v>
      </c>
      <c r="AX42">
        <v>30</v>
      </c>
      <c r="AY42">
        <v>19</v>
      </c>
      <c r="AZ42">
        <v>13</v>
      </c>
      <c r="BA42">
        <v>25</v>
      </c>
      <c r="BB42">
        <v>24</v>
      </c>
      <c r="BC42">
        <v>30</v>
      </c>
    </row>
    <row r="43" spans="1:55" x14ac:dyDescent="0.3">
      <c r="A43" t="s">
        <v>65</v>
      </c>
      <c r="B43" t="s">
        <v>56</v>
      </c>
      <c r="C43">
        <v>2019</v>
      </c>
      <c r="D43">
        <v>17</v>
      </c>
      <c r="E43">
        <v>16</v>
      </c>
      <c r="F43">
        <v>19</v>
      </c>
      <c r="G43">
        <v>20</v>
      </c>
      <c r="H43">
        <v>19</v>
      </c>
      <c r="I43">
        <v>19</v>
      </c>
      <c r="J43">
        <v>29</v>
      </c>
      <c r="K43">
        <v>35</v>
      </c>
      <c r="L43">
        <v>15</v>
      </c>
      <c r="M43">
        <v>27</v>
      </c>
      <c r="N43">
        <v>24</v>
      </c>
      <c r="O43">
        <v>24</v>
      </c>
      <c r="P43">
        <v>34</v>
      </c>
      <c r="Q43">
        <v>29</v>
      </c>
      <c r="R43">
        <v>24</v>
      </c>
      <c r="S43">
        <v>29</v>
      </c>
      <c r="T43">
        <v>24</v>
      </c>
      <c r="U43">
        <v>29</v>
      </c>
      <c r="V43">
        <v>22</v>
      </c>
      <c r="W43">
        <v>22</v>
      </c>
      <c r="X43">
        <v>37</v>
      </c>
      <c r="Y43">
        <v>32</v>
      </c>
      <c r="Z43">
        <v>25</v>
      </c>
      <c r="AA43">
        <v>27</v>
      </c>
      <c r="AB43">
        <v>50</v>
      </c>
      <c r="AC43">
        <v>33</v>
      </c>
      <c r="AD43">
        <v>14</v>
      </c>
      <c r="AE43">
        <v>11</v>
      </c>
      <c r="AF43">
        <v>13</v>
      </c>
      <c r="AG43">
        <v>24</v>
      </c>
      <c r="AH43">
        <v>16</v>
      </c>
      <c r="AI43">
        <v>17</v>
      </c>
      <c r="AJ43">
        <v>15</v>
      </c>
      <c r="AK43">
        <v>17</v>
      </c>
      <c r="AL43">
        <v>18</v>
      </c>
      <c r="AM43">
        <v>20</v>
      </c>
      <c r="AN43">
        <v>19</v>
      </c>
      <c r="AO43">
        <v>26</v>
      </c>
      <c r="AP43">
        <v>16</v>
      </c>
      <c r="AQ43">
        <v>24</v>
      </c>
      <c r="AR43">
        <v>17</v>
      </c>
      <c r="AS43">
        <v>20</v>
      </c>
      <c r="AT43">
        <v>26</v>
      </c>
      <c r="AU43">
        <v>35</v>
      </c>
      <c r="AV43">
        <v>29</v>
      </c>
      <c r="AW43">
        <v>22</v>
      </c>
      <c r="AX43">
        <v>22</v>
      </c>
      <c r="AY43">
        <v>30</v>
      </c>
      <c r="AZ43">
        <v>29</v>
      </c>
      <c r="BA43">
        <v>31</v>
      </c>
      <c r="BB43">
        <v>34</v>
      </c>
      <c r="BC43">
        <v>39</v>
      </c>
    </row>
    <row r="44" spans="1:55" x14ac:dyDescent="0.3">
      <c r="A44" t="s">
        <v>61</v>
      </c>
      <c r="B44" t="s">
        <v>63</v>
      </c>
      <c r="C44">
        <v>2020</v>
      </c>
      <c r="D44">
        <v>18</v>
      </c>
      <c r="E44">
        <v>26</v>
      </c>
      <c r="F44">
        <v>12</v>
      </c>
      <c r="G44">
        <v>17</v>
      </c>
      <c r="H44">
        <v>23</v>
      </c>
      <c r="I44">
        <v>15</v>
      </c>
      <c r="J44">
        <v>18</v>
      </c>
      <c r="K44">
        <v>19</v>
      </c>
      <c r="L44">
        <v>33</v>
      </c>
      <c r="M44">
        <v>31</v>
      </c>
      <c r="N44">
        <v>21</v>
      </c>
      <c r="O44">
        <v>32</v>
      </c>
      <c r="P44">
        <v>21</v>
      </c>
      <c r="Q44">
        <v>17</v>
      </c>
      <c r="R44">
        <v>29</v>
      </c>
      <c r="S44">
        <v>20</v>
      </c>
      <c r="T44">
        <v>20</v>
      </c>
      <c r="U44">
        <v>23</v>
      </c>
      <c r="V44">
        <v>20</v>
      </c>
      <c r="W44">
        <v>27</v>
      </c>
      <c r="X44">
        <v>20</v>
      </c>
      <c r="Y44">
        <v>30</v>
      </c>
      <c r="Z44">
        <v>29</v>
      </c>
      <c r="AA44">
        <v>33</v>
      </c>
      <c r="AB44">
        <v>43</v>
      </c>
      <c r="AC44">
        <v>31</v>
      </c>
      <c r="AD44">
        <v>9</v>
      </c>
      <c r="AE44">
        <v>17</v>
      </c>
      <c r="AF44">
        <v>16</v>
      </c>
      <c r="AG44">
        <v>17</v>
      </c>
      <c r="AH44">
        <v>14</v>
      </c>
      <c r="AI44">
        <v>15</v>
      </c>
      <c r="AJ44">
        <v>13</v>
      </c>
      <c r="AK44">
        <v>8</v>
      </c>
      <c r="AL44">
        <v>13</v>
      </c>
      <c r="AM44">
        <v>25</v>
      </c>
      <c r="AN44">
        <v>16</v>
      </c>
      <c r="AO44">
        <v>29</v>
      </c>
      <c r="AP44">
        <v>17</v>
      </c>
      <c r="AQ44">
        <v>17</v>
      </c>
      <c r="AR44">
        <v>19</v>
      </c>
      <c r="AS44">
        <v>19</v>
      </c>
      <c r="AT44">
        <v>24</v>
      </c>
      <c r="AU44">
        <v>26</v>
      </c>
      <c r="AV44">
        <v>21</v>
      </c>
      <c r="AW44">
        <v>25</v>
      </c>
      <c r="AX44">
        <v>25</v>
      </c>
      <c r="AY44">
        <v>24</v>
      </c>
      <c r="AZ44">
        <v>29</v>
      </c>
      <c r="BA44">
        <v>23</v>
      </c>
      <c r="BB44">
        <v>34</v>
      </c>
      <c r="BC44">
        <v>30</v>
      </c>
    </row>
    <row r="45" spans="1:55" x14ac:dyDescent="0.3">
      <c r="A45" t="s">
        <v>61</v>
      </c>
      <c r="B45" t="s">
        <v>63</v>
      </c>
      <c r="C45">
        <v>2019</v>
      </c>
      <c r="D45">
        <v>26</v>
      </c>
      <c r="E45">
        <v>16</v>
      </c>
      <c r="F45">
        <v>23</v>
      </c>
      <c r="G45">
        <v>19</v>
      </c>
      <c r="H45">
        <v>29</v>
      </c>
      <c r="I45">
        <v>21</v>
      </c>
      <c r="J45">
        <v>16</v>
      </c>
      <c r="K45">
        <v>14</v>
      </c>
      <c r="L45">
        <v>29</v>
      </c>
      <c r="M45">
        <v>13</v>
      </c>
      <c r="N45">
        <v>20</v>
      </c>
      <c r="O45">
        <v>22</v>
      </c>
      <c r="P45">
        <v>16</v>
      </c>
      <c r="Q45">
        <v>26</v>
      </c>
      <c r="R45">
        <v>19</v>
      </c>
      <c r="S45">
        <v>26</v>
      </c>
      <c r="T45">
        <v>23</v>
      </c>
      <c r="U45">
        <v>17</v>
      </c>
      <c r="V45">
        <v>12</v>
      </c>
      <c r="W45">
        <v>20</v>
      </c>
      <c r="X45">
        <v>24</v>
      </c>
      <c r="Y45">
        <v>29</v>
      </c>
      <c r="Z45">
        <v>24</v>
      </c>
      <c r="AA45">
        <v>38</v>
      </c>
      <c r="AB45">
        <v>24</v>
      </c>
      <c r="AC45">
        <v>27</v>
      </c>
      <c r="AD45">
        <v>10</v>
      </c>
      <c r="AE45">
        <v>17</v>
      </c>
      <c r="AF45">
        <v>10</v>
      </c>
      <c r="AG45">
        <v>16</v>
      </c>
      <c r="AH45">
        <v>18</v>
      </c>
      <c r="AI45">
        <v>21</v>
      </c>
      <c r="AJ45">
        <v>14</v>
      </c>
      <c r="AK45">
        <v>23</v>
      </c>
      <c r="AL45">
        <v>21</v>
      </c>
      <c r="AM45">
        <v>15</v>
      </c>
      <c r="AN45">
        <v>25</v>
      </c>
      <c r="AO45">
        <v>15</v>
      </c>
      <c r="AP45">
        <v>13</v>
      </c>
      <c r="AQ45">
        <v>11</v>
      </c>
      <c r="AR45">
        <v>21</v>
      </c>
      <c r="AS45">
        <v>19</v>
      </c>
      <c r="AT45">
        <v>20</v>
      </c>
      <c r="AU45">
        <v>15</v>
      </c>
      <c r="AV45">
        <v>17</v>
      </c>
      <c r="AW45">
        <v>11</v>
      </c>
      <c r="AX45">
        <v>12</v>
      </c>
      <c r="AY45">
        <v>18</v>
      </c>
      <c r="AZ45">
        <v>23</v>
      </c>
      <c r="BA45">
        <v>22</v>
      </c>
      <c r="BB45">
        <v>19</v>
      </c>
      <c r="BC45">
        <v>31</v>
      </c>
    </row>
    <row r="46" spans="1:55" x14ac:dyDescent="0.3">
      <c r="A46" t="s">
        <v>57</v>
      </c>
      <c r="B46" t="s">
        <v>66</v>
      </c>
      <c r="C46">
        <v>2020</v>
      </c>
      <c r="D46">
        <v>24</v>
      </c>
      <c r="E46">
        <v>18</v>
      </c>
      <c r="F46">
        <v>15</v>
      </c>
      <c r="G46">
        <v>21</v>
      </c>
      <c r="H46">
        <v>20</v>
      </c>
      <c r="I46">
        <v>19</v>
      </c>
      <c r="J46">
        <v>21</v>
      </c>
      <c r="K46">
        <v>25</v>
      </c>
      <c r="L46">
        <v>21</v>
      </c>
      <c r="M46">
        <v>13</v>
      </c>
      <c r="N46">
        <v>31</v>
      </c>
      <c r="O46">
        <v>20</v>
      </c>
      <c r="P46">
        <v>23</v>
      </c>
      <c r="Q46">
        <v>18</v>
      </c>
      <c r="R46">
        <v>16</v>
      </c>
      <c r="S46">
        <v>18</v>
      </c>
      <c r="T46">
        <v>15</v>
      </c>
      <c r="U46">
        <v>25</v>
      </c>
      <c r="V46">
        <v>23</v>
      </c>
      <c r="W46">
        <v>25</v>
      </c>
      <c r="X46">
        <v>26</v>
      </c>
      <c r="Y46">
        <v>9</v>
      </c>
      <c r="Z46">
        <v>23</v>
      </c>
      <c r="AA46">
        <v>23</v>
      </c>
      <c r="AB46">
        <v>22</v>
      </c>
      <c r="AC46">
        <v>26</v>
      </c>
      <c r="AD46">
        <v>15</v>
      </c>
      <c r="AE46">
        <v>16</v>
      </c>
      <c r="AF46">
        <v>15</v>
      </c>
      <c r="AG46">
        <v>20</v>
      </c>
      <c r="AH46">
        <v>13</v>
      </c>
      <c r="AI46">
        <v>15</v>
      </c>
      <c r="AJ46">
        <v>16</v>
      </c>
      <c r="AK46">
        <v>17</v>
      </c>
      <c r="AL46">
        <v>19</v>
      </c>
      <c r="AM46">
        <v>13</v>
      </c>
      <c r="AN46">
        <v>14</v>
      </c>
      <c r="AO46">
        <v>17</v>
      </c>
      <c r="AP46">
        <v>17</v>
      </c>
      <c r="AQ46">
        <v>15</v>
      </c>
      <c r="AR46">
        <v>22</v>
      </c>
      <c r="AS46">
        <v>14</v>
      </c>
      <c r="AT46">
        <v>23</v>
      </c>
      <c r="AU46">
        <v>12</v>
      </c>
      <c r="AV46">
        <v>13</v>
      </c>
      <c r="AW46">
        <v>12</v>
      </c>
      <c r="AX46">
        <v>21</v>
      </c>
      <c r="AY46">
        <v>19</v>
      </c>
      <c r="AZ46">
        <v>11</v>
      </c>
      <c r="BA46">
        <v>20</v>
      </c>
      <c r="BB46">
        <v>20</v>
      </c>
      <c r="BC46">
        <v>20</v>
      </c>
    </row>
    <row r="47" spans="1:55" x14ac:dyDescent="0.3">
      <c r="A47" t="s">
        <v>57</v>
      </c>
      <c r="B47" t="s">
        <v>66</v>
      </c>
      <c r="C47">
        <v>2019</v>
      </c>
      <c r="D47">
        <v>23</v>
      </c>
      <c r="E47">
        <v>12</v>
      </c>
      <c r="F47">
        <v>16</v>
      </c>
      <c r="G47">
        <v>22</v>
      </c>
      <c r="H47">
        <v>18</v>
      </c>
      <c r="I47">
        <v>18</v>
      </c>
      <c r="J47">
        <v>17</v>
      </c>
      <c r="K47">
        <v>11</v>
      </c>
      <c r="L47">
        <v>28</v>
      </c>
      <c r="M47">
        <v>10</v>
      </c>
      <c r="N47">
        <v>25</v>
      </c>
      <c r="O47">
        <v>24</v>
      </c>
      <c r="P47">
        <v>22</v>
      </c>
      <c r="Q47">
        <v>25</v>
      </c>
      <c r="R47">
        <v>12</v>
      </c>
      <c r="S47">
        <v>17</v>
      </c>
      <c r="T47">
        <v>16</v>
      </c>
      <c r="U47">
        <v>33</v>
      </c>
      <c r="V47">
        <v>20</v>
      </c>
      <c r="W47">
        <v>16</v>
      </c>
      <c r="X47">
        <v>20</v>
      </c>
      <c r="Y47">
        <v>20</v>
      </c>
      <c r="Z47">
        <v>25</v>
      </c>
      <c r="AA47">
        <v>24</v>
      </c>
      <c r="AB47">
        <v>32</v>
      </c>
      <c r="AC47">
        <v>35</v>
      </c>
      <c r="AD47">
        <v>13</v>
      </c>
      <c r="AE47">
        <v>12</v>
      </c>
      <c r="AF47">
        <v>11</v>
      </c>
      <c r="AG47">
        <v>10</v>
      </c>
      <c r="AH47">
        <v>11</v>
      </c>
      <c r="AI47">
        <v>6</v>
      </c>
      <c r="AJ47">
        <v>10</v>
      </c>
      <c r="AK47">
        <v>18</v>
      </c>
      <c r="AL47">
        <v>19</v>
      </c>
      <c r="AM47">
        <v>19</v>
      </c>
      <c r="AN47">
        <v>13</v>
      </c>
      <c r="AO47">
        <v>16</v>
      </c>
      <c r="AP47">
        <v>11</v>
      </c>
      <c r="AQ47">
        <v>13</v>
      </c>
      <c r="AR47">
        <v>24</v>
      </c>
      <c r="AS47">
        <v>15</v>
      </c>
      <c r="AT47">
        <v>18</v>
      </c>
      <c r="AU47">
        <v>24</v>
      </c>
      <c r="AV47">
        <v>14</v>
      </c>
      <c r="AW47">
        <v>18</v>
      </c>
      <c r="AX47">
        <v>18</v>
      </c>
      <c r="AY47">
        <v>13</v>
      </c>
      <c r="AZ47">
        <v>23</v>
      </c>
      <c r="BA47">
        <v>22</v>
      </c>
      <c r="BB47">
        <v>23</v>
      </c>
      <c r="BC47">
        <v>31</v>
      </c>
    </row>
    <row r="48" spans="1:55" x14ac:dyDescent="0.3">
      <c r="A48" t="s">
        <v>62</v>
      </c>
      <c r="B48" t="s">
        <v>63</v>
      </c>
      <c r="C48">
        <v>2020</v>
      </c>
      <c r="D48">
        <v>15</v>
      </c>
      <c r="E48">
        <v>26</v>
      </c>
      <c r="F48">
        <v>11</v>
      </c>
      <c r="G48">
        <v>15</v>
      </c>
      <c r="H48">
        <v>19</v>
      </c>
      <c r="I48">
        <v>15</v>
      </c>
      <c r="J48">
        <v>16</v>
      </c>
      <c r="K48">
        <v>19</v>
      </c>
      <c r="L48">
        <v>19</v>
      </c>
      <c r="M48">
        <v>23</v>
      </c>
      <c r="N48">
        <v>24</v>
      </c>
      <c r="O48">
        <v>24</v>
      </c>
      <c r="P48">
        <v>19</v>
      </c>
      <c r="Q48">
        <v>26</v>
      </c>
      <c r="R48">
        <v>19</v>
      </c>
      <c r="S48">
        <v>16</v>
      </c>
      <c r="T48">
        <v>20</v>
      </c>
      <c r="U48">
        <v>23</v>
      </c>
      <c r="V48">
        <v>20</v>
      </c>
      <c r="W48">
        <v>9</v>
      </c>
      <c r="X48">
        <v>13</v>
      </c>
      <c r="Y48">
        <v>23</v>
      </c>
      <c r="Z48">
        <v>28</v>
      </c>
      <c r="AA48">
        <v>27</v>
      </c>
      <c r="AB48">
        <v>26</v>
      </c>
      <c r="AC48">
        <v>27</v>
      </c>
      <c r="AD48">
        <v>6</v>
      </c>
      <c r="AE48">
        <v>14</v>
      </c>
      <c r="AF48">
        <v>13</v>
      </c>
      <c r="AG48">
        <v>8</v>
      </c>
      <c r="AH48">
        <v>18</v>
      </c>
      <c r="AI48">
        <v>16</v>
      </c>
      <c r="AJ48">
        <v>15</v>
      </c>
      <c r="AK48">
        <v>17</v>
      </c>
      <c r="AL48">
        <v>7</v>
      </c>
      <c r="AM48">
        <v>18</v>
      </c>
      <c r="AN48">
        <v>13</v>
      </c>
      <c r="AO48">
        <v>17</v>
      </c>
      <c r="AP48">
        <v>9</v>
      </c>
      <c r="AQ48">
        <v>16</v>
      </c>
      <c r="AR48">
        <v>16</v>
      </c>
      <c r="AS48">
        <v>16</v>
      </c>
      <c r="AT48">
        <v>12</v>
      </c>
      <c r="AU48">
        <v>18</v>
      </c>
      <c r="AV48">
        <v>13</v>
      </c>
      <c r="AW48">
        <v>11</v>
      </c>
      <c r="AX48">
        <v>20</v>
      </c>
      <c r="AY48">
        <v>20</v>
      </c>
      <c r="AZ48">
        <v>26</v>
      </c>
      <c r="BA48">
        <v>26</v>
      </c>
      <c r="BB48">
        <v>25</v>
      </c>
      <c r="BC48">
        <v>37</v>
      </c>
    </row>
    <row r="49" spans="1:55" x14ac:dyDescent="0.3">
      <c r="A49" t="s">
        <v>62</v>
      </c>
      <c r="B49" t="s">
        <v>63</v>
      </c>
      <c r="C49">
        <v>2019</v>
      </c>
      <c r="D49">
        <v>16</v>
      </c>
      <c r="E49">
        <v>30</v>
      </c>
      <c r="F49">
        <v>25</v>
      </c>
      <c r="G49">
        <v>11</v>
      </c>
      <c r="H49">
        <v>23</v>
      </c>
      <c r="I49">
        <v>19</v>
      </c>
      <c r="J49">
        <v>27</v>
      </c>
      <c r="K49">
        <v>15</v>
      </c>
      <c r="L49">
        <v>30</v>
      </c>
      <c r="M49">
        <v>23</v>
      </c>
      <c r="N49">
        <v>19</v>
      </c>
      <c r="O49">
        <v>22</v>
      </c>
      <c r="P49">
        <v>16</v>
      </c>
      <c r="Q49">
        <v>17</v>
      </c>
      <c r="R49">
        <v>19</v>
      </c>
      <c r="S49">
        <v>20</v>
      </c>
      <c r="T49">
        <v>30</v>
      </c>
      <c r="U49">
        <v>15</v>
      </c>
      <c r="V49">
        <v>24</v>
      </c>
      <c r="W49">
        <v>15</v>
      </c>
      <c r="X49">
        <v>18</v>
      </c>
      <c r="Y49">
        <v>16</v>
      </c>
      <c r="Z49">
        <v>15</v>
      </c>
      <c r="AA49">
        <v>23</v>
      </c>
      <c r="AB49">
        <v>20</v>
      </c>
      <c r="AC49">
        <v>20</v>
      </c>
      <c r="AD49">
        <v>15</v>
      </c>
      <c r="AE49">
        <v>11</v>
      </c>
      <c r="AF49">
        <v>9</v>
      </c>
      <c r="AG49">
        <v>12</v>
      </c>
      <c r="AH49">
        <v>21</v>
      </c>
      <c r="AI49">
        <v>26</v>
      </c>
      <c r="AJ49">
        <v>20</v>
      </c>
      <c r="AK49">
        <v>12</v>
      </c>
      <c r="AL49">
        <v>16</v>
      </c>
      <c r="AM49">
        <v>14</v>
      </c>
      <c r="AN49">
        <v>11</v>
      </c>
      <c r="AO49">
        <v>15</v>
      </c>
      <c r="AP49">
        <v>24</v>
      </c>
      <c r="AQ49">
        <v>14</v>
      </c>
      <c r="AR49">
        <v>19</v>
      </c>
      <c r="AS49">
        <v>20</v>
      </c>
      <c r="AT49">
        <v>19</v>
      </c>
      <c r="AU49">
        <v>14</v>
      </c>
      <c r="AV49">
        <v>18</v>
      </c>
      <c r="AW49">
        <v>13</v>
      </c>
      <c r="AX49">
        <v>17</v>
      </c>
      <c r="AY49">
        <v>15</v>
      </c>
      <c r="AZ49">
        <v>11</v>
      </c>
      <c r="BA49">
        <v>13</v>
      </c>
      <c r="BB49">
        <v>18</v>
      </c>
      <c r="BC49">
        <v>20</v>
      </c>
    </row>
    <row r="50" spans="1:55" x14ac:dyDescent="0.3">
      <c r="A50" t="s">
        <v>58</v>
      </c>
      <c r="B50" t="s">
        <v>66</v>
      </c>
      <c r="C50">
        <v>2020</v>
      </c>
      <c r="D50">
        <v>19</v>
      </c>
      <c r="E50">
        <v>14</v>
      </c>
      <c r="F50">
        <v>17</v>
      </c>
      <c r="G50">
        <v>27</v>
      </c>
      <c r="H50">
        <v>14</v>
      </c>
      <c r="I50">
        <v>18</v>
      </c>
      <c r="J50">
        <v>18</v>
      </c>
      <c r="K50">
        <v>18</v>
      </c>
      <c r="L50">
        <v>14</v>
      </c>
      <c r="M50">
        <v>18</v>
      </c>
      <c r="N50">
        <v>19</v>
      </c>
      <c r="O50">
        <v>17</v>
      </c>
      <c r="P50">
        <v>28</v>
      </c>
      <c r="Q50">
        <v>25</v>
      </c>
      <c r="R50">
        <v>21</v>
      </c>
      <c r="S50">
        <v>16</v>
      </c>
      <c r="T50">
        <v>24</v>
      </c>
      <c r="U50">
        <v>26</v>
      </c>
      <c r="V50">
        <v>14</v>
      </c>
      <c r="W50">
        <v>18</v>
      </c>
      <c r="X50">
        <v>20</v>
      </c>
      <c r="Y50">
        <v>25</v>
      </c>
      <c r="Z50">
        <v>20</v>
      </c>
      <c r="AA50">
        <v>21</v>
      </c>
      <c r="AB50">
        <v>17</v>
      </c>
      <c r="AC50">
        <v>7</v>
      </c>
      <c r="AD50">
        <v>21</v>
      </c>
      <c r="AE50">
        <v>19</v>
      </c>
      <c r="AF50">
        <v>20</v>
      </c>
      <c r="AG50">
        <v>14</v>
      </c>
      <c r="AH50">
        <v>20</v>
      </c>
      <c r="AI50">
        <v>19</v>
      </c>
      <c r="AJ50">
        <v>16</v>
      </c>
      <c r="AK50">
        <v>12</v>
      </c>
      <c r="AL50">
        <v>16</v>
      </c>
      <c r="AM50">
        <v>20</v>
      </c>
      <c r="AN50">
        <v>25</v>
      </c>
      <c r="AO50">
        <v>15</v>
      </c>
      <c r="AP50">
        <v>18</v>
      </c>
      <c r="AQ50">
        <v>18</v>
      </c>
      <c r="AR50">
        <v>16</v>
      </c>
      <c r="AS50">
        <v>15</v>
      </c>
      <c r="AT50">
        <v>19</v>
      </c>
      <c r="AU50">
        <v>9</v>
      </c>
      <c r="AV50">
        <v>27</v>
      </c>
      <c r="AW50">
        <v>14</v>
      </c>
      <c r="AX50">
        <v>17</v>
      </c>
      <c r="AY50">
        <v>12</v>
      </c>
      <c r="AZ50">
        <v>16</v>
      </c>
      <c r="BA50">
        <v>13</v>
      </c>
      <c r="BB50">
        <v>19</v>
      </c>
      <c r="BC50">
        <v>7</v>
      </c>
    </row>
    <row r="51" spans="1:55" x14ac:dyDescent="0.3">
      <c r="A51" t="s">
        <v>58</v>
      </c>
      <c r="B51" t="s">
        <v>66</v>
      </c>
      <c r="C51">
        <v>2019</v>
      </c>
      <c r="D51">
        <v>19</v>
      </c>
      <c r="E51">
        <v>20</v>
      </c>
      <c r="F51">
        <v>27</v>
      </c>
      <c r="G51">
        <v>23</v>
      </c>
      <c r="H51">
        <v>19</v>
      </c>
      <c r="I51">
        <v>30</v>
      </c>
      <c r="J51">
        <v>23</v>
      </c>
      <c r="K51">
        <v>23</v>
      </c>
      <c r="L51">
        <v>13</v>
      </c>
      <c r="M51">
        <v>12</v>
      </c>
      <c r="N51">
        <v>14</v>
      </c>
      <c r="O51">
        <v>28</v>
      </c>
      <c r="P51">
        <v>11</v>
      </c>
      <c r="Q51">
        <v>15</v>
      </c>
      <c r="R51">
        <v>24</v>
      </c>
      <c r="S51">
        <v>15</v>
      </c>
      <c r="T51">
        <v>25</v>
      </c>
      <c r="U51">
        <v>28</v>
      </c>
      <c r="V51">
        <v>22</v>
      </c>
      <c r="W51">
        <v>17</v>
      </c>
      <c r="X51">
        <v>16</v>
      </c>
      <c r="Y51">
        <v>19</v>
      </c>
      <c r="Z51">
        <v>21</v>
      </c>
      <c r="AA51">
        <v>15</v>
      </c>
      <c r="AB51">
        <v>16</v>
      </c>
      <c r="AC51">
        <v>18</v>
      </c>
      <c r="AD51">
        <v>14</v>
      </c>
      <c r="AE51">
        <v>10</v>
      </c>
      <c r="AF51">
        <v>14</v>
      </c>
      <c r="AG51">
        <v>16</v>
      </c>
      <c r="AH51">
        <v>11</v>
      </c>
      <c r="AI51">
        <v>16</v>
      </c>
      <c r="AJ51">
        <v>10</v>
      </c>
      <c r="AK51">
        <v>17</v>
      </c>
      <c r="AL51">
        <v>17</v>
      </c>
      <c r="AM51">
        <v>16</v>
      </c>
      <c r="AN51">
        <v>13</v>
      </c>
      <c r="AO51">
        <v>22</v>
      </c>
      <c r="AP51">
        <v>13</v>
      </c>
      <c r="AQ51">
        <v>16</v>
      </c>
      <c r="AR51">
        <v>14</v>
      </c>
      <c r="AS51">
        <v>12</v>
      </c>
      <c r="AT51">
        <v>18</v>
      </c>
      <c r="AU51">
        <v>22</v>
      </c>
      <c r="AV51">
        <v>17</v>
      </c>
      <c r="AW51">
        <v>16</v>
      </c>
      <c r="AX51">
        <v>21</v>
      </c>
      <c r="AY51">
        <v>12</v>
      </c>
      <c r="AZ51">
        <v>19</v>
      </c>
      <c r="BA51">
        <v>16</v>
      </c>
      <c r="BB51">
        <v>21</v>
      </c>
      <c r="BC51">
        <v>21</v>
      </c>
    </row>
    <row r="52" spans="1:55" x14ac:dyDescent="0.3">
      <c r="A52" t="s">
        <v>64</v>
      </c>
      <c r="B52" t="s">
        <v>63</v>
      </c>
      <c r="C52">
        <v>2020</v>
      </c>
      <c r="D52">
        <v>16</v>
      </c>
      <c r="E52">
        <v>17</v>
      </c>
      <c r="F52">
        <v>12</v>
      </c>
      <c r="G52">
        <v>10</v>
      </c>
      <c r="H52">
        <v>23</v>
      </c>
      <c r="I52">
        <v>14</v>
      </c>
      <c r="J52">
        <v>23</v>
      </c>
      <c r="K52">
        <v>15</v>
      </c>
      <c r="L52">
        <v>14</v>
      </c>
      <c r="M52">
        <v>18</v>
      </c>
      <c r="N52">
        <v>17</v>
      </c>
      <c r="O52">
        <v>18</v>
      </c>
      <c r="P52">
        <v>11</v>
      </c>
      <c r="Q52">
        <v>16</v>
      </c>
      <c r="R52">
        <v>15</v>
      </c>
      <c r="S52">
        <v>18</v>
      </c>
      <c r="T52">
        <v>23</v>
      </c>
      <c r="U52">
        <v>22</v>
      </c>
      <c r="V52">
        <v>23</v>
      </c>
      <c r="W52">
        <v>13</v>
      </c>
      <c r="X52">
        <v>23</v>
      </c>
      <c r="Y52">
        <v>22</v>
      </c>
      <c r="Z52">
        <v>24</v>
      </c>
      <c r="AA52">
        <v>35</v>
      </c>
      <c r="AB52">
        <v>23</v>
      </c>
      <c r="AC52">
        <v>24</v>
      </c>
      <c r="AD52">
        <v>13</v>
      </c>
      <c r="AE52">
        <v>18</v>
      </c>
      <c r="AF52">
        <v>13</v>
      </c>
      <c r="AG52">
        <v>11</v>
      </c>
      <c r="AH52">
        <v>17</v>
      </c>
      <c r="AI52">
        <v>18</v>
      </c>
      <c r="AJ52">
        <v>9</v>
      </c>
      <c r="AK52">
        <v>10</v>
      </c>
      <c r="AL52">
        <v>14</v>
      </c>
      <c r="AM52">
        <v>11</v>
      </c>
      <c r="AN52">
        <v>14</v>
      </c>
      <c r="AO52">
        <v>13</v>
      </c>
      <c r="AP52">
        <v>15</v>
      </c>
      <c r="AQ52">
        <v>18</v>
      </c>
      <c r="AR52">
        <v>16</v>
      </c>
      <c r="AS52">
        <v>12</v>
      </c>
      <c r="AT52">
        <v>19</v>
      </c>
      <c r="AU52">
        <v>12</v>
      </c>
      <c r="AV52">
        <v>10</v>
      </c>
      <c r="AW52">
        <v>18</v>
      </c>
      <c r="AX52">
        <v>11</v>
      </c>
      <c r="AY52">
        <v>18</v>
      </c>
      <c r="AZ52">
        <v>21</v>
      </c>
      <c r="BA52">
        <v>19</v>
      </c>
      <c r="BB52">
        <v>24</v>
      </c>
      <c r="BC52">
        <v>22</v>
      </c>
    </row>
    <row r="53" spans="1:55" x14ac:dyDescent="0.3">
      <c r="A53" t="s">
        <v>64</v>
      </c>
      <c r="B53" t="s">
        <v>63</v>
      </c>
      <c r="C53">
        <v>2019</v>
      </c>
      <c r="D53">
        <v>14</v>
      </c>
      <c r="E53">
        <v>20</v>
      </c>
      <c r="F53">
        <v>15</v>
      </c>
      <c r="G53">
        <v>11</v>
      </c>
      <c r="H53">
        <v>10</v>
      </c>
      <c r="I53">
        <v>20</v>
      </c>
      <c r="J53">
        <v>18</v>
      </c>
      <c r="K53">
        <v>12</v>
      </c>
      <c r="L53">
        <v>18</v>
      </c>
      <c r="M53">
        <v>11</v>
      </c>
      <c r="N53">
        <v>17</v>
      </c>
      <c r="O53">
        <v>18</v>
      </c>
      <c r="P53">
        <v>13</v>
      </c>
      <c r="Q53">
        <v>24</v>
      </c>
      <c r="R53">
        <v>11</v>
      </c>
      <c r="S53">
        <v>18</v>
      </c>
      <c r="T53">
        <v>21</v>
      </c>
      <c r="U53">
        <v>12</v>
      </c>
      <c r="V53">
        <v>14</v>
      </c>
      <c r="W53">
        <v>22</v>
      </c>
      <c r="X53">
        <v>15</v>
      </c>
      <c r="Y53">
        <v>22</v>
      </c>
      <c r="Z53">
        <v>20</v>
      </c>
      <c r="AA53">
        <v>21</v>
      </c>
      <c r="AB53">
        <v>34</v>
      </c>
      <c r="AC53">
        <v>26</v>
      </c>
      <c r="AD53">
        <v>13</v>
      </c>
      <c r="AE53">
        <v>11</v>
      </c>
      <c r="AF53">
        <v>11</v>
      </c>
      <c r="AG53">
        <v>16</v>
      </c>
      <c r="AH53">
        <v>16</v>
      </c>
      <c r="AI53">
        <v>11</v>
      </c>
      <c r="AJ53">
        <v>9</v>
      </c>
      <c r="AK53">
        <v>15</v>
      </c>
      <c r="AL53">
        <v>19</v>
      </c>
      <c r="AM53">
        <v>14</v>
      </c>
      <c r="AN53">
        <v>20</v>
      </c>
      <c r="AO53">
        <v>18</v>
      </c>
      <c r="AP53">
        <v>17</v>
      </c>
      <c r="AQ53">
        <v>19</v>
      </c>
      <c r="AR53">
        <v>8</v>
      </c>
      <c r="AS53">
        <v>15</v>
      </c>
      <c r="AT53">
        <v>17</v>
      </c>
      <c r="AU53">
        <v>13</v>
      </c>
      <c r="AV53">
        <v>10</v>
      </c>
      <c r="AW53">
        <v>20</v>
      </c>
      <c r="AX53">
        <v>19</v>
      </c>
      <c r="AY53">
        <v>15</v>
      </c>
      <c r="AZ53">
        <v>18</v>
      </c>
      <c r="BA53">
        <v>22</v>
      </c>
      <c r="BB53">
        <v>26</v>
      </c>
      <c r="BC53">
        <v>18</v>
      </c>
    </row>
    <row r="54" spans="1:55" x14ac:dyDescent="0.3">
      <c r="A54" t="s">
        <v>60</v>
      </c>
      <c r="B54" t="s">
        <v>66</v>
      </c>
      <c r="C54">
        <v>2020</v>
      </c>
      <c r="D54">
        <v>6</v>
      </c>
      <c r="E54">
        <v>13</v>
      </c>
      <c r="F54">
        <v>16</v>
      </c>
      <c r="G54">
        <v>9</v>
      </c>
      <c r="H54">
        <v>18</v>
      </c>
      <c r="I54">
        <v>16</v>
      </c>
      <c r="J54">
        <v>16</v>
      </c>
      <c r="K54">
        <v>12</v>
      </c>
      <c r="L54">
        <v>22</v>
      </c>
      <c r="M54">
        <v>15</v>
      </c>
      <c r="N54">
        <v>18</v>
      </c>
      <c r="O54">
        <v>16</v>
      </c>
      <c r="P54">
        <v>15</v>
      </c>
      <c r="Q54">
        <v>15</v>
      </c>
      <c r="R54">
        <v>12</v>
      </c>
      <c r="S54">
        <v>18</v>
      </c>
      <c r="T54">
        <v>19</v>
      </c>
      <c r="U54">
        <v>32</v>
      </c>
      <c r="V54">
        <v>18</v>
      </c>
      <c r="W54">
        <v>27</v>
      </c>
      <c r="X54">
        <v>25</v>
      </c>
      <c r="Y54">
        <v>23</v>
      </c>
      <c r="Z54">
        <v>19</v>
      </c>
      <c r="AA54">
        <v>20</v>
      </c>
      <c r="AB54">
        <v>27</v>
      </c>
      <c r="AC54">
        <v>21</v>
      </c>
      <c r="AD54">
        <v>8</v>
      </c>
      <c r="AE54">
        <v>11</v>
      </c>
      <c r="AF54">
        <v>9</v>
      </c>
      <c r="AG54">
        <v>12</v>
      </c>
      <c r="AH54">
        <v>11</v>
      </c>
      <c r="AI54">
        <v>11</v>
      </c>
      <c r="AJ54">
        <v>8</v>
      </c>
      <c r="AK54">
        <v>17</v>
      </c>
      <c r="AL54">
        <v>20</v>
      </c>
      <c r="AM54">
        <v>6</v>
      </c>
      <c r="AN54">
        <v>10</v>
      </c>
      <c r="AO54">
        <v>16</v>
      </c>
      <c r="AP54">
        <v>16</v>
      </c>
      <c r="AQ54">
        <v>13</v>
      </c>
      <c r="AR54">
        <v>10</v>
      </c>
      <c r="AS54">
        <v>19</v>
      </c>
      <c r="AT54">
        <v>17</v>
      </c>
      <c r="AU54">
        <v>14</v>
      </c>
      <c r="AV54">
        <v>13</v>
      </c>
      <c r="AW54">
        <v>19</v>
      </c>
      <c r="AX54">
        <v>19</v>
      </c>
      <c r="AY54">
        <v>20</v>
      </c>
      <c r="AZ54">
        <v>22</v>
      </c>
      <c r="BA54">
        <v>22</v>
      </c>
      <c r="BB54">
        <v>18</v>
      </c>
      <c r="BC54">
        <v>31</v>
      </c>
    </row>
    <row r="55" spans="1:55" x14ac:dyDescent="0.3">
      <c r="A55" t="s">
        <v>60</v>
      </c>
      <c r="B55" t="s">
        <v>66</v>
      </c>
      <c r="C55">
        <v>2019</v>
      </c>
      <c r="D55">
        <v>12</v>
      </c>
      <c r="E55">
        <v>27</v>
      </c>
      <c r="F55">
        <v>18</v>
      </c>
      <c r="G55">
        <v>22</v>
      </c>
      <c r="H55">
        <v>19</v>
      </c>
      <c r="I55">
        <v>19</v>
      </c>
      <c r="J55">
        <v>25</v>
      </c>
      <c r="K55">
        <v>19</v>
      </c>
      <c r="L55">
        <v>8</v>
      </c>
      <c r="M55">
        <v>15</v>
      </c>
      <c r="N55">
        <v>15</v>
      </c>
      <c r="O55">
        <v>18</v>
      </c>
      <c r="P55">
        <v>15</v>
      </c>
      <c r="Q55">
        <v>22</v>
      </c>
      <c r="R55">
        <v>18</v>
      </c>
      <c r="S55">
        <v>16</v>
      </c>
      <c r="T55">
        <v>19</v>
      </c>
      <c r="U55">
        <v>21</v>
      </c>
      <c r="V55">
        <v>18</v>
      </c>
      <c r="W55">
        <v>14</v>
      </c>
      <c r="X55">
        <v>20</v>
      </c>
      <c r="Y55">
        <v>15</v>
      </c>
      <c r="Z55">
        <v>15</v>
      </c>
      <c r="AA55">
        <v>10</v>
      </c>
      <c r="AB55">
        <v>22</v>
      </c>
      <c r="AC55">
        <v>13</v>
      </c>
      <c r="AD55">
        <v>11</v>
      </c>
      <c r="AE55">
        <v>20</v>
      </c>
      <c r="AF55">
        <v>20</v>
      </c>
      <c r="AG55">
        <v>12</v>
      </c>
      <c r="AH55">
        <v>10</v>
      </c>
      <c r="AI55">
        <v>9</v>
      </c>
      <c r="AJ55">
        <v>8</v>
      </c>
      <c r="AK55">
        <v>12</v>
      </c>
      <c r="AL55">
        <v>24</v>
      </c>
      <c r="AM55">
        <v>23</v>
      </c>
      <c r="AN55">
        <v>11</v>
      </c>
      <c r="AO55">
        <v>12</v>
      </c>
      <c r="AP55">
        <v>18</v>
      </c>
      <c r="AQ55">
        <v>8</v>
      </c>
      <c r="AR55">
        <v>19</v>
      </c>
      <c r="AS55">
        <v>18</v>
      </c>
      <c r="AT55">
        <v>18</v>
      </c>
      <c r="AU55">
        <v>13</v>
      </c>
      <c r="AV55">
        <v>19</v>
      </c>
      <c r="AW55">
        <v>13</v>
      </c>
      <c r="AX55">
        <v>12</v>
      </c>
      <c r="AY55">
        <v>9</v>
      </c>
      <c r="AZ55">
        <v>20</v>
      </c>
      <c r="BA55">
        <v>20</v>
      </c>
      <c r="BB55">
        <v>10</v>
      </c>
      <c r="BC55">
        <v>10</v>
      </c>
    </row>
    <row r="56" spans="1:55" x14ac:dyDescent="0.3">
      <c r="A56" t="s">
        <v>55</v>
      </c>
      <c r="B56" t="s">
        <v>67</v>
      </c>
      <c r="C56">
        <v>2020</v>
      </c>
      <c r="D56">
        <v>16</v>
      </c>
      <c r="E56">
        <v>15</v>
      </c>
      <c r="F56">
        <v>27</v>
      </c>
      <c r="G56">
        <v>14</v>
      </c>
      <c r="H56">
        <v>19</v>
      </c>
      <c r="I56">
        <v>12</v>
      </c>
      <c r="J56">
        <v>13</v>
      </c>
      <c r="K56">
        <v>11</v>
      </c>
      <c r="L56">
        <v>17</v>
      </c>
      <c r="M56">
        <v>31</v>
      </c>
      <c r="N56">
        <v>20</v>
      </c>
      <c r="O56">
        <v>16</v>
      </c>
      <c r="P56">
        <v>10</v>
      </c>
      <c r="Q56">
        <v>24</v>
      </c>
      <c r="R56">
        <v>23</v>
      </c>
      <c r="S56">
        <v>17</v>
      </c>
      <c r="T56">
        <v>19</v>
      </c>
      <c r="U56">
        <v>16</v>
      </c>
      <c r="V56">
        <v>19</v>
      </c>
      <c r="W56">
        <v>13</v>
      </c>
      <c r="X56">
        <v>11</v>
      </c>
      <c r="Y56">
        <v>15</v>
      </c>
      <c r="Z56">
        <v>18</v>
      </c>
      <c r="AA56">
        <v>17</v>
      </c>
      <c r="AB56">
        <v>18</v>
      </c>
      <c r="AC56">
        <v>29</v>
      </c>
      <c r="AD56">
        <v>12</v>
      </c>
      <c r="AE56">
        <v>15</v>
      </c>
      <c r="AF56">
        <v>5</v>
      </c>
      <c r="AG56">
        <v>18</v>
      </c>
      <c r="AH56">
        <v>10</v>
      </c>
      <c r="AI56">
        <v>9</v>
      </c>
      <c r="AJ56">
        <v>16</v>
      </c>
      <c r="AK56">
        <v>8</v>
      </c>
      <c r="AL56">
        <v>13</v>
      </c>
      <c r="AM56">
        <v>10</v>
      </c>
      <c r="AN56">
        <v>14</v>
      </c>
      <c r="AO56">
        <v>13</v>
      </c>
      <c r="AP56">
        <v>13</v>
      </c>
      <c r="AQ56">
        <v>13</v>
      </c>
      <c r="AR56">
        <v>21</v>
      </c>
      <c r="AS56">
        <v>16</v>
      </c>
      <c r="AT56">
        <v>19</v>
      </c>
      <c r="AU56">
        <v>15</v>
      </c>
      <c r="AV56">
        <v>13</v>
      </c>
      <c r="AW56">
        <v>10</v>
      </c>
      <c r="AX56">
        <v>11</v>
      </c>
      <c r="AY56">
        <v>16</v>
      </c>
      <c r="AZ56">
        <v>14</v>
      </c>
      <c r="BA56">
        <v>17</v>
      </c>
      <c r="BB56">
        <v>21</v>
      </c>
      <c r="BC56">
        <v>24</v>
      </c>
    </row>
    <row r="57" spans="1:55" x14ac:dyDescent="0.3">
      <c r="A57" t="s">
        <v>55</v>
      </c>
      <c r="B57" t="s">
        <v>67</v>
      </c>
      <c r="C57">
        <v>2019</v>
      </c>
      <c r="D57">
        <v>20</v>
      </c>
      <c r="E57">
        <v>11</v>
      </c>
      <c r="F57">
        <v>22</v>
      </c>
      <c r="G57">
        <v>14</v>
      </c>
      <c r="H57">
        <v>15</v>
      </c>
      <c r="I57">
        <v>20</v>
      </c>
      <c r="J57">
        <v>15</v>
      </c>
      <c r="K57">
        <v>17</v>
      </c>
      <c r="L57">
        <v>14</v>
      </c>
      <c r="M57">
        <v>21</v>
      </c>
      <c r="N57">
        <v>16</v>
      </c>
      <c r="O57">
        <v>20</v>
      </c>
      <c r="P57">
        <v>10</v>
      </c>
      <c r="Q57">
        <v>14</v>
      </c>
      <c r="R57">
        <v>14</v>
      </c>
      <c r="S57">
        <v>16</v>
      </c>
      <c r="T57">
        <v>18</v>
      </c>
      <c r="U57">
        <v>19</v>
      </c>
      <c r="V57">
        <v>15</v>
      </c>
      <c r="W57">
        <v>17</v>
      </c>
      <c r="X57">
        <v>22</v>
      </c>
      <c r="Y57">
        <v>24</v>
      </c>
      <c r="Z57">
        <v>21</v>
      </c>
      <c r="AA57">
        <v>22</v>
      </c>
      <c r="AB57">
        <v>22</v>
      </c>
      <c r="AC57">
        <v>21</v>
      </c>
      <c r="AD57">
        <v>14</v>
      </c>
      <c r="AE57">
        <v>7</v>
      </c>
      <c r="AF57">
        <v>7</v>
      </c>
      <c r="AG57">
        <v>10</v>
      </c>
      <c r="AH57">
        <v>9</v>
      </c>
      <c r="AI57">
        <v>11</v>
      </c>
      <c r="AJ57">
        <v>14</v>
      </c>
      <c r="AK57">
        <v>19</v>
      </c>
      <c r="AL57">
        <v>6</v>
      </c>
      <c r="AM57">
        <v>15</v>
      </c>
      <c r="AN57">
        <v>9</v>
      </c>
      <c r="AO57">
        <v>15</v>
      </c>
      <c r="AP57">
        <v>12</v>
      </c>
      <c r="AQ57">
        <v>14</v>
      </c>
      <c r="AR57">
        <v>19</v>
      </c>
      <c r="AS57">
        <v>15</v>
      </c>
      <c r="AT57">
        <v>17</v>
      </c>
      <c r="AU57">
        <v>16</v>
      </c>
      <c r="AV57">
        <v>16</v>
      </c>
      <c r="AW57">
        <v>15</v>
      </c>
      <c r="AX57">
        <v>14</v>
      </c>
      <c r="AY57">
        <v>15</v>
      </c>
      <c r="AZ57">
        <v>14</v>
      </c>
      <c r="BA57">
        <v>14</v>
      </c>
      <c r="BB57">
        <v>22</v>
      </c>
      <c r="BC57">
        <v>21</v>
      </c>
    </row>
    <row r="58" spans="1:55" x14ac:dyDescent="0.3">
      <c r="A58" t="s">
        <v>65</v>
      </c>
      <c r="B58" t="s">
        <v>63</v>
      </c>
      <c r="C58">
        <v>2020</v>
      </c>
      <c r="D58">
        <v>9</v>
      </c>
      <c r="E58">
        <v>13</v>
      </c>
      <c r="F58">
        <v>15</v>
      </c>
      <c r="G58">
        <v>18</v>
      </c>
      <c r="H58">
        <v>15</v>
      </c>
      <c r="I58">
        <v>10</v>
      </c>
      <c r="J58">
        <v>10</v>
      </c>
      <c r="K58">
        <v>17</v>
      </c>
      <c r="L58">
        <v>20</v>
      </c>
      <c r="M58">
        <v>14</v>
      </c>
      <c r="N58">
        <v>15</v>
      </c>
      <c r="O58">
        <v>20</v>
      </c>
      <c r="P58">
        <v>12</v>
      </c>
      <c r="Q58">
        <v>11</v>
      </c>
      <c r="R58">
        <v>20</v>
      </c>
      <c r="S58">
        <v>17</v>
      </c>
      <c r="T58">
        <v>18</v>
      </c>
      <c r="U58">
        <v>24</v>
      </c>
      <c r="V58">
        <v>15</v>
      </c>
      <c r="W58">
        <v>19</v>
      </c>
      <c r="X58">
        <v>23</v>
      </c>
      <c r="Y58">
        <v>20</v>
      </c>
      <c r="Z58">
        <v>26</v>
      </c>
      <c r="AA58">
        <v>23</v>
      </c>
      <c r="AB58">
        <v>34</v>
      </c>
      <c r="AC58">
        <v>25</v>
      </c>
      <c r="AD58">
        <v>9</v>
      </c>
      <c r="AE58">
        <v>11</v>
      </c>
      <c r="AF58">
        <v>13</v>
      </c>
      <c r="AG58">
        <v>14</v>
      </c>
      <c r="AH58">
        <v>8</v>
      </c>
      <c r="AI58">
        <v>10</v>
      </c>
      <c r="AJ58">
        <v>16</v>
      </c>
      <c r="AK58">
        <v>14</v>
      </c>
      <c r="AL58">
        <v>11</v>
      </c>
      <c r="AM58">
        <v>8</v>
      </c>
      <c r="AN58">
        <v>10</v>
      </c>
      <c r="AO58">
        <v>17</v>
      </c>
      <c r="AP58">
        <v>13</v>
      </c>
      <c r="AQ58">
        <v>17</v>
      </c>
      <c r="AR58">
        <v>11</v>
      </c>
      <c r="AS58">
        <v>8</v>
      </c>
      <c r="AT58">
        <v>12</v>
      </c>
      <c r="AU58">
        <v>10</v>
      </c>
      <c r="AV58">
        <v>11</v>
      </c>
      <c r="AW58">
        <v>23</v>
      </c>
      <c r="AX58">
        <v>20</v>
      </c>
      <c r="AY58">
        <v>11</v>
      </c>
      <c r="AZ58">
        <v>17</v>
      </c>
      <c r="BA58">
        <v>16</v>
      </c>
      <c r="BB58">
        <v>16</v>
      </c>
      <c r="BC58">
        <v>27</v>
      </c>
    </row>
    <row r="59" spans="1:55" x14ac:dyDescent="0.3">
      <c r="A59" t="s">
        <v>65</v>
      </c>
      <c r="B59" t="s">
        <v>63</v>
      </c>
      <c r="C59">
        <v>2019</v>
      </c>
      <c r="D59">
        <v>10</v>
      </c>
      <c r="E59">
        <v>10</v>
      </c>
      <c r="F59">
        <v>10</v>
      </c>
      <c r="G59">
        <v>11</v>
      </c>
      <c r="H59">
        <v>11</v>
      </c>
      <c r="I59">
        <v>11</v>
      </c>
      <c r="J59">
        <v>15</v>
      </c>
      <c r="K59">
        <v>14</v>
      </c>
      <c r="L59">
        <v>20</v>
      </c>
      <c r="M59">
        <v>16</v>
      </c>
      <c r="N59">
        <v>5</v>
      </c>
      <c r="O59">
        <v>16</v>
      </c>
      <c r="P59">
        <v>18</v>
      </c>
      <c r="Q59">
        <v>17</v>
      </c>
      <c r="R59">
        <v>19</v>
      </c>
      <c r="S59">
        <v>20</v>
      </c>
      <c r="T59">
        <v>17</v>
      </c>
      <c r="U59">
        <v>15</v>
      </c>
      <c r="V59">
        <v>12</v>
      </c>
      <c r="W59">
        <v>24</v>
      </c>
      <c r="X59">
        <v>23</v>
      </c>
      <c r="Y59">
        <v>22</v>
      </c>
      <c r="Z59">
        <v>16</v>
      </c>
      <c r="AA59">
        <v>17</v>
      </c>
      <c r="AB59">
        <v>20</v>
      </c>
      <c r="AC59">
        <v>25</v>
      </c>
      <c r="AD59">
        <v>9</v>
      </c>
      <c r="AE59">
        <v>16</v>
      </c>
      <c r="AF59">
        <v>15</v>
      </c>
      <c r="AG59">
        <v>10</v>
      </c>
      <c r="AH59">
        <v>9</v>
      </c>
      <c r="AI59">
        <v>14</v>
      </c>
      <c r="AJ59">
        <v>13</v>
      </c>
      <c r="AK59">
        <v>14</v>
      </c>
      <c r="AL59">
        <v>12</v>
      </c>
      <c r="AM59">
        <v>6</v>
      </c>
      <c r="AN59">
        <v>11</v>
      </c>
      <c r="AO59">
        <v>21</v>
      </c>
      <c r="AP59">
        <v>14</v>
      </c>
      <c r="AQ59">
        <v>10</v>
      </c>
      <c r="AR59">
        <v>15</v>
      </c>
      <c r="AS59">
        <v>14</v>
      </c>
      <c r="AT59">
        <v>10</v>
      </c>
      <c r="AU59">
        <v>17</v>
      </c>
      <c r="AV59">
        <v>21</v>
      </c>
      <c r="AW59">
        <v>14</v>
      </c>
      <c r="AX59">
        <v>25</v>
      </c>
      <c r="AY59">
        <v>20</v>
      </c>
      <c r="AZ59">
        <v>12</v>
      </c>
      <c r="BA59">
        <v>21</v>
      </c>
      <c r="BB59">
        <v>25</v>
      </c>
      <c r="BC59">
        <v>23</v>
      </c>
    </row>
    <row r="60" spans="1:55" x14ac:dyDescent="0.3">
      <c r="A60" t="s">
        <v>61</v>
      </c>
      <c r="B60" t="s">
        <v>66</v>
      </c>
      <c r="C60">
        <v>2020</v>
      </c>
      <c r="D60">
        <v>15</v>
      </c>
      <c r="E60">
        <v>11</v>
      </c>
      <c r="F60">
        <v>26</v>
      </c>
      <c r="G60">
        <v>15</v>
      </c>
      <c r="H60">
        <v>13</v>
      </c>
      <c r="I60">
        <v>11</v>
      </c>
      <c r="J60">
        <v>12</v>
      </c>
      <c r="K60">
        <v>10</v>
      </c>
      <c r="L60">
        <v>14</v>
      </c>
      <c r="M60">
        <v>11</v>
      </c>
      <c r="N60">
        <v>18</v>
      </c>
      <c r="O60">
        <v>23</v>
      </c>
      <c r="P60">
        <v>22</v>
      </c>
      <c r="Q60">
        <v>16</v>
      </c>
      <c r="R60">
        <v>6</v>
      </c>
      <c r="S60">
        <v>16</v>
      </c>
      <c r="T60">
        <v>20</v>
      </c>
      <c r="U60">
        <v>32</v>
      </c>
      <c r="V60">
        <v>8</v>
      </c>
      <c r="W60">
        <v>24</v>
      </c>
      <c r="X60">
        <v>15</v>
      </c>
      <c r="Y60">
        <v>13</v>
      </c>
      <c r="Z60">
        <v>30</v>
      </c>
      <c r="AA60">
        <v>20</v>
      </c>
      <c r="AB60">
        <v>24</v>
      </c>
      <c r="AC60">
        <v>17</v>
      </c>
      <c r="AD60">
        <v>10</v>
      </c>
      <c r="AE60">
        <v>18</v>
      </c>
      <c r="AF60">
        <v>15</v>
      </c>
      <c r="AG60">
        <v>10</v>
      </c>
      <c r="AH60">
        <v>11</v>
      </c>
      <c r="AI60">
        <v>9</v>
      </c>
      <c r="AJ60">
        <v>14</v>
      </c>
      <c r="AK60">
        <v>12</v>
      </c>
      <c r="AL60">
        <v>7</v>
      </c>
      <c r="AM60">
        <v>7</v>
      </c>
      <c r="AN60">
        <v>16</v>
      </c>
      <c r="AO60">
        <v>12</v>
      </c>
      <c r="AP60">
        <v>15</v>
      </c>
      <c r="AQ60">
        <v>6</v>
      </c>
      <c r="AR60">
        <v>14</v>
      </c>
      <c r="AS60">
        <v>11</v>
      </c>
      <c r="AT60">
        <v>14</v>
      </c>
      <c r="AU60">
        <v>18</v>
      </c>
      <c r="AV60">
        <v>11</v>
      </c>
      <c r="AW60">
        <v>11</v>
      </c>
      <c r="AX60">
        <v>11</v>
      </c>
      <c r="AY60">
        <v>13</v>
      </c>
      <c r="AZ60">
        <v>14</v>
      </c>
      <c r="BA60">
        <v>16</v>
      </c>
      <c r="BB60">
        <v>20</v>
      </c>
      <c r="BC60">
        <v>29</v>
      </c>
    </row>
    <row r="61" spans="1:55" x14ac:dyDescent="0.3">
      <c r="A61" t="s">
        <v>61</v>
      </c>
      <c r="B61" t="s">
        <v>66</v>
      </c>
      <c r="C61">
        <v>2019</v>
      </c>
      <c r="D61">
        <v>15</v>
      </c>
      <c r="E61">
        <v>12</v>
      </c>
      <c r="F61">
        <v>7</v>
      </c>
      <c r="G61">
        <v>16</v>
      </c>
      <c r="H61">
        <v>18</v>
      </c>
      <c r="I61">
        <v>9</v>
      </c>
      <c r="J61">
        <v>15</v>
      </c>
      <c r="K61">
        <v>13</v>
      </c>
      <c r="L61">
        <v>17</v>
      </c>
      <c r="M61">
        <v>22</v>
      </c>
      <c r="N61">
        <v>12</v>
      </c>
      <c r="O61">
        <v>4</v>
      </c>
      <c r="P61">
        <v>14</v>
      </c>
      <c r="Q61">
        <v>22</v>
      </c>
      <c r="R61">
        <v>15</v>
      </c>
      <c r="S61">
        <v>15</v>
      </c>
      <c r="T61">
        <v>12</v>
      </c>
      <c r="U61">
        <v>9</v>
      </c>
      <c r="V61">
        <v>13</v>
      </c>
      <c r="W61">
        <v>12</v>
      </c>
      <c r="X61">
        <v>12</v>
      </c>
      <c r="Y61">
        <v>10</v>
      </c>
      <c r="Z61">
        <v>13</v>
      </c>
      <c r="AA61">
        <v>13</v>
      </c>
      <c r="AB61">
        <v>27</v>
      </c>
      <c r="AC61">
        <v>19</v>
      </c>
      <c r="AD61">
        <v>11</v>
      </c>
      <c r="AE61">
        <v>4</v>
      </c>
      <c r="AF61">
        <v>8</v>
      </c>
      <c r="AG61">
        <v>14</v>
      </c>
      <c r="AH61">
        <v>16</v>
      </c>
      <c r="AI61">
        <v>11</v>
      </c>
      <c r="AJ61">
        <v>13</v>
      </c>
      <c r="AK61">
        <v>10</v>
      </c>
      <c r="AL61">
        <v>14</v>
      </c>
      <c r="AM61">
        <v>12</v>
      </c>
      <c r="AN61">
        <v>4</v>
      </c>
      <c r="AO61">
        <v>17</v>
      </c>
      <c r="AP61">
        <v>15</v>
      </c>
      <c r="AQ61">
        <v>11</v>
      </c>
      <c r="AR61">
        <v>13</v>
      </c>
      <c r="AS61">
        <v>8</v>
      </c>
      <c r="AT61">
        <v>7</v>
      </c>
      <c r="AU61">
        <v>13</v>
      </c>
      <c r="AV61">
        <v>11</v>
      </c>
      <c r="AW61">
        <v>9</v>
      </c>
      <c r="AX61">
        <v>12</v>
      </c>
      <c r="AY61">
        <v>10</v>
      </c>
      <c r="AZ61">
        <v>17</v>
      </c>
      <c r="BA61">
        <v>12</v>
      </c>
      <c r="BB61">
        <v>24</v>
      </c>
      <c r="BC61">
        <v>25</v>
      </c>
    </row>
    <row r="62" spans="1:55" x14ac:dyDescent="0.3">
      <c r="A62" t="s">
        <v>57</v>
      </c>
      <c r="B62" t="s">
        <v>67</v>
      </c>
      <c r="C62">
        <v>2020</v>
      </c>
      <c r="D62">
        <v>15</v>
      </c>
      <c r="E62">
        <v>7</v>
      </c>
      <c r="F62">
        <v>10</v>
      </c>
      <c r="G62">
        <v>18</v>
      </c>
      <c r="H62">
        <v>21</v>
      </c>
      <c r="I62">
        <v>8</v>
      </c>
      <c r="J62">
        <v>7</v>
      </c>
      <c r="K62">
        <v>12</v>
      </c>
      <c r="L62">
        <v>13</v>
      </c>
      <c r="M62">
        <v>15</v>
      </c>
      <c r="N62">
        <v>12</v>
      </c>
      <c r="O62">
        <v>15</v>
      </c>
      <c r="P62">
        <v>22</v>
      </c>
      <c r="Q62">
        <v>15</v>
      </c>
      <c r="R62">
        <v>8</v>
      </c>
      <c r="S62">
        <v>9</v>
      </c>
      <c r="T62">
        <v>13</v>
      </c>
      <c r="U62">
        <v>16</v>
      </c>
      <c r="V62">
        <v>13</v>
      </c>
      <c r="W62">
        <v>18</v>
      </c>
      <c r="X62">
        <v>16</v>
      </c>
      <c r="Y62">
        <v>12</v>
      </c>
      <c r="Z62">
        <v>28</v>
      </c>
      <c r="AA62">
        <v>15</v>
      </c>
      <c r="AB62">
        <v>25</v>
      </c>
      <c r="AC62">
        <v>20</v>
      </c>
      <c r="AD62">
        <v>8</v>
      </c>
      <c r="AE62">
        <v>8</v>
      </c>
      <c r="AF62">
        <v>4</v>
      </c>
      <c r="AG62">
        <v>4</v>
      </c>
      <c r="AH62">
        <v>5</v>
      </c>
      <c r="AI62">
        <v>10</v>
      </c>
      <c r="AJ62">
        <v>9</v>
      </c>
      <c r="AK62">
        <v>9</v>
      </c>
      <c r="AL62">
        <v>7</v>
      </c>
      <c r="AM62">
        <v>12</v>
      </c>
      <c r="AN62">
        <v>7</v>
      </c>
      <c r="AO62">
        <v>8</v>
      </c>
      <c r="AP62">
        <v>12</v>
      </c>
      <c r="AQ62">
        <v>4</v>
      </c>
      <c r="AR62">
        <v>9</v>
      </c>
      <c r="AS62">
        <v>6</v>
      </c>
      <c r="AT62">
        <v>20</v>
      </c>
      <c r="AU62">
        <v>17</v>
      </c>
      <c r="AV62">
        <v>9</v>
      </c>
      <c r="AW62">
        <v>18</v>
      </c>
      <c r="AX62">
        <v>10</v>
      </c>
      <c r="AY62">
        <v>14</v>
      </c>
      <c r="AZ62">
        <v>15</v>
      </c>
      <c r="BA62">
        <v>19</v>
      </c>
      <c r="BB62">
        <v>20</v>
      </c>
      <c r="BC62">
        <v>20</v>
      </c>
    </row>
    <row r="63" spans="1:55" x14ac:dyDescent="0.3">
      <c r="A63" t="s">
        <v>57</v>
      </c>
      <c r="B63" t="s">
        <v>67</v>
      </c>
      <c r="C63">
        <v>2019</v>
      </c>
      <c r="D63">
        <v>7</v>
      </c>
      <c r="E63">
        <v>7</v>
      </c>
      <c r="F63">
        <v>13</v>
      </c>
      <c r="G63">
        <v>14</v>
      </c>
      <c r="H63">
        <v>11</v>
      </c>
      <c r="I63">
        <v>11</v>
      </c>
      <c r="J63">
        <v>13</v>
      </c>
      <c r="K63">
        <v>17</v>
      </c>
      <c r="L63">
        <v>15</v>
      </c>
      <c r="M63">
        <v>6</v>
      </c>
      <c r="N63">
        <v>7</v>
      </c>
      <c r="O63">
        <v>14</v>
      </c>
      <c r="P63">
        <v>19</v>
      </c>
      <c r="Q63">
        <v>16</v>
      </c>
      <c r="R63">
        <v>13</v>
      </c>
      <c r="S63">
        <v>10</v>
      </c>
      <c r="T63">
        <v>11</v>
      </c>
      <c r="U63">
        <v>25</v>
      </c>
      <c r="V63">
        <v>15</v>
      </c>
      <c r="W63">
        <v>9</v>
      </c>
      <c r="X63">
        <v>19</v>
      </c>
      <c r="Y63">
        <v>23</v>
      </c>
      <c r="Z63">
        <v>12</v>
      </c>
      <c r="AA63">
        <v>15</v>
      </c>
      <c r="AB63">
        <v>28</v>
      </c>
      <c r="AC63">
        <v>9</v>
      </c>
      <c r="AD63">
        <v>7</v>
      </c>
      <c r="AE63">
        <v>9</v>
      </c>
      <c r="AF63">
        <v>10</v>
      </c>
      <c r="AG63">
        <v>9</v>
      </c>
      <c r="AH63">
        <v>19</v>
      </c>
      <c r="AI63">
        <v>12</v>
      </c>
      <c r="AJ63">
        <v>9</v>
      </c>
      <c r="AK63">
        <v>15</v>
      </c>
      <c r="AL63">
        <v>6</v>
      </c>
      <c r="AM63">
        <v>12</v>
      </c>
      <c r="AN63">
        <v>13</v>
      </c>
      <c r="AO63">
        <v>9</v>
      </c>
      <c r="AP63">
        <v>7</v>
      </c>
      <c r="AQ63">
        <v>11</v>
      </c>
      <c r="AR63">
        <v>11</v>
      </c>
      <c r="AS63">
        <v>6</v>
      </c>
      <c r="AT63">
        <v>10</v>
      </c>
      <c r="AU63">
        <v>10</v>
      </c>
      <c r="AV63">
        <v>8</v>
      </c>
      <c r="AW63">
        <v>13</v>
      </c>
      <c r="AX63">
        <v>9</v>
      </c>
      <c r="AY63">
        <v>15</v>
      </c>
      <c r="AZ63">
        <v>11</v>
      </c>
      <c r="BA63">
        <v>16</v>
      </c>
      <c r="BB63">
        <v>18</v>
      </c>
      <c r="BC63">
        <v>25</v>
      </c>
    </row>
    <row r="64" spans="1:55" x14ac:dyDescent="0.3">
      <c r="A64" t="s">
        <v>62</v>
      </c>
      <c r="B64" t="s">
        <v>66</v>
      </c>
      <c r="C64">
        <v>2020</v>
      </c>
      <c r="D64">
        <v>7</v>
      </c>
      <c r="E64">
        <v>11</v>
      </c>
      <c r="F64">
        <v>6</v>
      </c>
      <c r="G64">
        <v>12</v>
      </c>
      <c r="H64">
        <v>15</v>
      </c>
      <c r="I64">
        <v>11</v>
      </c>
      <c r="J64">
        <v>10</v>
      </c>
      <c r="K64">
        <v>15</v>
      </c>
      <c r="L64">
        <v>12</v>
      </c>
      <c r="M64">
        <v>7</v>
      </c>
      <c r="N64">
        <v>10</v>
      </c>
      <c r="O64">
        <v>12</v>
      </c>
      <c r="P64">
        <v>12</v>
      </c>
      <c r="Q64">
        <v>12</v>
      </c>
      <c r="R64">
        <v>7</v>
      </c>
      <c r="S64">
        <v>13</v>
      </c>
      <c r="T64">
        <v>15</v>
      </c>
      <c r="U64">
        <v>16</v>
      </c>
      <c r="V64">
        <v>19</v>
      </c>
      <c r="W64">
        <v>17</v>
      </c>
      <c r="X64">
        <v>9</v>
      </c>
      <c r="Y64">
        <v>16</v>
      </c>
      <c r="Z64">
        <v>18</v>
      </c>
      <c r="AA64">
        <v>14</v>
      </c>
      <c r="AB64">
        <v>22</v>
      </c>
      <c r="AC64">
        <v>25</v>
      </c>
      <c r="AD64">
        <v>12</v>
      </c>
      <c r="AE64">
        <v>4</v>
      </c>
      <c r="AF64">
        <v>5</v>
      </c>
      <c r="AG64">
        <v>11</v>
      </c>
      <c r="AH64">
        <v>10</v>
      </c>
      <c r="AI64">
        <v>19</v>
      </c>
      <c r="AJ64">
        <v>10</v>
      </c>
      <c r="AK64">
        <v>10</v>
      </c>
      <c r="AL64">
        <v>9</v>
      </c>
      <c r="AM64">
        <v>11</v>
      </c>
      <c r="AN64">
        <v>8</v>
      </c>
      <c r="AO64">
        <v>12</v>
      </c>
      <c r="AP64">
        <v>6</v>
      </c>
      <c r="AQ64">
        <v>15</v>
      </c>
      <c r="AR64">
        <v>6</v>
      </c>
      <c r="AS64">
        <v>12</v>
      </c>
      <c r="AT64">
        <v>20</v>
      </c>
      <c r="AU64">
        <v>11</v>
      </c>
      <c r="AV64">
        <v>15</v>
      </c>
      <c r="AW64">
        <v>14</v>
      </c>
      <c r="AX64">
        <v>7</v>
      </c>
      <c r="AY64">
        <v>11</v>
      </c>
      <c r="AZ64">
        <v>15</v>
      </c>
      <c r="BA64">
        <v>16</v>
      </c>
      <c r="BB64">
        <v>14</v>
      </c>
      <c r="BC64">
        <v>14</v>
      </c>
    </row>
    <row r="65" spans="1:55" x14ac:dyDescent="0.3">
      <c r="A65" t="s">
        <v>62</v>
      </c>
      <c r="B65" t="s">
        <v>66</v>
      </c>
      <c r="C65">
        <v>2019</v>
      </c>
      <c r="D65">
        <v>10</v>
      </c>
      <c r="E65">
        <v>6</v>
      </c>
      <c r="F65">
        <v>6</v>
      </c>
      <c r="G65">
        <v>15</v>
      </c>
      <c r="H65">
        <v>10</v>
      </c>
      <c r="I65">
        <v>14</v>
      </c>
      <c r="J65">
        <v>10</v>
      </c>
      <c r="K65">
        <v>9</v>
      </c>
      <c r="L65">
        <v>12</v>
      </c>
      <c r="M65">
        <v>12</v>
      </c>
      <c r="N65">
        <v>11</v>
      </c>
      <c r="O65">
        <v>13</v>
      </c>
      <c r="P65">
        <v>19</v>
      </c>
      <c r="Q65">
        <v>11</v>
      </c>
      <c r="R65">
        <v>16</v>
      </c>
      <c r="S65">
        <v>16</v>
      </c>
      <c r="T65">
        <v>14</v>
      </c>
      <c r="U65">
        <v>14</v>
      </c>
      <c r="V65">
        <v>14</v>
      </c>
      <c r="W65">
        <v>21</v>
      </c>
      <c r="X65">
        <v>11</v>
      </c>
      <c r="Y65">
        <v>11</v>
      </c>
      <c r="Z65">
        <v>17</v>
      </c>
      <c r="AA65">
        <v>18</v>
      </c>
      <c r="AB65">
        <v>16</v>
      </c>
      <c r="AC65">
        <v>25</v>
      </c>
      <c r="AD65">
        <v>8</v>
      </c>
      <c r="AE65">
        <v>8</v>
      </c>
      <c r="AF65">
        <v>9</v>
      </c>
      <c r="AG65">
        <v>2</v>
      </c>
      <c r="AH65">
        <v>6</v>
      </c>
      <c r="AI65">
        <v>7</v>
      </c>
      <c r="AJ65">
        <v>10</v>
      </c>
      <c r="AK65">
        <v>9</v>
      </c>
      <c r="AL65">
        <v>9</v>
      </c>
      <c r="AM65">
        <v>5</v>
      </c>
      <c r="AN65">
        <v>8</v>
      </c>
      <c r="AO65">
        <v>16</v>
      </c>
      <c r="AP65">
        <v>15</v>
      </c>
      <c r="AQ65">
        <v>13</v>
      </c>
      <c r="AR65">
        <v>7</v>
      </c>
      <c r="AS65">
        <v>8</v>
      </c>
      <c r="AT65">
        <v>12</v>
      </c>
      <c r="AU65">
        <v>14</v>
      </c>
      <c r="AV65">
        <v>12</v>
      </c>
      <c r="AW65">
        <v>12</v>
      </c>
      <c r="AX65">
        <v>12</v>
      </c>
      <c r="AY65">
        <v>13</v>
      </c>
      <c r="AZ65">
        <v>14</v>
      </c>
      <c r="BA65">
        <v>16</v>
      </c>
      <c r="BB65">
        <v>19</v>
      </c>
      <c r="BC65">
        <v>21</v>
      </c>
    </row>
    <row r="66" spans="1:55" x14ac:dyDescent="0.3">
      <c r="A66" t="s">
        <v>58</v>
      </c>
      <c r="B66" t="s">
        <v>67</v>
      </c>
      <c r="C66">
        <v>2020</v>
      </c>
      <c r="D66">
        <v>9</v>
      </c>
      <c r="E66">
        <v>12</v>
      </c>
      <c r="F66">
        <v>11</v>
      </c>
      <c r="G66">
        <v>16</v>
      </c>
      <c r="H66">
        <v>8</v>
      </c>
      <c r="I66">
        <v>9</v>
      </c>
      <c r="J66">
        <v>18</v>
      </c>
      <c r="K66">
        <v>12</v>
      </c>
      <c r="L66">
        <v>18</v>
      </c>
      <c r="M66">
        <v>14</v>
      </c>
      <c r="N66">
        <v>13</v>
      </c>
      <c r="O66">
        <v>14</v>
      </c>
      <c r="P66">
        <v>14</v>
      </c>
      <c r="Q66">
        <v>15</v>
      </c>
      <c r="R66">
        <v>12</v>
      </c>
      <c r="S66">
        <v>13</v>
      </c>
      <c r="T66">
        <v>15</v>
      </c>
      <c r="U66">
        <v>18</v>
      </c>
      <c r="V66">
        <v>12</v>
      </c>
      <c r="W66">
        <v>18</v>
      </c>
      <c r="X66">
        <v>8</v>
      </c>
      <c r="Y66">
        <v>19</v>
      </c>
      <c r="Z66">
        <v>13</v>
      </c>
      <c r="AA66">
        <v>12</v>
      </c>
      <c r="AB66">
        <v>14</v>
      </c>
      <c r="AC66">
        <v>15</v>
      </c>
      <c r="AD66">
        <v>7</v>
      </c>
      <c r="AE66">
        <v>3</v>
      </c>
      <c r="AF66">
        <v>12</v>
      </c>
      <c r="AG66">
        <v>11</v>
      </c>
      <c r="AH66">
        <v>11</v>
      </c>
      <c r="AI66">
        <v>9</v>
      </c>
      <c r="AJ66">
        <v>13</v>
      </c>
      <c r="AK66">
        <v>14</v>
      </c>
      <c r="AL66">
        <v>13</v>
      </c>
      <c r="AM66">
        <v>9</v>
      </c>
      <c r="AN66">
        <v>8</v>
      </c>
      <c r="AO66">
        <v>5</v>
      </c>
      <c r="AP66">
        <v>8</v>
      </c>
      <c r="AQ66">
        <v>6</v>
      </c>
      <c r="AR66">
        <v>8</v>
      </c>
      <c r="AS66">
        <v>11</v>
      </c>
      <c r="AT66">
        <v>14</v>
      </c>
      <c r="AU66">
        <v>11</v>
      </c>
      <c r="AV66">
        <v>13</v>
      </c>
      <c r="AW66">
        <v>11</v>
      </c>
      <c r="AX66">
        <v>8</v>
      </c>
      <c r="AY66">
        <v>9</v>
      </c>
      <c r="AZ66">
        <v>12</v>
      </c>
      <c r="BA66">
        <v>18</v>
      </c>
      <c r="BB66">
        <v>15</v>
      </c>
      <c r="BC66">
        <v>22</v>
      </c>
    </row>
    <row r="67" spans="1:55" x14ac:dyDescent="0.3">
      <c r="A67" t="s">
        <v>58</v>
      </c>
      <c r="B67" t="s">
        <v>67</v>
      </c>
      <c r="C67">
        <v>2019</v>
      </c>
      <c r="D67">
        <v>23</v>
      </c>
      <c r="E67">
        <v>16</v>
      </c>
      <c r="F67">
        <v>9</v>
      </c>
      <c r="G67">
        <v>11</v>
      </c>
      <c r="H67">
        <v>16</v>
      </c>
      <c r="I67">
        <v>19</v>
      </c>
      <c r="J67">
        <v>23</v>
      </c>
      <c r="K67">
        <v>16</v>
      </c>
      <c r="L67">
        <v>16</v>
      </c>
      <c r="M67">
        <v>18</v>
      </c>
      <c r="N67">
        <v>8</v>
      </c>
      <c r="O67">
        <v>22</v>
      </c>
      <c r="P67">
        <v>11</v>
      </c>
      <c r="Q67">
        <v>20</v>
      </c>
      <c r="R67">
        <v>11</v>
      </c>
      <c r="S67">
        <v>12</v>
      </c>
      <c r="T67">
        <v>17</v>
      </c>
      <c r="U67">
        <v>12</v>
      </c>
      <c r="V67">
        <v>13</v>
      </c>
      <c r="W67">
        <v>13</v>
      </c>
      <c r="X67">
        <v>21</v>
      </c>
      <c r="Y67">
        <v>13</v>
      </c>
      <c r="Z67">
        <v>7</v>
      </c>
      <c r="AA67">
        <v>18</v>
      </c>
      <c r="AB67">
        <v>12</v>
      </c>
      <c r="AC67">
        <v>18</v>
      </c>
      <c r="AD67">
        <v>9</v>
      </c>
      <c r="AE67">
        <v>6</v>
      </c>
      <c r="AF67">
        <v>5</v>
      </c>
      <c r="AG67">
        <v>14</v>
      </c>
      <c r="AH67">
        <v>9</v>
      </c>
      <c r="AI67">
        <v>7</v>
      </c>
      <c r="AJ67">
        <v>11</v>
      </c>
      <c r="AK67">
        <v>6</v>
      </c>
      <c r="AL67">
        <v>6</v>
      </c>
      <c r="AM67">
        <v>11</v>
      </c>
      <c r="AN67">
        <v>9</v>
      </c>
      <c r="AO67">
        <v>8</v>
      </c>
      <c r="AP67">
        <v>9</v>
      </c>
      <c r="AQ67">
        <v>4</v>
      </c>
      <c r="AR67">
        <v>15</v>
      </c>
      <c r="AS67">
        <v>5</v>
      </c>
      <c r="AT67">
        <v>7</v>
      </c>
      <c r="AU67">
        <v>9</v>
      </c>
      <c r="AV67">
        <v>4</v>
      </c>
      <c r="AW67">
        <v>4</v>
      </c>
      <c r="AX67">
        <v>11</v>
      </c>
      <c r="AY67">
        <v>14</v>
      </c>
      <c r="AZ67">
        <v>12</v>
      </c>
      <c r="BA67">
        <v>10</v>
      </c>
      <c r="BB67">
        <v>18</v>
      </c>
      <c r="BC67">
        <v>13</v>
      </c>
    </row>
    <row r="68" spans="1:55" x14ac:dyDescent="0.3">
      <c r="A68" t="s">
        <v>64</v>
      </c>
      <c r="B68" t="s">
        <v>66</v>
      </c>
      <c r="C68">
        <v>2020</v>
      </c>
      <c r="D68">
        <v>14</v>
      </c>
      <c r="E68">
        <v>12</v>
      </c>
      <c r="F68">
        <v>9</v>
      </c>
      <c r="G68">
        <v>11</v>
      </c>
      <c r="H68">
        <v>13</v>
      </c>
      <c r="I68">
        <v>12</v>
      </c>
      <c r="J68">
        <v>8</v>
      </c>
      <c r="K68">
        <v>12</v>
      </c>
      <c r="L68">
        <v>13</v>
      </c>
      <c r="M68">
        <v>10</v>
      </c>
      <c r="N68">
        <v>10</v>
      </c>
      <c r="O68">
        <v>17</v>
      </c>
      <c r="P68">
        <v>14</v>
      </c>
      <c r="Q68">
        <v>14</v>
      </c>
      <c r="R68">
        <v>25</v>
      </c>
      <c r="S68">
        <v>18</v>
      </c>
      <c r="T68">
        <v>13</v>
      </c>
      <c r="U68">
        <v>22</v>
      </c>
      <c r="V68">
        <v>12</v>
      </c>
      <c r="W68">
        <v>21</v>
      </c>
      <c r="X68">
        <v>15</v>
      </c>
      <c r="Y68">
        <v>17</v>
      </c>
      <c r="Z68">
        <v>11</v>
      </c>
      <c r="AA68">
        <v>15</v>
      </c>
      <c r="AB68">
        <v>12</v>
      </c>
      <c r="AC68">
        <v>17</v>
      </c>
      <c r="AD68">
        <v>11</v>
      </c>
      <c r="AE68">
        <v>5</v>
      </c>
      <c r="AF68">
        <v>7</v>
      </c>
      <c r="AG68">
        <v>7</v>
      </c>
      <c r="AH68">
        <v>8</v>
      </c>
      <c r="AI68">
        <v>9</v>
      </c>
      <c r="AJ68">
        <v>5</v>
      </c>
      <c r="AK68">
        <v>11</v>
      </c>
      <c r="AL68">
        <v>9</v>
      </c>
      <c r="AM68">
        <v>8</v>
      </c>
      <c r="AN68">
        <v>13</v>
      </c>
      <c r="AO68">
        <v>12</v>
      </c>
      <c r="AP68">
        <v>7</v>
      </c>
      <c r="AQ68">
        <v>8</v>
      </c>
      <c r="AR68">
        <v>12</v>
      </c>
      <c r="AS68">
        <v>7</v>
      </c>
      <c r="AT68">
        <v>14</v>
      </c>
      <c r="AU68">
        <v>6</v>
      </c>
      <c r="AV68">
        <v>3</v>
      </c>
      <c r="AW68">
        <v>9</v>
      </c>
      <c r="AX68">
        <v>15</v>
      </c>
      <c r="AY68">
        <v>8</v>
      </c>
      <c r="AZ68">
        <v>11</v>
      </c>
      <c r="BA68">
        <v>13</v>
      </c>
      <c r="BB68">
        <v>12</v>
      </c>
      <c r="BC68">
        <v>18</v>
      </c>
    </row>
    <row r="69" spans="1:55" x14ac:dyDescent="0.3">
      <c r="A69" t="s">
        <v>64</v>
      </c>
      <c r="B69" t="s">
        <v>66</v>
      </c>
      <c r="C69">
        <v>2019</v>
      </c>
      <c r="D69">
        <v>15</v>
      </c>
      <c r="E69">
        <v>12</v>
      </c>
      <c r="F69">
        <v>11</v>
      </c>
      <c r="G69">
        <v>17</v>
      </c>
      <c r="H69">
        <v>10</v>
      </c>
      <c r="I69">
        <v>18</v>
      </c>
      <c r="J69">
        <v>11</v>
      </c>
      <c r="K69">
        <v>16</v>
      </c>
      <c r="L69">
        <v>8</v>
      </c>
      <c r="M69">
        <v>6</v>
      </c>
      <c r="N69">
        <v>11</v>
      </c>
      <c r="O69">
        <v>10</v>
      </c>
      <c r="P69">
        <v>18</v>
      </c>
      <c r="Q69">
        <v>10</v>
      </c>
      <c r="R69">
        <v>14</v>
      </c>
      <c r="S69">
        <v>13</v>
      </c>
      <c r="T69">
        <v>13</v>
      </c>
      <c r="U69">
        <v>12</v>
      </c>
      <c r="V69">
        <v>14</v>
      </c>
      <c r="W69">
        <v>10</v>
      </c>
      <c r="X69">
        <v>10</v>
      </c>
      <c r="Y69">
        <v>11</v>
      </c>
      <c r="Z69">
        <v>14</v>
      </c>
      <c r="AA69">
        <v>11</v>
      </c>
      <c r="AB69">
        <v>10</v>
      </c>
      <c r="AC69">
        <v>17</v>
      </c>
      <c r="AD69">
        <v>8</v>
      </c>
      <c r="AE69">
        <v>13</v>
      </c>
      <c r="AF69">
        <v>6</v>
      </c>
      <c r="AG69">
        <v>16</v>
      </c>
      <c r="AH69">
        <v>9</v>
      </c>
      <c r="AI69">
        <v>4</v>
      </c>
      <c r="AJ69">
        <v>12</v>
      </c>
      <c r="AK69">
        <v>10</v>
      </c>
      <c r="AL69">
        <v>19</v>
      </c>
      <c r="AM69">
        <v>9</v>
      </c>
      <c r="AN69">
        <v>7</v>
      </c>
      <c r="AO69">
        <v>5</v>
      </c>
      <c r="AP69">
        <v>10</v>
      </c>
      <c r="AQ69">
        <v>8</v>
      </c>
      <c r="AR69">
        <v>11</v>
      </c>
      <c r="AS69">
        <v>5</v>
      </c>
      <c r="AT69">
        <v>11</v>
      </c>
      <c r="AU69">
        <v>13</v>
      </c>
      <c r="AV69">
        <v>11</v>
      </c>
      <c r="AW69">
        <v>11</v>
      </c>
      <c r="AX69">
        <v>11</v>
      </c>
      <c r="AY69">
        <v>14</v>
      </c>
      <c r="AZ69">
        <v>15</v>
      </c>
      <c r="BA69">
        <v>16</v>
      </c>
      <c r="BB69">
        <v>17</v>
      </c>
      <c r="BC69">
        <v>11</v>
      </c>
    </row>
    <row r="70" spans="1:55" x14ac:dyDescent="0.3">
      <c r="A70" t="s">
        <v>60</v>
      </c>
      <c r="B70" t="s">
        <v>67</v>
      </c>
      <c r="C70">
        <v>2020</v>
      </c>
      <c r="D70">
        <v>10</v>
      </c>
      <c r="E70">
        <v>14</v>
      </c>
      <c r="F70">
        <v>13</v>
      </c>
      <c r="G70">
        <v>11</v>
      </c>
      <c r="H70">
        <v>9</v>
      </c>
      <c r="I70">
        <v>13</v>
      </c>
      <c r="J70">
        <v>19</v>
      </c>
      <c r="K70">
        <v>10</v>
      </c>
      <c r="L70">
        <v>11</v>
      </c>
      <c r="M70">
        <v>12</v>
      </c>
      <c r="N70">
        <v>8</v>
      </c>
      <c r="O70">
        <v>9</v>
      </c>
      <c r="P70">
        <v>18</v>
      </c>
      <c r="Q70">
        <v>16</v>
      </c>
      <c r="R70">
        <v>12</v>
      </c>
      <c r="S70">
        <v>8</v>
      </c>
      <c r="T70">
        <v>14</v>
      </c>
      <c r="U70">
        <v>8</v>
      </c>
      <c r="V70">
        <v>14</v>
      </c>
      <c r="W70">
        <v>6</v>
      </c>
      <c r="X70">
        <v>9</v>
      </c>
      <c r="Y70">
        <v>14</v>
      </c>
      <c r="Z70">
        <v>21</v>
      </c>
      <c r="AA70">
        <v>11</v>
      </c>
      <c r="AB70">
        <v>13</v>
      </c>
      <c r="AC70">
        <v>10</v>
      </c>
      <c r="AD70">
        <v>8</v>
      </c>
      <c r="AE70">
        <v>7</v>
      </c>
      <c r="AF70">
        <v>9</v>
      </c>
      <c r="AG70">
        <v>9</v>
      </c>
      <c r="AH70">
        <v>20</v>
      </c>
      <c r="AI70">
        <v>14</v>
      </c>
      <c r="AJ70">
        <v>9</v>
      </c>
      <c r="AK70">
        <v>6</v>
      </c>
      <c r="AL70">
        <v>3</v>
      </c>
      <c r="AM70">
        <v>11</v>
      </c>
      <c r="AN70">
        <v>7</v>
      </c>
      <c r="AO70">
        <v>10</v>
      </c>
      <c r="AP70">
        <v>10</v>
      </c>
      <c r="AQ70">
        <v>7</v>
      </c>
      <c r="AR70">
        <v>12</v>
      </c>
      <c r="AS70">
        <v>16</v>
      </c>
      <c r="AT70">
        <v>11</v>
      </c>
      <c r="AU70">
        <v>14</v>
      </c>
      <c r="AV70">
        <v>10</v>
      </c>
      <c r="AW70">
        <v>11</v>
      </c>
      <c r="AX70">
        <v>9</v>
      </c>
      <c r="AY70">
        <v>8</v>
      </c>
      <c r="AZ70">
        <v>20</v>
      </c>
      <c r="BA70">
        <v>19</v>
      </c>
      <c r="BB70">
        <v>14</v>
      </c>
      <c r="BC70">
        <v>15</v>
      </c>
    </row>
    <row r="71" spans="1:55" x14ac:dyDescent="0.3">
      <c r="A71" t="s">
        <v>60</v>
      </c>
      <c r="B71" t="s">
        <v>67</v>
      </c>
      <c r="C71">
        <v>2019</v>
      </c>
      <c r="D71">
        <v>15</v>
      </c>
      <c r="E71">
        <v>7</v>
      </c>
      <c r="F71">
        <v>15</v>
      </c>
      <c r="G71">
        <v>14</v>
      </c>
      <c r="H71">
        <v>17</v>
      </c>
      <c r="I71">
        <v>7</v>
      </c>
      <c r="J71">
        <v>10</v>
      </c>
      <c r="K71">
        <v>16</v>
      </c>
      <c r="L71">
        <v>11</v>
      </c>
      <c r="M71">
        <v>8</v>
      </c>
      <c r="N71">
        <v>8</v>
      </c>
      <c r="O71">
        <v>10</v>
      </c>
      <c r="P71">
        <v>10</v>
      </c>
      <c r="Q71">
        <v>12</v>
      </c>
      <c r="R71">
        <v>10</v>
      </c>
      <c r="S71">
        <v>16</v>
      </c>
      <c r="T71">
        <v>13</v>
      </c>
      <c r="U71">
        <v>10</v>
      </c>
      <c r="V71">
        <v>13</v>
      </c>
      <c r="W71">
        <v>13</v>
      </c>
      <c r="X71">
        <v>18</v>
      </c>
      <c r="Y71">
        <v>12</v>
      </c>
      <c r="Z71">
        <v>15</v>
      </c>
      <c r="AA71">
        <v>9</v>
      </c>
      <c r="AB71">
        <v>8</v>
      </c>
      <c r="AC71">
        <v>5</v>
      </c>
      <c r="AD71">
        <v>11</v>
      </c>
      <c r="AE71">
        <v>8</v>
      </c>
      <c r="AF71">
        <v>9</v>
      </c>
      <c r="AG71">
        <v>10</v>
      </c>
      <c r="AH71">
        <v>7</v>
      </c>
      <c r="AI71">
        <v>12</v>
      </c>
      <c r="AJ71">
        <v>12</v>
      </c>
      <c r="AK71">
        <v>9</v>
      </c>
      <c r="AL71">
        <v>16</v>
      </c>
      <c r="AM71">
        <v>11</v>
      </c>
      <c r="AN71">
        <v>12</v>
      </c>
      <c r="AO71">
        <v>10</v>
      </c>
      <c r="AP71">
        <v>6</v>
      </c>
      <c r="AQ71">
        <v>19</v>
      </c>
      <c r="AR71">
        <v>6</v>
      </c>
      <c r="AS71">
        <v>12</v>
      </c>
      <c r="AT71">
        <v>11</v>
      </c>
      <c r="AU71">
        <v>16</v>
      </c>
      <c r="AV71">
        <v>12</v>
      </c>
      <c r="AW71">
        <v>11</v>
      </c>
      <c r="AX71">
        <v>13</v>
      </c>
      <c r="AY71">
        <v>8</v>
      </c>
      <c r="AZ71">
        <v>17</v>
      </c>
      <c r="BA71">
        <v>10</v>
      </c>
      <c r="BB71">
        <v>10</v>
      </c>
      <c r="BC71">
        <v>21</v>
      </c>
    </row>
    <row r="72" spans="1:55" x14ac:dyDescent="0.3">
      <c r="A72" t="s">
        <v>65</v>
      </c>
      <c r="B72" t="s">
        <v>66</v>
      </c>
      <c r="C72">
        <v>2020</v>
      </c>
      <c r="D72">
        <v>15</v>
      </c>
      <c r="E72">
        <v>12</v>
      </c>
      <c r="F72">
        <v>9</v>
      </c>
      <c r="G72">
        <v>12</v>
      </c>
      <c r="H72">
        <v>14</v>
      </c>
      <c r="I72">
        <v>14</v>
      </c>
      <c r="J72">
        <v>17</v>
      </c>
      <c r="K72">
        <v>14</v>
      </c>
      <c r="L72">
        <v>10</v>
      </c>
      <c r="M72">
        <v>11</v>
      </c>
      <c r="N72">
        <v>19</v>
      </c>
      <c r="O72">
        <v>12</v>
      </c>
      <c r="P72">
        <v>6</v>
      </c>
      <c r="Q72">
        <v>12</v>
      </c>
      <c r="R72">
        <v>14</v>
      </c>
      <c r="S72">
        <v>11</v>
      </c>
      <c r="T72">
        <v>9</v>
      </c>
      <c r="U72">
        <v>11</v>
      </c>
      <c r="V72">
        <v>19</v>
      </c>
      <c r="W72">
        <v>15</v>
      </c>
      <c r="X72">
        <v>18</v>
      </c>
      <c r="Y72">
        <v>13</v>
      </c>
      <c r="Z72">
        <v>17</v>
      </c>
      <c r="AA72">
        <v>9</v>
      </c>
      <c r="AB72">
        <v>12</v>
      </c>
      <c r="AC72">
        <v>12</v>
      </c>
      <c r="AD72">
        <v>10</v>
      </c>
      <c r="AE72">
        <v>9</v>
      </c>
      <c r="AF72">
        <v>13</v>
      </c>
      <c r="AG72">
        <v>13</v>
      </c>
      <c r="AH72">
        <v>7</v>
      </c>
      <c r="AI72">
        <v>11</v>
      </c>
      <c r="AJ72">
        <v>4</v>
      </c>
      <c r="AK72">
        <v>10</v>
      </c>
      <c r="AL72">
        <v>10</v>
      </c>
      <c r="AM72">
        <v>15</v>
      </c>
      <c r="AN72">
        <v>12</v>
      </c>
      <c r="AO72">
        <v>9</v>
      </c>
      <c r="AP72">
        <v>4</v>
      </c>
      <c r="AQ72">
        <v>10</v>
      </c>
      <c r="AR72">
        <v>8</v>
      </c>
      <c r="AS72">
        <v>5</v>
      </c>
      <c r="AT72">
        <v>10</v>
      </c>
      <c r="AU72">
        <v>8</v>
      </c>
      <c r="AV72">
        <v>11</v>
      </c>
      <c r="AW72">
        <v>6</v>
      </c>
      <c r="AX72">
        <v>8</v>
      </c>
      <c r="AY72">
        <v>18</v>
      </c>
      <c r="AZ72">
        <v>7</v>
      </c>
      <c r="BA72">
        <v>10</v>
      </c>
      <c r="BB72">
        <v>10</v>
      </c>
      <c r="BC72">
        <v>14</v>
      </c>
    </row>
    <row r="73" spans="1:55" x14ac:dyDescent="0.3">
      <c r="A73" t="s">
        <v>65</v>
      </c>
      <c r="B73" t="s">
        <v>66</v>
      </c>
      <c r="C73">
        <v>2019</v>
      </c>
      <c r="D73">
        <v>13</v>
      </c>
      <c r="E73">
        <v>6</v>
      </c>
      <c r="F73">
        <v>7</v>
      </c>
      <c r="G73">
        <v>9</v>
      </c>
      <c r="H73">
        <v>9</v>
      </c>
      <c r="I73">
        <v>15</v>
      </c>
      <c r="J73">
        <v>13</v>
      </c>
      <c r="K73">
        <v>6</v>
      </c>
      <c r="L73">
        <v>7</v>
      </c>
      <c r="M73">
        <v>10</v>
      </c>
      <c r="N73">
        <v>9</v>
      </c>
      <c r="O73">
        <v>12</v>
      </c>
      <c r="P73">
        <v>11</v>
      </c>
      <c r="Q73">
        <v>10</v>
      </c>
      <c r="R73">
        <v>12</v>
      </c>
      <c r="S73">
        <v>14</v>
      </c>
      <c r="T73">
        <v>10</v>
      </c>
      <c r="U73">
        <v>19</v>
      </c>
      <c r="V73">
        <v>11</v>
      </c>
      <c r="W73">
        <v>10</v>
      </c>
      <c r="X73">
        <v>8</v>
      </c>
      <c r="Y73">
        <v>17</v>
      </c>
      <c r="Z73">
        <v>11</v>
      </c>
      <c r="AA73">
        <v>15</v>
      </c>
      <c r="AB73">
        <v>29</v>
      </c>
      <c r="AC73">
        <v>13</v>
      </c>
      <c r="AD73">
        <v>5</v>
      </c>
      <c r="AE73">
        <v>8</v>
      </c>
      <c r="AF73">
        <v>10</v>
      </c>
      <c r="AG73">
        <v>6</v>
      </c>
      <c r="AH73">
        <v>8</v>
      </c>
      <c r="AI73">
        <v>7</v>
      </c>
      <c r="AJ73">
        <v>9</v>
      </c>
      <c r="AK73">
        <v>11</v>
      </c>
      <c r="AL73">
        <v>5</v>
      </c>
      <c r="AM73">
        <v>6</v>
      </c>
      <c r="AN73">
        <v>8</v>
      </c>
      <c r="AO73">
        <v>12</v>
      </c>
      <c r="AP73">
        <v>9</v>
      </c>
      <c r="AQ73">
        <v>12</v>
      </c>
      <c r="AR73">
        <v>9</v>
      </c>
      <c r="AS73">
        <v>8</v>
      </c>
      <c r="AT73">
        <v>10</v>
      </c>
      <c r="AU73">
        <v>16</v>
      </c>
      <c r="AV73">
        <v>11</v>
      </c>
      <c r="AW73">
        <v>8</v>
      </c>
      <c r="AX73">
        <v>17</v>
      </c>
      <c r="AY73">
        <v>16</v>
      </c>
      <c r="AZ73">
        <v>8</v>
      </c>
      <c r="BA73">
        <v>10</v>
      </c>
      <c r="BB73">
        <v>23</v>
      </c>
      <c r="BC73">
        <v>21</v>
      </c>
    </row>
    <row r="74" spans="1:55" x14ac:dyDescent="0.3">
      <c r="A74" t="s">
        <v>61</v>
      </c>
      <c r="B74" t="s">
        <v>67</v>
      </c>
      <c r="C74">
        <v>2020</v>
      </c>
      <c r="D74">
        <v>7</v>
      </c>
      <c r="E74">
        <v>18</v>
      </c>
      <c r="F74">
        <v>11</v>
      </c>
      <c r="G74">
        <v>14</v>
      </c>
      <c r="H74">
        <v>9</v>
      </c>
      <c r="I74">
        <v>16</v>
      </c>
      <c r="J74">
        <v>15</v>
      </c>
      <c r="K74">
        <v>17</v>
      </c>
      <c r="L74">
        <v>8</v>
      </c>
      <c r="M74">
        <v>17</v>
      </c>
      <c r="N74">
        <v>13</v>
      </c>
      <c r="O74">
        <v>11</v>
      </c>
      <c r="P74">
        <v>7</v>
      </c>
      <c r="Q74">
        <v>16</v>
      </c>
      <c r="R74">
        <v>16</v>
      </c>
      <c r="S74">
        <v>8</v>
      </c>
      <c r="T74">
        <v>11</v>
      </c>
      <c r="U74">
        <v>12</v>
      </c>
      <c r="V74">
        <v>5</v>
      </c>
      <c r="W74">
        <v>13</v>
      </c>
      <c r="X74">
        <v>8</v>
      </c>
      <c r="Y74">
        <v>13</v>
      </c>
      <c r="Z74">
        <v>10</v>
      </c>
      <c r="AA74">
        <v>7</v>
      </c>
      <c r="AB74">
        <v>13</v>
      </c>
      <c r="AC74">
        <v>10</v>
      </c>
      <c r="AD74">
        <v>7</v>
      </c>
      <c r="AE74">
        <v>10</v>
      </c>
      <c r="AF74">
        <v>5</v>
      </c>
      <c r="AG74">
        <v>7</v>
      </c>
      <c r="AH74">
        <v>11</v>
      </c>
      <c r="AI74">
        <v>6</v>
      </c>
      <c r="AJ74">
        <v>10</v>
      </c>
      <c r="AK74">
        <v>9</v>
      </c>
      <c r="AL74">
        <v>12</v>
      </c>
      <c r="AM74">
        <v>11</v>
      </c>
      <c r="AN74">
        <v>12</v>
      </c>
      <c r="AO74">
        <v>11</v>
      </c>
      <c r="AP74">
        <v>9</v>
      </c>
      <c r="AQ74">
        <v>5</v>
      </c>
      <c r="AR74">
        <v>8</v>
      </c>
      <c r="AS74">
        <v>17</v>
      </c>
      <c r="AT74">
        <v>8</v>
      </c>
      <c r="AU74">
        <v>10</v>
      </c>
      <c r="AV74">
        <v>6</v>
      </c>
      <c r="AW74">
        <v>19</v>
      </c>
      <c r="AX74">
        <v>13</v>
      </c>
      <c r="AY74">
        <v>11</v>
      </c>
      <c r="AZ74">
        <v>7</v>
      </c>
      <c r="BA74">
        <v>7</v>
      </c>
      <c r="BB74">
        <v>18</v>
      </c>
      <c r="BC74">
        <v>11</v>
      </c>
    </row>
    <row r="75" spans="1:55" x14ac:dyDescent="0.3">
      <c r="A75" t="s">
        <v>61</v>
      </c>
      <c r="B75" t="s">
        <v>67</v>
      </c>
      <c r="C75">
        <v>2019</v>
      </c>
      <c r="D75">
        <v>10</v>
      </c>
      <c r="E75">
        <v>11</v>
      </c>
      <c r="F75">
        <v>10</v>
      </c>
      <c r="G75">
        <v>9</v>
      </c>
      <c r="H75">
        <v>9</v>
      </c>
      <c r="I75">
        <v>14</v>
      </c>
      <c r="J75">
        <v>16</v>
      </c>
      <c r="K75">
        <v>12</v>
      </c>
      <c r="L75">
        <v>9</v>
      </c>
      <c r="M75">
        <v>10</v>
      </c>
      <c r="N75">
        <v>10</v>
      </c>
      <c r="O75">
        <v>11</v>
      </c>
      <c r="P75">
        <v>12</v>
      </c>
      <c r="Q75">
        <v>18</v>
      </c>
      <c r="R75">
        <v>8</v>
      </c>
      <c r="S75">
        <v>10</v>
      </c>
      <c r="T75">
        <v>18</v>
      </c>
      <c r="U75">
        <v>19</v>
      </c>
      <c r="V75">
        <v>15</v>
      </c>
      <c r="W75">
        <v>10</v>
      </c>
      <c r="X75">
        <v>12</v>
      </c>
      <c r="Y75">
        <v>16</v>
      </c>
      <c r="Z75">
        <v>13</v>
      </c>
      <c r="AA75">
        <v>10</v>
      </c>
      <c r="AB75">
        <v>12</v>
      </c>
      <c r="AC75">
        <v>14</v>
      </c>
      <c r="AD75">
        <v>9</v>
      </c>
      <c r="AE75">
        <v>5</v>
      </c>
      <c r="AF75">
        <v>9</v>
      </c>
      <c r="AG75">
        <v>15</v>
      </c>
      <c r="AH75">
        <v>14</v>
      </c>
      <c r="AI75">
        <v>7</v>
      </c>
      <c r="AJ75">
        <v>8</v>
      </c>
      <c r="AK75">
        <v>4</v>
      </c>
      <c r="AL75">
        <v>12</v>
      </c>
      <c r="AM75">
        <v>6</v>
      </c>
      <c r="AN75">
        <v>9</v>
      </c>
      <c r="AO75">
        <v>6</v>
      </c>
      <c r="AP75">
        <v>10</v>
      </c>
      <c r="AQ75">
        <v>7</v>
      </c>
      <c r="AR75">
        <v>10</v>
      </c>
      <c r="AS75">
        <v>10</v>
      </c>
      <c r="AT75">
        <v>10</v>
      </c>
      <c r="AU75">
        <v>9</v>
      </c>
      <c r="AV75">
        <v>21</v>
      </c>
      <c r="AW75">
        <v>9</v>
      </c>
      <c r="AX75">
        <v>7</v>
      </c>
      <c r="AY75">
        <v>8</v>
      </c>
      <c r="AZ75">
        <v>8</v>
      </c>
      <c r="BA75">
        <v>8</v>
      </c>
      <c r="BB75">
        <v>11</v>
      </c>
      <c r="BC75">
        <v>9</v>
      </c>
    </row>
    <row r="76" spans="1:55" x14ac:dyDescent="0.3">
      <c r="A76" t="s">
        <v>62</v>
      </c>
      <c r="B76" t="s">
        <v>67</v>
      </c>
      <c r="C76">
        <v>2020</v>
      </c>
      <c r="D76">
        <v>7</v>
      </c>
      <c r="E76">
        <v>19</v>
      </c>
      <c r="F76">
        <v>4</v>
      </c>
      <c r="G76">
        <v>9</v>
      </c>
      <c r="H76">
        <v>8</v>
      </c>
      <c r="I76">
        <v>12</v>
      </c>
      <c r="J76">
        <v>11</v>
      </c>
      <c r="K76">
        <v>10</v>
      </c>
      <c r="L76">
        <v>8</v>
      </c>
      <c r="M76">
        <v>16</v>
      </c>
      <c r="N76">
        <v>10</v>
      </c>
      <c r="O76">
        <v>9</v>
      </c>
      <c r="P76">
        <v>14</v>
      </c>
      <c r="Q76">
        <v>12</v>
      </c>
      <c r="R76">
        <v>15</v>
      </c>
      <c r="S76">
        <v>15</v>
      </c>
      <c r="T76">
        <v>7</v>
      </c>
      <c r="U76">
        <v>6</v>
      </c>
      <c r="V76">
        <v>10</v>
      </c>
      <c r="W76">
        <v>18</v>
      </c>
      <c r="X76">
        <v>8</v>
      </c>
      <c r="Y76">
        <v>9</v>
      </c>
      <c r="Z76">
        <v>14</v>
      </c>
      <c r="AA76">
        <v>15</v>
      </c>
      <c r="AB76">
        <v>17</v>
      </c>
      <c r="AC76">
        <v>20</v>
      </c>
      <c r="AD76">
        <v>9</v>
      </c>
      <c r="AE76">
        <v>8</v>
      </c>
      <c r="AF76">
        <v>13</v>
      </c>
      <c r="AG76">
        <v>8</v>
      </c>
      <c r="AH76">
        <v>3</v>
      </c>
      <c r="AI76">
        <v>7</v>
      </c>
      <c r="AJ76">
        <v>7</v>
      </c>
      <c r="AK76">
        <v>8</v>
      </c>
      <c r="AL76">
        <v>15</v>
      </c>
      <c r="AM76">
        <v>8</v>
      </c>
      <c r="AN76">
        <v>10</v>
      </c>
      <c r="AO76">
        <v>8</v>
      </c>
      <c r="AP76">
        <v>5</v>
      </c>
      <c r="AQ76">
        <v>3</v>
      </c>
      <c r="AR76">
        <v>10</v>
      </c>
      <c r="AS76">
        <v>9</v>
      </c>
      <c r="AT76">
        <v>7</v>
      </c>
      <c r="AU76">
        <v>8</v>
      </c>
      <c r="AV76">
        <v>16</v>
      </c>
      <c r="AW76">
        <v>8</v>
      </c>
      <c r="AX76">
        <v>9</v>
      </c>
      <c r="AY76">
        <v>7</v>
      </c>
      <c r="AZ76">
        <v>7</v>
      </c>
      <c r="BA76">
        <v>11</v>
      </c>
      <c r="BB76">
        <v>9</v>
      </c>
      <c r="BC76">
        <v>16</v>
      </c>
    </row>
    <row r="77" spans="1:55" x14ac:dyDescent="0.3">
      <c r="A77" t="s">
        <v>62</v>
      </c>
      <c r="B77" t="s">
        <v>67</v>
      </c>
      <c r="C77">
        <v>2019</v>
      </c>
      <c r="D77">
        <v>8</v>
      </c>
      <c r="E77">
        <v>14</v>
      </c>
      <c r="F77">
        <v>14</v>
      </c>
      <c r="G77">
        <v>11</v>
      </c>
      <c r="H77">
        <v>14</v>
      </c>
      <c r="I77">
        <v>12</v>
      </c>
      <c r="J77">
        <v>6</v>
      </c>
      <c r="K77">
        <v>6</v>
      </c>
      <c r="L77">
        <v>7</v>
      </c>
      <c r="M77">
        <v>21</v>
      </c>
      <c r="N77">
        <v>13</v>
      </c>
      <c r="O77">
        <v>13</v>
      </c>
      <c r="P77">
        <v>10</v>
      </c>
      <c r="Q77">
        <v>7</v>
      </c>
      <c r="R77">
        <v>18</v>
      </c>
      <c r="S77">
        <v>7</v>
      </c>
      <c r="T77">
        <v>6</v>
      </c>
      <c r="U77">
        <v>14</v>
      </c>
      <c r="V77">
        <v>6</v>
      </c>
      <c r="W77">
        <v>9</v>
      </c>
      <c r="X77">
        <v>11</v>
      </c>
      <c r="Y77">
        <v>18</v>
      </c>
      <c r="Z77">
        <v>15</v>
      </c>
      <c r="AA77">
        <v>9</v>
      </c>
      <c r="AB77">
        <v>10</v>
      </c>
      <c r="AC77">
        <v>11</v>
      </c>
      <c r="AD77">
        <v>7</v>
      </c>
      <c r="AE77">
        <v>9</v>
      </c>
      <c r="AF77">
        <v>5</v>
      </c>
      <c r="AG77">
        <v>9</v>
      </c>
      <c r="AH77">
        <v>4</v>
      </c>
      <c r="AI77">
        <v>9</v>
      </c>
      <c r="AJ77">
        <v>12</v>
      </c>
      <c r="AK77">
        <v>11</v>
      </c>
      <c r="AL77">
        <v>3</v>
      </c>
      <c r="AM77">
        <v>8</v>
      </c>
      <c r="AN77">
        <v>8</v>
      </c>
      <c r="AO77">
        <v>10</v>
      </c>
      <c r="AP77">
        <v>12</v>
      </c>
      <c r="AQ77">
        <v>7</v>
      </c>
      <c r="AR77">
        <v>12</v>
      </c>
      <c r="AS77">
        <v>15</v>
      </c>
      <c r="AT77">
        <v>15</v>
      </c>
      <c r="AU77">
        <v>7</v>
      </c>
      <c r="AV77">
        <v>10</v>
      </c>
      <c r="AW77">
        <v>10</v>
      </c>
      <c r="AX77">
        <v>7</v>
      </c>
      <c r="AY77">
        <v>12</v>
      </c>
      <c r="AZ77">
        <v>10</v>
      </c>
      <c r="BA77">
        <v>5</v>
      </c>
      <c r="BB77">
        <v>9</v>
      </c>
      <c r="BC77">
        <v>10</v>
      </c>
    </row>
    <row r="78" spans="1:55" x14ac:dyDescent="0.3">
      <c r="A78" t="s">
        <v>64</v>
      </c>
      <c r="B78" t="s">
        <v>67</v>
      </c>
      <c r="C78">
        <v>2020</v>
      </c>
      <c r="D78">
        <v>7</v>
      </c>
      <c r="E78">
        <v>10</v>
      </c>
      <c r="F78">
        <v>9</v>
      </c>
      <c r="G78">
        <v>11</v>
      </c>
      <c r="H78">
        <v>5</v>
      </c>
      <c r="I78">
        <v>8</v>
      </c>
      <c r="J78">
        <v>15</v>
      </c>
      <c r="K78">
        <v>14</v>
      </c>
      <c r="L78">
        <v>9</v>
      </c>
      <c r="M78">
        <v>7</v>
      </c>
      <c r="N78">
        <v>16</v>
      </c>
      <c r="O78">
        <v>13</v>
      </c>
      <c r="P78">
        <v>10</v>
      </c>
      <c r="Q78">
        <v>14</v>
      </c>
      <c r="R78">
        <v>13</v>
      </c>
      <c r="S78">
        <v>7</v>
      </c>
      <c r="T78">
        <v>18</v>
      </c>
      <c r="U78">
        <v>7</v>
      </c>
      <c r="V78">
        <v>13</v>
      </c>
      <c r="W78">
        <v>11</v>
      </c>
      <c r="X78">
        <v>8</v>
      </c>
      <c r="Y78">
        <v>6</v>
      </c>
      <c r="Z78">
        <v>12</v>
      </c>
      <c r="AA78">
        <v>5</v>
      </c>
      <c r="AB78">
        <v>11</v>
      </c>
      <c r="AC78">
        <v>8</v>
      </c>
      <c r="AD78">
        <v>5</v>
      </c>
      <c r="AE78">
        <v>10</v>
      </c>
      <c r="AF78">
        <v>5</v>
      </c>
      <c r="AG78">
        <v>11</v>
      </c>
      <c r="AH78">
        <v>13</v>
      </c>
      <c r="AI78">
        <v>7</v>
      </c>
      <c r="AJ78">
        <v>10</v>
      </c>
      <c r="AK78">
        <v>11</v>
      </c>
      <c r="AL78">
        <v>5</v>
      </c>
      <c r="AM78">
        <v>10</v>
      </c>
      <c r="AN78">
        <v>8</v>
      </c>
      <c r="AO78">
        <v>9</v>
      </c>
      <c r="AP78">
        <v>11</v>
      </c>
      <c r="AQ78">
        <v>10</v>
      </c>
      <c r="AR78">
        <v>4</v>
      </c>
      <c r="AS78">
        <v>13</v>
      </c>
      <c r="AT78">
        <v>5</v>
      </c>
      <c r="AU78">
        <v>21</v>
      </c>
      <c r="AV78">
        <v>10</v>
      </c>
      <c r="AW78">
        <v>6</v>
      </c>
      <c r="AX78">
        <v>7</v>
      </c>
      <c r="AY78">
        <v>4</v>
      </c>
      <c r="AZ78">
        <v>8</v>
      </c>
      <c r="BA78">
        <v>16</v>
      </c>
      <c r="BB78">
        <v>5</v>
      </c>
      <c r="BC78">
        <v>11</v>
      </c>
    </row>
    <row r="79" spans="1:55" x14ac:dyDescent="0.3">
      <c r="A79" t="s">
        <v>64</v>
      </c>
      <c r="B79" t="s">
        <v>67</v>
      </c>
      <c r="C79">
        <v>2019</v>
      </c>
      <c r="D79">
        <v>10</v>
      </c>
      <c r="E79">
        <v>7</v>
      </c>
      <c r="F79">
        <v>8</v>
      </c>
      <c r="G79">
        <v>13</v>
      </c>
      <c r="H79">
        <v>7</v>
      </c>
      <c r="I79">
        <v>10</v>
      </c>
      <c r="J79">
        <v>12</v>
      </c>
      <c r="K79">
        <v>11</v>
      </c>
      <c r="L79">
        <v>11</v>
      </c>
      <c r="M79">
        <v>8</v>
      </c>
      <c r="N79">
        <v>7</v>
      </c>
      <c r="O79">
        <v>11</v>
      </c>
      <c r="P79">
        <v>6</v>
      </c>
      <c r="Q79">
        <v>16</v>
      </c>
      <c r="R79">
        <v>12</v>
      </c>
      <c r="S79">
        <v>8</v>
      </c>
      <c r="T79">
        <v>10</v>
      </c>
      <c r="U79">
        <v>16</v>
      </c>
      <c r="V79">
        <v>17</v>
      </c>
      <c r="W79">
        <v>9</v>
      </c>
      <c r="X79">
        <v>17</v>
      </c>
      <c r="Y79">
        <v>12</v>
      </c>
      <c r="Z79">
        <v>11</v>
      </c>
      <c r="AA79">
        <v>13</v>
      </c>
      <c r="AB79">
        <v>18</v>
      </c>
      <c r="AC79">
        <v>20</v>
      </c>
      <c r="AD79">
        <v>6</v>
      </c>
      <c r="AE79">
        <v>5</v>
      </c>
      <c r="AF79">
        <v>5</v>
      </c>
      <c r="AG79">
        <v>12</v>
      </c>
      <c r="AH79">
        <v>4</v>
      </c>
      <c r="AI79">
        <v>8</v>
      </c>
      <c r="AJ79">
        <v>7</v>
      </c>
      <c r="AK79">
        <v>4</v>
      </c>
      <c r="AL79">
        <v>9</v>
      </c>
      <c r="AM79">
        <v>5</v>
      </c>
      <c r="AN79">
        <v>9</v>
      </c>
      <c r="AO79">
        <v>6</v>
      </c>
      <c r="AP79">
        <v>12</v>
      </c>
      <c r="AQ79">
        <v>7</v>
      </c>
      <c r="AR79">
        <v>9</v>
      </c>
      <c r="AS79">
        <v>14</v>
      </c>
      <c r="AT79">
        <v>9</v>
      </c>
      <c r="AU79">
        <v>9</v>
      </c>
      <c r="AV79">
        <v>5</v>
      </c>
      <c r="AW79">
        <v>12</v>
      </c>
      <c r="AX79">
        <v>7</v>
      </c>
      <c r="AY79">
        <v>6</v>
      </c>
      <c r="AZ79">
        <v>5</v>
      </c>
      <c r="BA79">
        <v>13</v>
      </c>
      <c r="BB79">
        <v>3</v>
      </c>
      <c r="BC79">
        <v>11</v>
      </c>
    </row>
    <row r="80" spans="1:55" x14ac:dyDescent="0.3">
      <c r="A80" t="s">
        <v>65</v>
      </c>
      <c r="B80" t="s">
        <v>67</v>
      </c>
      <c r="C80">
        <v>2020</v>
      </c>
      <c r="D80">
        <v>8</v>
      </c>
      <c r="E80">
        <v>16</v>
      </c>
      <c r="F80">
        <v>9</v>
      </c>
      <c r="G80">
        <v>9</v>
      </c>
      <c r="H80">
        <v>9</v>
      </c>
      <c r="I80">
        <v>10</v>
      </c>
      <c r="J80">
        <v>12</v>
      </c>
      <c r="K80">
        <v>6</v>
      </c>
      <c r="L80">
        <v>15</v>
      </c>
      <c r="M80">
        <v>7</v>
      </c>
      <c r="N80">
        <v>8</v>
      </c>
      <c r="O80">
        <v>15</v>
      </c>
      <c r="P80">
        <v>7</v>
      </c>
      <c r="Q80">
        <v>9</v>
      </c>
      <c r="R80">
        <v>15</v>
      </c>
      <c r="S80">
        <v>5</v>
      </c>
      <c r="T80">
        <v>14</v>
      </c>
      <c r="U80">
        <v>11</v>
      </c>
      <c r="V80">
        <v>12</v>
      </c>
      <c r="W80">
        <v>5</v>
      </c>
      <c r="X80">
        <v>6</v>
      </c>
      <c r="Y80">
        <v>14</v>
      </c>
      <c r="Z80">
        <v>13</v>
      </c>
      <c r="AA80">
        <v>16</v>
      </c>
      <c r="AB80">
        <v>13</v>
      </c>
      <c r="AC80">
        <v>16</v>
      </c>
      <c r="AD80">
        <v>10</v>
      </c>
      <c r="AE80">
        <v>10</v>
      </c>
      <c r="AF80">
        <v>9</v>
      </c>
      <c r="AG80">
        <v>8</v>
      </c>
      <c r="AH80">
        <v>5</v>
      </c>
      <c r="AI80">
        <v>6</v>
      </c>
      <c r="AJ80">
        <v>6</v>
      </c>
      <c r="AK80">
        <v>4</v>
      </c>
      <c r="AL80">
        <v>7</v>
      </c>
      <c r="AM80">
        <v>6</v>
      </c>
      <c r="AN80">
        <v>5</v>
      </c>
      <c r="AO80">
        <v>9</v>
      </c>
      <c r="AP80">
        <v>7</v>
      </c>
      <c r="AQ80">
        <v>7</v>
      </c>
      <c r="AR80">
        <v>10</v>
      </c>
      <c r="AS80">
        <v>5</v>
      </c>
      <c r="AT80">
        <v>10</v>
      </c>
      <c r="AU80">
        <v>7</v>
      </c>
      <c r="AV80">
        <v>13</v>
      </c>
      <c r="AW80">
        <v>7</v>
      </c>
      <c r="AX80">
        <v>12</v>
      </c>
      <c r="AY80">
        <v>7</v>
      </c>
      <c r="AZ80">
        <v>8</v>
      </c>
      <c r="BA80">
        <v>11</v>
      </c>
      <c r="BB80">
        <v>12</v>
      </c>
      <c r="BC80">
        <v>9</v>
      </c>
    </row>
    <row r="81" spans="1:55" x14ac:dyDescent="0.3">
      <c r="A81" t="s">
        <v>65</v>
      </c>
      <c r="B81" t="s">
        <v>67</v>
      </c>
      <c r="C81">
        <v>2019</v>
      </c>
      <c r="D81">
        <v>7</v>
      </c>
      <c r="E81">
        <v>6</v>
      </c>
      <c r="F81">
        <v>7</v>
      </c>
      <c r="G81">
        <v>8</v>
      </c>
      <c r="H81">
        <v>10</v>
      </c>
      <c r="I81">
        <v>12</v>
      </c>
      <c r="J81">
        <v>7</v>
      </c>
      <c r="K81">
        <v>10</v>
      </c>
      <c r="L81">
        <v>11</v>
      </c>
      <c r="M81">
        <v>14</v>
      </c>
      <c r="N81">
        <v>10</v>
      </c>
      <c r="O81">
        <v>16</v>
      </c>
      <c r="P81">
        <v>15</v>
      </c>
      <c r="Q81">
        <v>13</v>
      </c>
      <c r="R81">
        <v>9</v>
      </c>
      <c r="S81">
        <v>16</v>
      </c>
      <c r="T81">
        <v>5</v>
      </c>
      <c r="U81">
        <v>15</v>
      </c>
      <c r="V81">
        <v>9</v>
      </c>
      <c r="W81">
        <v>9</v>
      </c>
      <c r="X81">
        <v>10</v>
      </c>
      <c r="Y81">
        <v>5</v>
      </c>
      <c r="Z81">
        <v>11</v>
      </c>
      <c r="AA81">
        <v>7</v>
      </c>
      <c r="AB81">
        <v>5</v>
      </c>
      <c r="AC81">
        <v>6</v>
      </c>
      <c r="AD81">
        <v>12</v>
      </c>
      <c r="AE81">
        <v>11</v>
      </c>
      <c r="AF81">
        <v>14</v>
      </c>
      <c r="AG81">
        <v>6</v>
      </c>
      <c r="AH81">
        <v>8</v>
      </c>
      <c r="AI81">
        <v>7</v>
      </c>
      <c r="AJ81">
        <v>6</v>
      </c>
      <c r="AK81">
        <v>12</v>
      </c>
      <c r="AL81">
        <v>3</v>
      </c>
      <c r="AM81">
        <v>9</v>
      </c>
      <c r="AN81">
        <v>11</v>
      </c>
      <c r="AO81">
        <v>14</v>
      </c>
      <c r="AP81">
        <v>9</v>
      </c>
      <c r="AQ81">
        <v>11</v>
      </c>
      <c r="AR81">
        <v>11</v>
      </c>
      <c r="AS81">
        <v>8</v>
      </c>
      <c r="AT81">
        <v>8</v>
      </c>
      <c r="AU81">
        <v>5</v>
      </c>
      <c r="AV81">
        <v>11</v>
      </c>
      <c r="AW81">
        <v>10</v>
      </c>
      <c r="AX81">
        <v>7</v>
      </c>
      <c r="AY81">
        <v>7</v>
      </c>
      <c r="AZ81">
        <v>9</v>
      </c>
      <c r="BA81">
        <v>7</v>
      </c>
      <c r="BB81">
        <v>10</v>
      </c>
      <c r="BC81">
        <v>8</v>
      </c>
    </row>
    <row r="82" spans="1:55" x14ac:dyDescent="0.3">
      <c r="A82" t="s">
        <v>68</v>
      </c>
      <c r="B82" t="s">
        <v>63</v>
      </c>
      <c r="C82">
        <v>2019</v>
      </c>
      <c r="D82">
        <v>4</v>
      </c>
      <c r="E82">
        <v>4</v>
      </c>
      <c r="F82">
        <v>4</v>
      </c>
      <c r="G82">
        <v>6</v>
      </c>
      <c r="H82">
        <v>10</v>
      </c>
      <c r="I82">
        <v>5</v>
      </c>
      <c r="J82">
        <v>4</v>
      </c>
      <c r="K82">
        <v>4</v>
      </c>
      <c r="L82">
        <v>3</v>
      </c>
      <c r="M82">
        <v>2</v>
      </c>
      <c r="N82">
        <v>1</v>
      </c>
      <c r="O82">
        <v>1</v>
      </c>
      <c r="P82">
        <v>0</v>
      </c>
      <c r="Q82">
        <v>1</v>
      </c>
      <c r="R82">
        <v>2</v>
      </c>
      <c r="S82">
        <v>3</v>
      </c>
      <c r="T82">
        <v>5</v>
      </c>
      <c r="U82">
        <v>4</v>
      </c>
      <c r="V82">
        <v>4</v>
      </c>
      <c r="W82">
        <v>3</v>
      </c>
      <c r="X82">
        <v>4</v>
      </c>
      <c r="Y82">
        <v>5</v>
      </c>
      <c r="Z82">
        <v>6</v>
      </c>
      <c r="AA82">
        <v>7</v>
      </c>
      <c r="AB82">
        <v>6</v>
      </c>
      <c r="AC82">
        <v>5</v>
      </c>
      <c r="AD82">
        <v>6</v>
      </c>
      <c r="AE82">
        <v>4</v>
      </c>
      <c r="AF82">
        <v>4</v>
      </c>
      <c r="AG82">
        <v>5</v>
      </c>
      <c r="AH82">
        <v>8</v>
      </c>
      <c r="AI82">
        <v>9</v>
      </c>
      <c r="AJ82">
        <v>11</v>
      </c>
      <c r="AK82">
        <v>9</v>
      </c>
      <c r="AL82">
        <v>6</v>
      </c>
      <c r="AM82">
        <v>4</v>
      </c>
      <c r="AN82">
        <v>6</v>
      </c>
      <c r="AO82">
        <v>5</v>
      </c>
      <c r="AP82">
        <v>5</v>
      </c>
      <c r="AQ82">
        <v>4</v>
      </c>
      <c r="AR82">
        <v>2</v>
      </c>
      <c r="AS82">
        <v>3</v>
      </c>
      <c r="AT82">
        <v>2</v>
      </c>
      <c r="AU82">
        <v>3</v>
      </c>
      <c r="AV82">
        <v>1</v>
      </c>
      <c r="AW82">
        <v>1</v>
      </c>
      <c r="AX82">
        <v>1</v>
      </c>
      <c r="AY82">
        <v>0</v>
      </c>
      <c r="AZ82">
        <v>0</v>
      </c>
      <c r="BA82">
        <v>0</v>
      </c>
      <c r="BB82">
        <v>0</v>
      </c>
      <c r="BC82">
        <v>0</v>
      </c>
    </row>
    <row r="83" spans="1:55" x14ac:dyDescent="0.3">
      <c r="A83" t="s">
        <v>68</v>
      </c>
      <c r="B83" t="s">
        <v>63</v>
      </c>
      <c r="C83">
        <v>2020</v>
      </c>
      <c r="D83">
        <v>0</v>
      </c>
      <c r="E83">
        <v>1</v>
      </c>
      <c r="F83">
        <v>1</v>
      </c>
      <c r="G83">
        <v>3</v>
      </c>
      <c r="H83">
        <v>3</v>
      </c>
      <c r="I83">
        <v>4</v>
      </c>
      <c r="J83">
        <v>3</v>
      </c>
      <c r="K83">
        <v>5</v>
      </c>
      <c r="L83">
        <v>7</v>
      </c>
      <c r="M83">
        <v>5</v>
      </c>
      <c r="N83">
        <v>3</v>
      </c>
      <c r="O83">
        <v>2</v>
      </c>
      <c r="P83">
        <v>2</v>
      </c>
      <c r="Q83">
        <v>3</v>
      </c>
      <c r="R83">
        <v>3</v>
      </c>
      <c r="S83">
        <v>5</v>
      </c>
      <c r="T83">
        <v>5</v>
      </c>
      <c r="U83">
        <v>5</v>
      </c>
      <c r="V83">
        <v>6</v>
      </c>
      <c r="W83">
        <v>6</v>
      </c>
      <c r="X83">
        <v>6</v>
      </c>
      <c r="Y83">
        <v>6</v>
      </c>
      <c r="Z83">
        <v>7</v>
      </c>
      <c r="AA83">
        <v>9</v>
      </c>
      <c r="AB83">
        <v>8</v>
      </c>
      <c r="AC83">
        <v>7</v>
      </c>
      <c r="AD83">
        <v>6</v>
      </c>
      <c r="AE83">
        <v>7</v>
      </c>
      <c r="AF83">
        <v>7</v>
      </c>
      <c r="AG83">
        <v>6</v>
      </c>
      <c r="AH83">
        <v>11</v>
      </c>
      <c r="AI83">
        <v>5</v>
      </c>
      <c r="AJ83">
        <v>7</v>
      </c>
      <c r="AK83">
        <v>9</v>
      </c>
      <c r="AL83">
        <v>4</v>
      </c>
      <c r="AM83">
        <v>5</v>
      </c>
      <c r="AN83">
        <v>4</v>
      </c>
      <c r="AO83">
        <v>2</v>
      </c>
      <c r="AP83">
        <v>4</v>
      </c>
      <c r="AQ83">
        <v>3</v>
      </c>
      <c r="AR83">
        <v>3</v>
      </c>
      <c r="AS83">
        <v>4</v>
      </c>
      <c r="AT83">
        <v>4</v>
      </c>
      <c r="AU83">
        <v>5</v>
      </c>
      <c r="AV83">
        <v>3</v>
      </c>
      <c r="AW83">
        <v>4</v>
      </c>
      <c r="AX83">
        <v>3</v>
      </c>
      <c r="AY83">
        <v>3</v>
      </c>
      <c r="AZ83">
        <v>2</v>
      </c>
      <c r="BA83">
        <v>2</v>
      </c>
      <c r="BB83">
        <v>2</v>
      </c>
      <c r="BC83">
        <v>2</v>
      </c>
    </row>
    <row r="84" spans="1:55" x14ac:dyDescent="0.3">
      <c r="A84" t="s">
        <v>68</v>
      </c>
      <c r="B84" t="s">
        <v>56</v>
      </c>
      <c r="C84">
        <v>2019</v>
      </c>
      <c r="D84">
        <v>9</v>
      </c>
      <c r="E84">
        <v>8</v>
      </c>
      <c r="F84">
        <v>10</v>
      </c>
      <c r="G84">
        <v>9</v>
      </c>
      <c r="H84">
        <v>11</v>
      </c>
      <c r="I84">
        <v>9</v>
      </c>
      <c r="J84">
        <v>11</v>
      </c>
      <c r="K84">
        <v>11</v>
      </c>
      <c r="L84">
        <v>8</v>
      </c>
      <c r="M84">
        <v>9</v>
      </c>
      <c r="N84">
        <v>7</v>
      </c>
      <c r="O84">
        <v>8</v>
      </c>
      <c r="P84">
        <v>8</v>
      </c>
      <c r="Q84">
        <v>7</v>
      </c>
      <c r="R84">
        <v>8</v>
      </c>
      <c r="S84">
        <v>9</v>
      </c>
      <c r="T84">
        <v>7</v>
      </c>
      <c r="U84">
        <v>7</v>
      </c>
      <c r="V84">
        <v>8</v>
      </c>
      <c r="W84">
        <v>9</v>
      </c>
      <c r="X84">
        <v>10</v>
      </c>
      <c r="Y84">
        <v>12</v>
      </c>
      <c r="Z84">
        <v>12</v>
      </c>
      <c r="AA84">
        <v>12</v>
      </c>
      <c r="AB84">
        <v>11</v>
      </c>
      <c r="AC84">
        <v>9</v>
      </c>
      <c r="AD84">
        <v>9</v>
      </c>
      <c r="AE84">
        <v>13</v>
      </c>
      <c r="AF84">
        <v>9</v>
      </c>
      <c r="AG84">
        <v>7</v>
      </c>
      <c r="AH84">
        <v>12</v>
      </c>
      <c r="AI84">
        <v>9</v>
      </c>
      <c r="AJ84">
        <v>10</v>
      </c>
      <c r="AK84">
        <v>6</v>
      </c>
      <c r="AL84">
        <v>14</v>
      </c>
      <c r="AM84">
        <v>8</v>
      </c>
      <c r="AN84">
        <v>8</v>
      </c>
      <c r="AO84">
        <v>7</v>
      </c>
      <c r="AP84">
        <v>10</v>
      </c>
      <c r="AQ84">
        <v>10</v>
      </c>
      <c r="AR84">
        <v>8</v>
      </c>
      <c r="AS84">
        <v>8</v>
      </c>
      <c r="AT84">
        <v>15</v>
      </c>
      <c r="AU84">
        <v>10</v>
      </c>
      <c r="AV84">
        <v>12</v>
      </c>
      <c r="AW84">
        <v>8</v>
      </c>
      <c r="AX84">
        <v>10</v>
      </c>
      <c r="AY84">
        <v>10</v>
      </c>
      <c r="AZ84">
        <v>11</v>
      </c>
      <c r="BA84">
        <v>7</v>
      </c>
      <c r="BB84">
        <v>7</v>
      </c>
      <c r="BC84">
        <v>6</v>
      </c>
    </row>
    <row r="85" spans="1:55" x14ac:dyDescent="0.3">
      <c r="A85" t="s">
        <v>68</v>
      </c>
      <c r="B85" t="s">
        <v>56</v>
      </c>
      <c r="C85">
        <v>2020</v>
      </c>
      <c r="D85">
        <v>10</v>
      </c>
      <c r="E85">
        <v>12</v>
      </c>
      <c r="F85">
        <v>10</v>
      </c>
      <c r="G85">
        <v>11</v>
      </c>
      <c r="H85">
        <v>9</v>
      </c>
      <c r="I85">
        <v>10</v>
      </c>
      <c r="J85">
        <v>10</v>
      </c>
      <c r="K85">
        <v>10</v>
      </c>
      <c r="L85">
        <v>14</v>
      </c>
      <c r="M85">
        <v>11</v>
      </c>
      <c r="N85">
        <v>10</v>
      </c>
      <c r="O85">
        <v>5</v>
      </c>
      <c r="P85">
        <v>7</v>
      </c>
      <c r="Q85">
        <v>6</v>
      </c>
      <c r="R85">
        <v>6</v>
      </c>
      <c r="S85">
        <v>9</v>
      </c>
      <c r="T85">
        <v>10</v>
      </c>
      <c r="U85">
        <v>13</v>
      </c>
      <c r="V85">
        <v>10</v>
      </c>
      <c r="W85">
        <v>9</v>
      </c>
      <c r="X85">
        <v>13</v>
      </c>
      <c r="Y85">
        <v>10</v>
      </c>
      <c r="Z85">
        <v>11</v>
      </c>
      <c r="AA85">
        <v>18</v>
      </c>
      <c r="AB85">
        <v>17</v>
      </c>
      <c r="AC85">
        <v>18</v>
      </c>
      <c r="AD85">
        <v>9</v>
      </c>
      <c r="AE85">
        <v>8</v>
      </c>
      <c r="AF85">
        <v>15</v>
      </c>
      <c r="AG85">
        <v>8</v>
      </c>
      <c r="AH85">
        <v>11</v>
      </c>
      <c r="AI85">
        <v>12</v>
      </c>
      <c r="AJ85">
        <v>13</v>
      </c>
      <c r="AK85">
        <v>10</v>
      </c>
      <c r="AL85">
        <v>11</v>
      </c>
      <c r="AM85">
        <v>10</v>
      </c>
      <c r="AN85">
        <v>9</v>
      </c>
      <c r="AO85">
        <v>12</v>
      </c>
      <c r="AP85">
        <v>6</v>
      </c>
      <c r="AQ85">
        <v>9</v>
      </c>
      <c r="AR85">
        <v>13</v>
      </c>
      <c r="AS85">
        <v>9</v>
      </c>
      <c r="AT85">
        <v>13</v>
      </c>
      <c r="AU85">
        <v>11</v>
      </c>
      <c r="AV85">
        <v>9</v>
      </c>
      <c r="AW85">
        <v>10</v>
      </c>
      <c r="AX85">
        <v>11</v>
      </c>
      <c r="AY85">
        <v>11</v>
      </c>
      <c r="AZ85">
        <v>10</v>
      </c>
      <c r="BA85">
        <v>10</v>
      </c>
      <c r="BB85">
        <v>14</v>
      </c>
      <c r="BC85">
        <v>17</v>
      </c>
    </row>
    <row r="86" spans="1:55" x14ac:dyDescent="0.3">
      <c r="A86" t="s">
        <v>68</v>
      </c>
      <c r="B86" t="s">
        <v>66</v>
      </c>
      <c r="C86">
        <v>2019</v>
      </c>
      <c r="D86">
        <v>3</v>
      </c>
      <c r="E86">
        <v>3</v>
      </c>
      <c r="F86">
        <v>4</v>
      </c>
      <c r="G86">
        <v>3</v>
      </c>
      <c r="H86">
        <v>4</v>
      </c>
      <c r="I86">
        <v>3</v>
      </c>
      <c r="J86">
        <v>2</v>
      </c>
      <c r="K86">
        <v>1</v>
      </c>
      <c r="L86">
        <v>1</v>
      </c>
      <c r="M86">
        <v>2</v>
      </c>
      <c r="N86">
        <v>4</v>
      </c>
      <c r="O86">
        <v>5</v>
      </c>
      <c r="P86">
        <v>6</v>
      </c>
      <c r="Q86">
        <v>4</v>
      </c>
      <c r="R86">
        <v>4</v>
      </c>
      <c r="S86">
        <v>3</v>
      </c>
      <c r="T86">
        <v>2</v>
      </c>
      <c r="U86">
        <v>2</v>
      </c>
      <c r="V86">
        <v>2</v>
      </c>
      <c r="W86">
        <v>2</v>
      </c>
      <c r="X86">
        <v>2</v>
      </c>
      <c r="Y86">
        <v>2</v>
      </c>
      <c r="Z86">
        <v>4</v>
      </c>
      <c r="AA86">
        <v>4</v>
      </c>
      <c r="AB86">
        <v>5</v>
      </c>
      <c r="AC86">
        <v>3</v>
      </c>
      <c r="AD86">
        <v>3</v>
      </c>
      <c r="AE86">
        <v>3</v>
      </c>
      <c r="AF86">
        <v>4</v>
      </c>
      <c r="AG86">
        <v>5</v>
      </c>
      <c r="AH86">
        <v>5</v>
      </c>
      <c r="AI86">
        <v>5</v>
      </c>
      <c r="AJ86">
        <v>7</v>
      </c>
      <c r="AK86">
        <v>5</v>
      </c>
      <c r="AL86">
        <v>5</v>
      </c>
      <c r="AM86">
        <v>5</v>
      </c>
      <c r="AN86">
        <v>4</v>
      </c>
      <c r="AO86">
        <v>5</v>
      </c>
      <c r="AP86">
        <v>4</v>
      </c>
      <c r="AQ86">
        <v>3</v>
      </c>
      <c r="AR86">
        <v>2</v>
      </c>
      <c r="AS86">
        <v>2</v>
      </c>
      <c r="AT86">
        <v>2</v>
      </c>
      <c r="AU86">
        <v>3</v>
      </c>
      <c r="AV86">
        <v>2</v>
      </c>
      <c r="AW86">
        <v>2</v>
      </c>
      <c r="AX86">
        <v>2</v>
      </c>
      <c r="AY86">
        <v>2</v>
      </c>
      <c r="AZ86">
        <v>1</v>
      </c>
      <c r="BA86">
        <v>2</v>
      </c>
      <c r="BB86">
        <v>2</v>
      </c>
      <c r="BC86">
        <v>1</v>
      </c>
    </row>
    <row r="87" spans="1:55" x14ac:dyDescent="0.3">
      <c r="A87" t="s">
        <v>68</v>
      </c>
      <c r="B87" t="s">
        <v>66</v>
      </c>
      <c r="C87">
        <v>2020</v>
      </c>
      <c r="D87">
        <v>2</v>
      </c>
      <c r="E87">
        <v>3</v>
      </c>
      <c r="F87">
        <v>4</v>
      </c>
      <c r="G87">
        <v>4</v>
      </c>
      <c r="H87">
        <v>3</v>
      </c>
      <c r="I87">
        <v>4</v>
      </c>
      <c r="J87">
        <v>3</v>
      </c>
      <c r="K87">
        <v>2</v>
      </c>
      <c r="L87">
        <v>1</v>
      </c>
      <c r="M87">
        <v>1</v>
      </c>
      <c r="N87">
        <v>1</v>
      </c>
      <c r="O87">
        <v>0</v>
      </c>
      <c r="P87">
        <v>0</v>
      </c>
      <c r="Q87">
        <v>1</v>
      </c>
      <c r="R87">
        <v>1</v>
      </c>
      <c r="S87">
        <v>2</v>
      </c>
      <c r="T87">
        <v>2</v>
      </c>
      <c r="U87">
        <v>2</v>
      </c>
      <c r="V87">
        <v>4</v>
      </c>
      <c r="W87">
        <v>2</v>
      </c>
      <c r="X87">
        <v>3</v>
      </c>
      <c r="Y87">
        <v>3</v>
      </c>
      <c r="Z87">
        <v>4</v>
      </c>
      <c r="AA87">
        <v>4</v>
      </c>
      <c r="AB87">
        <v>5</v>
      </c>
      <c r="AC87">
        <v>3</v>
      </c>
      <c r="AD87">
        <v>3</v>
      </c>
      <c r="AE87">
        <v>5</v>
      </c>
      <c r="AF87">
        <v>6</v>
      </c>
      <c r="AG87">
        <v>7</v>
      </c>
      <c r="AH87">
        <v>5</v>
      </c>
      <c r="AI87">
        <v>7</v>
      </c>
      <c r="AJ87">
        <v>10</v>
      </c>
      <c r="AK87">
        <v>6</v>
      </c>
      <c r="AL87">
        <v>7</v>
      </c>
      <c r="AM87">
        <v>4</v>
      </c>
      <c r="AN87">
        <v>2</v>
      </c>
      <c r="AO87">
        <v>2</v>
      </c>
      <c r="AP87">
        <v>1</v>
      </c>
      <c r="AQ87">
        <v>1</v>
      </c>
      <c r="AR87">
        <v>1</v>
      </c>
      <c r="AS87">
        <v>1</v>
      </c>
      <c r="AT87">
        <v>1</v>
      </c>
      <c r="AU87">
        <v>0</v>
      </c>
      <c r="AV87">
        <v>1</v>
      </c>
      <c r="AW87">
        <v>0</v>
      </c>
      <c r="AX87">
        <v>0</v>
      </c>
      <c r="AY87">
        <v>0</v>
      </c>
      <c r="AZ87">
        <v>0</v>
      </c>
      <c r="BA87">
        <v>0</v>
      </c>
      <c r="BB87">
        <v>0</v>
      </c>
      <c r="BC87">
        <v>0</v>
      </c>
    </row>
    <row r="88" spans="1:55" x14ac:dyDescent="0.3">
      <c r="A88" t="s">
        <v>68</v>
      </c>
      <c r="B88" t="s">
        <v>59</v>
      </c>
      <c r="C88">
        <v>2019</v>
      </c>
      <c r="D88">
        <v>6</v>
      </c>
      <c r="E88">
        <v>9</v>
      </c>
      <c r="F88">
        <v>8</v>
      </c>
      <c r="G88">
        <v>8</v>
      </c>
      <c r="H88">
        <v>6</v>
      </c>
      <c r="I88">
        <v>8</v>
      </c>
      <c r="J88">
        <v>6</v>
      </c>
      <c r="K88">
        <v>8</v>
      </c>
      <c r="L88">
        <v>7</v>
      </c>
      <c r="M88">
        <v>5</v>
      </c>
      <c r="N88">
        <v>8</v>
      </c>
      <c r="O88">
        <v>6</v>
      </c>
      <c r="P88">
        <v>6</v>
      </c>
      <c r="Q88">
        <v>6</v>
      </c>
      <c r="R88">
        <v>7</v>
      </c>
      <c r="S88">
        <v>5</v>
      </c>
      <c r="T88">
        <v>5</v>
      </c>
      <c r="U88">
        <v>6</v>
      </c>
      <c r="V88">
        <v>7</v>
      </c>
      <c r="W88">
        <v>5</v>
      </c>
      <c r="X88">
        <v>6</v>
      </c>
      <c r="Y88">
        <v>5</v>
      </c>
      <c r="Z88">
        <v>8</v>
      </c>
      <c r="AA88">
        <v>6</v>
      </c>
      <c r="AB88">
        <v>5</v>
      </c>
      <c r="AC88">
        <v>6</v>
      </c>
      <c r="AD88">
        <v>7</v>
      </c>
      <c r="AE88">
        <v>11</v>
      </c>
      <c r="AF88">
        <v>15</v>
      </c>
      <c r="AG88">
        <v>7</v>
      </c>
      <c r="AH88">
        <v>13</v>
      </c>
      <c r="AI88">
        <v>10</v>
      </c>
      <c r="AJ88">
        <v>8</v>
      </c>
      <c r="AK88">
        <v>10</v>
      </c>
      <c r="AL88">
        <v>10</v>
      </c>
      <c r="AM88">
        <v>8</v>
      </c>
      <c r="AN88">
        <v>5</v>
      </c>
      <c r="AO88">
        <v>5</v>
      </c>
      <c r="AP88">
        <v>4</v>
      </c>
      <c r="AQ88">
        <v>3</v>
      </c>
      <c r="AR88">
        <v>2</v>
      </c>
      <c r="AS88">
        <v>2</v>
      </c>
      <c r="AT88">
        <v>4</v>
      </c>
      <c r="AU88">
        <v>4</v>
      </c>
      <c r="AV88">
        <v>5</v>
      </c>
      <c r="AW88">
        <v>7</v>
      </c>
      <c r="AX88">
        <v>8</v>
      </c>
      <c r="AY88">
        <v>6</v>
      </c>
      <c r="AZ88">
        <v>3</v>
      </c>
      <c r="BA88">
        <v>6</v>
      </c>
      <c r="BB88">
        <v>4</v>
      </c>
      <c r="BC88">
        <v>4</v>
      </c>
    </row>
    <row r="89" spans="1:55" x14ac:dyDescent="0.3">
      <c r="A89" t="s">
        <v>68</v>
      </c>
      <c r="B89" t="s">
        <v>59</v>
      </c>
      <c r="C89">
        <v>2020</v>
      </c>
      <c r="D89">
        <v>4</v>
      </c>
      <c r="E89">
        <v>4</v>
      </c>
      <c r="F89">
        <v>2</v>
      </c>
      <c r="G89">
        <v>1</v>
      </c>
      <c r="H89">
        <v>0</v>
      </c>
      <c r="I89">
        <v>5</v>
      </c>
      <c r="J89">
        <v>8</v>
      </c>
      <c r="K89">
        <v>11</v>
      </c>
      <c r="L89">
        <v>12</v>
      </c>
      <c r="M89">
        <v>14</v>
      </c>
      <c r="N89">
        <v>10</v>
      </c>
      <c r="O89">
        <v>6</v>
      </c>
      <c r="P89">
        <v>3</v>
      </c>
      <c r="Q89">
        <v>4</v>
      </c>
      <c r="R89">
        <v>4</v>
      </c>
      <c r="S89">
        <v>3</v>
      </c>
      <c r="T89">
        <v>4</v>
      </c>
      <c r="U89">
        <v>3</v>
      </c>
      <c r="V89">
        <v>3</v>
      </c>
      <c r="W89">
        <v>3</v>
      </c>
      <c r="X89">
        <v>4</v>
      </c>
      <c r="Y89">
        <v>5</v>
      </c>
      <c r="Z89">
        <v>5</v>
      </c>
      <c r="AA89">
        <v>7</v>
      </c>
      <c r="AB89">
        <v>7</v>
      </c>
      <c r="AC89">
        <v>7</v>
      </c>
      <c r="AD89">
        <v>11</v>
      </c>
      <c r="AE89">
        <v>14</v>
      </c>
      <c r="AF89">
        <v>21</v>
      </c>
      <c r="AG89">
        <v>14</v>
      </c>
      <c r="AH89">
        <v>11</v>
      </c>
      <c r="AI89">
        <v>8</v>
      </c>
      <c r="AJ89">
        <v>8</v>
      </c>
      <c r="AK89">
        <v>4</v>
      </c>
      <c r="AL89">
        <v>4</v>
      </c>
      <c r="AM89">
        <v>4</v>
      </c>
      <c r="AN89">
        <v>4</v>
      </c>
      <c r="AO89">
        <v>4</v>
      </c>
      <c r="AP89">
        <v>3</v>
      </c>
      <c r="AQ89">
        <v>4</v>
      </c>
      <c r="AR89">
        <v>3</v>
      </c>
      <c r="AS89">
        <v>5</v>
      </c>
      <c r="AT89">
        <v>7</v>
      </c>
      <c r="AU89">
        <v>6</v>
      </c>
      <c r="AV89">
        <v>6</v>
      </c>
      <c r="AW89">
        <v>5</v>
      </c>
      <c r="AX89">
        <v>6</v>
      </c>
      <c r="AY89">
        <v>8</v>
      </c>
      <c r="AZ89">
        <v>4</v>
      </c>
      <c r="BA89">
        <v>5</v>
      </c>
      <c r="BB89">
        <v>8</v>
      </c>
      <c r="BC89">
        <v>5</v>
      </c>
    </row>
    <row r="90" spans="1:55" x14ac:dyDescent="0.3">
      <c r="A90" t="s">
        <v>68</v>
      </c>
      <c r="B90" t="s">
        <v>67</v>
      </c>
      <c r="C90">
        <v>2019</v>
      </c>
      <c r="D90">
        <v>2</v>
      </c>
      <c r="E90">
        <v>1</v>
      </c>
      <c r="F90">
        <v>1</v>
      </c>
      <c r="G90">
        <v>1</v>
      </c>
      <c r="H90">
        <v>0</v>
      </c>
      <c r="I90">
        <v>0</v>
      </c>
      <c r="J90">
        <v>0</v>
      </c>
      <c r="K90">
        <v>0</v>
      </c>
      <c r="L90">
        <v>0</v>
      </c>
      <c r="M90">
        <v>0</v>
      </c>
      <c r="N90">
        <v>0</v>
      </c>
      <c r="O90">
        <v>0</v>
      </c>
      <c r="P90">
        <v>0</v>
      </c>
      <c r="Q90">
        <v>0</v>
      </c>
      <c r="R90">
        <v>0</v>
      </c>
      <c r="S90">
        <v>0</v>
      </c>
      <c r="T90">
        <v>0</v>
      </c>
      <c r="U90">
        <v>0</v>
      </c>
      <c r="V90">
        <v>0</v>
      </c>
      <c r="W90">
        <v>0</v>
      </c>
      <c r="X90">
        <v>1</v>
      </c>
      <c r="Y90">
        <v>1</v>
      </c>
      <c r="Z90">
        <v>0</v>
      </c>
      <c r="AA90">
        <v>0</v>
      </c>
      <c r="AB90">
        <v>0</v>
      </c>
      <c r="AC90">
        <v>1</v>
      </c>
      <c r="AD90">
        <v>1</v>
      </c>
      <c r="AE90">
        <v>1</v>
      </c>
      <c r="AF90">
        <v>1</v>
      </c>
      <c r="AG90">
        <v>2</v>
      </c>
      <c r="AH90">
        <v>1</v>
      </c>
      <c r="AI90">
        <v>2</v>
      </c>
      <c r="AJ90">
        <v>2</v>
      </c>
      <c r="AK90">
        <v>2</v>
      </c>
      <c r="AL90">
        <v>0</v>
      </c>
      <c r="AM90">
        <v>1</v>
      </c>
      <c r="AN90">
        <v>0</v>
      </c>
      <c r="AO90">
        <v>0</v>
      </c>
      <c r="AP90">
        <v>0</v>
      </c>
      <c r="AQ90">
        <v>0</v>
      </c>
      <c r="AR90">
        <v>0</v>
      </c>
      <c r="AS90">
        <v>0</v>
      </c>
      <c r="AT90">
        <v>0</v>
      </c>
      <c r="AU90">
        <v>0</v>
      </c>
      <c r="AV90">
        <v>0</v>
      </c>
      <c r="AW90">
        <v>1</v>
      </c>
      <c r="AX90">
        <v>1</v>
      </c>
      <c r="AY90">
        <v>2</v>
      </c>
      <c r="AZ90">
        <v>2</v>
      </c>
      <c r="BA90">
        <v>1</v>
      </c>
      <c r="BB90">
        <v>1</v>
      </c>
      <c r="BC90">
        <v>1</v>
      </c>
    </row>
    <row r="91" spans="1:55" x14ac:dyDescent="0.3">
      <c r="A91" t="s">
        <v>68</v>
      </c>
      <c r="B91" t="s">
        <v>67</v>
      </c>
      <c r="C91">
        <v>2020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1</v>
      </c>
      <c r="AA91">
        <v>1</v>
      </c>
      <c r="AB91">
        <v>1</v>
      </c>
      <c r="AC91">
        <v>2</v>
      </c>
      <c r="AD91">
        <v>1</v>
      </c>
      <c r="AE91">
        <v>1</v>
      </c>
      <c r="AF91">
        <v>0</v>
      </c>
      <c r="AG91">
        <v>1</v>
      </c>
      <c r="AH91">
        <v>1</v>
      </c>
      <c r="AI91">
        <v>1</v>
      </c>
      <c r="AJ91">
        <v>2</v>
      </c>
      <c r="AK91">
        <v>1</v>
      </c>
      <c r="AL91">
        <v>1</v>
      </c>
      <c r="AM91">
        <v>0</v>
      </c>
      <c r="AN91">
        <v>0</v>
      </c>
      <c r="AO91">
        <v>0</v>
      </c>
      <c r="AP91">
        <v>0</v>
      </c>
      <c r="AQ91">
        <v>0</v>
      </c>
      <c r="AR91">
        <v>0</v>
      </c>
      <c r="AS91">
        <v>0</v>
      </c>
      <c r="AT91">
        <v>0</v>
      </c>
      <c r="AU91">
        <v>0</v>
      </c>
      <c r="AV91">
        <v>0</v>
      </c>
      <c r="AW91">
        <v>0</v>
      </c>
      <c r="AX91">
        <v>0</v>
      </c>
      <c r="AY91">
        <v>0</v>
      </c>
      <c r="AZ91">
        <v>0</v>
      </c>
      <c r="BA91">
        <v>0</v>
      </c>
      <c r="BB91">
        <v>0</v>
      </c>
      <c r="BC91">
        <v>0</v>
      </c>
    </row>
    <row r="92" spans="1:55" x14ac:dyDescent="0.3">
      <c r="A92" t="s">
        <v>69</v>
      </c>
      <c r="B92" t="s">
        <v>63</v>
      </c>
      <c r="C92">
        <v>2019</v>
      </c>
      <c r="D92">
        <v>2</v>
      </c>
      <c r="E92">
        <v>4</v>
      </c>
      <c r="F92">
        <v>4</v>
      </c>
      <c r="G92">
        <v>4</v>
      </c>
      <c r="H92">
        <v>4</v>
      </c>
      <c r="I92">
        <v>3</v>
      </c>
      <c r="J92">
        <v>3</v>
      </c>
      <c r="K92">
        <v>3</v>
      </c>
      <c r="L92">
        <v>2</v>
      </c>
      <c r="M92">
        <v>2</v>
      </c>
      <c r="N92">
        <v>1</v>
      </c>
      <c r="O92">
        <v>0</v>
      </c>
      <c r="P92">
        <v>0</v>
      </c>
      <c r="Q92">
        <v>0</v>
      </c>
      <c r="R92">
        <v>1</v>
      </c>
      <c r="S92">
        <v>1</v>
      </c>
      <c r="T92">
        <v>2</v>
      </c>
      <c r="U92">
        <v>1</v>
      </c>
      <c r="V92">
        <v>1</v>
      </c>
      <c r="W92">
        <v>0</v>
      </c>
      <c r="X92">
        <v>0</v>
      </c>
      <c r="Y92">
        <v>2</v>
      </c>
      <c r="Z92">
        <v>3</v>
      </c>
      <c r="AA92">
        <v>5</v>
      </c>
      <c r="AB92">
        <v>4</v>
      </c>
      <c r="AC92">
        <v>3</v>
      </c>
      <c r="AD92">
        <v>3</v>
      </c>
      <c r="AE92">
        <v>4</v>
      </c>
      <c r="AF92">
        <v>2</v>
      </c>
      <c r="AG92">
        <v>4</v>
      </c>
      <c r="AH92">
        <v>5</v>
      </c>
      <c r="AI92">
        <v>6</v>
      </c>
      <c r="AJ92">
        <v>9</v>
      </c>
      <c r="AK92">
        <v>9</v>
      </c>
      <c r="AL92">
        <v>4</v>
      </c>
      <c r="AM92">
        <v>6</v>
      </c>
      <c r="AN92">
        <v>4</v>
      </c>
      <c r="AO92">
        <v>4</v>
      </c>
      <c r="AP92">
        <v>3</v>
      </c>
      <c r="AQ92">
        <v>2</v>
      </c>
      <c r="AR92">
        <v>1</v>
      </c>
      <c r="AS92">
        <v>1</v>
      </c>
      <c r="AT92">
        <v>1</v>
      </c>
      <c r="AU92">
        <v>0</v>
      </c>
      <c r="AV92">
        <v>0</v>
      </c>
      <c r="AW92">
        <v>0</v>
      </c>
      <c r="AX92">
        <v>0</v>
      </c>
      <c r="AY92">
        <v>0</v>
      </c>
      <c r="AZ92">
        <v>0</v>
      </c>
      <c r="BA92">
        <v>0</v>
      </c>
      <c r="BB92">
        <v>0</v>
      </c>
      <c r="BC92">
        <v>0</v>
      </c>
    </row>
    <row r="93" spans="1:55" x14ac:dyDescent="0.3">
      <c r="A93" t="s">
        <v>69</v>
      </c>
      <c r="B93" t="s">
        <v>63</v>
      </c>
      <c r="C93">
        <v>2020</v>
      </c>
      <c r="D93">
        <v>0</v>
      </c>
      <c r="E93">
        <v>0</v>
      </c>
      <c r="F93">
        <v>1</v>
      </c>
      <c r="G93">
        <v>1</v>
      </c>
      <c r="H93">
        <v>1</v>
      </c>
      <c r="I93">
        <v>2</v>
      </c>
      <c r="J93">
        <v>1</v>
      </c>
      <c r="K93">
        <v>1</v>
      </c>
      <c r="L93">
        <v>2</v>
      </c>
      <c r="M93">
        <v>1</v>
      </c>
      <c r="N93">
        <v>1</v>
      </c>
      <c r="O93">
        <v>0</v>
      </c>
      <c r="P93">
        <v>0</v>
      </c>
      <c r="Q93">
        <v>1</v>
      </c>
      <c r="R93">
        <v>1</v>
      </c>
      <c r="S93">
        <v>2</v>
      </c>
      <c r="T93">
        <v>3</v>
      </c>
      <c r="U93">
        <v>2</v>
      </c>
      <c r="V93">
        <v>4</v>
      </c>
      <c r="W93">
        <v>2</v>
      </c>
      <c r="X93">
        <v>2</v>
      </c>
      <c r="Y93">
        <v>4</v>
      </c>
      <c r="Z93">
        <v>4</v>
      </c>
      <c r="AA93">
        <v>7</v>
      </c>
      <c r="AB93">
        <v>5</v>
      </c>
      <c r="AC93">
        <v>4</v>
      </c>
      <c r="AD93">
        <v>5</v>
      </c>
      <c r="AE93">
        <v>5</v>
      </c>
      <c r="AF93">
        <v>6</v>
      </c>
      <c r="AG93">
        <v>7</v>
      </c>
      <c r="AH93">
        <v>7</v>
      </c>
      <c r="AI93">
        <v>5</v>
      </c>
      <c r="AJ93">
        <v>5</v>
      </c>
      <c r="AK93">
        <v>4</v>
      </c>
      <c r="AL93">
        <v>3</v>
      </c>
      <c r="AM93">
        <v>2</v>
      </c>
      <c r="AN93">
        <v>3</v>
      </c>
      <c r="AO93">
        <v>2</v>
      </c>
      <c r="AP93">
        <v>1</v>
      </c>
      <c r="AQ93">
        <v>1</v>
      </c>
      <c r="AR93">
        <v>1</v>
      </c>
      <c r="AS93">
        <v>1</v>
      </c>
      <c r="AT93">
        <v>2</v>
      </c>
      <c r="AU93">
        <v>2</v>
      </c>
      <c r="AV93">
        <v>2</v>
      </c>
      <c r="AW93">
        <v>3</v>
      </c>
      <c r="AX93">
        <v>2</v>
      </c>
      <c r="AY93">
        <v>2</v>
      </c>
      <c r="AZ93">
        <v>1</v>
      </c>
      <c r="BA93">
        <v>1</v>
      </c>
      <c r="BB93">
        <v>1</v>
      </c>
      <c r="BC93">
        <v>1</v>
      </c>
    </row>
    <row r="94" spans="1:55" x14ac:dyDescent="0.3">
      <c r="A94" t="s">
        <v>69</v>
      </c>
      <c r="B94" t="s">
        <v>56</v>
      </c>
      <c r="C94">
        <v>2019</v>
      </c>
      <c r="D94">
        <v>6</v>
      </c>
      <c r="E94">
        <v>4</v>
      </c>
      <c r="F94">
        <v>5</v>
      </c>
      <c r="G94">
        <v>9</v>
      </c>
      <c r="H94">
        <v>7</v>
      </c>
      <c r="I94">
        <v>7</v>
      </c>
      <c r="J94">
        <v>8</v>
      </c>
      <c r="K94">
        <v>6</v>
      </c>
      <c r="L94">
        <v>6</v>
      </c>
      <c r="M94">
        <v>5</v>
      </c>
      <c r="N94">
        <v>5</v>
      </c>
      <c r="O94">
        <v>3</v>
      </c>
      <c r="P94">
        <v>3</v>
      </c>
      <c r="Q94">
        <v>3</v>
      </c>
      <c r="R94">
        <v>2</v>
      </c>
      <c r="S94">
        <v>3</v>
      </c>
      <c r="T94">
        <v>3</v>
      </c>
      <c r="U94">
        <v>3</v>
      </c>
      <c r="V94">
        <v>4</v>
      </c>
      <c r="W94">
        <v>3</v>
      </c>
      <c r="X94">
        <v>4</v>
      </c>
      <c r="Y94">
        <v>5</v>
      </c>
      <c r="Z94">
        <v>4</v>
      </c>
      <c r="AA94">
        <v>4</v>
      </c>
      <c r="AB94">
        <v>7</v>
      </c>
      <c r="AC94">
        <v>4</v>
      </c>
      <c r="AD94">
        <v>5</v>
      </c>
      <c r="AE94">
        <v>7</v>
      </c>
      <c r="AF94">
        <v>6</v>
      </c>
      <c r="AG94">
        <v>9</v>
      </c>
      <c r="AH94">
        <v>8</v>
      </c>
      <c r="AI94">
        <v>9</v>
      </c>
      <c r="AJ94">
        <v>8</v>
      </c>
      <c r="AK94">
        <v>9</v>
      </c>
      <c r="AL94">
        <v>7</v>
      </c>
      <c r="AM94">
        <v>6</v>
      </c>
      <c r="AN94">
        <v>6</v>
      </c>
      <c r="AO94">
        <v>6</v>
      </c>
      <c r="AP94">
        <v>8</v>
      </c>
      <c r="AQ94">
        <v>9</v>
      </c>
      <c r="AR94">
        <v>6</v>
      </c>
      <c r="AS94">
        <v>5</v>
      </c>
      <c r="AT94">
        <v>4</v>
      </c>
      <c r="AU94">
        <v>7</v>
      </c>
      <c r="AV94">
        <v>6</v>
      </c>
      <c r="AW94">
        <v>7</v>
      </c>
      <c r="AX94">
        <v>8</v>
      </c>
      <c r="AY94">
        <v>7</v>
      </c>
      <c r="AZ94">
        <v>7</v>
      </c>
      <c r="BA94">
        <v>4</v>
      </c>
      <c r="BB94">
        <v>4</v>
      </c>
      <c r="BC94">
        <v>3</v>
      </c>
    </row>
    <row r="95" spans="1:55" x14ac:dyDescent="0.3">
      <c r="A95" t="s">
        <v>69</v>
      </c>
      <c r="B95" t="s">
        <v>56</v>
      </c>
      <c r="C95">
        <v>2020</v>
      </c>
      <c r="D95">
        <v>4</v>
      </c>
      <c r="E95">
        <v>5</v>
      </c>
      <c r="F95">
        <v>4</v>
      </c>
      <c r="G95">
        <v>5</v>
      </c>
      <c r="H95">
        <v>7</v>
      </c>
      <c r="I95">
        <v>8</v>
      </c>
      <c r="J95">
        <v>6</v>
      </c>
      <c r="K95">
        <v>6</v>
      </c>
      <c r="L95">
        <v>7</v>
      </c>
      <c r="M95">
        <v>5</v>
      </c>
      <c r="N95">
        <v>5</v>
      </c>
      <c r="O95">
        <v>3</v>
      </c>
      <c r="P95">
        <v>4</v>
      </c>
      <c r="Q95">
        <v>4</v>
      </c>
      <c r="R95">
        <v>3</v>
      </c>
      <c r="S95">
        <v>3</v>
      </c>
      <c r="T95">
        <v>3</v>
      </c>
      <c r="U95">
        <v>4</v>
      </c>
      <c r="V95">
        <v>4</v>
      </c>
      <c r="W95">
        <v>3</v>
      </c>
      <c r="X95">
        <v>4</v>
      </c>
      <c r="Y95">
        <v>4</v>
      </c>
      <c r="Z95">
        <v>8</v>
      </c>
      <c r="AA95">
        <v>5</v>
      </c>
      <c r="AB95">
        <v>7</v>
      </c>
      <c r="AC95">
        <v>8</v>
      </c>
      <c r="AD95">
        <v>5</v>
      </c>
      <c r="AE95">
        <v>6</v>
      </c>
      <c r="AF95">
        <v>6</v>
      </c>
      <c r="AG95">
        <v>7</v>
      </c>
      <c r="AH95">
        <v>8</v>
      </c>
      <c r="AI95">
        <v>9</v>
      </c>
      <c r="AJ95">
        <v>10</v>
      </c>
      <c r="AK95">
        <v>10</v>
      </c>
      <c r="AL95">
        <v>7</v>
      </c>
      <c r="AM95">
        <v>6</v>
      </c>
      <c r="AN95">
        <v>8</v>
      </c>
      <c r="AO95">
        <v>6</v>
      </c>
      <c r="AP95">
        <v>7</v>
      </c>
      <c r="AQ95">
        <v>7</v>
      </c>
      <c r="AR95">
        <v>5</v>
      </c>
      <c r="AS95">
        <v>5</v>
      </c>
      <c r="AT95">
        <v>6</v>
      </c>
      <c r="AU95">
        <v>6</v>
      </c>
      <c r="AV95">
        <v>6</v>
      </c>
      <c r="AW95">
        <v>5</v>
      </c>
      <c r="AX95">
        <v>4</v>
      </c>
      <c r="AY95">
        <v>5</v>
      </c>
      <c r="AZ95">
        <v>3</v>
      </c>
      <c r="BA95">
        <v>5</v>
      </c>
      <c r="BB95">
        <v>4</v>
      </c>
      <c r="BC95">
        <v>2</v>
      </c>
    </row>
    <row r="96" spans="1:55" x14ac:dyDescent="0.3">
      <c r="A96" t="s">
        <v>69</v>
      </c>
      <c r="B96" t="s">
        <v>66</v>
      </c>
      <c r="C96">
        <v>2019</v>
      </c>
      <c r="D96">
        <v>2</v>
      </c>
      <c r="E96">
        <v>1</v>
      </c>
      <c r="F96">
        <v>1</v>
      </c>
      <c r="G96">
        <v>1</v>
      </c>
      <c r="H96">
        <v>1</v>
      </c>
      <c r="I96">
        <v>1</v>
      </c>
      <c r="J96">
        <v>1</v>
      </c>
      <c r="K96">
        <v>0</v>
      </c>
      <c r="L96">
        <v>0</v>
      </c>
      <c r="M96">
        <v>0</v>
      </c>
      <c r="N96">
        <v>1</v>
      </c>
      <c r="O96">
        <v>1</v>
      </c>
      <c r="P96">
        <v>1</v>
      </c>
      <c r="Q96">
        <v>1</v>
      </c>
      <c r="R96">
        <v>0</v>
      </c>
      <c r="S96">
        <v>0</v>
      </c>
      <c r="T96">
        <v>0</v>
      </c>
      <c r="U96">
        <v>0</v>
      </c>
      <c r="V96">
        <v>0</v>
      </c>
      <c r="W96">
        <v>0</v>
      </c>
      <c r="X96">
        <v>0</v>
      </c>
      <c r="Y96">
        <v>0</v>
      </c>
      <c r="Z96">
        <v>1</v>
      </c>
      <c r="AA96">
        <v>1</v>
      </c>
      <c r="AB96">
        <v>2</v>
      </c>
      <c r="AC96">
        <v>3</v>
      </c>
      <c r="AD96">
        <v>1</v>
      </c>
      <c r="AE96">
        <v>1</v>
      </c>
      <c r="AF96">
        <v>1</v>
      </c>
      <c r="AG96">
        <v>1</v>
      </c>
      <c r="AH96">
        <v>2</v>
      </c>
      <c r="AI96">
        <v>1</v>
      </c>
      <c r="AJ96">
        <v>2</v>
      </c>
      <c r="AK96">
        <v>3</v>
      </c>
      <c r="AL96">
        <v>3</v>
      </c>
      <c r="AM96">
        <v>3</v>
      </c>
      <c r="AN96">
        <v>2</v>
      </c>
      <c r="AO96">
        <v>2</v>
      </c>
      <c r="AP96">
        <v>1</v>
      </c>
      <c r="AQ96">
        <v>1</v>
      </c>
      <c r="AR96">
        <v>1</v>
      </c>
      <c r="AS96">
        <v>1</v>
      </c>
      <c r="AT96">
        <v>1</v>
      </c>
      <c r="AU96">
        <v>1</v>
      </c>
      <c r="AV96">
        <v>0</v>
      </c>
      <c r="AW96">
        <v>0</v>
      </c>
      <c r="AX96">
        <v>0</v>
      </c>
      <c r="AY96">
        <v>0</v>
      </c>
      <c r="AZ96">
        <v>1</v>
      </c>
      <c r="BA96">
        <v>1</v>
      </c>
      <c r="BB96">
        <v>1</v>
      </c>
      <c r="BC96">
        <v>1</v>
      </c>
    </row>
    <row r="97" spans="1:55" x14ac:dyDescent="0.3">
      <c r="A97" t="s">
        <v>69</v>
      </c>
      <c r="B97" t="s">
        <v>66</v>
      </c>
      <c r="C97">
        <v>2020</v>
      </c>
      <c r="D97">
        <v>1</v>
      </c>
      <c r="E97">
        <v>1</v>
      </c>
      <c r="F97">
        <v>1</v>
      </c>
      <c r="G97">
        <v>1</v>
      </c>
      <c r="H97">
        <v>2</v>
      </c>
      <c r="I97">
        <v>1</v>
      </c>
      <c r="J97">
        <v>1</v>
      </c>
      <c r="K97">
        <v>1</v>
      </c>
      <c r="L97">
        <v>0</v>
      </c>
      <c r="M97">
        <v>0</v>
      </c>
      <c r="N97">
        <v>0</v>
      </c>
      <c r="O97">
        <v>0</v>
      </c>
      <c r="P97">
        <v>0</v>
      </c>
      <c r="Q97">
        <v>0</v>
      </c>
      <c r="R97">
        <v>0</v>
      </c>
      <c r="S97">
        <v>0</v>
      </c>
      <c r="T97">
        <v>0</v>
      </c>
      <c r="U97">
        <v>0</v>
      </c>
      <c r="V97">
        <v>0</v>
      </c>
      <c r="W97">
        <v>0</v>
      </c>
      <c r="X97">
        <v>1</v>
      </c>
      <c r="Y97">
        <v>0</v>
      </c>
      <c r="Z97">
        <v>1</v>
      </c>
      <c r="AA97">
        <v>1</v>
      </c>
      <c r="AB97">
        <v>2</v>
      </c>
      <c r="AC97">
        <v>2</v>
      </c>
      <c r="AD97">
        <v>2</v>
      </c>
      <c r="AE97">
        <v>2</v>
      </c>
      <c r="AF97">
        <v>2</v>
      </c>
      <c r="AG97">
        <v>3</v>
      </c>
      <c r="AH97">
        <v>2</v>
      </c>
      <c r="AI97">
        <v>3</v>
      </c>
      <c r="AJ97">
        <v>4</v>
      </c>
      <c r="AK97">
        <v>3</v>
      </c>
      <c r="AL97">
        <v>2</v>
      </c>
      <c r="AM97">
        <v>1</v>
      </c>
      <c r="AN97">
        <v>1</v>
      </c>
      <c r="AO97">
        <v>0</v>
      </c>
      <c r="AP97">
        <v>0</v>
      </c>
      <c r="AQ97">
        <v>0</v>
      </c>
      <c r="AR97">
        <v>0</v>
      </c>
      <c r="AS97">
        <v>0</v>
      </c>
      <c r="AT97">
        <v>0</v>
      </c>
      <c r="AU97">
        <v>0</v>
      </c>
      <c r="AV97">
        <v>0</v>
      </c>
      <c r="AW97">
        <v>0</v>
      </c>
      <c r="AX97">
        <v>0</v>
      </c>
      <c r="AY97">
        <v>0</v>
      </c>
      <c r="AZ97">
        <v>0</v>
      </c>
      <c r="BA97">
        <v>0</v>
      </c>
      <c r="BB97">
        <v>0</v>
      </c>
      <c r="BC97">
        <v>0</v>
      </c>
    </row>
    <row r="98" spans="1:55" x14ac:dyDescent="0.3">
      <c r="A98" t="s">
        <v>69</v>
      </c>
      <c r="B98" t="s">
        <v>59</v>
      </c>
      <c r="C98">
        <v>2019</v>
      </c>
      <c r="D98">
        <v>2</v>
      </c>
      <c r="E98">
        <v>2</v>
      </c>
      <c r="F98">
        <v>3</v>
      </c>
      <c r="G98">
        <v>5</v>
      </c>
      <c r="H98">
        <v>7</v>
      </c>
      <c r="I98">
        <v>5</v>
      </c>
      <c r="J98">
        <v>3</v>
      </c>
      <c r="K98">
        <v>4</v>
      </c>
      <c r="L98">
        <v>5</v>
      </c>
      <c r="M98">
        <v>4</v>
      </c>
      <c r="N98">
        <v>5</v>
      </c>
      <c r="O98">
        <v>5</v>
      </c>
      <c r="P98">
        <v>6</v>
      </c>
      <c r="Q98">
        <v>4</v>
      </c>
      <c r="R98">
        <v>4</v>
      </c>
      <c r="S98">
        <v>4</v>
      </c>
      <c r="T98">
        <v>4</v>
      </c>
      <c r="U98">
        <v>4</v>
      </c>
      <c r="V98">
        <v>4</v>
      </c>
      <c r="W98">
        <v>2</v>
      </c>
      <c r="X98">
        <v>1</v>
      </c>
      <c r="Y98">
        <v>2</v>
      </c>
      <c r="Z98">
        <v>2</v>
      </c>
      <c r="AA98">
        <v>4</v>
      </c>
      <c r="AB98">
        <v>3</v>
      </c>
      <c r="AC98">
        <v>4</v>
      </c>
      <c r="AD98">
        <v>4</v>
      </c>
      <c r="AE98">
        <v>6</v>
      </c>
      <c r="AF98">
        <v>10</v>
      </c>
      <c r="AG98">
        <v>6</v>
      </c>
      <c r="AH98">
        <v>11</v>
      </c>
      <c r="AI98">
        <v>6</v>
      </c>
      <c r="AJ98">
        <v>6</v>
      </c>
      <c r="AK98">
        <v>8</v>
      </c>
      <c r="AL98">
        <v>5</v>
      </c>
      <c r="AM98">
        <v>2</v>
      </c>
      <c r="AN98">
        <v>3</v>
      </c>
      <c r="AO98">
        <v>2</v>
      </c>
      <c r="AP98">
        <v>2</v>
      </c>
      <c r="AQ98">
        <v>1</v>
      </c>
      <c r="AR98">
        <v>0</v>
      </c>
      <c r="AS98">
        <v>0</v>
      </c>
      <c r="AT98">
        <v>1</v>
      </c>
      <c r="AU98">
        <v>2</v>
      </c>
      <c r="AV98">
        <v>2</v>
      </c>
      <c r="AW98">
        <v>3</v>
      </c>
      <c r="AX98">
        <v>4</v>
      </c>
      <c r="AY98">
        <v>3</v>
      </c>
      <c r="AZ98">
        <v>4</v>
      </c>
      <c r="BA98">
        <v>3</v>
      </c>
      <c r="BB98">
        <v>3</v>
      </c>
      <c r="BC98">
        <v>2</v>
      </c>
    </row>
    <row r="99" spans="1:55" x14ac:dyDescent="0.3">
      <c r="A99" t="s">
        <v>69</v>
      </c>
      <c r="B99" t="s">
        <v>59</v>
      </c>
      <c r="C99">
        <v>2020</v>
      </c>
      <c r="D99">
        <v>1</v>
      </c>
      <c r="E99">
        <v>3</v>
      </c>
      <c r="F99">
        <v>1</v>
      </c>
      <c r="G99">
        <v>1</v>
      </c>
      <c r="H99">
        <v>0</v>
      </c>
      <c r="I99">
        <v>4</v>
      </c>
      <c r="J99">
        <v>8</v>
      </c>
      <c r="K99">
        <v>8</v>
      </c>
      <c r="L99">
        <v>17</v>
      </c>
      <c r="M99">
        <v>12</v>
      </c>
      <c r="N99">
        <v>7</v>
      </c>
      <c r="O99">
        <v>3</v>
      </c>
      <c r="P99">
        <v>0</v>
      </c>
      <c r="Q99">
        <v>0</v>
      </c>
      <c r="R99">
        <v>0</v>
      </c>
      <c r="S99">
        <v>1</v>
      </c>
      <c r="T99">
        <v>1</v>
      </c>
      <c r="U99">
        <v>1</v>
      </c>
      <c r="V99">
        <v>1</v>
      </c>
      <c r="W99">
        <v>1</v>
      </c>
      <c r="X99">
        <v>1</v>
      </c>
      <c r="Y99">
        <v>2</v>
      </c>
      <c r="Z99">
        <v>4</v>
      </c>
      <c r="AA99">
        <v>3</v>
      </c>
      <c r="AB99">
        <v>5</v>
      </c>
      <c r="AC99">
        <v>4</v>
      </c>
      <c r="AD99">
        <v>14</v>
      </c>
      <c r="AE99">
        <v>10</v>
      </c>
      <c r="AF99">
        <v>13</v>
      </c>
      <c r="AG99">
        <v>12</v>
      </c>
      <c r="AH99">
        <v>5</v>
      </c>
      <c r="AI99">
        <v>8</v>
      </c>
      <c r="AJ99">
        <v>4</v>
      </c>
      <c r="AK99">
        <v>4</v>
      </c>
      <c r="AL99">
        <v>4</v>
      </c>
      <c r="AM99">
        <v>3</v>
      </c>
      <c r="AN99">
        <v>3</v>
      </c>
      <c r="AO99">
        <v>3</v>
      </c>
      <c r="AP99">
        <v>2</v>
      </c>
      <c r="AQ99">
        <v>1</v>
      </c>
      <c r="AR99">
        <v>1</v>
      </c>
      <c r="AS99">
        <v>2</v>
      </c>
      <c r="AT99">
        <v>3</v>
      </c>
      <c r="AU99">
        <v>4</v>
      </c>
      <c r="AV99">
        <v>4</v>
      </c>
      <c r="AW99">
        <v>5</v>
      </c>
      <c r="AX99">
        <v>4</v>
      </c>
      <c r="AY99">
        <v>3</v>
      </c>
      <c r="AZ99">
        <v>3</v>
      </c>
      <c r="BA99">
        <v>3</v>
      </c>
      <c r="BB99">
        <v>3</v>
      </c>
      <c r="BC99">
        <v>2</v>
      </c>
    </row>
    <row r="100" spans="1:55" x14ac:dyDescent="0.3">
      <c r="A100" t="s">
        <v>69</v>
      </c>
      <c r="B100" t="s">
        <v>67</v>
      </c>
      <c r="C100">
        <v>2019</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1</v>
      </c>
      <c r="Y100">
        <v>1</v>
      </c>
      <c r="Z100">
        <v>0</v>
      </c>
      <c r="AA100">
        <v>0</v>
      </c>
      <c r="AB100">
        <v>0</v>
      </c>
      <c r="AC100">
        <v>0</v>
      </c>
      <c r="AD100">
        <v>1</v>
      </c>
      <c r="AE100">
        <v>1</v>
      </c>
      <c r="AF100">
        <v>2</v>
      </c>
      <c r="AG100">
        <v>1</v>
      </c>
      <c r="AH100">
        <v>2</v>
      </c>
      <c r="AI100">
        <v>1</v>
      </c>
      <c r="AJ100">
        <v>0</v>
      </c>
      <c r="AK100">
        <v>1</v>
      </c>
      <c r="AL100">
        <v>0</v>
      </c>
      <c r="AM100">
        <v>0</v>
      </c>
      <c r="AN100">
        <v>0</v>
      </c>
      <c r="AO100">
        <v>0</v>
      </c>
      <c r="AP100">
        <v>0</v>
      </c>
      <c r="AQ100">
        <v>0</v>
      </c>
      <c r="AR100">
        <v>0</v>
      </c>
      <c r="AS100">
        <v>0</v>
      </c>
      <c r="AT100">
        <v>0</v>
      </c>
      <c r="AU100">
        <v>0</v>
      </c>
      <c r="AV100">
        <v>0</v>
      </c>
      <c r="AW100">
        <v>0</v>
      </c>
      <c r="AX100">
        <v>0</v>
      </c>
      <c r="AY100">
        <v>1</v>
      </c>
      <c r="AZ100">
        <v>1</v>
      </c>
      <c r="BA100">
        <v>1</v>
      </c>
      <c r="BB100">
        <v>1</v>
      </c>
      <c r="BC100">
        <v>1</v>
      </c>
    </row>
    <row r="101" spans="1:55" x14ac:dyDescent="0.3">
      <c r="A101" t="s">
        <v>69</v>
      </c>
      <c r="B101" t="s">
        <v>67</v>
      </c>
      <c r="C101">
        <v>2020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1</v>
      </c>
      <c r="AA101">
        <v>0</v>
      </c>
      <c r="AB101">
        <v>1</v>
      </c>
      <c r="AC101">
        <v>1</v>
      </c>
      <c r="AD101">
        <v>0</v>
      </c>
      <c r="AE101">
        <v>0</v>
      </c>
      <c r="AF101">
        <v>0</v>
      </c>
      <c r="AG101">
        <v>0</v>
      </c>
      <c r="AH101">
        <v>0</v>
      </c>
      <c r="AI101">
        <v>1</v>
      </c>
      <c r="AJ101">
        <v>1</v>
      </c>
      <c r="AK101">
        <v>1</v>
      </c>
      <c r="AL101">
        <v>0</v>
      </c>
      <c r="AM101">
        <v>0</v>
      </c>
      <c r="AN101">
        <v>0</v>
      </c>
      <c r="AO101">
        <v>0</v>
      </c>
      <c r="AP101">
        <v>0</v>
      </c>
      <c r="AQ101">
        <v>0</v>
      </c>
      <c r="AR101">
        <v>0</v>
      </c>
      <c r="AS101">
        <v>0</v>
      </c>
      <c r="AT101">
        <v>0</v>
      </c>
      <c r="AU101">
        <v>0</v>
      </c>
      <c r="AV101">
        <v>0</v>
      </c>
      <c r="AW101">
        <v>0</v>
      </c>
      <c r="AX101">
        <v>0</v>
      </c>
      <c r="AY101">
        <v>0</v>
      </c>
      <c r="AZ101">
        <v>0</v>
      </c>
      <c r="BA101">
        <v>0</v>
      </c>
      <c r="BB101">
        <v>0</v>
      </c>
      <c r="BC101">
        <v>0</v>
      </c>
    </row>
    <row r="102" spans="1:55" x14ac:dyDescent="0.3">
      <c r="A102" t="s">
        <v>70</v>
      </c>
      <c r="B102" t="s">
        <v>63</v>
      </c>
      <c r="C102">
        <v>2019</v>
      </c>
      <c r="D102">
        <v>4</v>
      </c>
      <c r="E102">
        <v>5</v>
      </c>
      <c r="F102">
        <v>4</v>
      </c>
      <c r="G102">
        <v>6</v>
      </c>
      <c r="H102">
        <v>5</v>
      </c>
      <c r="I102">
        <v>5</v>
      </c>
      <c r="J102">
        <v>5</v>
      </c>
      <c r="K102">
        <v>6</v>
      </c>
      <c r="L102">
        <v>4</v>
      </c>
      <c r="M102">
        <v>3</v>
      </c>
      <c r="N102">
        <v>3</v>
      </c>
      <c r="O102">
        <v>1</v>
      </c>
      <c r="P102">
        <v>0</v>
      </c>
      <c r="Q102">
        <v>1</v>
      </c>
      <c r="R102">
        <v>1</v>
      </c>
      <c r="S102">
        <v>2</v>
      </c>
      <c r="T102">
        <v>3</v>
      </c>
      <c r="U102">
        <v>2</v>
      </c>
      <c r="V102">
        <v>4</v>
      </c>
      <c r="W102">
        <v>3</v>
      </c>
      <c r="X102">
        <v>3</v>
      </c>
      <c r="Y102">
        <v>4</v>
      </c>
      <c r="Z102">
        <v>6</v>
      </c>
      <c r="AA102">
        <v>6</v>
      </c>
      <c r="AB102">
        <v>7</v>
      </c>
      <c r="AC102">
        <v>5</v>
      </c>
      <c r="AD102">
        <v>5</v>
      </c>
      <c r="AE102">
        <v>5</v>
      </c>
      <c r="AF102">
        <v>5</v>
      </c>
      <c r="AG102">
        <v>5</v>
      </c>
      <c r="AH102">
        <v>8</v>
      </c>
      <c r="AI102">
        <v>8</v>
      </c>
      <c r="AJ102">
        <v>12</v>
      </c>
      <c r="AK102">
        <v>11</v>
      </c>
      <c r="AL102">
        <v>7</v>
      </c>
      <c r="AM102">
        <v>5</v>
      </c>
      <c r="AN102">
        <v>4</v>
      </c>
      <c r="AO102">
        <v>4</v>
      </c>
      <c r="AP102">
        <v>3</v>
      </c>
      <c r="AQ102">
        <v>3</v>
      </c>
      <c r="AR102">
        <v>3</v>
      </c>
      <c r="AS102">
        <v>2</v>
      </c>
      <c r="AT102">
        <v>2</v>
      </c>
      <c r="AU102">
        <v>2</v>
      </c>
      <c r="AV102">
        <v>1</v>
      </c>
      <c r="AW102">
        <v>1</v>
      </c>
      <c r="AX102">
        <v>1</v>
      </c>
      <c r="AY102">
        <v>1</v>
      </c>
      <c r="AZ102">
        <v>0</v>
      </c>
      <c r="BA102">
        <v>0</v>
      </c>
      <c r="BB102">
        <v>0</v>
      </c>
      <c r="BC102">
        <v>0</v>
      </c>
    </row>
    <row r="103" spans="1:55" x14ac:dyDescent="0.3">
      <c r="A103" t="s">
        <v>70</v>
      </c>
      <c r="B103" t="s">
        <v>63</v>
      </c>
      <c r="C103">
        <v>2020</v>
      </c>
      <c r="D103">
        <v>0</v>
      </c>
      <c r="E103">
        <v>1</v>
      </c>
      <c r="F103">
        <v>1</v>
      </c>
      <c r="G103">
        <v>3</v>
      </c>
      <c r="H103">
        <v>3</v>
      </c>
      <c r="I103">
        <v>3</v>
      </c>
      <c r="J103">
        <v>3</v>
      </c>
      <c r="K103">
        <v>5</v>
      </c>
      <c r="L103">
        <v>4</v>
      </c>
      <c r="M103">
        <v>4</v>
      </c>
      <c r="N103">
        <v>4</v>
      </c>
      <c r="O103">
        <v>3</v>
      </c>
      <c r="P103">
        <v>2</v>
      </c>
      <c r="Q103">
        <v>2</v>
      </c>
      <c r="R103">
        <v>3</v>
      </c>
      <c r="S103">
        <v>5</v>
      </c>
      <c r="T103">
        <v>4</v>
      </c>
      <c r="U103">
        <v>4</v>
      </c>
      <c r="V103">
        <v>5</v>
      </c>
      <c r="W103">
        <v>4</v>
      </c>
      <c r="X103">
        <v>5</v>
      </c>
      <c r="Y103">
        <v>6</v>
      </c>
      <c r="Z103">
        <v>5</v>
      </c>
      <c r="AA103">
        <v>5</v>
      </c>
      <c r="AB103">
        <v>7</v>
      </c>
      <c r="AC103">
        <v>5</v>
      </c>
      <c r="AD103">
        <v>5</v>
      </c>
      <c r="AE103">
        <v>5</v>
      </c>
      <c r="AF103">
        <v>6</v>
      </c>
      <c r="AG103">
        <v>7</v>
      </c>
      <c r="AH103">
        <v>7</v>
      </c>
      <c r="AI103">
        <v>4</v>
      </c>
      <c r="AJ103">
        <v>6</v>
      </c>
      <c r="AK103">
        <v>6</v>
      </c>
      <c r="AL103">
        <v>6</v>
      </c>
      <c r="AM103">
        <v>4</v>
      </c>
      <c r="AN103">
        <v>4</v>
      </c>
      <c r="AO103">
        <v>5</v>
      </c>
      <c r="AP103">
        <v>6</v>
      </c>
      <c r="AQ103">
        <v>4</v>
      </c>
      <c r="AR103">
        <v>3</v>
      </c>
      <c r="AS103">
        <v>3</v>
      </c>
      <c r="AT103">
        <v>2</v>
      </c>
      <c r="AU103">
        <v>2</v>
      </c>
      <c r="AV103">
        <v>3</v>
      </c>
      <c r="AW103">
        <v>3</v>
      </c>
      <c r="AX103">
        <v>3</v>
      </c>
      <c r="AY103">
        <v>2</v>
      </c>
      <c r="AZ103">
        <v>2</v>
      </c>
      <c r="BA103">
        <v>2</v>
      </c>
      <c r="BB103">
        <v>1</v>
      </c>
      <c r="BC103">
        <v>1</v>
      </c>
    </row>
    <row r="104" spans="1:55" x14ac:dyDescent="0.3">
      <c r="A104" t="s">
        <v>70</v>
      </c>
      <c r="B104" t="s">
        <v>56</v>
      </c>
      <c r="C104">
        <v>2019</v>
      </c>
      <c r="D104">
        <v>3</v>
      </c>
      <c r="E104">
        <v>7</v>
      </c>
      <c r="F104">
        <v>5</v>
      </c>
      <c r="G104">
        <v>7</v>
      </c>
      <c r="H104">
        <v>8</v>
      </c>
      <c r="I104">
        <v>7</v>
      </c>
      <c r="J104">
        <v>9</v>
      </c>
      <c r="K104">
        <v>7</v>
      </c>
      <c r="L104">
        <v>7</v>
      </c>
      <c r="M104">
        <v>4</v>
      </c>
      <c r="N104">
        <v>4</v>
      </c>
      <c r="O104">
        <v>3</v>
      </c>
      <c r="P104">
        <v>3</v>
      </c>
      <c r="Q104">
        <v>3</v>
      </c>
      <c r="R104">
        <v>3</v>
      </c>
      <c r="S104">
        <v>4</v>
      </c>
      <c r="T104">
        <v>5</v>
      </c>
      <c r="U104">
        <v>4</v>
      </c>
      <c r="V104">
        <v>5</v>
      </c>
      <c r="W104">
        <v>4</v>
      </c>
      <c r="X104">
        <v>5</v>
      </c>
      <c r="Y104">
        <v>5</v>
      </c>
      <c r="Z104">
        <v>7</v>
      </c>
      <c r="AA104">
        <v>6</v>
      </c>
      <c r="AB104">
        <v>7</v>
      </c>
      <c r="AC104">
        <v>6</v>
      </c>
      <c r="AD104">
        <v>5</v>
      </c>
      <c r="AE104">
        <v>6</v>
      </c>
      <c r="AF104">
        <v>6</v>
      </c>
      <c r="AG104">
        <v>8</v>
      </c>
      <c r="AH104">
        <v>7</v>
      </c>
      <c r="AI104">
        <v>6</v>
      </c>
      <c r="AJ104">
        <v>6</v>
      </c>
      <c r="AK104">
        <v>7</v>
      </c>
      <c r="AL104">
        <v>5</v>
      </c>
      <c r="AM104">
        <v>6</v>
      </c>
      <c r="AN104">
        <v>7</v>
      </c>
      <c r="AO104">
        <v>6</v>
      </c>
      <c r="AP104">
        <v>4</v>
      </c>
      <c r="AQ104">
        <v>6</v>
      </c>
      <c r="AR104">
        <v>8</v>
      </c>
      <c r="AS104">
        <v>6</v>
      </c>
      <c r="AT104">
        <v>7</v>
      </c>
      <c r="AU104">
        <v>9</v>
      </c>
      <c r="AV104">
        <v>6</v>
      </c>
      <c r="AW104">
        <v>5</v>
      </c>
      <c r="AX104">
        <v>6</v>
      </c>
      <c r="AY104">
        <v>6</v>
      </c>
      <c r="AZ104">
        <v>4</v>
      </c>
      <c r="BA104">
        <v>6</v>
      </c>
      <c r="BB104">
        <v>5</v>
      </c>
      <c r="BC104">
        <v>2</v>
      </c>
    </row>
    <row r="105" spans="1:55" x14ac:dyDescent="0.3">
      <c r="A105" t="s">
        <v>70</v>
      </c>
      <c r="B105" t="s">
        <v>56</v>
      </c>
      <c r="C105">
        <v>2020</v>
      </c>
      <c r="D105">
        <v>5</v>
      </c>
      <c r="E105">
        <v>4</v>
      </c>
      <c r="F105">
        <v>6</v>
      </c>
      <c r="G105">
        <v>8</v>
      </c>
      <c r="H105">
        <v>10</v>
      </c>
      <c r="I105">
        <v>8</v>
      </c>
      <c r="J105">
        <v>8</v>
      </c>
      <c r="K105">
        <v>5</v>
      </c>
      <c r="L105">
        <v>7</v>
      </c>
      <c r="M105">
        <v>8</v>
      </c>
      <c r="N105">
        <v>4</v>
      </c>
      <c r="O105">
        <v>5</v>
      </c>
      <c r="P105">
        <v>4</v>
      </c>
      <c r="Q105">
        <v>4</v>
      </c>
      <c r="R105">
        <v>3</v>
      </c>
      <c r="S105">
        <v>4</v>
      </c>
      <c r="T105">
        <v>4</v>
      </c>
      <c r="U105">
        <v>3</v>
      </c>
      <c r="V105">
        <v>4</v>
      </c>
      <c r="W105">
        <v>5</v>
      </c>
      <c r="X105">
        <v>5</v>
      </c>
      <c r="Y105">
        <v>5</v>
      </c>
      <c r="Z105">
        <v>6</v>
      </c>
      <c r="AA105">
        <v>9</v>
      </c>
      <c r="AB105">
        <v>7</v>
      </c>
      <c r="AC105">
        <v>4</v>
      </c>
      <c r="AD105">
        <v>6</v>
      </c>
      <c r="AE105">
        <v>7</v>
      </c>
      <c r="AF105">
        <v>10</v>
      </c>
      <c r="AG105">
        <v>7</v>
      </c>
      <c r="AH105">
        <v>10</v>
      </c>
      <c r="AI105">
        <v>10</v>
      </c>
      <c r="AJ105">
        <v>7</v>
      </c>
      <c r="AK105">
        <v>6</v>
      </c>
      <c r="AL105">
        <v>7</v>
      </c>
      <c r="AM105">
        <v>7</v>
      </c>
      <c r="AN105">
        <v>5</v>
      </c>
      <c r="AO105">
        <v>5</v>
      </c>
      <c r="AP105">
        <v>3</v>
      </c>
      <c r="AQ105">
        <v>5</v>
      </c>
      <c r="AR105">
        <v>6</v>
      </c>
      <c r="AS105">
        <v>6</v>
      </c>
      <c r="AT105">
        <v>6</v>
      </c>
      <c r="AU105">
        <v>5</v>
      </c>
      <c r="AV105">
        <v>7</v>
      </c>
      <c r="AW105">
        <v>4</v>
      </c>
      <c r="AX105">
        <v>6</v>
      </c>
      <c r="AY105">
        <v>6</v>
      </c>
      <c r="AZ105">
        <v>5</v>
      </c>
      <c r="BA105">
        <v>2</v>
      </c>
      <c r="BB105">
        <v>4</v>
      </c>
      <c r="BC105">
        <v>3</v>
      </c>
    </row>
    <row r="106" spans="1:55" x14ac:dyDescent="0.3">
      <c r="A106" t="s">
        <v>70</v>
      </c>
      <c r="B106" t="s">
        <v>66</v>
      </c>
      <c r="C106">
        <v>2019</v>
      </c>
      <c r="D106">
        <v>2</v>
      </c>
      <c r="E106">
        <v>2</v>
      </c>
      <c r="F106">
        <v>3</v>
      </c>
      <c r="G106">
        <v>3</v>
      </c>
      <c r="H106">
        <v>3</v>
      </c>
      <c r="I106">
        <v>4</v>
      </c>
      <c r="J106">
        <v>2</v>
      </c>
      <c r="K106">
        <v>2</v>
      </c>
      <c r="L106">
        <v>1</v>
      </c>
      <c r="M106">
        <v>1</v>
      </c>
      <c r="N106">
        <v>1</v>
      </c>
      <c r="O106">
        <v>3</v>
      </c>
      <c r="P106">
        <v>2</v>
      </c>
      <c r="Q106">
        <v>2</v>
      </c>
      <c r="R106">
        <v>2</v>
      </c>
      <c r="S106">
        <v>1</v>
      </c>
      <c r="T106">
        <v>1</v>
      </c>
      <c r="U106">
        <v>1</v>
      </c>
      <c r="V106">
        <v>1</v>
      </c>
      <c r="W106">
        <v>1</v>
      </c>
      <c r="X106">
        <v>1</v>
      </c>
      <c r="Y106">
        <v>1</v>
      </c>
      <c r="Z106">
        <v>2</v>
      </c>
      <c r="AA106">
        <v>2</v>
      </c>
      <c r="AB106">
        <v>2</v>
      </c>
      <c r="AC106">
        <v>2</v>
      </c>
      <c r="AD106">
        <v>2</v>
      </c>
      <c r="AE106">
        <v>1</v>
      </c>
      <c r="AF106">
        <v>2</v>
      </c>
      <c r="AG106">
        <v>3</v>
      </c>
      <c r="AH106">
        <v>2</v>
      </c>
      <c r="AI106">
        <v>3</v>
      </c>
      <c r="AJ106">
        <v>2</v>
      </c>
      <c r="AK106">
        <v>3</v>
      </c>
      <c r="AL106">
        <v>3</v>
      </c>
      <c r="AM106">
        <v>3</v>
      </c>
      <c r="AN106">
        <v>3</v>
      </c>
      <c r="AO106">
        <v>4</v>
      </c>
      <c r="AP106">
        <v>2</v>
      </c>
      <c r="AQ106">
        <v>2</v>
      </c>
      <c r="AR106">
        <v>1</v>
      </c>
      <c r="AS106">
        <v>1</v>
      </c>
      <c r="AT106">
        <v>1</v>
      </c>
      <c r="AU106">
        <v>1</v>
      </c>
      <c r="AV106">
        <v>1</v>
      </c>
      <c r="AW106">
        <v>1</v>
      </c>
      <c r="AX106">
        <v>1</v>
      </c>
      <c r="AY106">
        <v>1</v>
      </c>
      <c r="AZ106">
        <v>1</v>
      </c>
      <c r="BA106">
        <v>1</v>
      </c>
      <c r="BB106">
        <v>1</v>
      </c>
      <c r="BC106">
        <v>1</v>
      </c>
    </row>
    <row r="107" spans="1:55" x14ac:dyDescent="0.3">
      <c r="A107" t="s">
        <v>70</v>
      </c>
      <c r="B107" t="s">
        <v>66</v>
      </c>
      <c r="C107">
        <v>2020</v>
      </c>
      <c r="D107">
        <v>1</v>
      </c>
      <c r="E107">
        <v>1</v>
      </c>
      <c r="F107">
        <v>2</v>
      </c>
      <c r="G107">
        <v>3</v>
      </c>
      <c r="H107">
        <v>2</v>
      </c>
      <c r="I107">
        <v>2</v>
      </c>
      <c r="J107">
        <v>1</v>
      </c>
      <c r="K107">
        <v>1</v>
      </c>
      <c r="L107">
        <v>0</v>
      </c>
      <c r="M107">
        <v>0</v>
      </c>
      <c r="N107">
        <v>0</v>
      </c>
      <c r="O107">
        <v>0</v>
      </c>
      <c r="P107">
        <v>0</v>
      </c>
      <c r="Q107">
        <v>1</v>
      </c>
      <c r="R107">
        <v>1</v>
      </c>
      <c r="S107">
        <v>1</v>
      </c>
      <c r="T107">
        <v>1</v>
      </c>
      <c r="U107">
        <v>2</v>
      </c>
      <c r="V107">
        <v>1</v>
      </c>
      <c r="W107">
        <v>1</v>
      </c>
      <c r="X107">
        <v>2</v>
      </c>
      <c r="Y107">
        <v>2</v>
      </c>
      <c r="Z107">
        <v>2</v>
      </c>
      <c r="AA107">
        <v>2</v>
      </c>
      <c r="AB107">
        <v>2</v>
      </c>
      <c r="AC107">
        <v>1</v>
      </c>
      <c r="AD107">
        <v>3</v>
      </c>
      <c r="AE107">
        <v>3</v>
      </c>
      <c r="AF107">
        <v>3</v>
      </c>
      <c r="AG107">
        <v>3</v>
      </c>
      <c r="AH107">
        <v>5</v>
      </c>
      <c r="AI107">
        <v>5</v>
      </c>
      <c r="AJ107">
        <v>5</v>
      </c>
      <c r="AK107">
        <v>3</v>
      </c>
      <c r="AL107">
        <v>3</v>
      </c>
      <c r="AM107">
        <v>3</v>
      </c>
      <c r="AN107">
        <v>2</v>
      </c>
      <c r="AO107">
        <v>1</v>
      </c>
      <c r="AP107">
        <v>1</v>
      </c>
      <c r="AQ107">
        <v>1</v>
      </c>
      <c r="AR107">
        <v>1</v>
      </c>
      <c r="AS107">
        <v>1</v>
      </c>
      <c r="AT107">
        <v>0</v>
      </c>
      <c r="AU107">
        <v>0</v>
      </c>
      <c r="AV107">
        <v>0</v>
      </c>
      <c r="AW107">
        <v>0</v>
      </c>
      <c r="AX107">
        <v>0</v>
      </c>
      <c r="AY107">
        <v>0</v>
      </c>
      <c r="AZ107">
        <v>0</v>
      </c>
      <c r="BA107">
        <v>0</v>
      </c>
      <c r="BB107">
        <v>0</v>
      </c>
      <c r="BC107">
        <v>0</v>
      </c>
    </row>
    <row r="108" spans="1:55" x14ac:dyDescent="0.3">
      <c r="A108" t="s">
        <v>70</v>
      </c>
      <c r="B108" t="s">
        <v>59</v>
      </c>
      <c r="C108">
        <v>2019</v>
      </c>
      <c r="D108">
        <v>4</v>
      </c>
      <c r="E108">
        <v>7</v>
      </c>
      <c r="F108">
        <v>9</v>
      </c>
      <c r="G108">
        <v>11</v>
      </c>
      <c r="H108">
        <v>6</v>
      </c>
      <c r="I108">
        <v>7</v>
      </c>
      <c r="J108">
        <v>6</v>
      </c>
      <c r="K108">
        <v>5</v>
      </c>
      <c r="L108">
        <v>6</v>
      </c>
      <c r="M108">
        <v>5</v>
      </c>
      <c r="N108">
        <v>6</v>
      </c>
      <c r="O108">
        <v>7</v>
      </c>
      <c r="P108">
        <v>7</v>
      </c>
      <c r="Q108">
        <v>6</v>
      </c>
      <c r="R108">
        <v>6</v>
      </c>
      <c r="S108">
        <v>7</v>
      </c>
      <c r="T108">
        <v>7</v>
      </c>
      <c r="U108">
        <v>6</v>
      </c>
      <c r="V108">
        <v>5</v>
      </c>
      <c r="W108">
        <v>4</v>
      </c>
      <c r="X108">
        <v>7</v>
      </c>
      <c r="Y108">
        <v>5</v>
      </c>
      <c r="Z108">
        <v>7</v>
      </c>
      <c r="AA108">
        <v>5</v>
      </c>
      <c r="AB108">
        <v>6</v>
      </c>
      <c r="AC108">
        <v>5</v>
      </c>
      <c r="AD108">
        <v>8</v>
      </c>
      <c r="AE108">
        <v>7</v>
      </c>
      <c r="AF108">
        <v>15</v>
      </c>
      <c r="AG108">
        <v>13</v>
      </c>
      <c r="AH108">
        <v>6</v>
      </c>
      <c r="AI108">
        <v>12</v>
      </c>
      <c r="AJ108">
        <v>12</v>
      </c>
      <c r="AK108">
        <v>9</v>
      </c>
      <c r="AL108">
        <v>8</v>
      </c>
      <c r="AM108">
        <v>8</v>
      </c>
      <c r="AN108">
        <v>4</v>
      </c>
      <c r="AO108">
        <v>4</v>
      </c>
      <c r="AP108">
        <v>4</v>
      </c>
      <c r="AQ108">
        <v>3</v>
      </c>
      <c r="AR108">
        <v>2</v>
      </c>
      <c r="AS108">
        <v>2</v>
      </c>
      <c r="AT108">
        <v>3</v>
      </c>
      <c r="AU108">
        <v>4</v>
      </c>
      <c r="AV108">
        <v>5</v>
      </c>
      <c r="AW108">
        <v>6</v>
      </c>
      <c r="AX108">
        <v>5</v>
      </c>
      <c r="AY108">
        <v>5</v>
      </c>
      <c r="AZ108">
        <v>6</v>
      </c>
      <c r="BA108">
        <v>6</v>
      </c>
      <c r="BB108">
        <v>4</v>
      </c>
      <c r="BC108">
        <v>3</v>
      </c>
    </row>
    <row r="109" spans="1:55" x14ac:dyDescent="0.3">
      <c r="A109" t="s">
        <v>70</v>
      </c>
      <c r="B109" t="s">
        <v>59</v>
      </c>
      <c r="C109">
        <v>2020</v>
      </c>
      <c r="D109">
        <v>3</v>
      </c>
      <c r="E109">
        <v>4</v>
      </c>
      <c r="F109">
        <v>3</v>
      </c>
      <c r="G109">
        <v>2</v>
      </c>
      <c r="H109">
        <v>1</v>
      </c>
      <c r="I109">
        <v>4</v>
      </c>
      <c r="J109">
        <v>9</v>
      </c>
      <c r="K109">
        <v>10</v>
      </c>
      <c r="L109">
        <v>13</v>
      </c>
      <c r="M109">
        <v>11</v>
      </c>
      <c r="N109">
        <v>9</v>
      </c>
      <c r="O109">
        <v>4</v>
      </c>
      <c r="P109">
        <v>3</v>
      </c>
      <c r="Q109">
        <v>4</v>
      </c>
      <c r="R109">
        <v>5</v>
      </c>
      <c r="S109">
        <v>3</v>
      </c>
      <c r="T109">
        <v>4</v>
      </c>
      <c r="U109">
        <v>3</v>
      </c>
      <c r="V109">
        <v>3</v>
      </c>
      <c r="W109">
        <v>5</v>
      </c>
      <c r="X109">
        <v>5</v>
      </c>
      <c r="Y109">
        <v>6</v>
      </c>
      <c r="Z109">
        <v>9</v>
      </c>
      <c r="AA109">
        <v>6</v>
      </c>
      <c r="AB109">
        <v>6</v>
      </c>
      <c r="AC109">
        <v>11</v>
      </c>
      <c r="AD109">
        <v>14</v>
      </c>
      <c r="AE109">
        <v>11</v>
      </c>
      <c r="AF109">
        <v>16</v>
      </c>
      <c r="AG109">
        <v>10</v>
      </c>
      <c r="AH109">
        <v>7</v>
      </c>
      <c r="AI109">
        <v>11</v>
      </c>
      <c r="AJ109">
        <v>9</v>
      </c>
      <c r="AK109">
        <v>3</v>
      </c>
      <c r="AL109">
        <v>5</v>
      </c>
      <c r="AM109">
        <v>5</v>
      </c>
      <c r="AN109">
        <v>7</v>
      </c>
      <c r="AO109">
        <v>4</v>
      </c>
      <c r="AP109">
        <v>5</v>
      </c>
      <c r="AQ109">
        <v>4</v>
      </c>
      <c r="AR109">
        <v>3</v>
      </c>
      <c r="AS109">
        <v>6</v>
      </c>
      <c r="AT109">
        <v>4</v>
      </c>
      <c r="AU109">
        <v>6</v>
      </c>
      <c r="AV109">
        <v>8</v>
      </c>
      <c r="AW109">
        <v>7</v>
      </c>
      <c r="AX109">
        <v>7</v>
      </c>
      <c r="AY109">
        <v>6</v>
      </c>
      <c r="AZ109">
        <v>8</v>
      </c>
      <c r="BA109">
        <v>6</v>
      </c>
      <c r="BB109">
        <v>5</v>
      </c>
      <c r="BC109">
        <v>5</v>
      </c>
    </row>
    <row r="110" spans="1:55" x14ac:dyDescent="0.3">
      <c r="A110" t="s">
        <v>70</v>
      </c>
      <c r="B110" t="s">
        <v>67</v>
      </c>
      <c r="C110">
        <v>2019</v>
      </c>
      <c r="D110">
        <v>1</v>
      </c>
      <c r="E110">
        <v>1</v>
      </c>
      <c r="F110">
        <v>0</v>
      </c>
      <c r="G110">
        <v>0</v>
      </c>
      <c r="H110">
        <v>1</v>
      </c>
      <c r="I110">
        <v>1</v>
      </c>
      <c r="J110">
        <v>0</v>
      </c>
      <c r="K110">
        <v>0</v>
      </c>
      <c r="L110">
        <v>0</v>
      </c>
      <c r="M110">
        <v>0</v>
      </c>
      <c r="N110">
        <v>0</v>
      </c>
      <c r="O110">
        <v>0</v>
      </c>
      <c r="P110">
        <v>0</v>
      </c>
      <c r="Q110">
        <v>0</v>
      </c>
      <c r="R110">
        <v>0</v>
      </c>
      <c r="S110">
        <v>0</v>
      </c>
      <c r="T110">
        <v>0</v>
      </c>
      <c r="U110">
        <v>0</v>
      </c>
      <c r="V110">
        <v>0</v>
      </c>
      <c r="W110">
        <v>0</v>
      </c>
      <c r="X110">
        <v>1</v>
      </c>
      <c r="Y110">
        <v>0</v>
      </c>
      <c r="Z110">
        <v>0</v>
      </c>
      <c r="AA110">
        <v>0</v>
      </c>
      <c r="AB110">
        <v>0</v>
      </c>
      <c r="AC110">
        <v>1</v>
      </c>
      <c r="AD110">
        <v>1</v>
      </c>
      <c r="AE110">
        <v>1</v>
      </c>
      <c r="AF110">
        <v>1</v>
      </c>
      <c r="AG110">
        <v>3</v>
      </c>
      <c r="AH110">
        <v>1</v>
      </c>
      <c r="AI110">
        <v>1</v>
      </c>
      <c r="AJ110">
        <v>1</v>
      </c>
      <c r="AK110">
        <v>1</v>
      </c>
      <c r="AL110">
        <v>0</v>
      </c>
      <c r="AM110">
        <v>1</v>
      </c>
      <c r="AN110">
        <v>0</v>
      </c>
      <c r="AO110">
        <v>0</v>
      </c>
      <c r="AP110">
        <v>0</v>
      </c>
      <c r="AQ110">
        <v>0</v>
      </c>
      <c r="AR110">
        <v>0</v>
      </c>
      <c r="AS110">
        <v>0</v>
      </c>
      <c r="AT110">
        <v>0</v>
      </c>
      <c r="AU110">
        <v>0</v>
      </c>
      <c r="AV110">
        <v>0</v>
      </c>
      <c r="AW110">
        <v>0</v>
      </c>
      <c r="AX110">
        <v>1</v>
      </c>
      <c r="AY110">
        <v>1</v>
      </c>
      <c r="AZ110">
        <v>2</v>
      </c>
      <c r="BA110">
        <v>1</v>
      </c>
      <c r="BB110">
        <v>1</v>
      </c>
      <c r="BC110">
        <v>0</v>
      </c>
    </row>
    <row r="111" spans="1:55" x14ac:dyDescent="0.3">
      <c r="A111" t="s">
        <v>70</v>
      </c>
      <c r="B111" t="s">
        <v>67</v>
      </c>
      <c r="C111">
        <v>2020</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1</v>
      </c>
      <c r="AA111">
        <v>1</v>
      </c>
      <c r="AB111">
        <v>1</v>
      </c>
      <c r="AC111">
        <v>1</v>
      </c>
      <c r="AD111">
        <v>0</v>
      </c>
      <c r="AE111">
        <v>0</v>
      </c>
      <c r="AF111">
        <v>0</v>
      </c>
      <c r="AG111">
        <v>0</v>
      </c>
      <c r="AH111">
        <v>1</v>
      </c>
      <c r="AI111">
        <v>1</v>
      </c>
      <c r="AJ111">
        <v>1</v>
      </c>
      <c r="AK111">
        <v>1</v>
      </c>
      <c r="AL111">
        <v>1</v>
      </c>
      <c r="AM111">
        <v>0</v>
      </c>
      <c r="AN111">
        <v>0</v>
      </c>
      <c r="AO111">
        <v>0</v>
      </c>
      <c r="AP111">
        <v>0</v>
      </c>
      <c r="AQ111">
        <v>0</v>
      </c>
      <c r="AR111">
        <v>0</v>
      </c>
      <c r="AS111">
        <v>0</v>
      </c>
      <c r="AT111">
        <v>0</v>
      </c>
      <c r="AU111">
        <v>0</v>
      </c>
      <c r="AV111">
        <v>0</v>
      </c>
      <c r="AW111">
        <v>0</v>
      </c>
      <c r="AX111">
        <v>0</v>
      </c>
      <c r="AY111">
        <v>0</v>
      </c>
      <c r="AZ111">
        <v>0</v>
      </c>
      <c r="BA111">
        <v>0</v>
      </c>
      <c r="BB111">
        <v>0</v>
      </c>
      <c r="BC111">
        <v>0</v>
      </c>
    </row>
    <row r="112" spans="1:55" x14ac:dyDescent="0.3">
      <c r="A112" t="s">
        <v>71</v>
      </c>
      <c r="B112" t="s">
        <v>63</v>
      </c>
      <c r="C112">
        <v>2019</v>
      </c>
      <c r="D112">
        <v>4</v>
      </c>
      <c r="E112">
        <v>4</v>
      </c>
      <c r="F112">
        <v>4</v>
      </c>
      <c r="G112">
        <v>3</v>
      </c>
      <c r="H112">
        <v>5</v>
      </c>
      <c r="I112">
        <v>5</v>
      </c>
      <c r="J112">
        <v>4</v>
      </c>
      <c r="K112">
        <v>3</v>
      </c>
      <c r="L112">
        <v>2</v>
      </c>
      <c r="M112">
        <v>2</v>
      </c>
      <c r="N112">
        <v>1</v>
      </c>
      <c r="O112">
        <v>1</v>
      </c>
      <c r="P112">
        <v>0</v>
      </c>
      <c r="Q112">
        <v>0</v>
      </c>
      <c r="R112">
        <v>1</v>
      </c>
      <c r="S112">
        <v>2</v>
      </c>
      <c r="T112">
        <v>2</v>
      </c>
      <c r="U112">
        <v>3</v>
      </c>
      <c r="V112">
        <v>2</v>
      </c>
      <c r="W112">
        <v>3</v>
      </c>
      <c r="X112">
        <v>3</v>
      </c>
      <c r="Y112">
        <v>3</v>
      </c>
      <c r="Z112">
        <v>4</v>
      </c>
      <c r="AA112">
        <v>5</v>
      </c>
      <c r="AB112">
        <v>4</v>
      </c>
      <c r="AC112">
        <v>3</v>
      </c>
      <c r="AD112">
        <v>3</v>
      </c>
      <c r="AE112">
        <v>4</v>
      </c>
      <c r="AF112">
        <v>3</v>
      </c>
      <c r="AG112">
        <v>5</v>
      </c>
      <c r="AH112">
        <v>5</v>
      </c>
      <c r="AI112">
        <v>8</v>
      </c>
      <c r="AJ112">
        <v>7</v>
      </c>
      <c r="AK112">
        <v>6</v>
      </c>
      <c r="AL112">
        <v>10</v>
      </c>
      <c r="AM112">
        <v>7</v>
      </c>
      <c r="AN112">
        <v>8</v>
      </c>
      <c r="AO112">
        <v>5</v>
      </c>
      <c r="AP112">
        <v>3</v>
      </c>
      <c r="AQ112">
        <v>3</v>
      </c>
      <c r="AR112">
        <v>4</v>
      </c>
      <c r="AS112">
        <v>2</v>
      </c>
      <c r="AT112">
        <v>2</v>
      </c>
      <c r="AU112">
        <v>2</v>
      </c>
      <c r="AV112">
        <v>1</v>
      </c>
      <c r="AW112">
        <v>1</v>
      </c>
      <c r="AX112">
        <v>0</v>
      </c>
      <c r="AY112">
        <v>0</v>
      </c>
      <c r="AZ112">
        <v>0</v>
      </c>
      <c r="BA112">
        <v>0</v>
      </c>
      <c r="BB112">
        <v>0</v>
      </c>
      <c r="BC112">
        <v>0</v>
      </c>
    </row>
    <row r="113" spans="1:55" x14ac:dyDescent="0.3">
      <c r="A113" t="s">
        <v>71</v>
      </c>
      <c r="B113" t="s">
        <v>63</v>
      </c>
      <c r="C113">
        <v>2020</v>
      </c>
      <c r="D113">
        <v>0</v>
      </c>
      <c r="E113">
        <v>0</v>
      </c>
      <c r="F113">
        <v>1</v>
      </c>
      <c r="G113">
        <v>2</v>
      </c>
      <c r="H113">
        <v>1</v>
      </c>
      <c r="I113">
        <v>2</v>
      </c>
      <c r="J113">
        <v>3</v>
      </c>
      <c r="K113">
        <v>3</v>
      </c>
      <c r="L113">
        <v>3</v>
      </c>
      <c r="M113">
        <v>2</v>
      </c>
      <c r="N113">
        <v>2</v>
      </c>
      <c r="O113">
        <v>1</v>
      </c>
      <c r="P113">
        <v>1</v>
      </c>
      <c r="Q113">
        <v>2</v>
      </c>
      <c r="R113">
        <v>2</v>
      </c>
      <c r="S113">
        <v>3</v>
      </c>
      <c r="T113">
        <v>4</v>
      </c>
      <c r="U113">
        <v>4</v>
      </c>
      <c r="V113">
        <v>5</v>
      </c>
      <c r="W113">
        <v>4</v>
      </c>
      <c r="X113">
        <v>6</v>
      </c>
      <c r="Y113">
        <v>6</v>
      </c>
      <c r="Z113">
        <v>6</v>
      </c>
      <c r="AA113">
        <v>7</v>
      </c>
      <c r="AB113">
        <v>6</v>
      </c>
      <c r="AC113">
        <v>5</v>
      </c>
      <c r="AD113">
        <v>5</v>
      </c>
      <c r="AE113">
        <v>7</v>
      </c>
      <c r="AF113">
        <v>5</v>
      </c>
      <c r="AG113">
        <v>7</v>
      </c>
      <c r="AH113">
        <v>6</v>
      </c>
      <c r="AI113">
        <v>6</v>
      </c>
      <c r="AJ113">
        <v>7</v>
      </c>
      <c r="AK113">
        <v>5</v>
      </c>
      <c r="AL113">
        <v>5</v>
      </c>
      <c r="AM113">
        <v>4</v>
      </c>
      <c r="AN113">
        <v>3</v>
      </c>
      <c r="AO113">
        <v>3</v>
      </c>
      <c r="AP113">
        <v>3</v>
      </c>
      <c r="AQ113">
        <v>3</v>
      </c>
      <c r="AR113">
        <v>3</v>
      </c>
      <c r="AS113">
        <v>3</v>
      </c>
      <c r="AT113">
        <v>2</v>
      </c>
      <c r="AU113">
        <v>3</v>
      </c>
      <c r="AV113">
        <v>3</v>
      </c>
      <c r="AW113">
        <v>2</v>
      </c>
      <c r="AX113">
        <v>2</v>
      </c>
      <c r="AY113">
        <v>2</v>
      </c>
      <c r="AZ113">
        <v>1</v>
      </c>
      <c r="BA113">
        <v>2</v>
      </c>
      <c r="BB113">
        <v>1</v>
      </c>
      <c r="BC113">
        <v>1</v>
      </c>
    </row>
    <row r="114" spans="1:55" x14ac:dyDescent="0.3">
      <c r="A114" t="s">
        <v>71</v>
      </c>
      <c r="B114" t="s">
        <v>56</v>
      </c>
      <c r="C114">
        <v>2019</v>
      </c>
      <c r="D114">
        <v>6</v>
      </c>
      <c r="E114">
        <v>6</v>
      </c>
      <c r="F114">
        <v>7</v>
      </c>
      <c r="G114">
        <v>6</v>
      </c>
      <c r="H114">
        <v>10</v>
      </c>
      <c r="I114">
        <v>7</v>
      </c>
      <c r="J114">
        <v>8</v>
      </c>
      <c r="K114">
        <v>7</v>
      </c>
      <c r="L114">
        <v>5</v>
      </c>
      <c r="M114">
        <v>5</v>
      </c>
      <c r="N114">
        <v>4</v>
      </c>
      <c r="O114">
        <v>3</v>
      </c>
      <c r="P114">
        <v>3</v>
      </c>
      <c r="Q114">
        <v>3</v>
      </c>
      <c r="R114">
        <v>3</v>
      </c>
      <c r="S114">
        <v>3</v>
      </c>
      <c r="T114">
        <v>4</v>
      </c>
      <c r="U114">
        <v>3</v>
      </c>
      <c r="V114">
        <v>3</v>
      </c>
      <c r="W114">
        <v>3</v>
      </c>
      <c r="X114">
        <v>4</v>
      </c>
      <c r="Y114">
        <v>6</v>
      </c>
      <c r="Z114">
        <v>4</v>
      </c>
      <c r="AA114">
        <v>6</v>
      </c>
      <c r="AB114">
        <v>11</v>
      </c>
      <c r="AC114">
        <v>4</v>
      </c>
      <c r="AD114">
        <v>10</v>
      </c>
      <c r="AE114">
        <v>7</v>
      </c>
      <c r="AF114">
        <v>5</v>
      </c>
      <c r="AG114">
        <v>7</v>
      </c>
      <c r="AH114">
        <v>8</v>
      </c>
      <c r="AI114">
        <v>6</v>
      </c>
      <c r="AJ114">
        <v>7</v>
      </c>
      <c r="AK114">
        <v>8</v>
      </c>
      <c r="AL114">
        <v>9</v>
      </c>
      <c r="AM114">
        <v>6</v>
      </c>
      <c r="AN114">
        <v>6</v>
      </c>
      <c r="AO114">
        <v>4</v>
      </c>
      <c r="AP114">
        <v>7</v>
      </c>
      <c r="AQ114">
        <v>6</v>
      </c>
      <c r="AR114">
        <v>6</v>
      </c>
      <c r="AS114">
        <v>7</v>
      </c>
      <c r="AT114">
        <v>5</v>
      </c>
      <c r="AU114">
        <v>5</v>
      </c>
      <c r="AV114">
        <v>7</v>
      </c>
      <c r="AW114">
        <v>7</v>
      </c>
      <c r="AX114">
        <v>6</v>
      </c>
      <c r="AY114">
        <v>5</v>
      </c>
      <c r="AZ114">
        <v>6</v>
      </c>
      <c r="BA114">
        <v>6</v>
      </c>
      <c r="BB114">
        <v>6</v>
      </c>
      <c r="BC114">
        <v>5</v>
      </c>
    </row>
    <row r="115" spans="1:55" x14ac:dyDescent="0.3">
      <c r="A115" t="s">
        <v>71</v>
      </c>
      <c r="B115" t="s">
        <v>56</v>
      </c>
      <c r="C115">
        <v>2020</v>
      </c>
      <c r="D115">
        <v>5</v>
      </c>
      <c r="E115">
        <v>5</v>
      </c>
      <c r="F115">
        <v>7</v>
      </c>
      <c r="G115">
        <v>7</v>
      </c>
      <c r="H115">
        <v>9</v>
      </c>
      <c r="I115">
        <v>5</v>
      </c>
      <c r="J115">
        <v>8</v>
      </c>
      <c r="K115">
        <v>9</v>
      </c>
      <c r="L115">
        <v>7</v>
      </c>
      <c r="M115">
        <v>7</v>
      </c>
      <c r="N115">
        <v>6</v>
      </c>
      <c r="O115">
        <v>5</v>
      </c>
      <c r="P115">
        <v>4</v>
      </c>
      <c r="Q115">
        <v>4</v>
      </c>
      <c r="R115">
        <v>4</v>
      </c>
      <c r="S115">
        <v>3</v>
      </c>
      <c r="T115">
        <v>3</v>
      </c>
      <c r="U115">
        <v>3</v>
      </c>
      <c r="V115">
        <v>3</v>
      </c>
      <c r="W115">
        <v>4</v>
      </c>
      <c r="X115">
        <v>5</v>
      </c>
      <c r="Y115">
        <v>6</v>
      </c>
      <c r="Z115">
        <v>6</v>
      </c>
      <c r="AA115">
        <v>6</v>
      </c>
      <c r="AB115">
        <v>8</v>
      </c>
      <c r="AC115">
        <v>7</v>
      </c>
      <c r="AD115">
        <v>5</v>
      </c>
      <c r="AE115">
        <v>6</v>
      </c>
      <c r="AF115">
        <v>7</v>
      </c>
      <c r="AG115">
        <v>5</v>
      </c>
      <c r="AH115">
        <v>9</v>
      </c>
      <c r="AI115">
        <v>10</v>
      </c>
      <c r="AJ115">
        <v>8</v>
      </c>
      <c r="AK115">
        <v>9</v>
      </c>
      <c r="AL115">
        <v>8</v>
      </c>
      <c r="AM115">
        <v>5</v>
      </c>
      <c r="AN115">
        <v>5</v>
      </c>
      <c r="AO115">
        <v>4</v>
      </c>
      <c r="AP115">
        <v>8</v>
      </c>
      <c r="AQ115">
        <v>6</v>
      </c>
      <c r="AR115">
        <v>7</v>
      </c>
      <c r="AS115">
        <v>7</v>
      </c>
      <c r="AT115">
        <v>6</v>
      </c>
      <c r="AU115">
        <v>7</v>
      </c>
      <c r="AV115">
        <v>6</v>
      </c>
      <c r="AW115">
        <v>5</v>
      </c>
      <c r="AX115">
        <v>6</v>
      </c>
      <c r="AY115">
        <v>4</v>
      </c>
      <c r="AZ115">
        <v>7</v>
      </c>
      <c r="BA115">
        <v>5</v>
      </c>
      <c r="BB115">
        <v>6</v>
      </c>
      <c r="BC115">
        <v>3</v>
      </c>
    </row>
    <row r="116" spans="1:55" x14ac:dyDescent="0.3">
      <c r="A116" t="s">
        <v>71</v>
      </c>
      <c r="B116" t="s">
        <v>66</v>
      </c>
      <c r="C116">
        <v>2019</v>
      </c>
      <c r="D116">
        <v>2</v>
      </c>
      <c r="E116">
        <v>4</v>
      </c>
      <c r="F116">
        <v>3</v>
      </c>
      <c r="G116">
        <v>3</v>
      </c>
      <c r="H116">
        <v>3</v>
      </c>
      <c r="I116">
        <v>2</v>
      </c>
      <c r="J116">
        <v>3</v>
      </c>
      <c r="K116">
        <v>2</v>
      </c>
      <c r="L116">
        <v>1</v>
      </c>
      <c r="M116">
        <v>2</v>
      </c>
      <c r="N116">
        <v>2</v>
      </c>
      <c r="O116">
        <v>3</v>
      </c>
      <c r="P116">
        <v>3</v>
      </c>
      <c r="Q116">
        <v>3</v>
      </c>
      <c r="R116">
        <v>2</v>
      </c>
      <c r="S116">
        <v>1</v>
      </c>
      <c r="T116">
        <v>1</v>
      </c>
      <c r="U116">
        <v>2</v>
      </c>
      <c r="V116">
        <v>2</v>
      </c>
      <c r="W116">
        <v>2</v>
      </c>
      <c r="X116">
        <v>2</v>
      </c>
      <c r="Y116">
        <v>2</v>
      </c>
      <c r="Z116">
        <v>2</v>
      </c>
      <c r="AA116">
        <v>2</v>
      </c>
      <c r="AB116">
        <v>4</v>
      </c>
      <c r="AC116">
        <v>2</v>
      </c>
      <c r="AD116">
        <v>2</v>
      </c>
      <c r="AE116">
        <v>5</v>
      </c>
      <c r="AF116">
        <v>5</v>
      </c>
      <c r="AG116">
        <v>3</v>
      </c>
      <c r="AH116">
        <v>2</v>
      </c>
      <c r="AI116">
        <v>2</v>
      </c>
      <c r="AJ116">
        <v>2</v>
      </c>
      <c r="AK116">
        <v>3</v>
      </c>
      <c r="AL116">
        <v>6</v>
      </c>
      <c r="AM116">
        <v>5</v>
      </c>
      <c r="AN116">
        <v>2</v>
      </c>
      <c r="AO116">
        <v>2</v>
      </c>
      <c r="AP116">
        <v>3</v>
      </c>
      <c r="AQ116">
        <v>1</v>
      </c>
      <c r="AR116">
        <v>2</v>
      </c>
      <c r="AS116">
        <v>2</v>
      </c>
      <c r="AT116">
        <v>2</v>
      </c>
      <c r="AU116">
        <v>1</v>
      </c>
      <c r="AV116">
        <v>2</v>
      </c>
      <c r="AW116">
        <v>2</v>
      </c>
      <c r="AX116">
        <v>1</v>
      </c>
      <c r="AY116">
        <v>1</v>
      </c>
      <c r="AZ116">
        <v>2</v>
      </c>
      <c r="BA116">
        <v>2</v>
      </c>
      <c r="BB116">
        <v>1</v>
      </c>
      <c r="BC116">
        <v>1</v>
      </c>
    </row>
    <row r="117" spans="1:55" x14ac:dyDescent="0.3">
      <c r="A117" t="s">
        <v>71</v>
      </c>
      <c r="B117" t="s">
        <v>66</v>
      </c>
      <c r="C117">
        <v>2020</v>
      </c>
      <c r="D117">
        <v>1</v>
      </c>
      <c r="E117">
        <v>2</v>
      </c>
      <c r="F117">
        <v>3</v>
      </c>
      <c r="G117">
        <v>2</v>
      </c>
      <c r="H117">
        <v>3</v>
      </c>
      <c r="I117">
        <v>2</v>
      </c>
      <c r="J117">
        <v>2</v>
      </c>
      <c r="K117">
        <v>1</v>
      </c>
      <c r="L117">
        <v>2</v>
      </c>
      <c r="M117">
        <v>1</v>
      </c>
      <c r="N117">
        <v>1</v>
      </c>
      <c r="O117">
        <v>1</v>
      </c>
      <c r="P117">
        <v>0</v>
      </c>
      <c r="Q117">
        <v>1</v>
      </c>
      <c r="R117">
        <v>1</v>
      </c>
      <c r="S117">
        <v>1</v>
      </c>
      <c r="T117">
        <v>1</v>
      </c>
      <c r="U117">
        <v>3</v>
      </c>
      <c r="V117">
        <v>2</v>
      </c>
      <c r="W117">
        <v>4</v>
      </c>
      <c r="X117">
        <v>4</v>
      </c>
      <c r="Y117">
        <v>4</v>
      </c>
      <c r="Z117">
        <v>4</v>
      </c>
      <c r="AA117">
        <v>4</v>
      </c>
      <c r="AB117">
        <v>6</v>
      </c>
      <c r="AC117">
        <v>5</v>
      </c>
      <c r="AD117">
        <v>2</v>
      </c>
      <c r="AE117">
        <v>3</v>
      </c>
      <c r="AF117">
        <v>2</v>
      </c>
      <c r="AG117">
        <v>3</v>
      </c>
      <c r="AH117">
        <v>3</v>
      </c>
      <c r="AI117">
        <v>3</v>
      </c>
      <c r="AJ117">
        <v>2</v>
      </c>
      <c r="AK117">
        <v>4</v>
      </c>
      <c r="AL117">
        <v>4</v>
      </c>
      <c r="AM117">
        <v>1</v>
      </c>
      <c r="AN117">
        <v>1</v>
      </c>
      <c r="AO117">
        <v>2</v>
      </c>
      <c r="AP117">
        <v>1</v>
      </c>
      <c r="AQ117">
        <v>1</v>
      </c>
      <c r="AR117">
        <v>1</v>
      </c>
      <c r="AS117">
        <v>1</v>
      </c>
      <c r="AT117">
        <v>1</v>
      </c>
      <c r="AU117">
        <v>1</v>
      </c>
      <c r="AV117">
        <v>1</v>
      </c>
      <c r="AW117">
        <v>1</v>
      </c>
      <c r="AX117">
        <v>0</v>
      </c>
      <c r="AY117">
        <v>0</v>
      </c>
      <c r="AZ117">
        <v>0</v>
      </c>
      <c r="BA117">
        <v>0</v>
      </c>
      <c r="BB117">
        <v>0</v>
      </c>
      <c r="BC117">
        <v>0</v>
      </c>
    </row>
    <row r="118" spans="1:55" x14ac:dyDescent="0.3">
      <c r="A118" t="s">
        <v>71</v>
      </c>
      <c r="B118" t="s">
        <v>59</v>
      </c>
      <c r="C118">
        <v>2019</v>
      </c>
      <c r="D118">
        <v>4</v>
      </c>
      <c r="E118">
        <v>3</v>
      </c>
      <c r="F118">
        <v>6</v>
      </c>
      <c r="G118">
        <v>6</v>
      </c>
      <c r="H118">
        <v>7</v>
      </c>
      <c r="I118">
        <v>6</v>
      </c>
      <c r="J118">
        <v>7</v>
      </c>
      <c r="K118">
        <v>5</v>
      </c>
      <c r="L118">
        <v>4</v>
      </c>
      <c r="M118">
        <v>7</v>
      </c>
      <c r="N118">
        <v>4</v>
      </c>
      <c r="O118">
        <v>6</v>
      </c>
      <c r="P118">
        <v>5</v>
      </c>
      <c r="Q118">
        <v>6</v>
      </c>
      <c r="R118">
        <v>4</v>
      </c>
      <c r="S118">
        <v>4</v>
      </c>
      <c r="T118">
        <v>3</v>
      </c>
      <c r="U118">
        <v>3</v>
      </c>
      <c r="V118">
        <v>3</v>
      </c>
      <c r="W118">
        <v>4</v>
      </c>
      <c r="X118">
        <v>3</v>
      </c>
      <c r="Y118">
        <v>4</v>
      </c>
      <c r="Z118">
        <v>4</v>
      </c>
      <c r="AA118">
        <v>4</v>
      </c>
      <c r="AB118">
        <v>4</v>
      </c>
      <c r="AC118">
        <v>6</v>
      </c>
      <c r="AD118">
        <v>7</v>
      </c>
      <c r="AE118">
        <v>8</v>
      </c>
      <c r="AF118">
        <v>10</v>
      </c>
      <c r="AG118">
        <v>12</v>
      </c>
      <c r="AH118">
        <v>11</v>
      </c>
      <c r="AI118">
        <v>7</v>
      </c>
      <c r="AJ118">
        <v>6</v>
      </c>
      <c r="AK118">
        <v>5</v>
      </c>
      <c r="AL118">
        <v>6</v>
      </c>
      <c r="AM118">
        <v>6</v>
      </c>
      <c r="AN118">
        <v>5</v>
      </c>
      <c r="AO118">
        <v>3</v>
      </c>
      <c r="AP118">
        <v>2</v>
      </c>
      <c r="AQ118">
        <v>2</v>
      </c>
      <c r="AR118">
        <v>1</v>
      </c>
      <c r="AS118">
        <v>1</v>
      </c>
      <c r="AT118">
        <v>1</v>
      </c>
      <c r="AU118">
        <v>3</v>
      </c>
      <c r="AV118">
        <v>3</v>
      </c>
      <c r="AW118">
        <v>3</v>
      </c>
      <c r="AX118">
        <v>4</v>
      </c>
      <c r="AY118">
        <v>6</v>
      </c>
      <c r="AZ118">
        <v>6</v>
      </c>
      <c r="BA118">
        <v>3</v>
      </c>
      <c r="BB118">
        <v>4</v>
      </c>
      <c r="BC118">
        <v>2</v>
      </c>
    </row>
    <row r="119" spans="1:55" x14ac:dyDescent="0.3">
      <c r="A119" t="s">
        <v>71</v>
      </c>
      <c r="B119" t="s">
        <v>59</v>
      </c>
      <c r="C119">
        <v>2020</v>
      </c>
      <c r="D119">
        <v>2</v>
      </c>
      <c r="E119">
        <v>2</v>
      </c>
      <c r="F119">
        <v>1</v>
      </c>
      <c r="G119">
        <v>1</v>
      </c>
      <c r="H119">
        <v>0</v>
      </c>
      <c r="I119">
        <v>3</v>
      </c>
      <c r="J119">
        <v>6</v>
      </c>
      <c r="K119">
        <v>10</v>
      </c>
      <c r="L119">
        <v>16</v>
      </c>
      <c r="M119">
        <v>10</v>
      </c>
      <c r="N119">
        <v>5</v>
      </c>
      <c r="O119">
        <v>3</v>
      </c>
      <c r="P119">
        <v>2</v>
      </c>
      <c r="Q119">
        <v>2</v>
      </c>
      <c r="R119">
        <v>1</v>
      </c>
      <c r="S119">
        <v>1</v>
      </c>
      <c r="T119">
        <v>1</v>
      </c>
      <c r="U119">
        <v>2</v>
      </c>
      <c r="V119">
        <v>3</v>
      </c>
      <c r="W119">
        <v>2</v>
      </c>
      <c r="X119">
        <v>3</v>
      </c>
      <c r="Y119">
        <v>3</v>
      </c>
      <c r="Z119">
        <v>4</v>
      </c>
      <c r="AA119">
        <v>6</v>
      </c>
      <c r="AB119">
        <v>5</v>
      </c>
      <c r="AC119">
        <v>8</v>
      </c>
      <c r="AD119">
        <v>7</v>
      </c>
      <c r="AE119">
        <v>11</v>
      </c>
      <c r="AF119">
        <v>14</v>
      </c>
      <c r="AG119">
        <v>11</v>
      </c>
      <c r="AH119">
        <v>10</v>
      </c>
      <c r="AI119">
        <v>11</v>
      </c>
      <c r="AJ119">
        <v>5</v>
      </c>
      <c r="AK119">
        <v>4</v>
      </c>
      <c r="AL119">
        <v>5</v>
      </c>
      <c r="AM119">
        <v>2</v>
      </c>
      <c r="AN119">
        <v>2</v>
      </c>
      <c r="AO119">
        <v>2</v>
      </c>
      <c r="AP119">
        <v>2</v>
      </c>
      <c r="AQ119">
        <v>2</v>
      </c>
      <c r="AR119">
        <v>1</v>
      </c>
      <c r="AS119">
        <v>3</v>
      </c>
      <c r="AT119">
        <v>3</v>
      </c>
      <c r="AU119">
        <v>5</v>
      </c>
      <c r="AV119">
        <v>6</v>
      </c>
      <c r="AW119">
        <v>5</v>
      </c>
      <c r="AX119">
        <v>4</v>
      </c>
      <c r="AY119">
        <v>5</v>
      </c>
      <c r="AZ119">
        <v>4</v>
      </c>
      <c r="BA119">
        <v>5</v>
      </c>
      <c r="BB119">
        <v>5</v>
      </c>
      <c r="BC119">
        <v>3</v>
      </c>
    </row>
    <row r="120" spans="1:55" x14ac:dyDescent="0.3">
      <c r="A120" t="s">
        <v>71</v>
      </c>
      <c r="B120" t="s">
        <v>67</v>
      </c>
      <c r="C120">
        <v>2019</v>
      </c>
      <c r="D120">
        <v>2</v>
      </c>
      <c r="E120">
        <v>1</v>
      </c>
      <c r="F120">
        <v>2</v>
      </c>
      <c r="G120">
        <v>2</v>
      </c>
      <c r="H120">
        <v>2</v>
      </c>
      <c r="I120">
        <v>1</v>
      </c>
      <c r="J120">
        <v>1</v>
      </c>
      <c r="K120">
        <v>1</v>
      </c>
      <c r="L120">
        <v>0</v>
      </c>
      <c r="M120">
        <v>0</v>
      </c>
      <c r="N120">
        <v>0</v>
      </c>
      <c r="O120">
        <v>0</v>
      </c>
      <c r="P120">
        <v>0</v>
      </c>
      <c r="Q120">
        <v>0</v>
      </c>
      <c r="R120">
        <v>0</v>
      </c>
      <c r="S120">
        <v>1</v>
      </c>
      <c r="T120">
        <v>1</v>
      </c>
      <c r="U120">
        <v>1</v>
      </c>
      <c r="V120">
        <v>1</v>
      </c>
      <c r="W120">
        <v>1</v>
      </c>
      <c r="X120">
        <v>2</v>
      </c>
      <c r="Y120">
        <v>1</v>
      </c>
      <c r="Z120">
        <v>1</v>
      </c>
      <c r="AA120">
        <v>0</v>
      </c>
      <c r="AB120">
        <v>0</v>
      </c>
      <c r="AC120">
        <v>0</v>
      </c>
      <c r="AD120">
        <v>1</v>
      </c>
      <c r="AE120">
        <v>1</v>
      </c>
      <c r="AF120">
        <v>2</v>
      </c>
      <c r="AG120">
        <v>2</v>
      </c>
      <c r="AH120">
        <v>2</v>
      </c>
      <c r="AI120">
        <v>3</v>
      </c>
      <c r="AJ120">
        <v>3</v>
      </c>
      <c r="AK120">
        <v>2</v>
      </c>
      <c r="AL120">
        <v>2</v>
      </c>
      <c r="AM120">
        <v>1</v>
      </c>
      <c r="AN120">
        <v>1</v>
      </c>
      <c r="AO120">
        <v>1</v>
      </c>
      <c r="AP120">
        <v>1</v>
      </c>
      <c r="AQ120">
        <v>2</v>
      </c>
      <c r="AR120">
        <v>1</v>
      </c>
      <c r="AS120">
        <v>1</v>
      </c>
      <c r="AT120">
        <v>1</v>
      </c>
      <c r="AU120">
        <v>1</v>
      </c>
      <c r="AV120">
        <v>1</v>
      </c>
      <c r="AW120">
        <v>1</v>
      </c>
      <c r="AX120">
        <v>2</v>
      </c>
      <c r="AY120">
        <v>1</v>
      </c>
      <c r="AZ120">
        <v>4</v>
      </c>
      <c r="BA120">
        <v>2</v>
      </c>
      <c r="BB120">
        <v>1</v>
      </c>
      <c r="BC120">
        <v>2</v>
      </c>
    </row>
    <row r="121" spans="1:55" x14ac:dyDescent="0.3">
      <c r="A121" t="s">
        <v>71</v>
      </c>
      <c r="B121" t="s">
        <v>67</v>
      </c>
      <c r="C121">
        <v>2020</v>
      </c>
      <c r="D121">
        <v>1</v>
      </c>
      <c r="E121">
        <v>1</v>
      </c>
      <c r="F121">
        <v>0</v>
      </c>
      <c r="G121">
        <v>0</v>
      </c>
      <c r="H121">
        <v>0</v>
      </c>
      <c r="I121">
        <v>0</v>
      </c>
      <c r="J121">
        <v>0</v>
      </c>
      <c r="K121">
        <v>0</v>
      </c>
      <c r="L121">
        <v>0</v>
      </c>
      <c r="M121">
        <v>0</v>
      </c>
      <c r="N121">
        <v>0</v>
      </c>
      <c r="O121">
        <v>1</v>
      </c>
      <c r="P121">
        <v>2</v>
      </c>
      <c r="Q121">
        <v>1</v>
      </c>
      <c r="R121">
        <v>1</v>
      </c>
      <c r="S121">
        <v>0</v>
      </c>
      <c r="T121">
        <v>1</v>
      </c>
      <c r="U121">
        <v>0</v>
      </c>
      <c r="V121">
        <v>1</v>
      </c>
      <c r="W121">
        <v>0</v>
      </c>
      <c r="X121">
        <v>0</v>
      </c>
      <c r="Y121">
        <v>1</v>
      </c>
      <c r="Z121">
        <v>3</v>
      </c>
      <c r="AA121">
        <v>2</v>
      </c>
      <c r="AB121">
        <v>3</v>
      </c>
      <c r="AC121">
        <v>2</v>
      </c>
      <c r="AD121">
        <v>1</v>
      </c>
      <c r="AE121">
        <v>1</v>
      </c>
      <c r="AF121">
        <v>1</v>
      </c>
      <c r="AG121">
        <v>1</v>
      </c>
      <c r="AH121">
        <v>3</v>
      </c>
      <c r="AI121">
        <v>2</v>
      </c>
      <c r="AJ121">
        <v>2</v>
      </c>
      <c r="AK121">
        <v>1</v>
      </c>
      <c r="AL121">
        <v>0</v>
      </c>
      <c r="AM121">
        <v>1</v>
      </c>
      <c r="AN121">
        <v>1</v>
      </c>
      <c r="AO121">
        <v>1</v>
      </c>
      <c r="AP121">
        <v>0</v>
      </c>
      <c r="AQ121">
        <v>0</v>
      </c>
      <c r="AR121">
        <v>0</v>
      </c>
      <c r="AS121">
        <v>0</v>
      </c>
      <c r="AT121">
        <v>0</v>
      </c>
      <c r="AU121">
        <v>0</v>
      </c>
      <c r="AV121">
        <v>0</v>
      </c>
      <c r="AW121">
        <v>1</v>
      </c>
      <c r="AX121">
        <v>0</v>
      </c>
      <c r="AY121">
        <v>0</v>
      </c>
      <c r="AZ121">
        <v>1</v>
      </c>
      <c r="BA121">
        <v>1</v>
      </c>
      <c r="BB121">
        <v>1</v>
      </c>
      <c r="BC121">
        <v>1</v>
      </c>
    </row>
    <row r="122" spans="1:55" x14ac:dyDescent="0.3">
      <c r="A122" t="s">
        <v>72</v>
      </c>
      <c r="B122" t="s">
        <v>63</v>
      </c>
      <c r="C122">
        <v>2019</v>
      </c>
      <c r="D122">
        <v>4</v>
      </c>
      <c r="E122">
        <v>3</v>
      </c>
      <c r="F122">
        <v>4</v>
      </c>
      <c r="G122">
        <v>3</v>
      </c>
      <c r="H122">
        <v>5</v>
      </c>
      <c r="I122">
        <v>3</v>
      </c>
      <c r="J122">
        <v>2</v>
      </c>
      <c r="K122">
        <v>2</v>
      </c>
      <c r="L122">
        <v>3</v>
      </c>
      <c r="M122">
        <v>1</v>
      </c>
      <c r="N122">
        <v>1</v>
      </c>
      <c r="O122">
        <v>1</v>
      </c>
      <c r="P122">
        <v>1</v>
      </c>
      <c r="Q122">
        <v>1</v>
      </c>
      <c r="R122">
        <v>1</v>
      </c>
      <c r="S122">
        <v>2</v>
      </c>
      <c r="T122">
        <v>2</v>
      </c>
      <c r="U122">
        <v>2</v>
      </c>
      <c r="V122">
        <v>1</v>
      </c>
      <c r="W122">
        <v>2</v>
      </c>
      <c r="X122">
        <v>2</v>
      </c>
      <c r="Y122">
        <v>4</v>
      </c>
      <c r="Z122">
        <v>4</v>
      </c>
      <c r="AA122">
        <v>7</v>
      </c>
      <c r="AB122">
        <v>5</v>
      </c>
      <c r="AC122">
        <v>5</v>
      </c>
      <c r="AD122">
        <v>2</v>
      </c>
      <c r="AE122">
        <v>3</v>
      </c>
      <c r="AF122">
        <v>2</v>
      </c>
      <c r="AG122">
        <v>3</v>
      </c>
      <c r="AH122">
        <v>5</v>
      </c>
      <c r="AI122">
        <v>6</v>
      </c>
      <c r="AJ122">
        <v>5</v>
      </c>
      <c r="AK122">
        <v>7</v>
      </c>
      <c r="AL122">
        <v>6</v>
      </c>
      <c r="AM122">
        <v>4</v>
      </c>
      <c r="AN122">
        <v>5</v>
      </c>
      <c r="AO122">
        <v>3</v>
      </c>
      <c r="AP122">
        <v>2</v>
      </c>
      <c r="AQ122">
        <v>1</v>
      </c>
      <c r="AR122">
        <v>2</v>
      </c>
      <c r="AS122">
        <v>2</v>
      </c>
      <c r="AT122">
        <v>2</v>
      </c>
      <c r="AU122">
        <v>1</v>
      </c>
      <c r="AV122">
        <v>1</v>
      </c>
      <c r="AW122">
        <v>1</v>
      </c>
      <c r="AX122">
        <v>0</v>
      </c>
      <c r="AY122">
        <v>0</v>
      </c>
      <c r="AZ122">
        <v>0</v>
      </c>
      <c r="BA122">
        <v>0</v>
      </c>
      <c r="BB122">
        <v>0</v>
      </c>
      <c r="BC122">
        <v>0</v>
      </c>
    </row>
    <row r="123" spans="1:55" x14ac:dyDescent="0.3">
      <c r="A123" t="s">
        <v>72</v>
      </c>
      <c r="B123" t="s">
        <v>63</v>
      </c>
      <c r="C123">
        <v>2020</v>
      </c>
      <c r="D123">
        <v>0</v>
      </c>
      <c r="E123">
        <v>0</v>
      </c>
      <c r="F123">
        <v>0</v>
      </c>
      <c r="G123">
        <v>1</v>
      </c>
      <c r="H123">
        <v>1</v>
      </c>
      <c r="I123">
        <v>1</v>
      </c>
      <c r="J123">
        <v>2</v>
      </c>
      <c r="K123">
        <v>2</v>
      </c>
      <c r="L123">
        <v>4</v>
      </c>
      <c r="M123">
        <v>4</v>
      </c>
      <c r="N123">
        <v>2</v>
      </c>
      <c r="O123">
        <v>3</v>
      </c>
      <c r="P123">
        <v>2</v>
      </c>
      <c r="Q123">
        <v>2</v>
      </c>
      <c r="R123">
        <v>3</v>
      </c>
      <c r="S123">
        <v>2</v>
      </c>
      <c r="T123">
        <v>3</v>
      </c>
      <c r="U123">
        <v>3</v>
      </c>
      <c r="V123">
        <v>3</v>
      </c>
      <c r="W123">
        <v>4</v>
      </c>
      <c r="X123">
        <v>3</v>
      </c>
      <c r="Y123">
        <v>6</v>
      </c>
      <c r="Z123">
        <v>6</v>
      </c>
      <c r="AA123">
        <v>8</v>
      </c>
      <c r="AB123">
        <v>11</v>
      </c>
      <c r="AC123">
        <v>8</v>
      </c>
      <c r="AD123">
        <v>2</v>
      </c>
      <c r="AE123">
        <v>4</v>
      </c>
      <c r="AF123">
        <v>4</v>
      </c>
      <c r="AG123">
        <v>4</v>
      </c>
      <c r="AH123">
        <v>3</v>
      </c>
      <c r="AI123">
        <v>4</v>
      </c>
      <c r="AJ123">
        <v>3</v>
      </c>
      <c r="AK123">
        <v>2</v>
      </c>
      <c r="AL123">
        <v>3</v>
      </c>
      <c r="AM123">
        <v>4</v>
      </c>
      <c r="AN123">
        <v>2</v>
      </c>
      <c r="AO123">
        <v>4</v>
      </c>
      <c r="AP123">
        <v>2</v>
      </c>
      <c r="AQ123">
        <v>2</v>
      </c>
      <c r="AR123">
        <v>2</v>
      </c>
      <c r="AS123">
        <v>2</v>
      </c>
      <c r="AT123">
        <v>3</v>
      </c>
      <c r="AU123">
        <v>3</v>
      </c>
      <c r="AV123">
        <v>3</v>
      </c>
      <c r="AW123">
        <v>3</v>
      </c>
      <c r="AX123">
        <v>3</v>
      </c>
      <c r="AY123">
        <v>3</v>
      </c>
      <c r="AZ123">
        <v>3</v>
      </c>
      <c r="BA123">
        <v>3</v>
      </c>
      <c r="BB123">
        <v>4</v>
      </c>
      <c r="BC123">
        <v>3</v>
      </c>
    </row>
    <row r="124" spans="1:55" x14ac:dyDescent="0.3">
      <c r="A124" t="s">
        <v>72</v>
      </c>
      <c r="B124" t="s">
        <v>56</v>
      </c>
      <c r="C124">
        <v>2019</v>
      </c>
      <c r="D124">
        <v>9</v>
      </c>
      <c r="E124">
        <v>8</v>
      </c>
      <c r="F124">
        <v>9</v>
      </c>
      <c r="G124">
        <v>9</v>
      </c>
      <c r="H124">
        <v>10</v>
      </c>
      <c r="I124">
        <v>8</v>
      </c>
      <c r="J124">
        <v>7</v>
      </c>
      <c r="K124">
        <v>11</v>
      </c>
      <c r="L124">
        <v>9</v>
      </c>
      <c r="M124">
        <v>8</v>
      </c>
      <c r="N124">
        <v>5</v>
      </c>
      <c r="O124">
        <v>7</v>
      </c>
      <c r="P124">
        <v>6</v>
      </c>
      <c r="Q124">
        <v>7</v>
      </c>
      <c r="R124">
        <v>8</v>
      </c>
      <c r="S124">
        <v>5</v>
      </c>
      <c r="T124">
        <v>8</v>
      </c>
      <c r="U124">
        <v>7</v>
      </c>
      <c r="V124">
        <v>9</v>
      </c>
      <c r="W124">
        <v>7</v>
      </c>
      <c r="X124">
        <v>8</v>
      </c>
      <c r="Y124">
        <v>9</v>
      </c>
      <c r="Z124">
        <v>13</v>
      </c>
      <c r="AA124">
        <v>11</v>
      </c>
      <c r="AB124">
        <v>9</v>
      </c>
      <c r="AC124">
        <v>7</v>
      </c>
      <c r="AD124">
        <v>6</v>
      </c>
      <c r="AE124">
        <v>7</v>
      </c>
      <c r="AF124">
        <v>8</v>
      </c>
      <c r="AG124">
        <v>8</v>
      </c>
      <c r="AH124">
        <v>10</v>
      </c>
      <c r="AI124">
        <v>8</v>
      </c>
      <c r="AJ124">
        <v>11</v>
      </c>
      <c r="AK124">
        <v>10</v>
      </c>
      <c r="AL124">
        <v>12</v>
      </c>
      <c r="AM124">
        <v>9</v>
      </c>
      <c r="AN124">
        <v>8</v>
      </c>
      <c r="AO124">
        <v>9</v>
      </c>
      <c r="AP124">
        <v>8</v>
      </c>
      <c r="AQ124">
        <v>6</v>
      </c>
      <c r="AR124">
        <v>6</v>
      </c>
      <c r="AS124">
        <v>11</v>
      </c>
      <c r="AT124">
        <v>8</v>
      </c>
      <c r="AU124">
        <v>8</v>
      </c>
      <c r="AV124">
        <v>8</v>
      </c>
      <c r="AW124">
        <v>11</v>
      </c>
      <c r="AX124">
        <v>9</v>
      </c>
      <c r="AY124">
        <v>6</v>
      </c>
      <c r="AZ124">
        <v>7</v>
      </c>
      <c r="BA124">
        <v>7</v>
      </c>
      <c r="BB124">
        <v>7</v>
      </c>
      <c r="BC124">
        <v>5</v>
      </c>
    </row>
    <row r="125" spans="1:55" x14ac:dyDescent="0.3">
      <c r="A125" t="s">
        <v>72</v>
      </c>
      <c r="B125" t="s">
        <v>56</v>
      </c>
      <c r="C125">
        <v>2020</v>
      </c>
      <c r="D125">
        <v>6</v>
      </c>
      <c r="E125">
        <v>8</v>
      </c>
      <c r="F125">
        <v>10</v>
      </c>
      <c r="G125">
        <v>11</v>
      </c>
      <c r="H125">
        <v>7</v>
      </c>
      <c r="I125">
        <v>9</v>
      </c>
      <c r="J125">
        <v>7</v>
      </c>
      <c r="K125">
        <v>9</v>
      </c>
      <c r="L125">
        <v>10</v>
      </c>
      <c r="M125">
        <v>11</v>
      </c>
      <c r="N125">
        <v>6</v>
      </c>
      <c r="O125">
        <v>9</v>
      </c>
      <c r="P125">
        <v>8</v>
      </c>
      <c r="Q125">
        <v>7</v>
      </c>
      <c r="R125">
        <v>6</v>
      </c>
      <c r="S125">
        <v>7</v>
      </c>
      <c r="T125">
        <v>7</v>
      </c>
      <c r="U125">
        <v>7</v>
      </c>
      <c r="V125">
        <v>8</v>
      </c>
      <c r="W125">
        <v>7</v>
      </c>
      <c r="X125">
        <v>10</v>
      </c>
      <c r="Y125">
        <v>7</v>
      </c>
      <c r="Z125">
        <v>8</v>
      </c>
      <c r="AA125">
        <v>10</v>
      </c>
      <c r="AB125">
        <v>10</v>
      </c>
      <c r="AC125">
        <v>5</v>
      </c>
      <c r="AD125">
        <v>6</v>
      </c>
      <c r="AE125">
        <v>10</v>
      </c>
      <c r="AF125">
        <v>8</v>
      </c>
      <c r="AG125">
        <v>12</v>
      </c>
      <c r="AH125">
        <v>11</v>
      </c>
      <c r="AI125">
        <v>10</v>
      </c>
      <c r="AJ125">
        <v>11</v>
      </c>
      <c r="AK125">
        <v>14</v>
      </c>
      <c r="AL125">
        <v>7</v>
      </c>
      <c r="AM125">
        <v>9</v>
      </c>
      <c r="AN125">
        <v>10</v>
      </c>
      <c r="AO125">
        <v>7</v>
      </c>
      <c r="AP125">
        <v>7</v>
      </c>
      <c r="AQ125">
        <v>9</v>
      </c>
      <c r="AR125">
        <v>10</v>
      </c>
      <c r="AS125">
        <v>8</v>
      </c>
      <c r="AT125">
        <v>7</v>
      </c>
      <c r="AU125">
        <v>8</v>
      </c>
      <c r="AV125">
        <v>4</v>
      </c>
      <c r="AW125">
        <v>9</v>
      </c>
      <c r="AX125">
        <v>8</v>
      </c>
      <c r="AY125">
        <v>7</v>
      </c>
      <c r="AZ125">
        <v>5</v>
      </c>
      <c r="BA125">
        <v>7</v>
      </c>
      <c r="BB125">
        <v>7</v>
      </c>
      <c r="BC125">
        <v>4</v>
      </c>
    </row>
    <row r="126" spans="1:55" x14ac:dyDescent="0.3">
      <c r="A126" t="s">
        <v>72</v>
      </c>
      <c r="B126" t="s">
        <v>66</v>
      </c>
      <c r="C126">
        <v>2019</v>
      </c>
      <c r="D126">
        <v>2</v>
      </c>
      <c r="E126">
        <v>2</v>
      </c>
      <c r="F126">
        <v>1</v>
      </c>
      <c r="G126">
        <v>3</v>
      </c>
      <c r="H126">
        <v>3</v>
      </c>
      <c r="I126">
        <v>1</v>
      </c>
      <c r="J126">
        <v>2</v>
      </c>
      <c r="K126">
        <v>2</v>
      </c>
      <c r="L126">
        <v>2</v>
      </c>
      <c r="M126">
        <v>3</v>
      </c>
      <c r="N126">
        <v>2</v>
      </c>
      <c r="O126">
        <v>1</v>
      </c>
      <c r="P126">
        <v>3</v>
      </c>
      <c r="Q126">
        <v>4</v>
      </c>
      <c r="R126">
        <v>2</v>
      </c>
      <c r="S126">
        <v>1</v>
      </c>
      <c r="T126">
        <v>1</v>
      </c>
      <c r="U126">
        <v>1</v>
      </c>
      <c r="V126">
        <v>1</v>
      </c>
      <c r="W126">
        <v>1</v>
      </c>
      <c r="X126">
        <v>1</v>
      </c>
      <c r="Y126">
        <v>1</v>
      </c>
      <c r="Z126">
        <v>2</v>
      </c>
      <c r="AA126">
        <v>2</v>
      </c>
      <c r="AB126">
        <v>4</v>
      </c>
      <c r="AC126">
        <v>3</v>
      </c>
      <c r="AD126">
        <v>2</v>
      </c>
      <c r="AE126">
        <v>1</v>
      </c>
      <c r="AF126">
        <v>2</v>
      </c>
      <c r="AG126">
        <v>3</v>
      </c>
      <c r="AH126">
        <v>4</v>
      </c>
      <c r="AI126">
        <v>3</v>
      </c>
      <c r="AJ126">
        <v>4</v>
      </c>
      <c r="AK126">
        <v>3</v>
      </c>
      <c r="AL126">
        <v>3</v>
      </c>
      <c r="AM126">
        <v>3</v>
      </c>
      <c r="AN126">
        <v>1</v>
      </c>
      <c r="AO126">
        <v>3</v>
      </c>
      <c r="AP126">
        <v>3</v>
      </c>
      <c r="AQ126">
        <v>2</v>
      </c>
      <c r="AR126">
        <v>2</v>
      </c>
      <c r="AS126">
        <v>1</v>
      </c>
      <c r="AT126">
        <v>1</v>
      </c>
      <c r="AU126">
        <v>1</v>
      </c>
      <c r="AV126">
        <v>1</v>
      </c>
      <c r="AW126">
        <v>1</v>
      </c>
      <c r="AX126">
        <v>1</v>
      </c>
      <c r="AY126">
        <v>1</v>
      </c>
      <c r="AZ126">
        <v>2</v>
      </c>
      <c r="BA126">
        <v>1</v>
      </c>
      <c r="BB126">
        <v>2</v>
      </c>
      <c r="BC126">
        <v>2</v>
      </c>
    </row>
    <row r="127" spans="1:55" x14ac:dyDescent="0.3">
      <c r="A127" t="s">
        <v>72</v>
      </c>
      <c r="B127" t="s">
        <v>66</v>
      </c>
      <c r="C127">
        <v>2020</v>
      </c>
      <c r="D127">
        <v>1</v>
      </c>
      <c r="E127">
        <v>1</v>
      </c>
      <c r="F127">
        <v>3</v>
      </c>
      <c r="G127">
        <v>2</v>
      </c>
      <c r="H127">
        <v>2</v>
      </c>
      <c r="I127">
        <v>1</v>
      </c>
      <c r="J127">
        <v>1</v>
      </c>
      <c r="K127">
        <v>1</v>
      </c>
      <c r="L127">
        <v>1</v>
      </c>
      <c r="M127">
        <v>1</v>
      </c>
      <c r="N127">
        <v>1</v>
      </c>
      <c r="O127">
        <v>1</v>
      </c>
      <c r="P127">
        <v>1</v>
      </c>
      <c r="Q127">
        <v>1</v>
      </c>
      <c r="R127">
        <v>0</v>
      </c>
      <c r="S127">
        <v>1</v>
      </c>
      <c r="T127">
        <v>1</v>
      </c>
      <c r="U127">
        <v>2</v>
      </c>
      <c r="V127">
        <v>1</v>
      </c>
      <c r="W127">
        <v>3</v>
      </c>
      <c r="X127">
        <v>2</v>
      </c>
      <c r="Y127">
        <v>2</v>
      </c>
      <c r="Z127">
        <v>5</v>
      </c>
      <c r="AA127">
        <v>4</v>
      </c>
      <c r="AB127">
        <v>5</v>
      </c>
      <c r="AC127">
        <v>3</v>
      </c>
      <c r="AD127">
        <v>2</v>
      </c>
      <c r="AE127">
        <v>4</v>
      </c>
      <c r="AF127">
        <v>3</v>
      </c>
      <c r="AG127">
        <v>2</v>
      </c>
      <c r="AH127">
        <v>3</v>
      </c>
      <c r="AI127">
        <v>3</v>
      </c>
      <c r="AJ127">
        <v>4</v>
      </c>
      <c r="AK127">
        <v>3</v>
      </c>
      <c r="AL127">
        <v>1</v>
      </c>
      <c r="AM127">
        <v>1</v>
      </c>
      <c r="AN127">
        <v>1</v>
      </c>
      <c r="AO127">
        <v>1</v>
      </c>
      <c r="AP127">
        <v>1</v>
      </c>
      <c r="AQ127">
        <v>0</v>
      </c>
      <c r="AR127">
        <v>1</v>
      </c>
      <c r="AS127">
        <v>1</v>
      </c>
      <c r="AT127">
        <v>1</v>
      </c>
      <c r="AU127">
        <v>0</v>
      </c>
      <c r="AV127">
        <v>0</v>
      </c>
      <c r="AW127">
        <v>0</v>
      </c>
      <c r="AX127">
        <v>0</v>
      </c>
      <c r="AY127">
        <v>0</v>
      </c>
      <c r="AZ127">
        <v>0</v>
      </c>
      <c r="BA127">
        <v>0</v>
      </c>
      <c r="BB127">
        <v>0</v>
      </c>
      <c r="BC127">
        <v>0</v>
      </c>
    </row>
    <row r="128" spans="1:55" x14ac:dyDescent="0.3">
      <c r="A128" t="s">
        <v>72</v>
      </c>
      <c r="B128" t="s">
        <v>59</v>
      </c>
      <c r="C128">
        <v>2019</v>
      </c>
      <c r="D128">
        <v>5</v>
      </c>
      <c r="E128">
        <v>5</v>
      </c>
      <c r="F128">
        <v>6</v>
      </c>
      <c r="G128">
        <v>7</v>
      </c>
      <c r="H128">
        <v>4</v>
      </c>
      <c r="I128">
        <v>5</v>
      </c>
      <c r="J128">
        <v>7</v>
      </c>
      <c r="K128">
        <v>9</v>
      </c>
      <c r="L128">
        <v>8</v>
      </c>
      <c r="M128">
        <v>9</v>
      </c>
      <c r="N128">
        <v>6</v>
      </c>
      <c r="O128">
        <v>7</v>
      </c>
      <c r="P128">
        <v>5</v>
      </c>
      <c r="Q128">
        <v>6</v>
      </c>
      <c r="R128">
        <v>6</v>
      </c>
      <c r="S128">
        <v>6</v>
      </c>
      <c r="T128">
        <v>5</v>
      </c>
      <c r="U128">
        <v>4</v>
      </c>
      <c r="V128">
        <v>6</v>
      </c>
      <c r="W128">
        <v>2</v>
      </c>
      <c r="X128">
        <v>3</v>
      </c>
      <c r="Y128">
        <v>7</v>
      </c>
      <c r="Z128">
        <v>7</v>
      </c>
      <c r="AA128">
        <v>8</v>
      </c>
      <c r="AB128">
        <v>9</v>
      </c>
      <c r="AC128">
        <v>7</v>
      </c>
      <c r="AD128">
        <v>7</v>
      </c>
      <c r="AE128">
        <v>9</v>
      </c>
      <c r="AF128">
        <v>11</v>
      </c>
      <c r="AG128">
        <v>16</v>
      </c>
      <c r="AH128">
        <v>15</v>
      </c>
      <c r="AI128">
        <v>11</v>
      </c>
      <c r="AJ128">
        <v>10</v>
      </c>
      <c r="AK128">
        <v>9</v>
      </c>
      <c r="AL128">
        <v>9</v>
      </c>
      <c r="AM128">
        <v>8</v>
      </c>
      <c r="AN128">
        <v>6</v>
      </c>
      <c r="AO128">
        <v>4</v>
      </c>
      <c r="AP128">
        <v>4</v>
      </c>
      <c r="AQ128">
        <v>2</v>
      </c>
      <c r="AR128">
        <v>2</v>
      </c>
      <c r="AS128">
        <v>2</v>
      </c>
      <c r="AT128">
        <v>3</v>
      </c>
      <c r="AU128">
        <v>4</v>
      </c>
      <c r="AV128">
        <v>4</v>
      </c>
      <c r="AW128">
        <v>5</v>
      </c>
      <c r="AX128">
        <v>6</v>
      </c>
      <c r="AY128">
        <v>6</v>
      </c>
      <c r="AZ128">
        <v>5</v>
      </c>
      <c r="BA128">
        <v>6</v>
      </c>
      <c r="BB128">
        <v>5</v>
      </c>
      <c r="BC128">
        <v>4</v>
      </c>
    </row>
    <row r="129" spans="1:55" x14ac:dyDescent="0.3">
      <c r="A129" t="s">
        <v>72</v>
      </c>
      <c r="B129" t="s">
        <v>59</v>
      </c>
      <c r="C129">
        <v>2020</v>
      </c>
      <c r="D129">
        <v>3</v>
      </c>
      <c r="E129">
        <v>5</v>
      </c>
      <c r="F129">
        <v>4</v>
      </c>
      <c r="G129">
        <v>2</v>
      </c>
      <c r="H129">
        <v>1</v>
      </c>
      <c r="I129">
        <v>4</v>
      </c>
      <c r="J129">
        <v>9</v>
      </c>
      <c r="K129">
        <v>11</v>
      </c>
      <c r="L129">
        <v>18</v>
      </c>
      <c r="M129">
        <v>9</v>
      </c>
      <c r="N129">
        <v>12</v>
      </c>
      <c r="O129">
        <v>8</v>
      </c>
      <c r="P129">
        <v>3</v>
      </c>
      <c r="Q129">
        <v>4</v>
      </c>
      <c r="R129">
        <v>4</v>
      </c>
      <c r="S129">
        <v>4</v>
      </c>
      <c r="T129">
        <v>5</v>
      </c>
      <c r="U129">
        <v>4</v>
      </c>
      <c r="V129">
        <v>4</v>
      </c>
      <c r="W129">
        <v>4</v>
      </c>
      <c r="X129">
        <v>4</v>
      </c>
      <c r="Y129">
        <v>5</v>
      </c>
      <c r="Z129">
        <v>7</v>
      </c>
      <c r="AA129">
        <v>6</v>
      </c>
      <c r="AB129">
        <v>6</v>
      </c>
      <c r="AC129">
        <v>7</v>
      </c>
      <c r="AD129">
        <v>14</v>
      </c>
      <c r="AE129">
        <v>16</v>
      </c>
      <c r="AF129">
        <v>11</v>
      </c>
      <c r="AG129">
        <v>19</v>
      </c>
      <c r="AH129">
        <v>15</v>
      </c>
      <c r="AI129">
        <v>11</v>
      </c>
      <c r="AJ129">
        <v>6</v>
      </c>
      <c r="AK129">
        <v>5</v>
      </c>
      <c r="AL129">
        <v>7</v>
      </c>
      <c r="AM129">
        <v>5</v>
      </c>
      <c r="AN129">
        <v>5</v>
      </c>
      <c r="AO129">
        <v>4</v>
      </c>
      <c r="AP129">
        <v>3</v>
      </c>
      <c r="AQ129">
        <v>3</v>
      </c>
      <c r="AR129">
        <v>3</v>
      </c>
      <c r="AS129">
        <v>4</v>
      </c>
      <c r="AT129">
        <v>4</v>
      </c>
      <c r="AU129">
        <v>4</v>
      </c>
      <c r="AV129">
        <v>7</v>
      </c>
      <c r="AW129">
        <v>5</v>
      </c>
      <c r="AX129">
        <v>6</v>
      </c>
      <c r="AY129">
        <v>7</v>
      </c>
      <c r="AZ129">
        <v>5</v>
      </c>
      <c r="BA129">
        <v>6</v>
      </c>
      <c r="BB129">
        <v>5</v>
      </c>
      <c r="BC129">
        <v>4</v>
      </c>
    </row>
    <row r="130" spans="1:55" x14ac:dyDescent="0.3">
      <c r="A130" t="s">
        <v>72</v>
      </c>
      <c r="B130" t="s">
        <v>67</v>
      </c>
      <c r="C130">
        <v>2019</v>
      </c>
      <c r="D130">
        <v>1</v>
      </c>
      <c r="E130">
        <v>1</v>
      </c>
      <c r="F130">
        <v>1</v>
      </c>
      <c r="G130">
        <v>1</v>
      </c>
      <c r="H130">
        <v>1</v>
      </c>
      <c r="I130">
        <v>1</v>
      </c>
      <c r="J130">
        <v>1</v>
      </c>
      <c r="K130">
        <v>0</v>
      </c>
      <c r="L130">
        <v>0</v>
      </c>
      <c r="M130">
        <v>0</v>
      </c>
      <c r="N130">
        <v>0</v>
      </c>
      <c r="O130">
        <v>0</v>
      </c>
      <c r="P130">
        <v>0</v>
      </c>
      <c r="Q130">
        <v>0</v>
      </c>
      <c r="R130">
        <v>0</v>
      </c>
      <c r="S130">
        <v>0</v>
      </c>
      <c r="T130">
        <v>1</v>
      </c>
      <c r="U130">
        <v>1</v>
      </c>
      <c r="V130">
        <v>1</v>
      </c>
      <c r="W130">
        <v>1</v>
      </c>
      <c r="X130">
        <v>1</v>
      </c>
      <c r="Y130">
        <v>1</v>
      </c>
      <c r="Z130">
        <v>1</v>
      </c>
      <c r="AA130">
        <v>0</v>
      </c>
      <c r="AB130">
        <v>0</v>
      </c>
      <c r="AC130">
        <v>1</v>
      </c>
      <c r="AD130">
        <v>1</v>
      </c>
      <c r="AE130">
        <v>1</v>
      </c>
      <c r="AF130">
        <v>3</v>
      </c>
      <c r="AG130">
        <v>4</v>
      </c>
      <c r="AH130">
        <v>3</v>
      </c>
      <c r="AI130">
        <v>1</v>
      </c>
      <c r="AJ130">
        <v>1</v>
      </c>
      <c r="AK130">
        <v>1</v>
      </c>
      <c r="AL130">
        <v>2</v>
      </c>
      <c r="AM130">
        <v>1</v>
      </c>
      <c r="AN130">
        <v>1</v>
      </c>
      <c r="AO130">
        <v>1</v>
      </c>
      <c r="AP130">
        <v>1</v>
      </c>
      <c r="AQ130">
        <v>1</v>
      </c>
      <c r="AR130">
        <v>1</v>
      </c>
      <c r="AS130">
        <v>1</v>
      </c>
      <c r="AT130">
        <v>1</v>
      </c>
      <c r="AU130">
        <v>1</v>
      </c>
      <c r="AV130">
        <v>1</v>
      </c>
      <c r="AW130">
        <v>1</v>
      </c>
      <c r="AX130">
        <v>1</v>
      </c>
      <c r="AY130">
        <v>1</v>
      </c>
      <c r="AZ130">
        <v>1</v>
      </c>
      <c r="BA130">
        <v>1</v>
      </c>
      <c r="BB130">
        <v>1</v>
      </c>
      <c r="BC130">
        <v>1</v>
      </c>
    </row>
    <row r="131" spans="1:55" x14ac:dyDescent="0.3">
      <c r="A131" t="s">
        <v>72</v>
      </c>
      <c r="B131" t="s">
        <v>67</v>
      </c>
      <c r="C131">
        <v>2020</v>
      </c>
      <c r="D131">
        <v>0</v>
      </c>
      <c r="E131">
        <v>1</v>
      </c>
      <c r="F131">
        <v>0</v>
      </c>
      <c r="G131">
        <v>0</v>
      </c>
      <c r="H131">
        <v>0</v>
      </c>
      <c r="I131">
        <v>0</v>
      </c>
      <c r="J131">
        <v>0</v>
      </c>
      <c r="K131">
        <v>0</v>
      </c>
      <c r="L131">
        <v>0</v>
      </c>
      <c r="M131">
        <v>1</v>
      </c>
      <c r="N131">
        <v>1</v>
      </c>
      <c r="O131">
        <v>1</v>
      </c>
      <c r="P131">
        <v>1</v>
      </c>
      <c r="Q131">
        <v>2</v>
      </c>
      <c r="R131">
        <v>1</v>
      </c>
      <c r="S131">
        <v>1</v>
      </c>
      <c r="T131">
        <v>1</v>
      </c>
      <c r="U131">
        <v>1</v>
      </c>
      <c r="V131">
        <v>0</v>
      </c>
      <c r="W131">
        <v>1</v>
      </c>
      <c r="X131">
        <v>1</v>
      </c>
      <c r="Y131">
        <v>1</v>
      </c>
      <c r="Z131">
        <v>1</v>
      </c>
      <c r="AA131">
        <v>1</v>
      </c>
      <c r="AB131">
        <v>2</v>
      </c>
      <c r="AC131">
        <v>2</v>
      </c>
      <c r="AD131">
        <v>1</v>
      </c>
      <c r="AE131">
        <v>1</v>
      </c>
      <c r="AF131">
        <v>0</v>
      </c>
      <c r="AG131">
        <v>1</v>
      </c>
      <c r="AH131">
        <v>1</v>
      </c>
      <c r="AI131">
        <v>1</v>
      </c>
      <c r="AJ131">
        <v>2</v>
      </c>
      <c r="AK131">
        <v>1</v>
      </c>
      <c r="AL131">
        <v>1</v>
      </c>
      <c r="AM131">
        <v>1</v>
      </c>
      <c r="AN131">
        <v>1</v>
      </c>
      <c r="AO131">
        <v>1</v>
      </c>
      <c r="AP131">
        <v>0</v>
      </c>
      <c r="AQ131">
        <v>0</v>
      </c>
      <c r="AR131">
        <v>0</v>
      </c>
      <c r="AS131">
        <v>0</v>
      </c>
      <c r="AT131">
        <v>0</v>
      </c>
      <c r="AU131">
        <v>1</v>
      </c>
      <c r="AV131">
        <v>1</v>
      </c>
      <c r="AW131">
        <v>2</v>
      </c>
      <c r="AX131">
        <v>1</v>
      </c>
      <c r="AY131">
        <v>1</v>
      </c>
      <c r="AZ131">
        <v>1</v>
      </c>
      <c r="BA131">
        <v>1</v>
      </c>
      <c r="BB131">
        <v>2</v>
      </c>
      <c r="BC131">
        <v>1</v>
      </c>
    </row>
    <row r="132" spans="1:55" x14ac:dyDescent="0.3">
      <c r="A132" t="s">
        <v>73</v>
      </c>
      <c r="B132" t="s">
        <v>63</v>
      </c>
      <c r="C132">
        <v>2019</v>
      </c>
      <c r="D132">
        <v>4</v>
      </c>
      <c r="E132">
        <v>8</v>
      </c>
      <c r="F132">
        <v>7</v>
      </c>
      <c r="G132">
        <v>3</v>
      </c>
      <c r="H132">
        <v>7</v>
      </c>
      <c r="I132">
        <v>5</v>
      </c>
      <c r="J132">
        <v>7</v>
      </c>
      <c r="K132">
        <v>4</v>
      </c>
      <c r="L132">
        <v>7</v>
      </c>
      <c r="M132">
        <v>5</v>
      </c>
      <c r="N132">
        <v>4</v>
      </c>
      <c r="O132">
        <v>4</v>
      </c>
      <c r="P132">
        <v>2</v>
      </c>
      <c r="Q132">
        <v>3</v>
      </c>
      <c r="R132">
        <v>3</v>
      </c>
      <c r="S132">
        <v>4</v>
      </c>
      <c r="T132">
        <v>7</v>
      </c>
      <c r="U132">
        <v>3</v>
      </c>
      <c r="V132">
        <v>5</v>
      </c>
      <c r="W132">
        <v>3</v>
      </c>
      <c r="X132">
        <v>4</v>
      </c>
      <c r="Y132">
        <v>4</v>
      </c>
      <c r="Z132">
        <v>4</v>
      </c>
      <c r="AA132">
        <v>7</v>
      </c>
      <c r="AB132">
        <v>7</v>
      </c>
      <c r="AC132">
        <v>7</v>
      </c>
      <c r="AD132">
        <v>5</v>
      </c>
      <c r="AE132">
        <v>4</v>
      </c>
      <c r="AF132">
        <v>3</v>
      </c>
      <c r="AG132">
        <v>4</v>
      </c>
      <c r="AH132">
        <v>8</v>
      </c>
      <c r="AI132">
        <v>11</v>
      </c>
      <c r="AJ132">
        <v>9</v>
      </c>
      <c r="AK132">
        <v>5</v>
      </c>
      <c r="AL132">
        <v>6</v>
      </c>
      <c r="AM132">
        <v>5</v>
      </c>
      <c r="AN132">
        <v>4</v>
      </c>
      <c r="AO132">
        <v>5</v>
      </c>
      <c r="AP132">
        <v>7</v>
      </c>
      <c r="AQ132">
        <v>4</v>
      </c>
      <c r="AR132">
        <v>4</v>
      </c>
      <c r="AS132">
        <v>4</v>
      </c>
      <c r="AT132">
        <v>4</v>
      </c>
      <c r="AU132">
        <v>3</v>
      </c>
      <c r="AV132">
        <v>3</v>
      </c>
      <c r="AW132">
        <v>2</v>
      </c>
      <c r="AX132">
        <v>3</v>
      </c>
      <c r="AY132">
        <v>2</v>
      </c>
      <c r="AZ132">
        <v>2</v>
      </c>
      <c r="BA132">
        <v>2</v>
      </c>
      <c r="BB132">
        <v>2</v>
      </c>
      <c r="BC132">
        <v>2</v>
      </c>
    </row>
    <row r="133" spans="1:55" x14ac:dyDescent="0.3">
      <c r="A133" t="s">
        <v>73</v>
      </c>
      <c r="B133" t="s">
        <v>63</v>
      </c>
      <c r="C133">
        <v>2020</v>
      </c>
      <c r="D133">
        <v>1</v>
      </c>
      <c r="E133">
        <v>3</v>
      </c>
      <c r="F133">
        <v>2</v>
      </c>
      <c r="G133">
        <v>3</v>
      </c>
      <c r="H133">
        <v>4</v>
      </c>
      <c r="I133">
        <v>3</v>
      </c>
      <c r="J133">
        <v>4</v>
      </c>
      <c r="K133">
        <v>5</v>
      </c>
      <c r="L133">
        <v>5</v>
      </c>
      <c r="M133">
        <v>5</v>
      </c>
      <c r="N133">
        <v>5</v>
      </c>
      <c r="O133">
        <v>5</v>
      </c>
      <c r="P133">
        <v>4</v>
      </c>
      <c r="Q133">
        <v>5</v>
      </c>
      <c r="R133">
        <v>4</v>
      </c>
      <c r="S133">
        <v>4</v>
      </c>
      <c r="T133">
        <v>5</v>
      </c>
      <c r="U133">
        <v>6</v>
      </c>
      <c r="V133">
        <v>5</v>
      </c>
      <c r="W133">
        <v>2</v>
      </c>
      <c r="X133">
        <v>4</v>
      </c>
      <c r="Y133">
        <v>7</v>
      </c>
      <c r="Z133">
        <v>9</v>
      </c>
      <c r="AA133">
        <v>9</v>
      </c>
      <c r="AB133">
        <v>9</v>
      </c>
      <c r="AC133">
        <v>10</v>
      </c>
      <c r="AD133">
        <v>2</v>
      </c>
      <c r="AE133">
        <v>5</v>
      </c>
      <c r="AF133">
        <v>5</v>
      </c>
      <c r="AG133">
        <v>3</v>
      </c>
      <c r="AH133">
        <v>7</v>
      </c>
      <c r="AI133">
        <v>6</v>
      </c>
      <c r="AJ133">
        <v>6</v>
      </c>
      <c r="AK133">
        <v>6</v>
      </c>
      <c r="AL133">
        <v>2</v>
      </c>
      <c r="AM133">
        <v>5</v>
      </c>
      <c r="AN133">
        <v>4</v>
      </c>
      <c r="AO133">
        <v>5</v>
      </c>
      <c r="AP133">
        <v>2</v>
      </c>
      <c r="AQ133">
        <v>4</v>
      </c>
      <c r="AR133">
        <v>4</v>
      </c>
      <c r="AS133">
        <v>4</v>
      </c>
      <c r="AT133">
        <v>3</v>
      </c>
      <c r="AU133">
        <v>5</v>
      </c>
      <c r="AV133">
        <v>3</v>
      </c>
      <c r="AW133">
        <v>3</v>
      </c>
      <c r="AX133">
        <v>5</v>
      </c>
      <c r="AY133">
        <v>5</v>
      </c>
      <c r="AZ133">
        <v>6</v>
      </c>
      <c r="BA133">
        <v>6</v>
      </c>
      <c r="BB133">
        <v>6</v>
      </c>
      <c r="BC133">
        <v>9</v>
      </c>
    </row>
    <row r="134" spans="1:55" x14ac:dyDescent="0.3">
      <c r="A134" t="s">
        <v>73</v>
      </c>
      <c r="B134" t="s">
        <v>56</v>
      </c>
      <c r="C134">
        <v>2019</v>
      </c>
      <c r="D134">
        <v>12</v>
      </c>
      <c r="E134">
        <v>15</v>
      </c>
      <c r="F134">
        <v>8</v>
      </c>
      <c r="G134">
        <v>13</v>
      </c>
      <c r="H134">
        <v>13</v>
      </c>
      <c r="I134">
        <v>13</v>
      </c>
      <c r="J134">
        <v>14</v>
      </c>
      <c r="K134">
        <v>12</v>
      </c>
      <c r="L134">
        <v>9</v>
      </c>
      <c r="M134">
        <v>12</v>
      </c>
      <c r="N134">
        <v>10</v>
      </c>
      <c r="O134">
        <v>8</v>
      </c>
      <c r="P134">
        <v>12</v>
      </c>
      <c r="Q134">
        <v>10</v>
      </c>
      <c r="R134">
        <v>5</v>
      </c>
      <c r="S134">
        <v>11</v>
      </c>
      <c r="T134">
        <v>11</v>
      </c>
      <c r="U134">
        <v>9</v>
      </c>
      <c r="V134">
        <v>12</v>
      </c>
      <c r="W134">
        <v>11</v>
      </c>
      <c r="X134">
        <v>16</v>
      </c>
      <c r="Y134">
        <v>10</v>
      </c>
      <c r="Z134">
        <v>10</v>
      </c>
      <c r="AA134">
        <v>12</v>
      </c>
      <c r="AB134">
        <v>10</v>
      </c>
      <c r="AC134">
        <v>10</v>
      </c>
      <c r="AD134">
        <v>8</v>
      </c>
      <c r="AE134">
        <v>14</v>
      </c>
      <c r="AF134">
        <v>12</v>
      </c>
      <c r="AG134">
        <v>13</v>
      </c>
      <c r="AH134">
        <v>14</v>
      </c>
      <c r="AI134">
        <v>10</v>
      </c>
      <c r="AJ134">
        <v>23</v>
      </c>
      <c r="AK134">
        <v>16</v>
      </c>
      <c r="AL134">
        <v>12</v>
      </c>
      <c r="AM134">
        <v>15</v>
      </c>
      <c r="AN134">
        <v>11</v>
      </c>
      <c r="AO134">
        <v>12</v>
      </c>
      <c r="AP134">
        <v>10</v>
      </c>
      <c r="AQ134">
        <v>8</v>
      </c>
      <c r="AR134">
        <v>8</v>
      </c>
      <c r="AS134">
        <v>12</v>
      </c>
      <c r="AT134">
        <v>11</v>
      </c>
      <c r="AU134">
        <v>12</v>
      </c>
      <c r="AV134">
        <v>14</v>
      </c>
      <c r="AW134">
        <v>11</v>
      </c>
      <c r="AX134">
        <v>10</v>
      </c>
      <c r="AY134">
        <v>12</v>
      </c>
      <c r="AZ134">
        <v>10</v>
      </c>
      <c r="BA134">
        <v>14</v>
      </c>
      <c r="BB134">
        <v>12</v>
      </c>
      <c r="BC134">
        <v>8</v>
      </c>
    </row>
    <row r="135" spans="1:55" x14ac:dyDescent="0.3">
      <c r="A135" t="s">
        <v>73</v>
      </c>
      <c r="B135" t="s">
        <v>56</v>
      </c>
      <c r="C135">
        <v>2020</v>
      </c>
      <c r="D135">
        <v>10</v>
      </c>
      <c r="E135">
        <v>13</v>
      </c>
      <c r="F135">
        <v>18</v>
      </c>
      <c r="G135">
        <v>11</v>
      </c>
      <c r="H135">
        <v>14</v>
      </c>
      <c r="I135">
        <v>11</v>
      </c>
      <c r="J135">
        <v>14</v>
      </c>
      <c r="K135">
        <v>16</v>
      </c>
      <c r="L135">
        <v>13</v>
      </c>
      <c r="M135">
        <v>11</v>
      </c>
      <c r="N135">
        <v>8</v>
      </c>
      <c r="O135">
        <v>9</v>
      </c>
      <c r="P135">
        <v>11</v>
      </c>
      <c r="Q135">
        <v>10</v>
      </c>
      <c r="R135">
        <v>10</v>
      </c>
      <c r="S135">
        <v>13</v>
      </c>
      <c r="T135">
        <v>12</v>
      </c>
      <c r="U135">
        <v>13</v>
      </c>
      <c r="V135">
        <v>12</v>
      </c>
      <c r="W135">
        <v>12</v>
      </c>
      <c r="X135">
        <v>9</v>
      </c>
      <c r="Y135">
        <v>7</v>
      </c>
      <c r="Z135">
        <v>13</v>
      </c>
      <c r="AA135">
        <v>9</v>
      </c>
      <c r="AB135">
        <v>13</v>
      </c>
      <c r="AC135">
        <v>7</v>
      </c>
      <c r="AD135">
        <v>9</v>
      </c>
      <c r="AE135">
        <v>9</v>
      </c>
      <c r="AF135">
        <v>12</v>
      </c>
      <c r="AG135">
        <v>13</v>
      </c>
      <c r="AH135">
        <v>16</v>
      </c>
      <c r="AI135">
        <v>15</v>
      </c>
      <c r="AJ135">
        <v>15</v>
      </c>
      <c r="AK135">
        <v>11</v>
      </c>
      <c r="AL135">
        <v>8</v>
      </c>
      <c r="AM135">
        <v>14</v>
      </c>
      <c r="AN135">
        <v>12</v>
      </c>
      <c r="AO135">
        <v>11</v>
      </c>
      <c r="AP135">
        <v>9</v>
      </c>
      <c r="AQ135">
        <v>8</v>
      </c>
      <c r="AR135">
        <v>13</v>
      </c>
      <c r="AS135">
        <v>10</v>
      </c>
      <c r="AT135">
        <v>11</v>
      </c>
      <c r="AU135">
        <v>14</v>
      </c>
      <c r="AV135">
        <v>14</v>
      </c>
      <c r="AW135">
        <v>7</v>
      </c>
      <c r="AX135">
        <v>11</v>
      </c>
      <c r="AY135">
        <v>11</v>
      </c>
      <c r="AZ135">
        <v>11</v>
      </c>
      <c r="BA135">
        <v>8</v>
      </c>
      <c r="BB135">
        <v>7</v>
      </c>
      <c r="BC135">
        <v>10</v>
      </c>
    </row>
    <row r="136" spans="1:55" x14ac:dyDescent="0.3">
      <c r="A136" t="s">
        <v>73</v>
      </c>
      <c r="B136" t="s">
        <v>66</v>
      </c>
      <c r="C136">
        <v>2019</v>
      </c>
      <c r="D136">
        <v>3</v>
      </c>
      <c r="E136">
        <v>2</v>
      </c>
      <c r="F136">
        <v>2</v>
      </c>
      <c r="G136">
        <v>4</v>
      </c>
      <c r="H136">
        <v>3</v>
      </c>
      <c r="I136">
        <v>3</v>
      </c>
      <c r="J136">
        <v>2</v>
      </c>
      <c r="K136">
        <v>2</v>
      </c>
      <c r="L136">
        <v>2</v>
      </c>
      <c r="M136">
        <v>3</v>
      </c>
      <c r="N136">
        <v>3</v>
      </c>
      <c r="O136">
        <v>4</v>
      </c>
      <c r="P136">
        <v>6</v>
      </c>
      <c r="Q136">
        <v>3</v>
      </c>
      <c r="R136">
        <v>4</v>
      </c>
      <c r="S136">
        <v>3</v>
      </c>
      <c r="T136">
        <v>3</v>
      </c>
      <c r="U136">
        <v>3</v>
      </c>
      <c r="V136">
        <v>3</v>
      </c>
      <c r="W136">
        <v>5</v>
      </c>
      <c r="X136">
        <v>2</v>
      </c>
      <c r="Y136">
        <v>3</v>
      </c>
      <c r="Z136">
        <v>4</v>
      </c>
      <c r="AA136">
        <v>5</v>
      </c>
      <c r="AB136">
        <v>5</v>
      </c>
      <c r="AC136">
        <v>7</v>
      </c>
      <c r="AD136">
        <v>2</v>
      </c>
      <c r="AE136">
        <v>2</v>
      </c>
      <c r="AF136">
        <v>3</v>
      </c>
      <c r="AG136">
        <v>1</v>
      </c>
      <c r="AH136">
        <v>2</v>
      </c>
      <c r="AI136">
        <v>3</v>
      </c>
      <c r="AJ136">
        <v>4</v>
      </c>
      <c r="AK136">
        <v>3</v>
      </c>
      <c r="AL136">
        <v>3</v>
      </c>
      <c r="AM136">
        <v>2</v>
      </c>
      <c r="AN136">
        <v>3</v>
      </c>
      <c r="AO136">
        <v>5</v>
      </c>
      <c r="AP136">
        <v>4</v>
      </c>
      <c r="AQ136">
        <v>3</v>
      </c>
      <c r="AR136">
        <v>2</v>
      </c>
      <c r="AS136">
        <v>2</v>
      </c>
      <c r="AT136">
        <v>3</v>
      </c>
      <c r="AU136">
        <v>3</v>
      </c>
      <c r="AV136">
        <v>3</v>
      </c>
      <c r="AW136">
        <v>3</v>
      </c>
      <c r="AX136">
        <v>3</v>
      </c>
      <c r="AY136">
        <v>3</v>
      </c>
      <c r="AZ136">
        <v>3</v>
      </c>
      <c r="BA136">
        <v>3</v>
      </c>
      <c r="BB136">
        <v>4</v>
      </c>
      <c r="BC136">
        <v>5</v>
      </c>
    </row>
    <row r="137" spans="1:55" x14ac:dyDescent="0.3">
      <c r="A137" t="s">
        <v>73</v>
      </c>
      <c r="B137" t="s">
        <v>66</v>
      </c>
      <c r="C137">
        <v>2020</v>
      </c>
      <c r="D137">
        <v>2</v>
      </c>
      <c r="E137">
        <v>3</v>
      </c>
      <c r="F137">
        <v>2</v>
      </c>
      <c r="G137">
        <v>3</v>
      </c>
      <c r="H137">
        <v>4</v>
      </c>
      <c r="I137">
        <v>3</v>
      </c>
      <c r="J137">
        <v>2</v>
      </c>
      <c r="K137">
        <v>3</v>
      </c>
      <c r="L137">
        <v>2</v>
      </c>
      <c r="M137">
        <v>1</v>
      </c>
      <c r="N137">
        <v>2</v>
      </c>
      <c r="O137">
        <v>2</v>
      </c>
      <c r="P137">
        <v>2</v>
      </c>
      <c r="Q137">
        <v>2</v>
      </c>
      <c r="R137">
        <v>1</v>
      </c>
      <c r="S137">
        <v>2</v>
      </c>
      <c r="T137">
        <v>3</v>
      </c>
      <c r="U137">
        <v>3</v>
      </c>
      <c r="V137">
        <v>4</v>
      </c>
      <c r="W137">
        <v>4</v>
      </c>
      <c r="X137">
        <v>2</v>
      </c>
      <c r="Y137">
        <v>4</v>
      </c>
      <c r="Z137">
        <v>5</v>
      </c>
      <c r="AA137">
        <v>4</v>
      </c>
      <c r="AB137">
        <v>6</v>
      </c>
      <c r="AC137">
        <v>7</v>
      </c>
      <c r="AD137">
        <v>4</v>
      </c>
      <c r="AE137">
        <v>1</v>
      </c>
      <c r="AF137">
        <v>2</v>
      </c>
      <c r="AG137">
        <v>4</v>
      </c>
      <c r="AH137">
        <v>4</v>
      </c>
      <c r="AI137">
        <v>8</v>
      </c>
      <c r="AJ137">
        <v>4</v>
      </c>
      <c r="AK137">
        <v>4</v>
      </c>
      <c r="AL137">
        <v>3</v>
      </c>
      <c r="AM137">
        <v>3</v>
      </c>
      <c r="AN137">
        <v>2</v>
      </c>
      <c r="AO137">
        <v>3</v>
      </c>
      <c r="AP137">
        <v>1</v>
      </c>
      <c r="AQ137">
        <v>3</v>
      </c>
      <c r="AR137">
        <v>1</v>
      </c>
      <c r="AS137">
        <v>2</v>
      </c>
      <c r="AT137">
        <v>3</v>
      </c>
      <c r="AU137">
        <v>2</v>
      </c>
      <c r="AV137">
        <v>2</v>
      </c>
      <c r="AW137">
        <v>2</v>
      </c>
      <c r="AX137">
        <v>1</v>
      </c>
      <c r="AY137">
        <v>1</v>
      </c>
      <c r="AZ137">
        <v>1</v>
      </c>
      <c r="BA137">
        <v>2</v>
      </c>
      <c r="BB137">
        <v>2</v>
      </c>
      <c r="BC137">
        <v>2</v>
      </c>
    </row>
    <row r="138" spans="1:55" x14ac:dyDescent="0.3">
      <c r="A138" t="s">
        <v>73</v>
      </c>
      <c r="B138" t="s">
        <v>59</v>
      </c>
      <c r="C138">
        <v>2019</v>
      </c>
      <c r="D138">
        <v>10</v>
      </c>
      <c r="E138">
        <v>14</v>
      </c>
      <c r="F138">
        <v>10</v>
      </c>
      <c r="G138">
        <v>13</v>
      </c>
      <c r="H138">
        <v>13</v>
      </c>
      <c r="I138">
        <v>12</v>
      </c>
      <c r="J138">
        <v>10</v>
      </c>
      <c r="K138">
        <v>14</v>
      </c>
      <c r="L138">
        <v>16</v>
      </c>
      <c r="M138">
        <v>15</v>
      </c>
      <c r="N138">
        <v>8</v>
      </c>
      <c r="O138">
        <v>10</v>
      </c>
      <c r="P138">
        <v>13</v>
      </c>
      <c r="Q138">
        <v>15</v>
      </c>
      <c r="R138">
        <v>13</v>
      </c>
      <c r="S138">
        <v>14</v>
      </c>
      <c r="T138">
        <v>10</v>
      </c>
      <c r="U138">
        <v>10</v>
      </c>
      <c r="V138">
        <v>8</v>
      </c>
      <c r="W138">
        <v>8</v>
      </c>
      <c r="X138">
        <v>7</v>
      </c>
      <c r="Y138">
        <v>12</v>
      </c>
      <c r="Z138">
        <v>9</v>
      </c>
      <c r="AA138">
        <v>10</v>
      </c>
      <c r="AB138">
        <v>9</v>
      </c>
      <c r="AC138">
        <v>6</v>
      </c>
      <c r="AD138">
        <v>14</v>
      </c>
      <c r="AE138">
        <v>13</v>
      </c>
      <c r="AF138">
        <v>16</v>
      </c>
      <c r="AG138">
        <v>15</v>
      </c>
      <c r="AH138">
        <v>8</v>
      </c>
      <c r="AI138">
        <v>14</v>
      </c>
      <c r="AJ138">
        <v>16</v>
      </c>
      <c r="AK138">
        <v>12</v>
      </c>
      <c r="AL138">
        <v>9</v>
      </c>
      <c r="AM138">
        <v>11</v>
      </c>
      <c r="AN138">
        <v>10</v>
      </c>
      <c r="AO138">
        <v>10</v>
      </c>
      <c r="AP138">
        <v>9</v>
      </c>
      <c r="AQ138">
        <v>6</v>
      </c>
      <c r="AR138">
        <v>7</v>
      </c>
      <c r="AS138">
        <v>6</v>
      </c>
      <c r="AT138">
        <v>7</v>
      </c>
      <c r="AU138">
        <v>6</v>
      </c>
      <c r="AV138">
        <v>8</v>
      </c>
      <c r="AW138">
        <v>6</v>
      </c>
      <c r="AX138">
        <v>7</v>
      </c>
      <c r="AY138">
        <v>8</v>
      </c>
      <c r="AZ138">
        <v>11</v>
      </c>
      <c r="BA138">
        <v>8</v>
      </c>
      <c r="BB138">
        <v>11</v>
      </c>
      <c r="BC138">
        <v>4</v>
      </c>
    </row>
    <row r="139" spans="1:55" x14ac:dyDescent="0.3">
      <c r="A139" t="s">
        <v>73</v>
      </c>
      <c r="B139" t="s">
        <v>59</v>
      </c>
      <c r="C139">
        <v>2020</v>
      </c>
      <c r="D139">
        <v>10</v>
      </c>
      <c r="E139">
        <v>8</v>
      </c>
      <c r="F139">
        <v>8</v>
      </c>
      <c r="G139">
        <v>7</v>
      </c>
      <c r="H139">
        <v>7</v>
      </c>
      <c r="I139">
        <v>8</v>
      </c>
      <c r="J139">
        <v>15</v>
      </c>
      <c r="K139">
        <v>18</v>
      </c>
      <c r="L139">
        <v>25</v>
      </c>
      <c r="M139">
        <v>16</v>
      </c>
      <c r="N139">
        <v>14</v>
      </c>
      <c r="O139">
        <v>11</v>
      </c>
      <c r="P139">
        <v>9</v>
      </c>
      <c r="Q139">
        <v>6</v>
      </c>
      <c r="R139">
        <v>7</v>
      </c>
      <c r="S139">
        <v>11</v>
      </c>
      <c r="T139">
        <v>9</v>
      </c>
      <c r="U139">
        <v>8</v>
      </c>
      <c r="V139">
        <v>8</v>
      </c>
      <c r="W139">
        <v>7</v>
      </c>
      <c r="X139">
        <v>6</v>
      </c>
      <c r="Y139">
        <v>9</v>
      </c>
      <c r="Z139">
        <v>9</v>
      </c>
      <c r="AA139">
        <v>9</v>
      </c>
      <c r="AB139">
        <v>10</v>
      </c>
      <c r="AC139">
        <v>12</v>
      </c>
      <c r="AD139">
        <v>14</v>
      </c>
      <c r="AE139">
        <v>17</v>
      </c>
      <c r="AF139">
        <v>18</v>
      </c>
      <c r="AG139">
        <v>14</v>
      </c>
      <c r="AH139">
        <v>17</v>
      </c>
      <c r="AI139">
        <v>10</v>
      </c>
      <c r="AJ139">
        <v>13</v>
      </c>
      <c r="AK139">
        <v>10</v>
      </c>
      <c r="AL139">
        <v>8</v>
      </c>
      <c r="AM139">
        <v>7</v>
      </c>
      <c r="AN139">
        <v>7</v>
      </c>
      <c r="AO139">
        <v>8</v>
      </c>
      <c r="AP139">
        <v>7</v>
      </c>
      <c r="AQ139">
        <v>8</v>
      </c>
      <c r="AR139">
        <v>7</v>
      </c>
      <c r="AS139">
        <v>6</v>
      </c>
      <c r="AT139">
        <v>10</v>
      </c>
      <c r="AU139">
        <v>9</v>
      </c>
      <c r="AV139">
        <v>9</v>
      </c>
      <c r="AW139">
        <v>10</v>
      </c>
      <c r="AX139">
        <v>13</v>
      </c>
      <c r="AY139">
        <v>11</v>
      </c>
      <c r="AZ139">
        <v>10</v>
      </c>
      <c r="BA139">
        <v>9</v>
      </c>
      <c r="BB139">
        <v>8</v>
      </c>
      <c r="BC139">
        <v>6</v>
      </c>
    </row>
    <row r="140" spans="1:55" x14ac:dyDescent="0.3">
      <c r="A140" t="s">
        <v>73</v>
      </c>
      <c r="B140" t="s">
        <v>67</v>
      </c>
      <c r="C140">
        <v>2019</v>
      </c>
      <c r="D140">
        <v>2</v>
      </c>
      <c r="E140">
        <v>3</v>
      </c>
      <c r="F140">
        <v>3</v>
      </c>
      <c r="G140">
        <v>2</v>
      </c>
      <c r="H140">
        <v>3</v>
      </c>
      <c r="I140">
        <v>2</v>
      </c>
      <c r="J140">
        <v>1</v>
      </c>
      <c r="K140">
        <v>1</v>
      </c>
      <c r="L140">
        <v>1</v>
      </c>
      <c r="M140">
        <v>2</v>
      </c>
      <c r="N140">
        <v>1</v>
      </c>
      <c r="O140">
        <v>1</v>
      </c>
      <c r="P140">
        <v>1</v>
      </c>
      <c r="Q140">
        <v>1</v>
      </c>
      <c r="R140">
        <v>2</v>
      </c>
      <c r="S140">
        <v>1</v>
      </c>
      <c r="T140">
        <v>1</v>
      </c>
      <c r="U140">
        <v>2</v>
      </c>
      <c r="V140">
        <v>1</v>
      </c>
      <c r="W140">
        <v>2</v>
      </c>
      <c r="X140">
        <v>2</v>
      </c>
      <c r="Y140">
        <v>3</v>
      </c>
      <c r="Z140">
        <v>2</v>
      </c>
      <c r="AA140">
        <v>1</v>
      </c>
      <c r="AB140">
        <v>1</v>
      </c>
      <c r="AC140">
        <v>2</v>
      </c>
      <c r="AD140">
        <v>2</v>
      </c>
      <c r="AE140">
        <v>3</v>
      </c>
      <c r="AF140">
        <v>2</v>
      </c>
      <c r="AG140">
        <v>3</v>
      </c>
      <c r="AH140">
        <v>1</v>
      </c>
      <c r="AI140">
        <v>3</v>
      </c>
      <c r="AJ140">
        <v>3</v>
      </c>
      <c r="AK140">
        <v>3</v>
      </c>
      <c r="AL140">
        <v>1</v>
      </c>
      <c r="AM140">
        <v>2</v>
      </c>
      <c r="AN140">
        <v>2</v>
      </c>
      <c r="AO140">
        <v>2</v>
      </c>
      <c r="AP140">
        <v>2</v>
      </c>
      <c r="AQ140">
        <v>1</v>
      </c>
      <c r="AR140">
        <v>2</v>
      </c>
      <c r="AS140">
        <v>2</v>
      </c>
      <c r="AT140">
        <v>2</v>
      </c>
      <c r="AU140">
        <v>1</v>
      </c>
      <c r="AV140">
        <v>1</v>
      </c>
      <c r="AW140">
        <v>2</v>
      </c>
      <c r="AX140">
        <v>1</v>
      </c>
      <c r="AY140">
        <v>3</v>
      </c>
      <c r="AZ140">
        <v>3</v>
      </c>
      <c r="BA140">
        <v>1</v>
      </c>
      <c r="BB140">
        <v>2</v>
      </c>
      <c r="BC140">
        <v>2</v>
      </c>
    </row>
    <row r="141" spans="1:55" x14ac:dyDescent="0.3">
      <c r="A141" t="s">
        <v>73</v>
      </c>
      <c r="B141" t="s">
        <v>67</v>
      </c>
      <c r="C141">
        <v>2020</v>
      </c>
      <c r="D141">
        <v>1</v>
      </c>
      <c r="E141">
        <v>2</v>
      </c>
      <c r="F141">
        <v>0</v>
      </c>
      <c r="G141">
        <v>1</v>
      </c>
      <c r="H141">
        <v>1</v>
      </c>
      <c r="I141">
        <v>1</v>
      </c>
      <c r="J141">
        <v>1</v>
      </c>
      <c r="K141">
        <v>1</v>
      </c>
      <c r="L141">
        <v>1</v>
      </c>
      <c r="M141">
        <v>2</v>
      </c>
      <c r="N141">
        <v>1</v>
      </c>
      <c r="O141">
        <v>2</v>
      </c>
      <c r="P141">
        <v>3</v>
      </c>
      <c r="Q141">
        <v>2</v>
      </c>
      <c r="R141">
        <v>2</v>
      </c>
      <c r="S141">
        <v>2</v>
      </c>
      <c r="T141">
        <v>1</v>
      </c>
      <c r="U141">
        <v>1</v>
      </c>
      <c r="V141">
        <v>1</v>
      </c>
      <c r="W141">
        <v>2</v>
      </c>
      <c r="X141">
        <v>1</v>
      </c>
      <c r="Y141">
        <v>1</v>
      </c>
      <c r="Z141">
        <v>3</v>
      </c>
      <c r="AA141">
        <v>3</v>
      </c>
      <c r="AB141">
        <v>4</v>
      </c>
      <c r="AC141">
        <v>4</v>
      </c>
      <c r="AD141">
        <v>2</v>
      </c>
      <c r="AE141">
        <v>2</v>
      </c>
      <c r="AF141">
        <v>2</v>
      </c>
      <c r="AG141">
        <v>2</v>
      </c>
      <c r="AH141">
        <v>1</v>
      </c>
      <c r="AI141">
        <v>2</v>
      </c>
      <c r="AJ141">
        <v>2</v>
      </c>
      <c r="AK141">
        <v>2</v>
      </c>
      <c r="AL141">
        <v>3</v>
      </c>
      <c r="AM141">
        <v>1</v>
      </c>
      <c r="AN141">
        <v>1</v>
      </c>
      <c r="AO141">
        <v>1</v>
      </c>
      <c r="AP141">
        <v>1</v>
      </c>
      <c r="AQ141">
        <v>0</v>
      </c>
      <c r="AR141">
        <v>1</v>
      </c>
      <c r="AS141">
        <v>1</v>
      </c>
      <c r="AT141">
        <v>1</v>
      </c>
      <c r="AU141">
        <v>1</v>
      </c>
      <c r="AV141">
        <v>2</v>
      </c>
      <c r="AW141">
        <v>1</v>
      </c>
      <c r="AX141">
        <v>1</v>
      </c>
      <c r="AY141">
        <v>1</v>
      </c>
      <c r="AZ141">
        <v>1</v>
      </c>
      <c r="BA141">
        <v>2</v>
      </c>
      <c r="BB141">
        <v>1</v>
      </c>
      <c r="BC141">
        <v>2</v>
      </c>
    </row>
    <row r="142" spans="1:55" x14ac:dyDescent="0.3">
      <c r="A142" t="s">
        <v>74</v>
      </c>
      <c r="B142" t="s">
        <v>63</v>
      </c>
      <c r="C142">
        <v>2019</v>
      </c>
      <c r="D142">
        <v>2</v>
      </c>
      <c r="E142">
        <v>2</v>
      </c>
      <c r="F142">
        <v>2</v>
      </c>
      <c r="G142">
        <v>2</v>
      </c>
      <c r="H142">
        <v>1</v>
      </c>
      <c r="I142">
        <v>3</v>
      </c>
      <c r="J142">
        <v>2</v>
      </c>
      <c r="K142">
        <v>1</v>
      </c>
      <c r="L142">
        <v>1</v>
      </c>
      <c r="M142">
        <v>1</v>
      </c>
      <c r="N142">
        <v>1</v>
      </c>
      <c r="O142">
        <v>0</v>
      </c>
      <c r="P142">
        <v>0</v>
      </c>
      <c r="Q142">
        <v>0</v>
      </c>
      <c r="R142">
        <v>0</v>
      </c>
      <c r="S142">
        <v>1</v>
      </c>
      <c r="T142">
        <v>2</v>
      </c>
      <c r="U142">
        <v>1</v>
      </c>
      <c r="V142">
        <v>1</v>
      </c>
      <c r="W142">
        <v>1</v>
      </c>
      <c r="X142">
        <v>1</v>
      </c>
      <c r="Y142">
        <v>2</v>
      </c>
      <c r="Z142">
        <v>2</v>
      </c>
      <c r="AA142">
        <v>3</v>
      </c>
      <c r="AB142">
        <v>6</v>
      </c>
      <c r="AC142">
        <v>4</v>
      </c>
      <c r="AD142">
        <v>2</v>
      </c>
      <c r="AE142">
        <v>2</v>
      </c>
      <c r="AF142">
        <v>2</v>
      </c>
      <c r="AG142">
        <v>3</v>
      </c>
      <c r="AH142">
        <v>4</v>
      </c>
      <c r="AI142">
        <v>3</v>
      </c>
      <c r="AJ142">
        <v>3</v>
      </c>
      <c r="AK142">
        <v>4</v>
      </c>
      <c r="AL142">
        <v>5</v>
      </c>
      <c r="AM142">
        <v>3</v>
      </c>
      <c r="AN142">
        <v>4</v>
      </c>
      <c r="AO142">
        <v>3</v>
      </c>
      <c r="AP142">
        <v>2</v>
      </c>
      <c r="AQ142">
        <v>2</v>
      </c>
      <c r="AR142">
        <v>1</v>
      </c>
      <c r="AS142">
        <v>1</v>
      </c>
      <c r="AT142">
        <v>1</v>
      </c>
      <c r="AU142">
        <v>1</v>
      </c>
      <c r="AV142">
        <v>0</v>
      </c>
      <c r="AW142">
        <v>0</v>
      </c>
      <c r="AX142">
        <v>0</v>
      </c>
      <c r="AY142">
        <v>0</v>
      </c>
      <c r="AZ142">
        <v>0</v>
      </c>
      <c r="BA142">
        <v>0</v>
      </c>
      <c r="BB142">
        <v>0</v>
      </c>
      <c r="BC142">
        <v>0</v>
      </c>
    </row>
    <row r="143" spans="1:55" x14ac:dyDescent="0.3">
      <c r="A143" t="s">
        <v>74</v>
      </c>
      <c r="B143" t="s">
        <v>63</v>
      </c>
      <c r="C143">
        <v>2020</v>
      </c>
      <c r="D143">
        <v>0</v>
      </c>
      <c r="E143">
        <v>0</v>
      </c>
      <c r="F143">
        <v>0</v>
      </c>
      <c r="G143">
        <v>0</v>
      </c>
      <c r="H143">
        <v>1</v>
      </c>
      <c r="I143">
        <v>1</v>
      </c>
      <c r="J143">
        <v>2</v>
      </c>
      <c r="K143">
        <v>1</v>
      </c>
      <c r="L143">
        <v>2</v>
      </c>
      <c r="M143">
        <v>2</v>
      </c>
      <c r="N143">
        <v>1</v>
      </c>
      <c r="O143">
        <v>1</v>
      </c>
      <c r="P143">
        <v>0</v>
      </c>
      <c r="Q143">
        <v>1</v>
      </c>
      <c r="R143">
        <v>1</v>
      </c>
      <c r="S143">
        <v>2</v>
      </c>
      <c r="T143">
        <v>3</v>
      </c>
      <c r="U143">
        <v>3</v>
      </c>
      <c r="V143">
        <v>3</v>
      </c>
      <c r="W143">
        <v>2</v>
      </c>
      <c r="X143">
        <v>3</v>
      </c>
      <c r="Y143">
        <v>3</v>
      </c>
      <c r="Z143">
        <v>4</v>
      </c>
      <c r="AA143">
        <v>6</v>
      </c>
      <c r="AB143">
        <v>5</v>
      </c>
      <c r="AC143">
        <v>5</v>
      </c>
      <c r="AD143">
        <v>3</v>
      </c>
      <c r="AE143">
        <v>4</v>
      </c>
      <c r="AF143">
        <v>3</v>
      </c>
      <c r="AG143">
        <v>2</v>
      </c>
      <c r="AH143">
        <v>4</v>
      </c>
      <c r="AI143">
        <v>4</v>
      </c>
      <c r="AJ143">
        <v>2</v>
      </c>
      <c r="AK143">
        <v>2</v>
      </c>
      <c r="AL143">
        <v>3</v>
      </c>
      <c r="AM143">
        <v>2</v>
      </c>
      <c r="AN143">
        <v>2</v>
      </c>
      <c r="AO143">
        <v>2</v>
      </c>
      <c r="AP143">
        <v>2</v>
      </c>
      <c r="AQ143">
        <v>2</v>
      </c>
      <c r="AR143">
        <v>2</v>
      </c>
      <c r="AS143">
        <v>1</v>
      </c>
      <c r="AT143">
        <v>2</v>
      </c>
      <c r="AU143">
        <v>1</v>
      </c>
      <c r="AV143">
        <v>1</v>
      </c>
      <c r="AW143">
        <v>2</v>
      </c>
      <c r="AX143">
        <v>1</v>
      </c>
      <c r="AY143">
        <v>2</v>
      </c>
      <c r="AZ143">
        <v>2</v>
      </c>
      <c r="BA143">
        <v>2</v>
      </c>
      <c r="BB143">
        <v>2</v>
      </c>
      <c r="BC143">
        <v>2</v>
      </c>
    </row>
    <row r="144" spans="1:55" x14ac:dyDescent="0.3">
      <c r="A144" t="s">
        <v>74</v>
      </c>
      <c r="B144" t="s">
        <v>56</v>
      </c>
      <c r="C144">
        <v>2019</v>
      </c>
      <c r="D144">
        <v>6</v>
      </c>
      <c r="E144">
        <v>5</v>
      </c>
      <c r="F144">
        <v>7</v>
      </c>
      <c r="G144">
        <v>6</v>
      </c>
      <c r="H144">
        <v>7</v>
      </c>
      <c r="I144">
        <v>6</v>
      </c>
      <c r="J144">
        <v>7</v>
      </c>
      <c r="K144">
        <v>8</v>
      </c>
      <c r="L144">
        <v>7</v>
      </c>
      <c r="M144">
        <v>6</v>
      </c>
      <c r="N144">
        <v>5</v>
      </c>
      <c r="O144">
        <v>4</v>
      </c>
      <c r="P144">
        <v>2</v>
      </c>
      <c r="Q144">
        <v>3</v>
      </c>
      <c r="R144">
        <v>3</v>
      </c>
      <c r="S144">
        <v>4</v>
      </c>
      <c r="T144">
        <v>3</v>
      </c>
      <c r="U144">
        <v>4</v>
      </c>
      <c r="V144">
        <v>5</v>
      </c>
      <c r="W144">
        <v>4</v>
      </c>
      <c r="X144">
        <v>4</v>
      </c>
      <c r="Y144">
        <v>6</v>
      </c>
      <c r="Z144">
        <v>6</v>
      </c>
      <c r="AA144">
        <v>8</v>
      </c>
      <c r="AB144">
        <v>7</v>
      </c>
      <c r="AC144">
        <v>8</v>
      </c>
      <c r="AD144">
        <v>5</v>
      </c>
      <c r="AE144">
        <v>6</v>
      </c>
      <c r="AF144">
        <v>8</v>
      </c>
      <c r="AG144">
        <v>9</v>
      </c>
      <c r="AH144">
        <v>7</v>
      </c>
      <c r="AI144">
        <v>5</v>
      </c>
      <c r="AJ144">
        <v>10</v>
      </c>
      <c r="AK144">
        <v>5</v>
      </c>
      <c r="AL144">
        <v>8</v>
      </c>
      <c r="AM144">
        <v>5</v>
      </c>
      <c r="AN144">
        <v>4</v>
      </c>
      <c r="AO144">
        <v>5</v>
      </c>
      <c r="AP144">
        <v>5</v>
      </c>
      <c r="AQ144">
        <v>7</v>
      </c>
      <c r="AR144">
        <v>4</v>
      </c>
      <c r="AS144">
        <v>7</v>
      </c>
      <c r="AT144">
        <v>3</v>
      </c>
      <c r="AU144">
        <v>7</v>
      </c>
      <c r="AV144">
        <v>4</v>
      </c>
      <c r="AW144">
        <v>6</v>
      </c>
      <c r="AX144">
        <v>6</v>
      </c>
      <c r="AY144">
        <v>6</v>
      </c>
      <c r="AZ144">
        <v>5</v>
      </c>
      <c r="BA144">
        <v>4</v>
      </c>
      <c r="BB144">
        <v>5</v>
      </c>
      <c r="BC144">
        <v>3</v>
      </c>
    </row>
    <row r="145" spans="1:55" x14ac:dyDescent="0.3">
      <c r="A145" t="s">
        <v>74</v>
      </c>
      <c r="B145" t="s">
        <v>56</v>
      </c>
      <c r="C145">
        <v>2020</v>
      </c>
      <c r="D145">
        <v>5</v>
      </c>
      <c r="E145">
        <v>5</v>
      </c>
      <c r="F145">
        <v>8</v>
      </c>
      <c r="G145">
        <v>8</v>
      </c>
      <c r="H145">
        <v>6</v>
      </c>
      <c r="I145">
        <v>5</v>
      </c>
      <c r="J145">
        <v>7</v>
      </c>
      <c r="K145">
        <v>8</v>
      </c>
      <c r="L145">
        <v>8</v>
      </c>
      <c r="M145">
        <v>5</v>
      </c>
      <c r="N145">
        <v>6</v>
      </c>
      <c r="O145">
        <v>6</v>
      </c>
      <c r="P145">
        <v>3</v>
      </c>
      <c r="Q145">
        <v>3</v>
      </c>
      <c r="R145">
        <v>3</v>
      </c>
      <c r="S145">
        <v>4</v>
      </c>
      <c r="T145">
        <v>5</v>
      </c>
      <c r="U145">
        <v>4</v>
      </c>
      <c r="V145">
        <v>4</v>
      </c>
      <c r="W145">
        <v>4</v>
      </c>
      <c r="X145">
        <v>5</v>
      </c>
      <c r="Y145">
        <v>5</v>
      </c>
      <c r="Z145">
        <v>4</v>
      </c>
      <c r="AA145">
        <v>6</v>
      </c>
      <c r="AB145">
        <v>8</v>
      </c>
      <c r="AC145">
        <v>5</v>
      </c>
      <c r="AD145">
        <v>6</v>
      </c>
      <c r="AE145">
        <v>6</v>
      </c>
      <c r="AF145">
        <v>7</v>
      </c>
      <c r="AG145">
        <v>6</v>
      </c>
      <c r="AH145">
        <v>7</v>
      </c>
      <c r="AI145">
        <v>13</v>
      </c>
      <c r="AJ145">
        <v>9</v>
      </c>
      <c r="AK145">
        <v>7</v>
      </c>
      <c r="AL145">
        <v>8</v>
      </c>
      <c r="AM145">
        <v>4</v>
      </c>
      <c r="AN145">
        <v>6</v>
      </c>
      <c r="AO145">
        <v>5</v>
      </c>
      <c r="AP145">
        <v>6</v>
      </c>
      <c r="AQ145">
        <v>4</v>
      </c>
      <c r="AR145">
        <v>4</v>
      </c>
      <c r="AS145">
        <v>5</v>
      </c>
      <c r="AT145">
        <v>6</v>
      </c>
      <c r="AU145">
        <v>6</v>
      </c>
      <c r="AV145">
        <v>5</v>
      </c>
      <c r="AW145">
        <v>6</v>
      </c>
      <c r="AX145">
        <v>6</v>
      </c>
      <c r="AY145">
        <v>4</v>
      </c>
      <c r="AZ145">
        <v>4</v>
      </c>
      <c r="BA145">
        <v>7</v>
      </c>
      <c r="BB145">
        <v>3</v>
      </c>
      <c r="BC145">
        <v>4</v>
      </c>
    </row>
    <row r="146" spans="1:55" x14ac:dyDescent="0.3">
      <c r="A146" t="s">
        <v>74</v>
      </c>
      <c r="B146" t="s">
        <v>66</v>
      </c>
      <c r="C146">
        <v>2019</v>
      </c>
      <c r="D146">
        <v>2</v>
      </c>
      <c r="E146">
        <v>2</v>
      </c>
      <c r="F146">
        <v>2</v>
      </c>
      <c r="G146">
        <v>3</v>
      </c>
      <c r="H146">
        <v>2</v>
      </c>
      <c r="I146">
        <v>3</v>
      </c>
      <c r="J146">
        <v>1</v>
      </c>
      <c r="K146">
        <v>2</v>
      </c>
      <c r="L146">
        <v>1</v>
      </c>
      <c r="M146">
        <v>1</v>
      </c>
      <c r="N146">
        <v>2</v>
      </c>
      <c r="O146">
        <v>2</v>
      </c>
      <c r="P146">
        <v>4</v>
      </c>
      <c r="Q146">
        <v>2</v>
      </c>
      <c r="R146">
        <v>2</v>
      </c>
      <c r="S146">
        <v>1</v>
      </c>
      <c r="T146">
        <v>1</v>
      </c>
      <c r="U146">
        <v>1</v>
      </c>
      <c r="V146">
        <v>1</v>
      </c>
      <c r="W146">
        <v>1</v>
      </c>
      <c r="X146">
        <v>1</v>
      </c>
      <c r="Y146">
        <v>1</v>
      </c>
      <c r="Z146">
        <v>2</v>
      </c>
      <c r="AA146">
        <v>2</v>
      </c>
      <c r="AB146">
        <v>2</v>
      </c>
      <c r="AC146">
        <v>3</v>
      </c>
      <c r="AD146">
        <v>2</v>
      </c>
      <c r="AE146">
        <v>3</v>
      </c>
      <c r="AF146">
        <v>1</v>
      </c>
      <c r="AG146">
        <v>3</v>
      </c>
      <c r="AH146">
        <v>2</v>
      </c>
      <c r="AI146">
        <v>1</v>
      </c>
      <c r="AJ146">
        <v>3</v>
      </c>
      <c r="AK146">
        <v>2</v>
      </c>
      <c r="AL146">
        <v>4</v>
      </c>
      <c r="AM146">
        <v>2</v>
      </c>
      <c r="AN146">
        <v>1</v>
      </c>
      <c r="AO146">
        <v>1</v>
      </c>
      <c r="AP146">
        <v>2</v>
      </c>
      <c r="AQ146">
        <v>1</v>
      </c>
      <c r="AR146">
        <v>1</v>
      </c>
      <c r="AS146">
        <v>1</v>
      </c>
      <c r="AT146">
        <v>1</v>
      </c>
      <c r="AU146">
        <v>1</v>
      </c>
      <c r="AV146">
        <v>1</v>
      </c>
      <c r="AW146">
        <v>1</v>
      </c>
      <c r="AX146">
        <v>1</v>
      </c>
      <c r="AY146">
        <v>1</v>
      </c>
      <c r="AZ146">
        <v>1</v>
      </c>
      <c r="BA146">
        <v>2</v>
      </c>
      <c r="BB146">
        <v>2</v>
      </c>
      <c r="BC146">
        <v>1</v>
      </c>
    </row>
    <row r="147" spans="1:55" x14ac:dyDescent="0.3">
      <c r="A147" t="s">
        <v>74</v>
      </c>
      <c r="B147" t="s">
        <v>66</v>
      </c>
      <c r="C147">
        <v>2020</v>
      </c>
      <c r="D147">
        <v>2</v>
      </c>
      <c r="E147">
        <v>2</v>
      </c>
      <c r="F147">
        <v>1</v>
      </c>
      <c r="G147">
        <v>2</v>
      </c>
      <c r="H147">
        <v>2</v>
      </c>
      <c r="I147">
        <v>2</v>
      </c>
      <c r="J147">
        <v>1</v>
      </c>
      <c r="K147">
        <v>1</v>
      </c>
      <c r="L147">
        <v>1</v>
      </c>
      <c r="M147">
        <v>1</v>
      </c>
      <c r="N147">
        <v>1</v>
      </c>
      <c r="O147">
        <v>1</v>
      </c>
      <c r="P147">
        <v>1</v>
      </c>
      <c r="Q147">
        <v>1</v>
      </c>
      <c r="R147">
        <v>2</v>
      </c>
      <c r="S147">
        <v>1</v>
      </c>
      <c r="T147">
        <v>1</v>
      </c>
      <c r="U147">
        <v>2</v>
      </c>
      <c r="V147">
        <v>1</v>
      </c>
      <c r="W147">
        <v>2</v>
      </c>
      <c r="X147">
        <v>2</v>
      </c>
      <c r="Y147">
        <v>2</v>
      </c>
      <c r="Z147">
        <v>2</v>
      </c>
      <c r="AA147">
        <v>2</v>
      </c>
      <c r="AB147">
        <v>2</v>
      </c>
      <c r="AC147">
        <v>3</v>
      </c>
      <c r="AD147">
        <v>2</v>
      </c>
      <c r="AE147">
        <v>1</v>
      </c>
      <c r="AF147">
        <v>1</v>
      </c>
      <c r="AG147">
        <v>2</v>
      </c>
      <c r="AH147">
        <v>2</v>
      </c>
      <c r="AI147">
        <v>3</v>
      </c>
      <c r="AJ147">
        <v>2</v>
      </c>
      <c r="AK147">
        <v>3</v>
      </c>
      <c r="AL147">
        <v>2</v>
      </c>
      <c r="AM147">
        <v>2</v>
      </c>
      <c r="AN147">
        <v>2</v>
      </c>
      <c r="AO147">
        <v>2</v>
      </c>
      <c r="AP147">
        <v>1</v>
      </c>
      <c r="AQ147">
        <v>1</v>
      </c>
      <c r="AR147">
        <v>1</v>
      </c>
      <c r="AS147">
        <v>0</v>
      </c>
      <c r="AT147">
        <v>1</v>
      </c>
      <c r="AU147">
        <v>0</v>
      </c>
      <c r="AV147">
        <v>0</v>
      </c>
      <c r="AW147">
        <v>0</v>
      </c>
      <c r="AX147">
        <v>0</v>
      </c>
      <c r="AY147">
        <v>0</v>
      </c>
      <c r="AZ147">
        <v>0</v>
      </c>
      <c r="BA147">
        <v>0</v>
      </c>
      <c r="BB147">
        <v>0</v>
      </c>
      <c r="BC147">
        <v>0</v>
      </c>
    </row>
    <row r="148" spans="1:55" x14ac:dyDescent="0.3">
      <c r="A148" t="s">
        <v>74</v>
      </c>
      <c r="B148" t="s">
        <v>59</v>
      </c>
      <c r="C148">
        <v>2019</v>
      </c>
      <c r="D148">
        <v>3</v>
      </c>
      <c r="E148">
        <v>4</v>
      </c>
      <c r="F148">
        <v>6</v>
      </c>
      <c r="G148">
        <v>5</v>
      </c>
      <c r="H148">
        <v>4</v>
      </c>
      <c r="I148">
        <v>4</v>
      </c>
      <c r="J148">
        <v>4</v>
      </c>
      <c r="K148">
        <v>5</v>
      </c>
      <c r="L148">
        <v>6</v>
      </c>
      <c r="M148">
        <v>6</v>
      </c>
      <c r="N148">
        <v>6</v>
      </c>
      <c r="O148">
        <v>5</v>
      </c>
      <c r="P148">
        <v>4</v>
      </c>
      <c r="Q148">
        <v>4</v>
      </c>
      <c r="R148">
        <v>4</v>
      </c>
      <c r="S148">
        <v>4</v>
      </c>
      <c r="T148">
        <v>4</v>
      </c>
      <c r="U148">
        <v>3</v>
      </c>
      <c r="V148">
        <v>2</v>
      </c>
      <c r="W148">
        <v>2</v>
      </c>
      <c r="X148">
        <v>3</v>
      </c>
      <c r="Y148">
        <v>3</v>
      </c>
      <c r="Z148">
        <v>3</v>
      </c>
      <c r="AA148">
        <v>3</v>
      </c>
      <c r="AB148">
        <v>3</v>
      </c>
      <c r="AC148">
        <v>4</v>
      </c>
      <c r="AD148">
        <v>7</v>
      </c>
      <c r="AE148">
        <v>9</v>
      </c>
      <c r="AF148">
        <v>11</v>
      </c>
      <c r="AG148">
        <v>11</v>
      </c>
      <c r="AH148">
        <v>7</v>
      </c>
      <c r="AI148">
        <v>7</v>
      </c>
      <c r="AJ148">
        <v>7</v>
      </c>
      <c r="AK148">
        <v>6</v>
      </c>
      <c r="AL148">
        <v>4</v>
      </c>
      <c r="AM148">
        <v>5</v>
      </c>
      <c r="AN148">
        <v>3</v>
      </c>
      <c r="AO148">
        <v>3</v>
      </c>
      <c r="AP148">
        <v>2</v>
      </c>
      <c r="AQ148">
        <v>1</v>
      </c>
      <c r="AR148">
        <v>2</v>
      </c>
      <c r="AS148">
        <v>1</v>
      </c>
      <c r="AT148">
        <v>2</v>
      </c>
      <c r="AU148">
        <v>1</v>
      </c>
      <c r="AV148">
        <v>2</v>
      </c>
      <c r="AW148">
        <v>3</v>
      </c>
      <c r="AX148">
        <v>4</v>
      </c>
      <c r="AY148">
        <v>4</v>
      </c>
      <c r="AZ148">
        <v>5</v>
      </c>
      <c r="BA148">
        <v>3</v>
      </c>
      <c r="BB148">
        <v>3</v>
      </c>
      <c r="BC148">
        <v>2</v>
      </c>
    </row>
    <row r="149" spans="1:55" x14ac:dyDescent="0.3">
      <c r="A149" t="s">
        <v>74</v>
      </c>
      <c r="B149" t="s">
        <v>59</v>
      </c>
      <c r="C149">
        <v>2020</v>
      </c>
      <c r="D149">
        <v>2</v>
      </c>
      <c r="E149">
        <v>1</v>
      </c>
      <c r="F149">
        <v>1</v>
      </c>
      <c r="G149">
        <v>1</v>
      </c>
      <c r="H149">
        <v>0</v>
      </c>
      <c r="I149">
        <v>4</v>
      </c>
      <c r="J149">
        <v>6</v>
      </c>
      <c r="K149">
        <v>11</v>
      </c>
      <c r="L149">
        <v>15</v>
      </c>
      <c r="M149">
        <v>10</v>
      </c>
      <c r="N149">
        <v>7</v>
      </c>
      <c r="O149">
        <v>3</v>
      </c>
      <c r="P149">
        <v>1</v>
      </c>
      <c r="Q149">
        <v>1</v>
      </c>
      <c r="R149">
        <v>2</v>
      </c>
      <c r="S149">
        <v>1</v>
      </c>
      <c r="T149">
        <v>2</v>
      </c>
      <c r="U149">
        <v>1</v>
      </c>
      <c r="V149">
        <v>2</v>
      </c>
      <c r="W149">
        <v>1</v>
      </c>
      <c r="X149">
        <v>1</v>
      </c>
      <c r="Y149">
        <v>3</v>
      </c>
      <c r="Z149">
        <v>4</v>
      </c>
      <c r="AA149">
        <v>5</v>
      </c>
      <c r="AB149">
        <v>4</v>
      </c>
      <c r="AC149">
        <v>5</v>
      </c>
      <c r="AD149">
        <v>10</v>
      </c>
      <c r="AE149">
        <v>11</v>
      </c>
      <c r="AF149">
        <v>16</v>
      </c>
      <c r="AG149">
        <v>12</v>
      </c>
      <c r="AH149">
        <v>8</v>
      </c>
      <c r="AI149">
        <v>6</v>
      </c>
      <c r="AJ149">
        <v>4</v>
      </c>
      <c r="AK149">
        <v>4</v>
      </c>
      <c r="AL149">
        <v>2</v>
      </c>
      <c r="AM149">
        <v>1</v>
      </c>
      <c r="AN149">
        <v>2</v>
      </c>
      <c r="AO149">
        <v>1</v>
      </c>
      <c r="AP149">
        <v>1</v>
      </c>
      <c r="AQ149">
        <v>1</v>
      </c>
      <c r="AR149">
        <v>0</v>
      </c>
      <c r="AS149">
        <v>2</v>
      </c>
      <c r="AT149">
        <v>4</v>
      </c>
      <c r="AU149">
        <v>3</v>
      </c>
      <c r="AV149">
        <v>4</v>
      </c>
      <c r="AW149">
        <v>7</v>
      </c>
      <c r="AX149">
        <v>6</v>
      </c>
      <c r="AY149">
        <v>4</v>
      </c>
      <c r="AZ149">
        <v>3</v>
      </c>
      <c r="BA149">
        <v>4</v>
      </c>
      <c r="BB149">
        <v>4</v>
      </c>
      <c r="BC149">
        <v>4</v>
      </c>
    </row>
    <row r="150" spans="1:55" x14ac:dyDescent="0.3">
      <c r="A150" t="s">
        <v>74</v>
      </c>
      <c r="B150" t="s">
        <v>67</v>
      </c>
      <c r="C150">
        <v>2019</v>
      </c>
      <c r="D150">
        <v>1</v>
      </c>
      <c r="E150">
        <v>1</v>
      </c>
      <c r="F150">
        <v>1</v>
      </c>
      <c r="G150">
        <v>2</v>
      </c>
      <c r="H150">
        <v>1</v>
      </c>
      <c r="I150">
        <v>1</v>
      </c>
      <c r="J150">
        <v>1</v>
      </c>
      <c r="K150">
        <v>1</v>
      </c>
      <c r="L150">
        <v>0</v>
      </c>
      <c r="M150">
        <v>0</v>
      </c>
      <c r="N150">
        <v>0</v>
      </c>
      <c r="O150">
        <v>0</v>
      </c>
      <c r="P150">
        <v>0</v>
      </c>
      <c r="Q150">
        <v>0</v>
      </c>
      <c r="R150">
        <v>1</v>
      </c>
      <c r="S150">
        <v>1</v>
      </c>
      <c r="T150">
        <v>1</v>
      </c>
      <c r="U150">
        <v>2</v>
      </c>
      <c r="V150">
        <v>2</v>
      </c>
      <c r="W150">
        <v>1</v>
      </c>
      <c r="X150">
        <v>2</v>
      </c>
      <c r="Y150">
        <v>1</v>
      </c>
      <c r="Z150">
        <v>1</v>
      </c>
      <c r="AA150">
        <v>1</v>
      </c>
      <c r="AB150">
        <v>1</v>
      </c>
      <c r="AC150">
        <v>2</v>
      </c>
      <c r="AD150">
        <v>1</v>
      </c>
      <c r="AE150">
        <v>1</v>
      </c>
      <c r="AF150">
        <v>1</v>
      </c>
      <c r="AG150">
        <v>3</v>
      </c>
      <c r="AH150">
        <v>1</v>
      </c>
      <c r="AI150">
        <v>2</v>
      </c>
      <c r="AJ150">
        <v>1</v>
      </c>
      <c r="AK150">
        <v>1</v>
      </c>
      <c r="AL150">
        <v>1</v>
      </c>
      <c r="AM150">
        <v>1</v>
      </c>
      <c r="AN150">
        <v>1</v>
      </c>
      <c r="AO150">
        <v>1</v>
      </c>
      <c r="AP150">
        <v>1</v>
      </c>
      <c r="AQ150">
        <v>1</v>
      </c>
      <c r="AR150">
        <v>1</v>
      </c>
      <c r="AS150">
        <v>1</v>
      </c>
      <c r="AT150">
        <v>1</v>
      </c>
      <c r="AU150">
        <v>1</v>
      </c>
      <c r="AV150">
        <v>0</v>
      </c>
      <c r="AW150">
        <v>1</v>
      </c>
      <c r="AX150">
        <v>1</v>
      </c>
      <c r="AY150">
        <v>1</v>
      </c>
      <c r="AZ150">
        <v>1</v>
      </c>
      <c r="BA150">
        <v>2</v>
      </c>
      <c r="BB150">
        <v>0</v>
      </c>
      <c r="BC150">
        <v>1</v>
      </c>
    </row>
    <row r="151" spans="1:55" x14ac:dyDescent="0.3">
      <c r="A151" t="s">
        <v>74</v>
      </c>
      <c r="B151" t="s">
        <v>67</v>
      </c>
      <c r="C151">
        <v>2020</v>
      </c>
      <c r="D151">
        <v>0</v>
      </c>
      <c r="E151">
        <v>0</v>
      </c>
      <c r="F151">
        <v>0</v>
      </c>
      <c r="G151">
        <v>0</v>
      </c>
      <c r="H151">
        <v>0</v>
      </c>
      <c r="I151">
        <v>0</v>
      </c>
      <c r="J151">
        <v>0</v>
      </c>
      <c r="K151">
        <v>0</v>
      </c>
      <c r="L151">
        <v>0</v>
      </c>
      <c r="M151">
        <v>0</v>
      </c>
      <c r="N151">
        <v>1</v>
      </c>
      <c r="O151">
        <v>1</v>
      </c>
      <c r="P151">
        <v>1</v>
      </c>
      <c r="Q151">
        <v>1</v>
      </c>
      <c r="R151">
        <v>1</v>
      </c>
      <c r="S151">
        <v>1</v>
      </c>
      <c r="T151">
        <v>1</v>
      </c>
      <c r="U151">
        <v>1</v>
      </c>
      <c r="V151">
        <v>1</v>
      </c>
      <c r="W151">
        <v>1</v>
      </c>
      <c r="X151">
        <v>1</v>
      </c>
      <c r="Y151">
        <v>1</v>
      </c>
      <c r="Z151">
        <v>1</v>
      </c>
      <c r="AA151">
        <v>1</v>
      </c>
      <c r="AB151">
        <v>2</v>
      </c>
      <c r="AC151">
        <v>1</v>
      </c>
      <c r="AD151">
        <v>1</v>
      </c>
      <c r="AE151">
        <v>1</v>
      </c>
      <c r="AF151">
        <v>0</v>
      </c>
      <c r="AG151">
        <v>1</v>
      </c>
      <c r="AH151">
        <v>2</v>
      </c>
      <c r="AI151">
        <v>1</v>
      </c>
      <c r="AJ151">
        <v>2</v>
      </c>
      <c r="AK151">
        <v>2</v>
      </c>
      <c r="AL151">
        <v>1</v>
      </c>
      <c r="AM151">
        <v>1</v>
      </c>
      <c r="AN151">
        <v>1</v>
      </c>
      <c r="AO151">
        <v>0</v>
      </c>
      <c r="AP151">
        <v>0</v>
      </c>
      <c r="AQ151">
        <v>0</v>
      </c>
      <c r="AR151">
        <v>0</v>
      </c>
      <c r="AS151">
        <v>0</v>
      </c>
      <c r="AT151">
        <v>0</v>
      </c>
      <c r="AU151">
        <v>1</v>
      </c>
      <c r="AV151">
        <v>0</v>
      </c>
      <c r="AW151">
        <v>0</v>
      </c>
      <c r="AX151">
        <v>0</v>
      </c>
      <c r="AY151">
        <v>0</v>
      </c>
      <c r="AZ151">
        <v>0</v>
      </c>
      <c r="BA151">
        <v>1</v>
      </c>
      <c r="BB151">
        <v>0</v>
      </c>
      <c r="BC151">
        <v>1</v>
      </c>
    </row>
    <row r="152" spans="1:55" x14ac:dyDescent="0.3">
      <c r="A152" t="s">
        <v>75</v>
      </c>
      <c r="B152" t="s">
        <v>63</v>
      </c>
      <c r="C152">
        <v>2019</v>
      </c>
      <c r="D152">
        <v>1</v>
      </c>
      <c r="E152">
        <v>1</v>
      </c>
      <c r="F152">
        <v>1</v>
      </c>
      <c r="G152">
        <v>2</v>
      </c>
      <c r="H152">
        <v>2</v>
      </c>
      <c r="I152">
        <v>2</v>
      </c>
      <c r="J152">
        <v>2</v>
      </c>
      <c r="K152">
        <v>2</v>
      </c>
      <c r="L152">
        <v>2</v>
      </c>
      <c r="M152">
        <v>1</v>
      </c>
      <c r="N152">
        <v>0</v>
      </c>
      <c r="O152">
        <v>0</v>
      </c>
      <c r="P152">
        <v>0</v>
      </c>
      <c r="Q152">
        <v>0</v>
      </c>
      <c r="R152">
        <v>1</v>
      </c>
      <c r="S152">
        <v>2</v>
      </c>
      <c r="T152">
        <v>2</v>
      </c>
      <c r="U152">
        <v>1</v>
      </c>
      <c r="V152">
        <v>1</v>
      </c>
      <c r="W152">
        <v>2</v>
      </c>
      <c r="X152">
        <v>1</v>
      </c>
      <c r="Y152">
        <v>2</v>
      </c>
      <c r="Z152">
        <v>2</v>
      </c>
      <c r="AA152">
        <v>3</v>
      </c>
      <c r="AB152">
        <v>4</v>
      </c>
      <c r="AC152">
        <v>5</v>
      </c>
      <c r="AD152">
        <v>2</v>
      </c>
      <c r="AE152">
        <v>3</v>
      </c>
      <c r="AF152">
        <v>2</v>
      </c>
      <c r="AG152">
        <v>2</v>
      </c>
      <c r="AH152">
        <v>2</v>
      </c>
      <c r="AI152">
        <v>4</v>
      </c>
      <c r="AJ152">
        <v>4</v>
      </c>
      <c r="AK152">
        <v>4</v>
      </c>
      <c r="AL152">
        <v>3</v>
      </c>
      <c r="AM152">
        <v>1</v>
      </c>
      <c r="AN152">
        <v>2</v>
      </c>
      <c r="AO152">
        <v>4</v>
      </c>
      <c r="AP152">
        <v>2</v>
      </c>
      <c r="AQ152">
        <v>1</v>
      </c>
      <c r="AR152">
        <v>1</v>
      </c>
      <c r="AS152">
        <v>1</v>
      </c>
      <c r="AT152">
        <v>1</v>
      </c>
      <c r="AU152">
        <v>1</v>
      </c>
      <c r="AV152">
        <v>1</v>
      </c>
      <c r="AW152">
        <v>1</v>
      </c>
      <c r="AX152">
        <v>1</v>
      </c>
      <c r="AY152">
        <v>1</v>
      </c>
      <c r="AZ152">
        <v>0</v>
      </c>
      <c r="BA152">
        <v>0</v>
      </c>
      <c r="BB152">
        <v>0</v>
      </c>
      <c r="BC152">
        <v>0</v>
      </c>
    </row>
    <row r="153" spans="1:55" x14ac:dyDescent="0.3">
      <c r="A153" t="s">
        <v>75</v>
      </c>
      <c r="B153" t="s">
        <v>63</v>
      </c>
      <c r="C153">
        <v>2020</v>
      </c>
      <c r="D153">
        <v>0</v>
      </c>
      <c r="E153">
        <v>0</v>
      </c>
      <c r="F153">
        <v>0</v>
      </c>
      <c r="G153">
        <v>1</v>
      </c>
      <c r="H153">
        <v>1</v>
      </c>
      <c r="I153">
        <v>1</v>
      </c>
      <c r="J153">
        <v>1</v>
      </c>
      <c r="K153">
        <v>1</v>
      </c>
      <c r="L153">
        <v>2</v>
      </c>
      <c r="M153">
        <v>1</v>
      </c>
      <c r="N153">
        <v>1</v>
      </c>
      <c r="O153">
        <v>1</v>
      </c>
      <c r="P153">
        <v>1</v>
      </c>
      <c r="Q153">
        <v>1</v>
      </c>
      <c r="R153">
        <v>2</v>
      </c>
      <c r="S153">
        <v>2</v>
      </c>
      <c r="T153">
        <v>2</v>
      </c>
      <c r="U153">
        <v>3</v>
      </c>
      <c r="V153">
        <v>2</v>
      </c>
      <c r="W153">
        <v>3</v>
      </c>
      <c r="X153">
        <v>3</v>
      </c>
      <c r="Y153">
        <v>3</v>
      </c>
      <c r="Z153">
        <v>5</v>
      </c>
      <c r="AA153">
        <v>5</v>
      </c>
      <c r="AB153">
        <v>8</v>
      </c>
      <c r="AC153">
        <v>6</v>
      </c>
      <c r="AD153">
        <v>2</v>
      </c>
      <c r="AE153">
        <v>3</v>
      </c>
      <c r="AF153">
        <v>3</v>
      </c>
      <c r="AG153">
        <v>3</v>
      </c>
      <c r="AH153">
        <v>2</v>
      </c>
      <c r="AI153">
        <v>2</v>
      </c>
      <c r="AJ153">
        <v>4</v>
      </c>
      <c r="AK153">
        <v>3</v>
      </c>
      <c r="AL153">
        <v>2</v>
      </c>
      <c r="AM153">
        <v>1</v>
      </c>
      <c r="AN153">
        <v>1</v>
      </c>
      <c r="AO153">
        <v>2</v>
      </c>
      <c r="AP153">
        <v>1</v>
      </c>
      <c r="AQ153">
        <v>2</v>
      </c>
      <c r="AR153">
        <v>1</v>
      </c>
      <c r="AS153">
        <v>1</v>
      </c>
      <c r="AT153">
        <v>1</v>
      </c>
      <c r="AU153">
        <v>1</v>
      </c>
      <c r="AV153">
        <v>1</v>
      </c>
      <c r="AW153">
        <v>3</v>
      </c>
      <c r="AX153">
        <v>2</v>
      </c>
      <c r="AY153">
        <v>1</v>
      </c>
      <c r="AZ153">
        <v>2</v>
      </c>
      <c r="BA153">
        <v>2</v>
      </c>
      <c r="BB153">
        <v>2</v>
      </c>
      <c r="BC153">
        <v>3</v>
      </c>
    </row>
    <row r="154" spans="1:55" x14ac:dyDescent="0.3">
      <c r="A154" t="s">
        <v>75</v>
      </c>
      <c r="B154" t="s">
        <v>56</v>
      </c>
      <c r="C154">
        <v>2019</v>
      </c>
      <c r="D154">
        <v>2</v>
      </c>
      <c r="E154">
        <v>2</v>
      </c>
      <c r="F154">
        <v>3</v>
      </c>
      <c r="G154">
        <v>4</v>
      </c>
      <c r="H154">
        <v>4</v>
      </c>
      <c r="I154">
        <v>4</v>
      </c>
      <c r="J154">
        <v>5</v>
      </c>
      <c r="K154">
        <v>6</v>
      </c>
      <c r="L154">
        <v>3</v>
      </c>
      <c r="M154">
        <v>4</v>
      </c>
      <c r="N154">
        <v>3</v>
      </c>
      <c r="O154">
        <v>3</v>
      </c>
      <c r="P154">
        <v>3</v>
      </c>
      <c r="Q154">
        <v>3</v>
      </c>
      <c r="R154">
        <v>2</v>
      </c>
      <c r="S154">
        <v>3</v>
      </c>
      <c r="T154">
        <v>2</v>
      </c>
      <c r="U154">
        <v>3</v>
      </c>
      <c r="V154">
        <v>2</v>
      </c>
      <c r="W154">
        <v>3</v>
      </c>
      <c r="X154">
        <v>5</v>
      </c>
      <c r="Y154">
        <v>5</v>
      </c>
      <c r="Z154">
        <v>4</v>
      </c>
      <c r="AA154">
        <v>5</v>
      </c>
      <c r="AB154">
        <v>11</v>
      </c>
      <c r="AC154">
        <v>8</v>
      </c>
      <c r="AD154">
        <v>4</v>
      </c>
      <c r="AE154">
        <v>3</v>
      </c>
      <c r="AF154">
        <v>4</v>
      </c>
      <c r="AG154">
        <v>7</v>
      </c>
      <c r="AH154">
        <v>5</v>
      </c>
      <c r="AI154">
        <v>5</v>
      </c>
      <c r="AJ154">
        <v>4</v>
      </c>
      <c r="AK154">
        <v>5</v>
      </c>
      <c r="AL154">
        <v>4</v>
      </c>
      <c r="AM154">
        <v>4</v>
      </c>
      <c r="AN154">
        <v>3</v>
      </c>
      <c r="AO154">
        <v>5</v>
      </c>
      <c r="AP154">
        <v>3</v>
      </c>
      <c r="AQ154">
        <v>5</v>
      </c>
      <c r="AR154">
        <v>3</v>
      </c>
      <c r="AS154">
        <v>4</v>
      </c>
      <c r="AT154">
        <v>5</v>
      </c>
      <c r="AU154">
        <v>6</v>
      </c>
      <c r="AV154">
        <v>5</v>
      </c>
      <c r="AW154">
        <v>4</v>
      </c>
      <c r="AX154">
        <v>4</v>
      </c>
      <c r="AY154">
        <v>6</v>
      </c>
      <c r="AZ154">
        <v>5</v>
      </c>
      <c r="BA154">
        <v>6</v>
      </c>
      <c r="BB154">
        <v>6</v>
      </c>
      <c r="BC154">
        <v>6</v>
      </c>
    </row>
    <row r="155" spans="1:55" x14ac:dyDescent="0.3">
      <c r="A155" t="s">
        <v>75</v>
      </c>
      <c r="B155" t="s">
        <v>56</v>
      </c>
      <c r="C155">
        <v>2020</v>
      </c>
      <c r="D155">
        <v>4</v>
      </c>
      <c r="E155">
        <v>4</v>
      </c>
      <c r="F155">
        <v>6</v>
      </c>
      <c r="G155">
        <v>6</v>
      </c>
      <c r="H155">
        <v>7</v>
      </c>
      <c r="I155">
        <v>5</v>
      </c>
      <c r="J155">
        <v>6</v>
      </c>
      <c r="K155">
        <v>5</v>
      </c>
      <c r="L155">
        <v>5</v>
      </c>
      <c r="M155">
        <v>5</v>
      </c>
      <c r="N155">
        <v>6</v>
      </c>
      <c r="O155">
        <v>3</v>
      </c>
      <c r="P155">
        <v>3</v>
      </c>
      <c r="Q155">
        <v>2</v>
      </c>
      <c r="R155">
        <v>3</v>
      </c>
      <c r="S155">
        <v>2</v>
      </c>
      <c r="T155">
        <v>3</v>
      </c>
      <c r="U155">
        <v>2</v>
      </c>
      <c r="V155">
        <v>5</v>
      </c>
      <c r="W155">
        <v>3</v>
      </c>
      <c r="X155">
        <v>2</v>
      </c>
      <c r="Y155">
        <v>3</v>
      </c>
      <c r="Z155">
        <v>4</v>
      </c>
      <c r="AA155">
        <v>6</v>
      </c>
      <c r="AB155">
        <v>6</v>
      </c>
      <c r="AC155">
        <v>5</v>
      </c>
      <c r="AD155">
        <v>5</v>
      </c>
      <c r="AE155">
        <v>4</v>
      </c>
      <c r="AF155">
        <v>5</v>
      </c>
      <c r="AG155">
        <v>7</v>
      </c>
      <c r="AH155">
        <v>6</v>
      </c>
      <c r="AI155">
        <v>4</v>
      </c>
      <c r="AJ155">
        <v>5</v>
      </c>
      <c r="AK155">
        <v>5</v>
      </c>
      <c r="AL155">
        <v>4</v>
      </c>
      <c r="AM155">
        <v>5</v>
      </c>
      <c r="AN155">
        <v>5</v>
      </c>
      <c r="AO155">
        <v>4</v>
      </c>
      <c r="AP155">
        <v>3</v>
      </c>
      <c r="AQ155">
        <v>4</v>
      </c>
      <c r="AR155">
        <v>4</v>
      </c>
      <c r="AS155">
        <v>3</v>
      </c>
      <c r="AT155">
        <v>5</v>
      </c>
      <c r="AU155">
        <v>3</v>
      </c>
      <c r="AV155">
        <v>5</v>
      </c>
      <c r="AW155">
        <v>5</v>
      </c>
      <c r="AX155">
        <v>5</v>
      </c>
      <c r="AY155">
        <v>3</v>
      </c>
      <c r="AZ155">
        <v>2</v>
      </c>
      <c r="BA155">
        <v>4</v>
      </c>
      <c r="BB155">
        <v>4</v>
      </c>
      <c r="BC155">
        <v>5</v>
      </c>
    </row>
    <row r="156" spans="1:55" x14ac:dyDescent="0.3">
      <c r="A156" t="s">
        <v>75</v>
      </c>
      <c r="B156" t="s">
        <v>66</v>
      </c>
      <c r="C156">
        <v>2019</v>
      </c>
      <c r="D156">
        <v>2</v>
      </c>
      <c r="E156">
        <v>1</v>
      </c>
      <c r="F156">
        <v>1</v>
      </c>
      <c r="G156">
        <v>1</v>
      </c>
      <c r="H156">
        <v>1</v>
      </c>
      <c r="I156">
        <v>2</v>
      </c>
      <c r="J156">
        <v>1</v>
      </c>
      <c r="K156">
        <v>0</v>
      </c>
      <c r="L156">
        <v>0</v>
      </c>
      <c r="M156">
        <v>1</v>
      </c>
      <c r="N156">
        <v>1</v>
      </c>
      <c r="O156">
        <v>2</v>
      </c>
      <c r="P156">
        <v>2</v>
      </c>
      <c r="Q156">
        <v>1</v>
      </c>
      <c r="R156">
        <v>1</v>
      </c>
      <c r="S156">
        <v>1</v>
      </c>
      <c r="T156">
        <v>1</v>
      </c>
      <c r="U156">
        <v>1</v>
      </c>
      <c r="V156">
        <v>1</v>
      </c>
      <c r="W156">
        <v>1</v>
      </c>
      <c r="X156">
        <v>1</v>
      </c>
      <c r="Y156">
        <v>2</v>
      </c>
      <c r="Z156">
        <v>1</v>
      </c>
      <c r="AA156">
        <v>2</v>
      </c>
      <c r="AB156">
        <v>4</v>
      </c>
      <c r="AC156">
        <v>2</v>
      </c>
      <c r="AD156">
        <v>1</v>
      </c>
      <c r="AE156">
        <v>1</v>
      </c>
      <c r="AF156">
        <v>1</v>
      </c>
      <c r="AG156">
        <v>1</v>
      </c>
      <c r="AH156">
        <v>2</v>
      </c>
      <c r="AI156">
        <v>2</v>
      </c>
      <c r="AJ156">
        <v>2</v>
      </c>
      <c r="AK156">
        <v>3</v>
      </c>
      <c r="AL156">
        <v>1</v>
      </c>
      <c r="AM156">
        <v>1</v>
      </c>
      <c r="AN156">
        <v>2</v>
      </c>
      <c r="AO156">
        <v>2</v>
      </c>
      <c r="AP156">
        <v>1</v>
      </c>
      <c r="AQ156">
        <v>1</v>
      </c>
      <c r="AR156">
        <v>1</v>
      </c>
      <c r="AS156">
        <v>1</v>
      </c>
      <c r="AT156">
        <v>1</v>
      </c>
      <c r="AU156">
        <v>1</v>
      </c>
      <c r="AV156">
        <v>1</v>
      </c>
      <c r="AW156">
        <v>1</v>
      </c>
      <c r="AX156">
        <v>1</v>
      </c>
      <c r="AY156">
        <v>1</v>
      </c>
      <c r="AZ156">
        <v>0</v>
      </c>
      <c r="BA156">
        <v>1</v>
      </c>
      <c r="BB156">
        <v>2</v>
      </c>
      <c r="BC156">
        <v>2</v>
      </c>
    </row>
    <row r="157" spans="1:55" x14ac:dyDescent="0.3">
      <c r="A157" t="s">
        <v>75</v>
      </c>
      <c r="B157" t="s">
        <v>66</v>
      </c>
      <c r="C157">
        <v>2020</v>
      </c>
      <c r="D157">
        <v>1</v>
      </c>
      <c r="E157">
        <v>1</v>
      </c>
      <c r="F157">
        <v>1</v>
      </c>
      <c r="G157">
        <v>1</v>
      </c>
      <c r="H157">
        <v>2</v>
      </c>
      <c r="I157">
        <v>1</v>
      </c>
      <c r="J157">
        <v>1</v>
      </c>
      <c r="K157">
        <v>1</v>
      </c>
      <c r="L157">
        <v>0</v>
      </c>
      <c r="M157">
        <v>0</v>
      </c>
      <c r="N157">
        <v>0</v>
      </c>
      <c r="O157">
        <v>0</v>
      </c>
      <c r="P157">
        <v>0</v>
      </c>
      <c r="Q157">
        <v>0</v>
      </c>
      <c r="R157">
        <v>0</v>
      </c>
      <c r="S157">
        <v>0</v>
      </c>
      <c r="T157">
        <v>0</v>
      </c>
      <c r="U157">
        <v>0</v>
      </c>
      <c r="V157">
        <v>1</v>
      </c>
      <c r="W157">
        <v>1</v>
      </c>
      <c r="X157">
        <v>2</v>
      </c>
      <c r="Y157">
        <v>1</v>
      </c>
      <c r="Z157">
        <v>2</v>
      </c>
      <c r="AA157">
        <v>1</v>
      </c>
      <c r="AB157">
        <v>1</v>
      </c>
      <c r="AC157">
        <v>2</v>
      </c>
      <c r="AD157">
        <v>2</v>
      </c>
      <c r="AE157">
        <v>1</v>
      </c>
      <c r="AF157">
        <v>2</v>
      </c>
      <c r="AG157">
        <v>3</v>
      </c>
      <c r="AH157">
        <v>2</v>
      </c>
      <c r="AI157">
        <v>3</v>
      </c>
      <c r="AJ157">
        <v>1</v>
      </c>
      <c r="AK157">
        <v>2</v>
      </c>
      <c r="AL157">
        <v>2</v>
      </c>
      <c r="AM157">
        <v>2</v>
      </c>
      <c r="AN157">
        <v>1</v>
      </c>
      <c r="AO157">
        <v>1</v>
      </c>
      <c r="AP157">
        <v>0</v>
      </c>
      <c r="AQ157">
        <v>0</v>
      </c>
      <c r="AR157">
        <v>0</v>
      </c>
      <c r="AS157">
        <v>0</v>
      </c>
      <c r="AT157">
        <v>0</v>
      </c>
      <c r="AU157">
        <v>0</v>
      </c>
      <c r="AV157">
        <v>0</v>
      </c>
      <c r="AW157">
        <v>0</v>
      </c>
      <c r="AX157">
        <v>0</v>
      </c>
      <c r="AY157">
        <v>0</v>
      </c>
      <c r="AZ157">
        <v>0</v>
      </c>
      <c r="BA157">
        <v>0</v>
      </c>
      <c r="BB157">
        <v>0</v>
      </c>
      <c r="BC157">
        <v>0</v>
      </c>
    </row>
    <row r="158" spans="1:55" x14ac:dyDescent="0.3">
      <c r="A158" t="s">
        <v>75</v>
      </c>
      <c r="B158" t="s">
        <v>59</v>
      </c>
      <c r="C158">
        <v>2019</v>
      </c>
      <c r="D158">
        <v>4</v>
      </c>
      <c r="E158">
        <v>5</v>
      </c>
      <c r="F158">
        <v>6</v>
      </c>
      <c r="G158">
        <v>9</v>
      </c>
      <c r="H158">
        <v>9</v>
      </c>
      <c r="I158">
        <v>10</v>
      </c>
      <c r="J158">
        <v>8</v>
      </c>
      <c r="K158">
        <v>7</v>
      </c>
      <c r="L158">
        <v>7</v>
      </c>
      <c r="M158">
        <v>6</v>
      </c>
      <c r="N158">
        <v>7</v>
      </c>
      <c r="O158">
        <v>8</v>
      </c>
      <c r="P158">
        <v>8</v>
      </c>
      <c r="Q158">
        <v>6</v>
      </c>
      <c r="R158">
        <v>6</v>
      </c>
      <c r="S158">
        <v>6</v>
      </c>
      <c r="T158">
        <v>4</v>
      </c>
      <c r="U158">
        <v>5</v>
      </c>
      <c r="V158">
        <v>3</v>
      </c>
      <c r="W158">
        <v>3</v>
      </c>
      <c r="X158">
        <v>4</v>
      </c>
      <c r="Y158">
        <v>5</v>
      </c>
      <c r="Z158">
        <v>5</v>
      </c>
      <c r="AA158">
        <v>5</v>
      </c>
      <c r="AB158">
        <v>4</v>
      </c>
      <c r="AC158">
        <v>5</v>
      </c>
      <c r="AD158">
        <v>5</v>
      </c>
      <c r="AE158">
        <v>12</v>
      </c>
      <c r="AF158">
        <v>11</v>
      </c>
      <c r="AG158">
        <v>12</v>
      </c>
      <c r="AH158">
        <v>9</v>
      </c>
      <c r="AI158">
        <v>8</v>
      </c>
      <c r="AJ158">
        <v>7</v>
      </c>
      <c r="AK158">
        <v>8</v>
      </c>
      <c r="AL158">
        <v>7</v>
      </c>
      <c r="AM158">
        <v>6</v>
      </c>
      <c r="AN158">
        <v>3</v>
      </c>
      <c r="AO158">
        <v>4</v>
      </c>
      <c r="AP158">
        <v>4</v>
      </c>
      <c r="AQ158">
        <v>2</v>
      </c>
      <c r="AR158">
        <v>1</v>
      </c>
      <c r="AS158">
        <v>2</v>
      </c>
      <c r="AT158">
        <v>3</v>
      </c>
      <c r="AU158">
        <v>3</v>
      </c>
      <c r="AV158">
        <v>3</v>
      </c>
      <c r="AW158">
        <v>4</v>
      </c>
      <c r="AX158">
        <v>4</v>
      </c>
      <c r="AY158">
        <v>5</v>
      </c>
      <c r="AZ158">
        <v>6</v>
      </c>
      <c r="BA158">
        <v>3</v>
      </c>
      <c r="BB158">
        <v>4</v>
      </c>
      <c r="BC158">
        <v>3</v>
      </c>
    </row>
    <row r="159" spans="1:55" x14ac:dyDescent="0.3">
      <c r="A159" t="s">
        <v>75</v>
      </c>
      <c r="B159" t="s">
        <v>59</v>
      </c>
      <c r="C159">
        <v>2020</v>
      </c>
      <c r="D159">
        <v>4</v>
      </c>
      <c r="E159">
        <v>2</v>
      </c>
      <c r="F159">
        <v>2</v>
      </c>
      <c r="G159">
        <v>1</v>
      </c>
      <c r="H159">
        <v>0</v>
      </c>
      <c r="I159">
        <v>4</v>
      </c>
      <c r="J159">
        <v>7</v>
      </c>
      <c r="K159">
        <v>9</v>
      </c>
      <c r="L159">
        <v>17</v>
      </c>
      <c r="M159">
        <v>10</v>
      </c>
      <c r="N159">
        <v>9</v>
      </c>
      <c r="O159">
        <v>6</v>
      </c>
      <c r="P159">
        <v>3</v>
      </c>
      <c r="Q159">
        <v>4</v>
      </c>
      <c r="R159">
        <v>3</v>
      </c>
      <c r="S159">
        <v>3</v>
      </c>
      <c r="T159">
        <v>5</v>
      </c>
      <c r="U159">
        <v>4</v>
      </c>
      <c r="V159">
        <v>5</v>
      </c>
      <c r="W159">
        <v>3</v>
      </c>
      <c r="X159">
        <v>5</v>
      </c>
      <c r="Y159">
        <v>5</v>
      </c>
      <c r="Z159">
        <v>6</v>
      </c>
      <c r="AA159">
        <v>6</v>
      </c>
      <c r="AB159">
        <v>7</v>
      </c>
      <c r="AC159">
        <v>8</v>
      </c>
      <c r="AD159">
        <v>9</v>
      </c>
      <c r="AE159">
        <v>11</v>
      </c>
      <c r="AF159">
        <v>13</v>
      </c>
      <c r="AG159">
        <v>11</v>
      </c>
      <c r="AH159">
        <v>12</v>
      </c>
      <c r="AI159">
        <v>7</v>
      </c>
      <c r="AJ159">
        <v>5</v>
      </c>
      <c r="AK159">
        <v>5</v>
      </c>
      <c r="AL159">
        <v>7</v>
      </c>
      <c r="AM159">
        <v>6</v>
      </c>
      <c r="AN159">
        <v>3</v>
      </c>
      <c r="AO159">
        <v>4</v>
      </c>
      <c r="AP159">
        <v>3</v>
      </c>
      <c r="AQ159">
        <v>4</v>
      </c>
      <c r="AR159">
        <v>4</v>
      </c>
      <c r="AS159">
        <v>3</v>
      </c>
      <c r="AT159">
        <v>7</v>
      </c>
      <c r="AU159">
        <v>8</v>
      </c>
      <c r="AV159">
        <v>8</v>
      </c>
      <c r="AW159">
        <v>7</v>
      </c>
      <c r="AX159">
        <v>6</v>
      </c>
      <c r="AY159">
        <v>3</v>
      </c>
      <c r="AZ159">
        <v>5</v>
      </c>
      <c r="BA159">
        <v>7</v>
      </c>
      <c r="BB159">
        <v>5</v>
      </c>
      <c r="BC159">
        <v>4</v>
      </c>
    </row>
    <row r="160" spans="1:55" x14ac:dyDescent="0.3">
      <c r="A160" t="s">
        <v>75</v>
      </c>
      <c r="B160" t="s">
        <v>67</v>
      </c>
      <c r="C160">
        <v>2019</v>
      </c>
      <c r="D160">
        <v>1</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1</v>
      </c>
      <c r="AE160">
        <v>2</v>
      </c>
      <c r="AF160">
        <v>3</v>
      </c>
      <c r="AG160">
        <v>1</v>
      </c>
      <c r="AH160">
        <v>1</v>
      </c>
      <c r="AI160">
        <v>1</v>
      </c>
      <c r="AJ160">
        <v>1</v>
      </c>
      <c r="AK160">
        <v>1</v>
      </c>
      <c r="AL160">
        <v>0</v>
      </c>
      <c r="AM160">
        <v>0</v>
      </c>
      <c r="AN160">
        <v>0</v>
      </c>
      <c r="AO160">
        <v>0</v>
      </c>
      <c r="AP160">
        <v>0</v>
      </c>
      <c r="AQ160">
        <v>0</v>
      </c>
      <c r="AR160">
        <v>0</v>
      </c>
      <c r="AS160">
        <v>0</v>
      </c>
      <c r="AT160">
        <v>0</v>
      </c>
      <c r="AU160">
        <v>0</v>
      </c>
      <c r="AV160">
        <v>0</v>
      </c>
      <c r="AW160">
        <v>0</v>
      </c>
      <c r="AX160">
        <v>0</v>
      </c>
      <c r="AY160">
        <v>1</v>
      </c>
      <c r="AZ160">
        <v>1</v>
      </c>
      <c r="BA160">
        <v>1</v>
      </c>
      <c r="BB160">
        <v>1</v>
      </c>
      <c r="BC160">
        <v>0</v>
      </c>
    </row>
    <row r="161" spans="1:55" x14ac:dyDescent="0.3">
      <c r="A161" t="s">
        <v>75</v>
      </c>
      <c r="B161" t="s">
        <v>67</v>
      </c>
      <c r="C161">
        <v>2020</v>
      </c>
      <c r="D161">
        <v>0</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1</v>
      </c>
      <c r="AB161">
        <v>1</v>
      </c>
      <c r="AC161">
        <v>1</v>
      </c>
      <c r="AD161">
        <v>0</v>
      </c>
      <c r="AE161">
        <v>0</v>
      </c>
      <c r="AF161">
        <v>0</v>
      </c>
      <c r="AG161">
        <v>0</v>
      </c>
      <c r="AH161">
        <v>0</v>
      </c>
      <c r="AI161">
        <v>1</v>
      </c>
      <c r="AJ161">
        <v>1</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306AD-9E24-421E-9534-10B21DF07AB2}">
  <dimension ref="A1:E6"/>
  <sheetViews>
    <sheetView workbookViewId="0">
      <selection activeCell="C4" sqref="C4"/>
    </sheetView>
  </sheetViews>
  <sheetFormatPr defaultRowHeight="14.4" x14ac:dyDescent="0.3"/>
  <cols>
    <col min="1" max="1" width="4.77734375" bestFit="1" customWidth="1"/>
    <col min="2" max="2" width="23.109375" bestFit="1" customWidth="1"/>
    <col min="3" max="3" width="14.77734375" bestFit="1" customWidth="1"/>
    <col min="4" max="4" width="21.5546875" bestFit="1" customWidth="1"/>
    <col min="5" max="5" width="20.21875" bestFit="1" customWidth="1"/>
  </cols>
  <sheetData>
    <row r="1" spans="1:5" x14ac:dyDescent="0.3">
      <c r="A1" t="s">
        <v>76</v>
      </c>
      <c r="B1" t="s">
        <v>139</v>
      </c>
      <c r="C1" t="s">
        <v>107</v>
      </c>
      <c r="D1" t="s">
        <v>140</v>
      </c>
      <c r="E1" t="s">
        <v>141</v>
      </c>
    </row>
    <row r="2" spans="1:5" x14ac:dyDescent="0.3">
      <c r="A2">
        <v>1</v>
      </c>
      <c r="B2" s="2" t="s">
        <v>56</v>
      </c>
      <c r="C2" s="2" t="s">
        <v>102</v>
      </c>
      <c r="D2" s="2" t="s">
        <v>79</v>
      </c>
      <c r="E2" s="2" t="s">
        <v>82</v>
      </c>
    </row>
    <row r="3" spans="1:5" x14ac:dyDescent="0.3">
      <c r="A3">
        <v>2</v>
      </c>
      <c r="B3" s="2" t="s">
        <v>66</v>
      </c>
      <c r="C3" s="2" t="s">
        <v>103</v>
      </c>
      <c r="D3" s="2" t="s">
        <v>78</v>
      </c>
      <c r="E3" s="2" t="s">
        <v>82</v>
      </c>
    </row>
    <row r="4" spans="1:5" x14ac:dyDescent="0.3">
      <c r="A4">
        <v>5</v>
      </c>
      <c r="B4" s="2" t="s">
        <v>67</v>
      </c>
      <c r="C4" s="2" t="s">
        <v>106</v>
      </c>
      <c r="D4" s="2" t="s">
        <v>79</v>
      </c>
      <c r="E4" s="2" t="s">
        <v>83</v>
      </c>
    </row>
    <row r="5" spans="1:5" x14ac:dyDescent="0.3">
      <c r="A5">
        <v>3</v>
      </c>
      <c r="B5" s="2" t="s">
        <v>63</v>
      </c>
      <c r="C5" s="2" t="s">
        <v>104</v>
      </c>
      <c r="D5" s="2" t="s">
        <v>80</v>
      </c>
      <c r="E5" s="2" t="s">
        <v>82</v>
      </c>
    </row>
    <row r="6" spans="1:5" x14ac:dyDescent="0.3">
      <c r="A6">
        <v>4</v>
      </c>
      <c r="B6" s="2" t="s">
        <v>59</v>
      </c>
      <c r="C6" s="2" t="s">
        <v>105</v>
      </c>
      <c r="D6" s="2" t="s">
        <v>81</v>
      </c>
      <c r="E6" s="2" t="s">
        <v>83</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9AFCBE-611A-4260-B20E-685B9C32B53C}">
  <dimension ref="A1:F17"/>
  <sheetViews>
    <sheetView workbookViewId="0">
      <selection activeCell="B1" sqref="B1"/>
    </sheetView>
  </sheetViews>
  <sheetFormatPr defaultRowHeight="14.4" x14ac:dyDescent="0.3"/>
  <cols>
    <col min="1" max="1" width="4.77734375" bestFit="1" customWidth="1"/>
    <col min="2" max="2" width="11.88671875" bestFit="1" customWidth="1"/>
    <col min="3" max="3" width="12.6640625" bestFit="1" customWidth="1"/>
    <col min="4" max="5" width="9.5546875" bestFit="1" customWidth="1"/>
    <col min="6" max="6" width="14.33203125" bestFit="1" customWidth="1"/>
  </cols>
  <sheetData>
    <row r="1" spans="1:6" x14ac:dyDescent="0.3">
      <c r="A1" t="s">
        <v>76</v>
      </c>
      <c r="B1" t="s">
        <v>111</v>
      </c>
      <c r="C1" t="s">
        <v>110</v>
      </c>
      <c r="D1" t="s">
        <v>108</v>
      </c>
      <c r="E1" t="s">
        <v>84</v>
      </c>
      <c r="F1" t="s">
        <v>109</v>
      </c>
    </row>
    <row r="2" spans="1:6" x14ac:dyDescent="0.3">
      <c r="A2">
        <v>17</v>
      </c>
      <c r="B2">
        <v>2022</v>
      </c>
      <c r="C2">
        <v>0</v>
      </c>
      <c r="D2">
        <v>1</v>
      </c>
      <c r="E2">
        <v>1</v>
      </c>
      <c r="F2">
        <v>12</v>
      </c>
    </row>
    <row r="3" spans="1:6" x14ac:dyDescent="0.3">
      <c r="A3">
        <v>18</v>
      </c>
      <c r="B3">
        <v>2022</v>
      </c>
      <c r="C3">
        <v>0</v>
      </c>
      <c r="D3">
        <v>1</v>
      </c>
      <c r="E3">
        <v>9</v>
      </c>
      <c r="F3">
        <v>6</v>
      </c>
    </row>
    <row r="4" spans="1:6" x14ac:dyDescent="0.3">
      <c r="A4">
        <v>19</v>
      </c>
      <c r="B4">
        <v>2022</v>
      </c>
      <c r="C4">
        <v>0</v>
      </c>
      <c r="D4">
        <v>1</v>
      </c>
      <c r="E4">
        <v>2</v>
      </c>
      <c r="F4">
        <v>12</v>
      </c>
    </row>
    <row r="5" spans="1:6" x14ac:dyDescent="0.3">
      <c r="A5">
        <v>20</v>
      </c>
      <c r="B5">
        <v>2022</v>
      </c>
      <c r="C5">
        <v>0</v>
      </c>
      <c r="D5">
        <v>1</v>
      </c>
      <c r="E5">
        <v>10</v>
      </c>
      <c r="F5">
        <v>3</v>
      </c>
    </row>
    <row r="6" spans="1:6" x14ac:dyDescent="0.3">
      <c r="A6">
        <v>21</v>
      </c>
      <c r="B6">
        <v>2022</v>
      </c>
      <c r="C6">
        <v>0</v>
      </c>
      <c r="D6">
        <v>1</v>
      </c>
      <c r="E6">
        <v>3</v>
      </c>
      <c r="F6">
        <v>32</v>
      </c>
    </row>
    <row r="7" spans="1:6" x14ac:dyDescent="0.3">
      <c r="A7">
        <v>22</v>
      </c>
      <c r="B7">
        <v>2022</v>
      </c>
      <c r="C7">
        <v>0</v>
      </c>
      <c r="D7">
        <v>1</v>
      </c>
      <c r="E7">
        <v>11</v>
      </c>
      <c r="F7">
        <v>12</v>
      </c>
    </row>
    <row r="8" spans="1:6" x14ac:dyDescent="0.3">
      <c r="A8">
        <v>23</v>
      </c>
      <c r="B8">
        <v>2022</v>
      </c>
      <c r="C8">
        <v>0</v>
      </c>
      <c r="D8">
        <v>1</v>
      </c>
      <c r="E8">
        <v>4</v>
      </c>
      <c r="F8">
        <v>33</v>
      </c>
    </row>
    <row r="9" spans="1:6" x14ac:dyDescent="0.3">
      <c r="A9">
        <v>24</v>
      </c>
      <c r="B9">
        <v>2022</v>
      </c>
      <c r="C9">
        <v>0</v>
      </c>
      <c r="D9">
        <v>1</v>
      </c>
      <c r="E9">
        <v>12</v>
      </c>
      <c r="F9">
        <v>15</v>
      </c>
    </row>
    <row r="10" spans="1:6" x14ac:dyDescent="0.3">
      <c r="A10">
        <v>25</v>
      </c>
      <c r="B10">
        <v>2022</v>
      </c>
      <c r="C10">
        <v>1</v>
      </c>
      <c r="D10">
        <v>2</v>
      </c>
      <c r="E10">
        <v>5</v>
      </c>
      <c r="F10">
        <v>33</v>
      </c>
    </row>
    <row r="11" spans="1:6" x14ac:dyDescent="0.3">
      <c r="A11">
        <v>26</v>
      </c>
      <c r="B11">
        <v>2022</v>
      </c>
      <c r="C11">
        <v>1</v>
      </c>
      <c r="D11">
        <v>2</v>
      </c>
      <c r="E11">
        <v>13</v>
      </c>
      <c r="F11">
        <v>44</v>
      </c>
    </row>
    <row r="12" spans="1:6" x14ac:dyDescent="0.3">
      <c r="A12">
        <v>27</v>
      </c>
      <c r="B12">
        <v>2022</v>
      </c>
      <c r="C12">
        <v>1</v>
      </c>
      <c r="D12">
        <v>5</v>
      </c>
      <c r="E12">
        <v>7</v>
      </c>
      <c r="F12">
        <v>23</v>
      </c>
    </row>
    <row r="13" spans="1:6" x14ac:dyDescent="0.3">
      <c r="A13">
        <v>28</v>
      </c>
      <c r="B13">
        <v>2022</v>
      </c>
      <c r="C13">
        <v>1</v>
      </c>
      <c r="D13">
        <v>5</v>
      </c>
      <c r="E13">
        <v>15</v>
      </c>
      <c r="F13">
        <v>5</v>
      </c>
    </row>
    <row r="14" spans="1:6" x14ac:dyDescent="0.3">
      <c r="A14">
        <v>29</v>
      </c>
      <c r="B14">
        <v>2022</v>
      </c>
      <c r="C14">
        <v>1</v>
      </c>
      <c r="D14">
        <v>4</v>
      </c>
      <c r="E14">
        <v>4</v>
      </c>
      <c r="F14">
        <v>23</v>
      </c>
    </row>
    <row r="15" spans="1:6" x14ac:dyDescent="0.3">
      <c r="A15">
        <v>30</v>
      </c>
      <c r="B15">
        <v>2022</v>
      </c>
      <c r="C15">
        <v>1</v>
      </c>
      <c r="D15">
        <v>4</v>
      </c>
      <c r="E15">
        <v>12</v>
      </c>
      <c r="F15">
        <v>33</v>
      </c>
    </row>
    <row r="16" spans="1:6" x14ac:dyDescent="0.3">
      <c r="A16">
        <v>31</v>
      </c>
      <c r="B16">
        <v>2022</v>
      </c>
      <c r="C16">
        <v>5</v>
      </c>
      <c r="D16">
        <v>1</v>
      </c>
      <c r="E16">
        <v>1</v>
      </c>
      <c r="F16">
        <v>9</v>
      </c>
    </row>
    <row r="17" spans="1:6" x14ac:dyDescent="0.3">
      <c r="A17">
        <v>32</v>
      </c>
      <c r="B17">
        <v>2022</v>
      </c>
      <c r="C17">
        <v>5</v>
      </c>
      <c r="D17">
        <v>1</v>
      </c>
      <c r="E17">
        <v>9</v>
      </c>
      <c r="F17">
        <v>4</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DB65D-E918-49A1-B822-A13F0318CD03}">
  <dimension ref="A1:C17"/>
  <sheetViews>
    <sheetView workbookViewId="0">
      <selection sqref="A1:C17"/>
    </sheetView>
  </sheetViews>
  <sheetFormatPr defaultRowHeight="14.4" x14ac:dyDescent="0.3"/>
  <cols>
    <col min="1" max="1" width="4.77734375" bestFit="1" customWidth="1"/>
    <col min="2" max="2" width="9.6640625" bestFit="1" customWidth="1"/>
    <col min="3" max="3" width="7.33203125" bestFit="1" customWidth="1"/>
  </cols>
  <sheetData>
    <row r="1" spans="1:3" x14ac:dyDescent="0.3">
      <c r="A1" s="2" t="s">
        <v>76</v>
      </c>
      <c r="B1" s="2" t="s">
        <v>146</v>
      </c>
      <c r="C1" s="2" t="s">
        <v>147</v>
      </c>
    </row>
    <row r="2" spans="1:3" x14ac:dyDescent="0.3">
      <c r="A2" s="2">
        <v>1</v>
      </c>
      <c r="B2" s="2" t="s">
        <v>55</v>
      </c>
      <c r="C2" s="2">
        <v>12499</v>
      </c>
    </row>
    <row r="3" spans="1:3" x14ac:dyDescent="0.3">
      <c r="A3" s="2">
        <v>2</v>
      </c>
      <c r="B3" s="2" t="s">
        <v>57</v>
      </c>
      <c r="C3" s="2">
        <v>14998</v>
      </c>
    </row>
    <row r="4" spans="1:3" x14ac:dyDescent="0.3">
      <c r="A4" s="2">
        <v>3</v>
      </c>
      <c r="B4" s="2" t="s">
        <v>58</v>
      </c>
      <c r="C4" s="2">
        <v>15066</v>
      </c>
    </row>
    <row r="5" spans="1:3" x14ac:dyDescent="0.3">
      <c r="A5" s="2">
        <v>4</v>
      </c>
      <c r="B5" s="2" t="s">
        <v>60</v>
      </c>
      <c r="C5" s="2">
        <v>11527</v>
      </c>
    </row>
    <row r="6" spans="1:3" x14ac:dyDescent="0.3">
      <c r="A6" s="2">
        <v>5</v>
      </c>
      <c r="B6" s="2" t="s">
        <v>61</v>
      </c>
      <c r="C6" s="2">
        <v>14225</v>
      </c>
    </row>
    <row r="7" spans="1:3" x14ac:dyDescent="0.3">
      <c r="A7" s="2">
        <v>6</v>
      </c>
      <c r="B7" s="2" t="s">
        <v>62</v>
      </c>
      <c r="C7" s="2">
        <v>4649</v>
      </c>
    </row>
    <row r="8" spans="1:3" x14ac:dyDescent="0.3">
      <c r="A8" s="2">
        <v>7</v>
      </c>
      <c r="B8" s="2" t="s">
        <v>64</v>
      </c>
      <c r="C8" s="2">
        <v>23120</v>
      </c>
    </row>
    <row r="9" spans="1:3" x14ac:dyDescent="0.3">
      <c r="A9" s="2">
        <v>8</v>
      </c>
      <c r="B9" s="2" t="s">
        <v>65</v>
      </c>
      <c r="C9" s="2">
        <v>11689</v>
      </c>
    </row>
    <row r="10" spans="1:3" x14ac:dyDescent="0.3">
      <c r="A10" s="2">
        <v>9</v>
      </c>
      <c r="B10" s="2" t="s">
        <v>68</v>
      </c>
      <c r="C10" s="2">
        <v>843</v>
      </c>
    </row>
    <row r="11" spans="1:3" x14ac:dyDescent="0.3">
      <c r="A11" s="2">
        <v>10</v>
      </c>
      <c r="B11" s="2" t="s">
        <v>69</v>
      </c>
      <c r="C11" s="2">
        <v>843</v>
      </c>
    </row>
    <row r="12" spans="1:3" x14ac:dyDescent="0.3">
      <c r="A12" s="2">
        <v>11</v>
      </c>
      <c r="B12" s="2" t="s">
        <v>70</v>
      </c>
      <c r="C12" s="2">
        <v>978</v>
      </c>
    </row>
    <row r="13" spans="1:3" x14ac:dyDescent="0.3">
      <c r="A13" s="2">
        <v>12</v>
      </c>
      <c r="B13" s="2" t="s">
        <v>71</v>
      </c>
      <c r="C13" s="2">
        <v>843</v>
      </c>
    </row>
    <row r="14" spans="1:3" x14ac:dyDescent="0.3">
      <c r="A14" s="2">
        <v>13</v>
      </c>
      <c r="B14" s="2" t="s">
        <v>72</v>
      </c>
      <c r="C14" s="2">
        <v>843</v>
      </c>
    </row>
    <row r="15" spans="1:3" x14ac:dyDescent="0.3">
      <c r="A15" s="2">
        <v>14</v>
      </c>
      <c r="B15" s="2" t="s">
        <v>73</v>
      </c>
      <c r="C15" s="2">
        <v>372</v>
      </c>
    </row>
    <row r="16" spans="1:3" x14ac:dyDescent="0.3">
      <c r="A16" s="2">
        <v>15</v>
      </c>
      <c r="B16" s="2" t="s">
        <v>74</v>
      </c>
      <c r="C16" s="2">
        <v>1027</v>
      </c>
    </row>
    <row r="17" spans="1:3" x14ac:dyDescent="0.3">
      <c r="A17" s="2">
        <v>16</v>
      </c>
      <c r="B17" s="2" t="s">
        <v>75</v>
      </c>
      <c r="C17" s="2">
        <v>843</v>
      </c>
    </row>
  </sheetData>
  <phoneticPr fontId="1"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9CF1E5-9ED2-4AB3-BEDB-F1353AFCD00B}">
  <dimension ref="A1:B6"/>
  <sheetViews>
    <sheetView workbookViewId="0">
      <selection sqref="A1:E6"/>
    </sheetView>
  </sheetViews>
  <sheetFormatPr defaultRowHeight="14.4" x14ac:dyDescent="0.3"/>
  <cols>
    <col min="1" max="1" width="4.77734375" bestFit="1" customWidth="1"/>
    <col min="2" max="2" width="7.6640625" bestFit="1" customWidth="1"/>
  </cols>
  <sheetData>
    <row r="1" spans="1:2" x14ac:dyDescent="0.3">
      <c r="A1" t="s">
        <v>76</v>
      </c>
      <c r="B1" t="s">
        <v>77</v>
      </c>
    </row>
    <row r="2" spans="1:2" x14ac:dyDescent="0.3">
      <c r="A2">
        <v>1</v>
      </c>
      <c r="B2" s="2" t="s">
        <v>56</v>
      </c>
    </row>
    <row r="3" spans="1:2" x14ac:dyDescent="0.3">
      <c r="A3">
        <v>2</v>
      </c>
      <c r="B3" s="2" t="s">
        <v>66</v>
      </c>
    </row>
    <row r="4" spans="1:2" x14ac:dyDescent="0.3">
      <c r="A4">
        <v>3</v>
      </c>
      <c r="B4" s="2" t="s">
        <v>63</v>
      </c>
    </row>
    <row r="5" spans="1:2" x14ac:dyDescent="0.3">
      <c r="A5">
        <v>4</v>
      </c>
      <c r="B5" s="2" t="s">
        <v>59</v>
      </c>
    </row>
    <row r="6" spans="1:2" x14ac:dyDescent="0.3">
      <c r="A6">
        <v>5</v>
      </c>
      <c r="B6" s="2" t="s">
        <v>67</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DD93B-C1FC-4D37-B899-342A3E745CE1}">
  <dimension ref="A1:G105"/>
  <sheetViews>
    <sheetView workbookViewId="0">
      <selection sqref="A1:G105"/>
    </sheetView>
  </sheetViews>
  <sheetFormatPr defaultRowHeight="14.4" x14ac:dyDescent="0.3"/>
  <cols>
    <col min="1" max="1" width="7.77734375" bestFit="1" customWidth="1"/>
    <col min="2" max="3" width="10" bestFit="1" customWidth="1"/>
    <col min="4" max="4" width="13.33203125" bestFit="1" customWidth="1"/>
    <col min="5" max="5" width="11.5546875" bestFit="1" customWidth="1"/>
    <col min="6" max="6" width="10.5546875" bestFit="1" customWidth="1"/>
    <col min="7" max="7" width="9.6640625" bestFit="1" customWidth="1"/>
  </cols>
  <sheetData>
    <row r="1" spans="1:7" x14ac:dyDescent="0.3">
      <c r="A1" t="s">
        <v>118</v>
      </c>
      <c r="B1" t="s">
        <v>117</v>
      </c>
      <c r="C1" t="s">
        <v>116</v>
      </c>
      <c r="D1" t="s">
        <v>115</v>
      </c>
      <c r="E1" t="s">
        <v>114</v>
      </c>
      <c r="F1" t="s">
        <v>113</v>
      </c>
      <c r="G1" t="s">
        <v>112</v>
      </c>
    </row>
    <row r="2" spans="1:7" x14ac:dyDescent="0.3">
      <c r="A2">
        <v>0</v>
      </c>
      <c r="B2">
        <v>0</v>
      </c>
      <c r="C2">
        <v>1</v>
      </c>
      <c r="D2">
        <v>1</v>
      </c>
      <c r="E2">
        <v>2019</v>
      </c>
      <c r="F2" s="6">
        <v>43464</v>
      </c>
      <c r="G2">
        <v>1</v>
      </c>
    </row>
    <row r="3" spans="1:7" x14ac:dyDescent="0.3">
      <c r="A3">
        <v>1</v>
      </c>
      <c r="B3">
        <v>1</v>
      </c>
      <c r="C3">
        <v>2</v>
      </c>
      <c r="D3">
        <v>1</v>
      </c>
      <c r="E3">
        <v>2019</v>
      </c>
      <c r="F3" s="6">
        <v>43471</v>
      </c>
      <c r="G3">
        <v>1</v>
      </c>
    </row>
    <row r="4" spans="1:7" x14ac:dyDescent="0.3">
      <c r="A4">
        <v>2</v>
      </c>
      <c r="B4">
        <v>2</v>
      </c>
      <c r="C4">
        <v>3</v>
      </c>
      <c r="D4">
        <v>1</v>
      </c>
      <c r="E4">
        <v>2019</v>
      </c>
      <c r="F4" s="6">
        <v>43478</v>
      </c>
      <c r="G4">
        <v>1</v>
      </c>
    </row>
    <row r="5" spans="1:7" x14ac:dyDescent="0.3">
      <c r="A5">
        <v>3</v>
      </c>
      <c r="B5">
        <v>3</v>
      </c>
      <c r="C5">
        <v>4</v>
      </c>
      <c r="D5">
        <v>1</v>
      </c>
      <c r="E5">
        <v>2019</v>
      </c>
      <c r="F5" s="6">
        <v>43485</v>
      </c>
      <c r="G5">
        <v>1</v>
      </c>
    </row>
    <row r="6" spans="1:7" x14ac:dyDescent="0.3">
      <c r="A6">
        <v>4</v>
      </c>
      <c r="B6">
        <v>4</v>
      </c>
      <c r="C6">
        <v>5</v>
      </c>
      <c r="D6">
        <v>2</v>
      </c>
      <c r="E6">
        <v>2019</v>
      </c>
      <c r="F6" s="6">
        <v>43492</v>
      </c>
      <c r="G6">
        <v>1</v>
      </c>
    </row>
    <row r="7" spans="1:7" x14ac:dyDescent="0.3">
      <c r="A7">
        <v>5</v>
      </c>
      <c r="B7">
        <v>5</v>
      </c>
      <c r="C7">
        <v>6</v>
      </c>
      <c r="D7">
        <v>2</v>
      </c>
      <c r="E7">
        <v>2019</v>
      </c>
      <c r="F7" s="6">
        <v>43499</v>
      </c>
      <c r="G7">
        <v>1</v>
      </c>
    </row>
    <row r="8" spans="1:7" x14ac:dyDescent="0.3">
      <c r="A8">
        <v>6</v>
      </c>
      <c r="B8">
        <v>6</v>
      </c>
      <c r="C8">
        <v>7</v>
      </c>
      <c r="D8">
        <v>2</v>
      </c>
      <c r="E8">
        <v>2019</v>
      </c>
      <c r="F8" s="6">
        <v>43506</v>
      </c>
      <c r="G8">
        <v>1</v>
      </c>
    </row>
    <row r="9" spans="1:7" x14ac:dyDescent="0.3">
      <c r="A9">
        <v>7</v>
      </c>
      <c r="B9">
        <v>7</v>
      </c>
      <c r="C9">
        <v>8</v>
      </c>
      <c r="D9">
        <v>2</v>
      </c>
      <c r="E9">
        <v>2019</v>
      </c>
      <c r="F9" s="6">
        <v>43513</v>
      </c>
      <c r="G9">
        <v>1</v>
      </c>
    </row>
    <row r="10" spans="1:7" x14ac:dyDescent="0.3">
      <c r="A10">
        <v>8</v>
      </c>
      <c r="B10">
        <v>8</v>
      </c>
      <c r="C10">
        <v>9</v>
      </c>
      <c r="D10">
        <v>3</v>
      </c>
      <c r="E10">
        <v>2019</v>
      </c>
      <c r="F10" s="6">
        <v>43520</v>
      </c>
      <c r="G10">
        <v>1</v>
      </c>
    </row>
    <row r="11" spans="1:7" x14ac:dyDescent="0.3">
      <c r="A11">
        <v>9</v>
      </c>
      <c r="B11">
        <v>9</v>
      </c>
      <c r="C11">
        <v>10</v>
      </c>
      <c r="D11">
        <v>3</v>
      </c>
      <c r="E11">
        <v>2019</v>
      </c>
      <c r="F11" s="6">
        <v>43527</v>
      </c>
      <c r="G11">
        <v>1</v>
      </c>
    </row>
    <row r="12" spans="1:7" x14ac:dyDescent="0.3">
      <c r="A12">
        <v>10</v>
      </c>
      <c r="B12">
        <v>10</v>
      </c>
      <c r="C12">
        <v>11</v>
      </c>
      <c r="D12">
        <v>3</v>
      </c>
      <c r="E12">
        <v>2019</v>
      </c>
      <c r="F12" s="6">
        <v>43534</v>
      </c>
      <c r="G12">
        <v>1</v>
      </c>
    </row>
    <row r="13" spans="1:7" x14ac:dyDescent="0.3">
      <c r="A13">
        <v>11</v>
      </c>
      <c r="B13">
        <v>11</v>
      </c>
      <c r="C13">
        <v>12</v>
      </c>
      <c r="D13">
        <v>3</v>
      </c>
      <c r="E13">
        <v>2019</v>
      </c>
      <c r="F13" s="6">
        <v>43541</v>
      </c>
      <c r="G13">
        <v>1</v>
      </c>
    </row>
    <row r="14" spans="1:7" x14ac:dyDescent="0.3">
      <c r="A14">
        <v>12</v>
      </c>
      <c r="B14">
        <v>12</v>
      </c>
      <c r="C14">
        <v>13</v>
      </c>
      <c r="D14">
        <v>4</v>
      </c>
      <c r="E14">
        <v>2019</v>
      </c>
      <c r="F14" s="6">
        <v>43548</v>
      </c>
      <c r="G14">
        <v>1</v>
      </c>
    </row>
    <row r="15" spans="1:7" x14ac:dyDescent="0.3">
      <c r="A15">
        <v>13</v>
      </c>
      <c r="B15">
        <v>13</v>
      </c>
      <c r="C15">
        <v>14</v>
      </c>
      <c r="D15">
        <v>4</v>
      </c>
      <c r="E15">
        <v>2019</v>
      </c>
      <c r="F15" s="6">
        <v>43555</v>
      </c>
      <c r="G15">
        <v>2</v>
      </c>
    </row>
    <row r="16" spans="1:7" x14ac:dyDescent="0.3">
      <c r="A16">
        <v>14</v>
      </c>
      <c r="B16">
        <v>14</v>
      </c>
      <c r="C16">
        <v>15</v>
      </c>
      <c r="D16">
        <v>4</v>
      </c>
      <c r="E16">
        <v>2019</v>
      </c>
      <c r="F16" s="6">
        <v>43562</v>
      </c>
      <c r="G16">
        <v>2</v>
      </c>
    </row>
    <row r="17" spans="1:7" x14ac:dyDescent="0.3">
      <c r="A17">
        <v>15</v>
      </c>
      <c r="B17">
        <v>15</v>
      </c>
      <c r="C17">
        <v>16</v>
      </c>
      <c r="D17">
        <v>4</v>
      </c>
      <c r="E17">
        <v>2019</v>
      </c>
      <c r="F17" s="6">
        <v>43569</v>
      </c>
      <c r="G17">
        <v>2</v>
      </c>
    </row>
    <row r="18" spans="1:7" x14ac:dyDescent="0.3">
      <c r="A18">
        <v>16</v>
      </c>
      <c r="B18">
        <v>16</v>
      </c>
      <c r="C18">
        <v>17</v>
      </c>
      <c r="D18">
        <v>5</v>
      </c>
      <c r="E18">
        <v>2019</v>
      </c>
      <c r="F18" s="6">
        <v>43576</v>
      </c>
      <c r="G18">
        <v>2</v>
      </c>
    </row>
    <row r="19" spans="1:7" x14ac:dyDescent="0.3">
      <c r="A19">
        <v>17</v>
      </c>
      <c r="B19">
        <v>17</v>
      </c>
      <c r="C19">
        <v>18</v>
      </c>
      <c r="D19">
        <v>5</v>
      </c>
      <c r="E19">
        <v>2019</v>
      </c>
      <c r="F19" s="6">
        <v>43583</v>
      </c>
      <c r="G19">
        <v>2</v>
      </c>
    </row>
    <row r="20" spans="1:7" x14ac:dyDescent="0.3">
      <c r="A20">
        <v>18</v>
      </c>
      <c r="B20">
        <v>18</v>
      </c>
      <c r="C20">
        <v>19</v>
      </c>
      <c r="D20">
        <v>5</v>
      </c>
      <c r="E20">
        <v>2019</v>
      </c>
      <c r="F20" s="6">
        <v>43590</v>
      </c>
      <c r="G20">
        <v>2</v>
      </c>
    </row>
    <row r="21" spans="1:7" x14ac:dyDescent="0.3">
      <c r="A21">
        <v>19</v>
      </c>
      <c r="B21">
        <v>19</v>
      </c>
      <c r="C21">
        <v>20</v>
      </c>
      <c r="D21">
        <v>5</v>
      </c>
      <c r="E21">
        <v>2019</v>
      </c>
      <c r="F21" s="6">
        <v>43597</v>
      </c>
      <c r="G21">
        <v>2</v>
      </c>
    </row>
    <row r="22" spans="1:7" x14ac:dyDescent="0.3">
      <c r="A22">
        <v>20</v>
      </c>
      <c r="B22">
        <v>20</v>
      </c>
      <c r="C22">
        <v>21</v>
      </c>
      <c r="D22">
        <v>6</v>
      </c>
      <c r="E22">
        <v>2019</v>
      </c>
      <c r="F22" s="6">
        <v>43604</v>
      </c>
      <c r="G22">
        <v>2</v>
      </c>
    </row>
    <row r="23" spans="1:7" x14ac:dyDescent="0.3">
      <c r="A23">
        <v>21</v>
      </c>
      <c r="B23">
        <v>21</v>
      </c>
      <c r="C23">
        <v>22</v>
      </c>
      <c r="D23">
        <v>6</v>
      </c>
      <c r="E23">
        <v>2019</v>
      </c>
      <c r="F23" s="6">
        <v>43611</v>
      </c>
      <c r="G23">
        <v>2</v>
      </c>
    </row>
    <row r="24" spans="1:7" x14ac:dyDescent="0.3">
      <c r="A24">
        <v>22</v>
      </c>
      <c r="B24">
        <v>22</v>
      </c>
      <c r="C24">
        <v>23</v>
      </c>
      <c r="D24">
        <v>6</v>
      </c>
      <c r="E24">
        <v>2019</v>
      </c>
      <c r="F24" s="6">
        <v>43618</v>
      </c>
      <c r="G24">
        <v>2</v>
      </c>
    </row>
    <row r="25" spans="1:7" x14ac:dyDescent="0.3">
      <c r="A25">
        <v>23</v>
      </c>
      <c r="B25">
        <v>23</v>
      </c>
      <c r="C25">
        <v>24</v>
      </c>
      <c r="D25">
        <v>6</v>
      </c>
      <c r="E25">
        <v>2019</v>
      </c>
      <c r="F25" s="6">
        <v>43625</v>
      </c>
      <c r="G25">
        <v>2</v>
      </c>
    </row>
    <row r="26" spans="1:7" x14ac:dyDescent="0.3">
      <c r="A26">
        <v>24</v>
      </c>
      <c r="B26">
        <v>24</v>
      </c>
      <c r="C26">
        <v>25</v>
      </c>
      <c r="D26">
        <v>7</v>
      </c>
      <c r="E26">
        <v>2019</v>
      </c>
      <c r="F26" s="6">
        <v>43632</v>
      </c>
      <c r="G26">
        <v>2</v>
      </c>
    </row>
    <row r="27" spans="1:7" x14ac:dyDescent="0.3">
      <c r="A27">
        <v>25</v>
      </c>
      <c r="B27">
        <v>25</v>
      </c>
      <c r="C27">
        <v>26</v>
      </c>
      <c r="D27">
        <v>7</v>
      </c>
      <c r="E27">
        <v>2019</v>
      </c>
      <c r="F27" s="6">
        <v>43639</v>
      </c>
      <c r="G27">
        <v>2</v>
      </c>
    </row>
    <row r="28" spans="1:7" x14ac:dyDescent="0.3">
      <c r="A28">
        <v>26</v>
      </c>
      <c r="B28">
        <v>26</v>
      </c>
      <c r="C28">
        <v>27</v>
      </c>
      <c r="D28">
        <v>7</v>
      </c>
      <c r="E28">
        <v>2019</v>
      </c>
      <c r="F28" s="6">
        <v>43646</v>
      </c>
      <c r="G28">
        <v>3</v>
      </c>
    </row>
    <row r="29" spans="1:7" x14ac:dyDescent="0.3">
      <c r="A29">
        <v>27</v>
      </c>
      <c r="B29">
        <v>27</v>
      </c>
      <c r="C29">
        <v>28</v>
      </c>
      <c r="D29">
        <v>7</v>
      </c>
      <c r="E29">
        <v>2019</v>
      </c>
      <c r="F29" s="6">
        <v>43653</v>
      </c>
      <c r="G29">
        <v>3</v>
      </c>
    </row>
    <row r="30" spans="1:7" x14ac:dyDescent="0.3">
      <c r="A30">
        <v>28</v>
      </c>
      <c r="B30">
        <v>28</v>
      </c>
      <c r="C30">
        <v>29</v>
      </c>
      <c r="D30">
        <v>8</v>
      </c>
      <c r="E30">
        <v>2019</v>
      </c>
      <c r="F30" s="6">
        <v>43660</v>
      </c>
      <c r="G30">
        <v>3</v>
      </c>
    </row>
    <row r="31" spans="1:7" x14ac:dyDescent="0.3">
      <c r="A31">
        <v>29</v>
      </c>
      <c r="B31">
        <v>29</v>
      </c>
      <c r="C31">
        <v>30</v>
      </c>
      <c r="D31">
        <v>8</v>
      </c>
      <c r="E31">
        <v>2019</v>
      </c>
      <c r="F31" s="6">
        <v>43667</v>
      </c>
      <c r="G31">
        <v>3</v>
      </c>
    </row>
    <row r="32" spans="1:7" x14ac:dyDescent="0.3">
      <c r="A32">
        <v>30</v>
      </c>
      <c r="B32">
        <v>30</v>
      </c>
      <c r="C32">
        <v>31</v>
      </c>
      <c r="D32">
        <v>8</v>
      </c>
      <c r="E32">
        <v>2019</v>
      </c>
      <c r="F32" s="6">
        <v>43674</v>
      </c>
      <c r="G32">
        <v>3</v>
      </c>
    </row>
    <row r="33" spans="1:7" x14ac:dyDescent="0.3">
      <c r="A33">
        <v>31</v>
      </c>
      <c r="B33">
        <v>31</v>
      </c>
      <c r="C33">
        <v>32</v>
      </c>
      <c r="D33">
        <v>8</v>
      </c>
      <c r="E33">
        <v>2019</v>
      </c>
      <c r="F33" s="6">
        <v>43681</v>
      </c>
      <c r="G33">
        <v>3</v>
      </c>
    </row>
    <row r="34" spans="1:7" x14ac:dyDescent="0.3">
      <c r="A34">
        <v>32</v>
      </c>
      <c r="B34">
        <v>32</v>
      </c>
      <c r="C34">
        <v>33</v>
      </c>
      <c r="D34">
        <v>9</v>
      </c>
      <c r="E34">
        <v>2019</v>
      </c>
      <c r="F34" s="6">
        <v>43688</v>
      </c>
      <c r="G34">
        <v>3</v>
      </c>
    </row>
    <row r="35" spans="1:7" x14ac:dyDescent="0.3">
      <c r="A35">
        <v>33</v>
      </c>
      <c r="B35">
        <v>33</v>
      </c>
      <c r="C35">
        <v>34</v>
      </c>
      <c r="D35">
        <v>9</v>
      </c>
      <c r="E35">
        <v>2019</v>
      </c>
      <c r="F35" s="6">
        <v>43695</v>
      </c>
      <c r="G35">
        <v>3</v>
      </c>
    </row>
    <row r="36" spans="1:7" x14ac:dyDescent="0.3">
      <c r="A36">
        <v>34</v>
      </c>
      <c r="B36">
        <v>34</v>
      </c>
      <c r="C36">
        <v>35</v>
      </c>
      <c r="D36">
        <v>9</v>
      </c>
      <c r="E36">
        <v>2019</v>
      </c>
      <c r="F36" s="6">
        <v>43702</v>
      </c>
      <c r="G36">
        <v>3</v>
      </c>
    </row>
    <row r="37" spans="1:7" x14ac:dyDescent="0.3">
      <c r="A37">
        <v>35</v>
      </c>
      <c r="B37">
        <v>35</v>
      </c>
      <c r="C37">
        <v>36</v>
      </c>
      <c r="D37">
        <v>9</v>
      </c>
      <c r="E37">
        <v>2019</v>
      </c>
      <c r="F37" s="6">
        <v>43709</v>
      </c>
      <c r="G37">
        <v>3</v>
      </c>
    </row>
    <row r="38" spans="1:7" x14ac:dyDescent="0.3">
      <c r="A38">
        <v>36</v>
      </c>
      <c r="B38">
        <v>36</v>
      </c>
      <c r="C38">
        <v>37</v>
      </c>
      <c r="D38">
        <v>10</v>
      </c>
      <c r="E38">
        <v>2019</v>
      </c>
      <c r="F38" s="6">
        <v>43716</v>
      </c>
      <c r="G38">
        <v>3</v>
      </c>
    </row>
    <row r="39" spans="1:7" x14ac:dyDescent="0.3">
      <c r="A39">
        <v>37</v>
      </c>
      <c r="B39">
        <v>37</v>
      </c>
      <c r="C39">
        <v>38</v>
      </c>
      <c r="D39">
        <v>10</v>
      </c>
      <c r="E39">
        <v>2019</v>
      </c>
      <c r="F39" s="6">
        <v>43723</v>
      </c>
      <c r="G39">
        <v>3</v>
      </c>
    </row>
    <row r="40" spans="1:7" x14ac:dyDescent="0.3">
      <c r="A40">
        <v>38</v>
      </c>
      <c r="B40">
        <v>38</v>
      </c>
      <c r="C40">
        <v>39</v>
      </c>
      <c r="D40">
        <v>10</v>
      </c>
      <c r="E40">
        <v>2019</v>
      </c>
      <c r="F40" s="6">
        <v>43730</v>
      </c>
      <c r="G40">
        <v>3</v>
      </c>
    </row>
    <row r="41" spans="1:7" x14ac:dyDescent="0.3">
      <c r="A41">
        <v>39</v>
      </c>
      <c r="B41">
        <v>39</v>
      </c>
      <c r="C41">
        <v>40</v>
      </c>
      <c r="D41">
        <v>10</v>
      </c>
      <c r="E41">
        <v>2019</v>
      </c>
      <c r="F41" s="6">
        <v>43737</v>
      </c>
      <c r="G41">
        <v>4</v>
      </c>
    </row>
    <row r="42" spans="1:7" x14ac:dyDescent="0.3">
      <c r="A42">
        <v>40</v>
      </c>
      <c r="B42">
        <v>40</v>
      </c>
      <c r="C42">
        <v>41</v>
      </c>
      <c r="D42">
        <v>11</v>
      </c>
      <c r="E42">
        <v>2019</v>
      </c>
      <c r="F42" s="6">
        <v>43744</v>
      </c>
      <c r="G42">
        <v>4</v>
      </c>
    </row>
    <row r="43" spans="1:7" x14ac:dyDescent="0.3">
      <c r="A43">
        <v>41</v>
      </c>
      <c r="B43">
        <v>41</v>
      </c>
      <c r="C43">
        <v>42</v>
      </c>
      <c r="D43">
        <v>11</v>
      </c>
      <c r="E43">
        <v>2019</v>
      </c>
      <c r="F43" s="6">
        <v>43751</v>
      </c>
      <c r="G43">
        <v>4</v>
      </c>
    </row>
    <row r="44" spans="1:7" x14ac:dyDescent="0.3">
      <c r="A44">
        <v>42</v>
      </c>
      <c r="B44">
        <v>42</v>
      </c>
      <c r="C44">
        <v>43</v>
      </c>
      <c r="D44">
        <v>11</v>
      </c>
      <c r="E44">
        <v>2019</v>
      </c>
      <c r="F44" s="6">
        <v>43758</v>
      </c>
      <c r="G44">
        <v>4</v>
      </c>
    </row>
    <row r="45" spans="1:7" x14ac:dyDescent="0.3">
      <c r="A45">
        <v>43</v>
      </c>
      <c r="B45">
        <v>43</v>
      </c>
      <c r="C45">
        <v>44</v>
      </c>
      <c r="D45">
        <v>11</v>
      </c>
      <c r="E45">
        <v>2019</v>
      </c>
      <c r="F45" s="6">
        <v>43765</v>
      </c>
      <c r="G45">
        <v>4</v>
      </c>
    </row>
    <row r="46" spans="1:7" x14ac:dyDescent="0.3">
      <c r="A46">
        <v>44</v>
      </c>
      <c r="B46">
        <v>44</v>
      </c>
      <c r="C46">
        <v>45</v>
      </c>
      <c r="D46">
        <v>12</v>
      </c>
      <c r="E46">
        <v>2019</v>
      </c>
      <c r="F46" s="6">
        <v>43772</v>
      </c>
      <c r="G46">
        <v>4</v>
      </c>
    </row>
    <row r="47" spans="1:7" x14ac:dyDescent="0.3">
      <c r="A47">
        <v>45</v>
      </c>
      <c r="B47">
        <v>45</v>
      </c>
      <c r="C47">
        <v>46</v>
      </c>
      <c r="D47">
        <v>12</v>
      </c>
      <c r="E47">
        <v>2019</v>
      </c>
      <c r="F47" s="6">
        <v>43779</v>
      </c>
      <c r="G47">
        <v>4</v>
      </c>
    </row>
    <row r="48" spans="1:7" x14ac:dyDescent="0.3">
      <c r="A48">
        <v>46</v>
      </c>
      <c r="B48">
        <v>46</v>
      </c>
      <c r="C48">
        <v>47</v>
      </c>
      <c r="D48">
        <v>12</v>
      </c>
      <c r="E48">
        <v>2019</v>
      </c>
      <c r="F48" s="6">
        <v>43786</v>
      </c>
      <c r="G48">
        <v>4</v>
      </c>
    </row>
    <row r="49" spans="1:7" x14ac:dyDescent="0.3">
      <c r="A49">
        <v>47</v>
      </c>
      <c r="B49">
        <v>47</v>
      </c>
      <c r="C49">
        <v>48</v>
      </c>
      <c r="D49">
        <v>12</v>
      </c>
      <c r="E49">
        <v>2019</v>
      </c>
      <c r="F49" s="6">
        <v>43793</v>
      </c>
      <c r="G49">
        <v>4</v>
      </c>
    </row>
    <row r="50" spans="1:7" x14ac:dyDescent="0.3">
      <c r="A50">
        <v>48</v>
      </c>
      <c r="B50">
        <v>48</v>
      </c>
      <c r="C50">
        <v>49</v>
      </c>
      <c r="D50">
        <v>13</v>
      </c>
      <c r="E50">
        <v>2019</v>
      </c>
      <c r="F50" s="6">
        <v>43800</v>
      </c>
      <c r="G50">
        <v>4</v>
      </c>
    </row>
    <row r="51" spans="1:7" x14ac:dyDescent="0.3">
      <c r="A51">
        <v>49</v>
      </c>
      <c r="B51">
        <v>49</v>
      </c>
      <c r="C51">
        <v>50</v>
      </c>
      <c r="D51">
        <v>13</v>
      </c>
      <c r="E51">
        <v>2019</v>
      </c>
      <c r="F51" s="6">
        <v>43807</v>
      </c>
      <c r="G51">
        <v>4</v>
      </c>
    </row>
    <row r="52" spans="1:7" x14ac:dyDescent="0.3">
      <c r="A52">
        <v>50</v>
      </c>
      <c r="B52">
        <v>50</v>
      </c>
      <c r="C52">
        <v>51</v>
      </c>
      <c r="D52">
        <v>13</v>
      </c>
      <c r="E52">
        <v>2019</v>
      </c>
      <c r="F52" s="6">
        <v>43814</v>
      </c>
      <c r="G52">
        <v>4</v>
      </c>
    </row>
    <row r="53" spans="1:7" x14ac:dyDescent="0.3">
      <c r="A53">
        <v>51</v>
      </c>
      <c r="B53">
        <v>51</v>
      </c>
      <c r="C53">
        <v>52</v>
      </c>
      <c r="D53">
        <v>13</v>
      </c>
      <c r="E53">
        <v>2019</v>
      </c>
      <c r="F53" s="6">
        <v>43821</v>
      </c>
      <c r="G53">
        <v>4</v>
      </c>
    </row>
    <row r="54" spans="1:7" x14ac:dyDescent="0.3">
      <c r="A54">
        <v>52</v>
      </c>
      <c r="B54">
        <v>0</v>
      </c>
      <c r="C54">
        <v>1</v>
      </c>
      <c r="D54">
        <v>1</v>
      </c>
      <c r="E54">
        <v>2020</v>
      </c>
      <c r="F54" s="6">
        <v>43828</v>
      </c>
      <c r="G54">
        <v>1</v>
      </c>
    </row>
    <row r="55" spans="1:7" x14ac:dyDescent="0.3">
      <c r="A55">
        <v>53</v>
      </c>
      <c r="B55">
        <v>1</v>
      </c>
      <c r="C55">
        <v>2</v>
      </c>
      <c r="D55">
        <v>1</v>
      </c>
      <c r="E55">
        <v>2020</v>
      </c>
      <c r="F55" s="6">
        <v>43835</v>
      </c>
      <c r="G55">
        <v>1</v>
      </c>
    </row>
    <row r="56" spans="1:7" x14ac:dyDescent="0.3">
      <c r="A56">
        <v>54</v>
      </c>
      <c r="B56">
        <v>2</v>
      </c>
      <c r="C56">
        <v>3</v>
      </c>
      <c r="D56">
        <v>1</v>
      </c>
      <c r="E56">
        <v>2020</v>
      </c>
      <c r="F56" s="6">
        <v>43842</v>
      </c>
      <c r="G56">
        <v>1</v>
      </c>
    </row>
    <row r="57" spans="1:7" x14ac:dyDescent="0.3">
      <c r="A57">
        <v>55</v>
      </c>
      <c r="B57">
        <v>3</v>
      </c>
      <c r="C57">
        <v>4</v>
      </c>
      <c r="D57">
        <v>1</v>
      </c>
      <c r="E57">
        <v>2020</v>
      </c>
      <c r="F57" s="6">
        <v>43849</v>
      </c>
      <c r="G57">
        <v>1</v>
      </c>
    </row>
    <row r="58" spans="1:7" x14ac:dyDescent="0.3">
      <c r="A58">
        <v>56</v>
      </c>
      <c r="B58">
        <v>4</v>
      </c>
      <c r="C58">
        <v>5</v>
      </c>
      <c r="D58">
        <v>2</v>
      </c>
      <c r="E58">
        <v>2020</v>
      </c>
      <c r="F58" s="6">
        <v>43856</v>
      </c>
      <c r="G58">
        <v>1</v>
      </c>
    </row>
    <row r="59" spans="1:7" x14ac:dyDescent="0.3">
      <c r="A59">
        <v>57</v>
      </c>
      <c r="B59">
        <v>5</v>
      </c>
      <c r="C59">
        <v>6</v>
      </c>
      <c r="D59">
        <v>2</v>
      </c>
      <c r="E59">
        <v>2020</v>
      </c>
      <c r="F59" s="6">
        <v>43863</v>
      </c>
      <c r="G59">
        <v>1</v>
      </c>
    </row>
    <row r="60" spans="1:7" x14ac:dyDescent="0.3">
      <c r="A60">
        <v>58</v>
      </c>
      <c r="B60">
        <v>6</v>
      </c>
      <c r="C60">
        <v>7</v>
      </c>
      <c r="D60">
        <v>2</v>
      </c>
      <c r="E60">
        <v>2020</v>
      </c>
      <c r="F60" s="6">
        <v>43870</v>
      </c>
      <c r="G60">
        <v>1</v>
      </c>
    </row>
    <row r="61" spans="1:7" x14ac:dyDescent="0.3">
      <c r="A61">
        <v>59</v>
      </c>
      <c r="B61">
        <v>7</v>
      </c>
      <c r="C61">
        <v>8</v>
      </c>
      <c r="D61">
        <v>2</v>
      </c>
      <c r="E61">
        <v>2020</v>
      </c>
      <c r="F61" s="6">
        <v>43877</v>
      </c>
      <c r="G61">
        <v>1</v>
      </c>
    </row>
    <row r="62" spans="1:7" x14ac:dyDescent="0.3">
      <c r="A62">
        <v>60</v>
      </c>
      <c r="B62">
        <v>8</v>
      </c>
      <c r="C62">
        <v>9</v>
      </c>
      <c r="D62">
        <v>3</v>
      </c>
      <c r="E62">
        <v>2020</v>
      </c>
      <c r="F62" s="6">
        <v>43884</v>
      </c>
      <c r="G62">
        <v>1</v>
      </c>
    </row>
    <row r="63" spans="1:7" x14ac:dyDescent="0.3">
      <c r="A63">
        <v>61</v>
      </c>
      <c r="B63">
        <v>9</v>
      </c>
      <c r="C63">
        <v>10</v>
      </c>
      <c r="D63">
        <v>3</v>
      </c>
      <c r="E63">
        <v>2020</v>
      </c>
      <c r="F63" s="6">
        <v>43891</v>
      </c>
      <c r="G63">
        <v>1</v>
      </c>
    </row>
    <row r="64" spans="1:7" x14ac:dyDescent="0.3">
      <c r="A64">
        <v>62</v>
      </c>
      <c r="B64">
        <v>10</v>
      </c>
      <c r="C64">
        <v>11</v>
      </c>
      <c r="D64">
        <v>3</v>
      </c>
      <c r="E64">
        <v>2020</v>
      </c>
      <c r="F64" s="6">
        <v>43898</v>
      </c>
      <c r="G64">
        <v>1</v>
      </c>
    </row>
    <row r="65" spans="1:7" x14ac:dyDescent="0.3">
      <c r="A65">
        <v>63</v>
      </c>
      <c r="B65">
        <v>11</v>
      </c>
      <c r="C65">
        <v>12</v>
      </c>
      <c r="D65">
        <v>3</v>
      </c>
      <c r="E65">
        <v>2020</v>
      </c>
      <c r="F65" s="6">
        <v>43905</v>
      </c>
      <c r="G65">
        <v>1</v>
      </c>
    </row>
    <row r="66" spans="1:7" x14ac:dyDescent="0.3">
      <c r="A66">
        <v>64</v>
      </c>
      <c r="B66">
        <v>12</v>
      </c>
      <c r="C66">
        <v>13</v>
      </c>
      <c r="D66">
        <v>4</v>
      </c>
      <c r="E66">
        <v>2020</v>
      </c>
      <c r="F66" s="6">
        <v>43912</v>
      </c>
      <c r="G66">
        <v>1</v>
      </c>
    </row>
    <row r="67" spans="1:7" x14ac:dyDescent="0.3">
      <c r="A67">
        <v>65</v>
      </c>
      <c r="B67">
        <v>13</v>
      </c>
      <c r="C67">
        <v>14</v>
      </c>
      <c r="D67">
        <v>4</v>
      </c>
      <c r="E67">
        <v>2020</v>
      </c>
      <c r="F67" s="6">
        <v>43919</v>
      </c>
      <c r="G67">
        <v>2</v>
      </c>
    </row>
    <row r="68" spans="1:7" x14ac:dyDescent="0.3">
      <c r="A68">
        <v>66</v>
      </c>
      <c r="B68">
        <v>14</v>
      </c>
      <c r="C68">
        <v>15</v>
      </c>
      <c r="D68">
        <v>4</v>
      </c>
      <c r="E68">
        <v>2020</v>
      </c>
      <c r="F68" s="6">
        <v>43926</v>
      </c>
      <c r="G68">
        <v>2</v>
      </c>
    </row>
    <row r="69" spans="1:7" x14ac:dyDescent="0.3">
      <c r="A69">
        <v>67</v>
      </c>
      <c r="B69">
        <v>15</v>
      </c>
      <c r="C69">
        <v>16</v>
      </c>
      <c r="D69">
        <v>4</v>
      </c>
      <c r="E69">
        <v>2020</v>
      </c>
      <c r="F69" s="6">
        <v>43933</v>
      </c>
      <c r="G69">
        <v>2</v>
      </c>
    </row>
    <row r="70" spans="1:7" x14ac:dyDescent="0.3">
      <c r="A70">
        <v>68</v>
      </c>
      <c r="B70">
        <v>16</v>
      </c>
      <c r="C70">
        <v>17</v>
      </c>
      <c r="D70">
        <v>5</v>
      </c>
      <c r="E70">
        <v>2020</v>
      </c>
      <c r="F70" s="6">
        <v>43940</v>
      </c>
      <c r="G70">
        <v>2</v>
      </c>
    </row>
    <row r="71" spans="1:7" x14ac:dyDescent="0.3">
      <c r="A71">
        <v>69</v>
      </c>
      <c r="B71">
        <v>17</v>
      </c>
      <c r="C71">
        <v>18</v>
      </c>
      <c r="D71">
        <v>5</v>
      </c>
      <c r="E71">
        <v>2020</v>
      </c>
      <c r="F71" s="6">
        <v>43947</v>
      </c>
      <c r="G71">
        <v>2</v>
      </c>
    </row>
    <row r="72" spans="1:7" x14ac:dyDescent="0.3">
      <c r="A72">
        <v>70</v>
      </c>
      <c r="B72">
        <v>18</v>
      </c>
      <c r="C72">
        <v>19</v>
      </c>
      <c r="D72">
        <v>5</v>
      </c>
      <c r="E72">
        <v>2020</v>
      </c>
      <c r="F72" s="6">
        <v>43954</v>
      </c>
      <c r="G72">
        <v>2</v>
      </c>
    </row>
    <row r="73" spans="1:7" x14ac:dyDescent="0.3">
      <c r="A73">
        <v>71</v>
      </c>
      <c r="B73">
        <v>19</v>
      </c>
      <c r="C73">
        <v>20</v>
      </c>
      <c r="D73">
        <v>5</v>
      </c>
      <c r="E73">
        <v>2020</v>
      </c>
      <c r="F73" s="6">
        <v>43961</v>
      </c>
      <c r="G73">
        <v>2</v>
      </c>
    </row>
    <row r="74" spans="1:7" x14ac:dyDescent="0.3">
      <c r="A74">
        <v>72</v>
      </c>
      <c r="B74">
        <v>20</v>
      </c>
      <c r="C74">
        <v>21</v>
      </c>
      <c r="D74">
        <v>6</v>
      </c>
      <c r="E74">
        <v>2020</v>
      </c>
      <c r="F74" s="6">
        <v>43968</v>
      </c>
      <c r="G74">
        <v>2</v>
      </c>
    </row>
    <row r="75" spans="1:7" x14ac:dyDescent="0.3">
      <c r="A75">
        <v>73</v>
      </c>
      <c r="B75">
        <v>21</v>
      </c>
      <c r="C75">
        <v>22</v>
      </c>
      <c r="D75">
        <v>6</v>
      </c>
      <c r="E75">
        <v>2020</v>
      </c>
      <c r="F75" s="6">
        <v>43975</v>
      </c>
      <c r="G75">
        <v>2</v>
      </c>
    </row>
    <row r="76" spans="1:7" x14ac:dyDescent="0.3">
      <c r="A76">
        <v>74</v>
      </c>
      <c r="B76">
        <v>22</v>
      </c>
      <c r="C76">
        <v>23</v>
      </c>
      <c r="D76">
        <v>6</v>
      </c>
      <c r="E76">
        <v>2020</v>
      </c>
      <c r="F76" s="6">
        <v>43982</v>
      </c>
      <c r="G76">
        <v>2</v>
      </c>
    </row>
    <row r="77" spans="1:7" x14ac:dyDescent="0.3">
      <c r="A77">
        <v>75</v>
      </c>
      <c r="B77">
        <v>23</v>
      </c>
      <c r="C77">
        <v>24</v>
      </c>
      <c r="D77">
        <v>6</v>
      </c>
      <c r="E77">
        <v>2020</v>
      </c>
      <c r="F77" s="6">
        <v>43989</v>
      </c>
      <c r="G77">
        <v>2</v>
      </c>
    </row>
    <row r="78" spans="1:7" x14ac:dyDescent="0.3">
      <c r="A78">
        <v>76</v>
      </c>
      <c r="B78">
        <v>24</v>
      </c>
      <c r="C78">
        <v>25</v>
      </c>
      <c r="D78">
        <v>7</v>
      </c>
      <c r="E78">
        <v>2020</v>
      </c>
      <c r="F78" s="6">
        <v>43996</v>
      </c>
      <c r="G78">
        <v>2</v>
      </c>
    </row>
    <row r="79" spans="1:7" x14ac:dyDescent="0.3">
      <c r="A79">
        <v>77</v>
      </c>
      <c r="B79">
        <v>25</v>
      </c>
      <c r="C79">
        <v>26</v>
      </c>
      <c r="D79">
        <v>7</v>
      </c>
      <c r="E79">
        <v>2020</v>
      </c>
      <c r="F79" s="6">
        <v>44003</v>
      </c>
      <c r="G79">
        <v>2</v>
      </c>
    </row>
    <row r="80" spans="1:7" x14ac:dyDescent="0.3">
      <c r="A80">
        <v>78</v>
      </c>
      <c r="B80">
        <v>26</v>
      </c>
      <c r="C80">
        <v>27</v>
      </c>
      <c r="D80">
        <v>7</v>
      </c>
      <c r="E80">
        <v>2020</v>
      </c>
      <c r="F80" s="6">
        <v>44010</v>
      </c>
      <c r="G80">
        <v>3</v>
      </c>
    </row>
    <row r="81" spans="1:7" x14ac:dyDescent="0.3">
      <c r="A81">
        <v>79</v>
      </c>
      <c r="B81">
        <v>27</v>
      </c>
      <c r="C81">
        <v>28</v>
      </c>
      <c r="D81">
        <v>7</v>
      </c>
      <c r="E81">
        <v>2020</v>
      </c>
      <c r="F81" s="6">
        <v>44017</v>
      </c>
      <c r="G81">
        <v>3</v>
      </c>
    </row>
    <row r="82" spans="1:7" x14ac:dyDescent="0.3">
      <c r="A82">
        <v>80</v>
      </c>
      <c r="B82">
        <v>28</v>
      </c>
      <c r="C82">
        <v>29</v>
      </c>
      <c r="D82">
        <v>8</v>
      </c>
      <c r="E82">
        <v>2020</v>
      </c>
      <c r="F82" s="6">
        <v>44024</v>
      </c>
      <c r="G82">
        <v>3</v>
      </c>
    </row>
    <row r="83" spans="1:7" x14ac:dyDescent="0.3">
      <c r="A83">
        <v>81</v>
      </c>
      <c r="B83">
        <v>29</v>
      </c>
      <c r="C83">
        <v>30</v>
      </c>
      <c r="D83">
        <v>8</v>
      </c>
      <c r="E83">
        <v>2020</v>
      </c>
      <c r="F83" s="6">
        <v>44031</v>
      </c>
      <c r="G83">
        <v>3</v>
      </c>
    </row>
    <row r="84" spans="1:7" x14ac:dyDescent="0.3">
      <c r="A84">
        <v>82</v>
      </c>
      <c r="B84">
        <v>30</v>
      </c>
      <c r="C84">
        <v>31</v>
      </c>
      <c r="D84">
        <v>8</v>
      </c>
      <c r="E84">
        <v>2020</v>
      </c>
      <c r="F84" s="6">
        <v>44038</v>
      </c>
      <c r="G84">
        <v>3</v>
      </c>
    </row>
    <row r="85" spans="1:7" x14ac:dyDescent="0.3">
      <c r="A85">
        <v>83</v>
      </c>
      <c r="B85">
        <v>31</v>
      </c>
      <c r="C85">
        <v>32</v>
      </c>
      <c r="D85">
        <v>8</v>
      </c>
      <c r="E85">
        <v>2020</v>
      </c>
      <c r="F85" s="6">
        <v>44045</v>
      </c>
      <c r="G85">
        <v>3</v>
      </c>
    </row>
    <row r="86" spans="1:7" x14ac:dyDescent="0.3">
      <c r="A86">
        <v>84</v>
      </c>
      <c r="B86">
        <v>32</v>
      </c>
      <c r="C86">
        <v>33</v>
      </c>
      <c r="D86">
        <v>9</v>
      </c>
      <c r="E86">
        <v>2020</v>
      </c>
      <c r="F86" s="6">
        <v>44052</v>
      </c>
      <c r="G86">
        <v>3</v>
      </c>
    </row>
    <row r="87" spans="1:7" x14ac:dyDescent="0.3">
      <c r="A87">
        <v>85</v>
      </c>
      <c r="B87">
        <v>33</v>
      </c>
      <c r="C87">
        <v>34</v>
      </c>
      <c r="D87">
        <v>9</v>
      </c>
      <c r="E87">
        <v>2020</v>
      </c>
      <c r="F87" s="6">
        <v>44059</v>
      </c>
      <c r="G87">
        <v>3</v>
      </c>
    </row>
    <row r="88" spans="1:7" x14ac:dyDescent="0.3">
      <c r="A88">
        <v>86</v>
      </c>
      <c r="B88">
        <v>34</v>
      </c>
      <c r="C88">
        <v>35</v>
      </c>
      <c r="D88">
        <v>9</v>
      </c>
      <c r="E88">
        <v>2020</v>
      </c>
      <c r="F88" s="6">
        <v>44066</v>
      </c>
      <c r="G88">
        <v>3</v>
      </c>
    </row>
    <row r="89" spans="1:7" x14ac:dyDescent="0.3">
      <c r="A89">
        <v>87</v>
      </c>
      <c r="B89">
        <v>35</v>
      </c>
      <c r="C89">
        <v>36</v>
      </c>
      <c r="D89">
        <v>9</v>
      </c>
      <c r="E89">
        <v>2020</v>
      </c>
      <c r="F89" s="6">
        <v>44073</v>
      </c>
      <c r="G89">
        <v>3</v>
      </c>
    </row>
    <row r="90" spans="1:7" x14ac:dyDescent="0.3">
      <c r="A90">
        <v>88</v>
      </c>
      <c r="B90">
        <v>36</v>
      </c>
      <c r="C90">
        <v>37</v>
      </c>
      <c r="D90">
        <v>10</v>
      </c>
      <c r="E90">
        <v>2020</v>
      </c>
      <c r="F90" s="6">
        <v>44080</v>
      </c>
      <c r="G90">
        <v>3</v>
      </c>
    </row>
    <row r="91" spans="1:7" x14ac:dyDescent="0.3">
      <c r="A91">
        <v>89</v>
      </c>
      <c r="B91">
        <v>37</v>
      </c>
      <c r="C91">
        <v>38</v>
      </c>
      <c r="D91">
        <v>10</v>
      </c>
      <c r="E91">
        <v>2020</v>
      </c>
      <c r="F91" s="6">
        <v>44087</v>
      </c>
      <c r="G91">
        <v>3</v>
      </c>
    </row>
    <row r="92" spans="1:7" x14ac:dyDescent="0.3">
      <c r="A92">
        <v>90</v>
      </c>
      <c r="B92">
        <v>38</v>
      </c>
      <c r="C92">
        <v>39</v>
      </c>
      <c r="D92">
        <v>10</v>
      </c>
      <c r="E92">
        <v>2020</v>
      </c>
      <c r="F92" s="6">
        <v>44094</v>
      </c>
      <c r="G92">
        <v>3</v>
      </c>
    </row>
    <row r="93" spans="1:7" x14ac:dyDescent="0.3">
      <c r="A93">
        <v>91</v>
      </c>
      <c r="B93">
        <v>39</v>
      </c>
      <c r="C93">
        <v>40</v>
      </c>
      <c r="D93">
        <v>10</v>
      </c>
      <c r="E93">
        <v>2020</v>
      </c>
      <c r="F93" s="6">
        <v>44101</v>
      </c>
      <c r="G93">
        <v>4</v>
      </c>
    </row>
    <row r="94" spans="1:7" x14ac:dyDescent="0.3">
      <c r="A94">
        <v>92</v>
      </c>
      <c r="B94">
        <v>40</v>
      </c>
      <c r="C94">
        <v>41</v>
      </c>
      <c r="D94">
        <v>11</v>
      </c>
      <c r="E94">
        <v>2020</v>
      </c>
      <c r="F94" s="6">
        <v>44108</v>
      </c>
      <c r="G94">
        <v>4</v>
      </c>
    </row>
    <row r="95" spans="1:7" x14ac:dyDescent="0.3">
      <c r="A95">
        <v>93</v>
      </c>
      <c r="B95">
        <v>41</v>
      </c>
      <c r="C95">
        <v>42</v>
      </c>
      <c r="D95">
        <v>11</v>
      </c>
      <c r="E95">
        <v>2020</v>
      </c>
      <c r="F95" s="6">
        <v>44115</v>
      </c>
      <c r="G95">
        <v>4</v>
      </c>
    </row>
    <row r="96" spans="1:7" x14ac:dyDescent="0.3">
      <c r="A96">
        <v>94</v>
      </c>
      <c r="B96">
        <v>42</v>
      </c>
      <c r="C96">
        <v>43</v>
      </c>
      <c r="D96">
        <v>11</v>
      </c>
      <c r="E96">
        <v>2020</v>
      </c>
      <c r="F96" s="6">
        <v>44122</v>
      </c>
      <c r="G96">
        <v>4</v>
      </c>
    </row>
    <row r="97" spans="1:7" x14ac:dyDescent="0.3">
      <c r="A97">
        <v>95</v>
      </c>
      <c r="B97">
        <v>43</v>
      </c>
      <c r="C97">
        <v>44</v>
      </c>
      <c r="D97">
        <v>11</v>
      </c>
      <c r="E97">
        <v>2020</v>
      </c>
      <c r="F97" s="6">
        <v>44129</v>
      </c>
      <c r="G97">
        <v>4</v>
      </c>
    </row>
    <row r="98" spans="1:7" x14ac:dyDescent="0.3">
      <c r="A98">
        <v>96</v>
      </c>
      <c r="B98">
        <v>44</v>
      </c>
      <c r="C98">
        <v>45</v>
      </c>
      <c r="D98">
        <v>12</v>
      </c>
      <c r="E98">
        <v>2020</v>
      </c>
      <c r="F98" s="6">
        <v>44136</v>
      </c>
      <c r="G98">
        <v>4</v>
      </c>
    </row>
    <row r="99" spans="1:7" x14ac:dyDescent="0.3">
      <c r="A99">
        <v>97</v>
      </c>
      <c r="B99">
        <v>45</v>
      </c>
      <c r="C99">
        <v>46</v>
      </c>
      <c r="D99">
        <v>12</v>
      </c>
      <c r="E99">
        <v>2020</v>
      </c>
      <c r="F99" s="6">
        <v>44143</v>
      </c>
      <c r="G99">
        <v>4</v>
      </c>
    </row>
    <row r="100" spans="1:7" x14ac:dyDescent="0.3">
      <c r="A100">
        <v>98</v>
      </c>
      <c r="B100">
        <v>46</v>
      </c>
      <c r="C100">
        <v>47</v>
      </c>
      <c r="D100">
        <v>12</v>
      </c>
      <c r="E100">
        <v>2020</v>
      </c>
      <c r="F100" s="6">
        <v>44150</v>
      </c>
      <c r="G100">
        <v>4</v>
      </c>
    </row>
    <row r="101" spans="1:7" x14ac:dyDescent="0.3">
      <c r="A101">
        <v>99</v>
      </c>
      <c r="B101">
        <v>47</v>
      </c>
      <c r="C101">
        <v>48</v>
      </c>
      <c r="D101">
        <v>12</v>
      </c>
      <c r="E101">
        <v>2020</v>
      </c>
      <c r="F101" s="6">
        <v>44157</v>
      </c>
      <c r="G101">
        <v>4</v>
      </c>
    </row>
    <row r="102" spans="1:7" x14ac:dyDescent="0.3">
      <c r="A102">
        <v>100</v>
      </c>
      <c r="B102">
        <v>48</v>
      </c>
      <c r="C102">
        <v>49</v>
      </c>
      <c r="D102">
        <v>13</v>
      </c>
      <c r="E102">
        <v>2020</v>
      </c>
      <c r="F102" s="6">
        <v>44164</v>
      </c>
      <c r="G102">
        <v>4</v>
      </c>
    </row>
    <row r="103" spans="1:7" x14ac:dyDescent="0.3">
      <c r="A103">
        <v>101</v>
      </c>
      <c r="B103">
        <v>49</v>
      </c>
      <c r="C103">
        <v>50</v>
      </c>
      <c r="D103">
        <v>13</v>
      </c>
      <c r="E103">
        <v>2020</v>
      </c>
      <c r="F103" s="6">
        <v>44171</v>
      </c>
      <c r="G103">
        <v>4</v>
      </c>
    </row>
    <row r="104" spans="1:7" x14ac:dyDescent="0.3">
      <c r="A104">
        <v>102</v>
      </c>
      <c r="B104">
        <v>50</v>
      </c>
      <c r="C104">
        <v>51</v>
      </c>
      <c r="D104">
        <v>13</v>
      </c>
      <c r="E104">
        <v>2020</v>
      </c>
      <c r="F104" s="6">
        <v>44178</v>
      </c>
      <c r="G104">
        <v>4</v>
      </c>
    </row>
    <row r="105" spans="1:7" x14ac:dyDescent="0.3">
      <c r="A105">
        <v>103</v>
      </c>
      <c r="B105">
        <v>51</v>
      </c>
      <c r="C105">
        <v>52</v>
      </c>
      <c r="D105">
        <v>13</v>
      </c>
      <c r="E105">
        <v>2020</v>
      </c>
      <c r="F105" s="6">
        <v>44185</v>
      </c>
      <c r="G105">
        <v>4</v>
      </c>
    </row>
  </sheetData>
  <phoneticPr fontId="1"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1CAEA-DBEE-402A-B32D-F2DFC8867B3F}">
  <dimension ref="A1:P9"/>
  <sheetViews>
    <sheetView workbookViewId="0">
      <selection sqref="A1:BC161"/>
    </sheetView>
  </sheetViews>
  <sheetFormatPr defaultRowHeight="14.4" x14ac:dyDescent="0.3"/>
  <cols>
    <col min="1" max="1" width="7.77734375" bestFit="1" customWidth="1"/>
    <col min="2" max="2" width="13.6640625" bestFit="1" customWidth="1"/>
    <col min="3" max="3" width="25.21875" bestFit="1" customWidth="1"/>
    <col min="4" max="4" width="80.88671875" bestFit="1" customWidth="1"/>
    <col min="5" max="5" width="25.21875" bestFit="1" customWidth="1"/>
    <col min="6" max="6" width="14.88671875" bestFit="1" customWidth="1"/>
    <col min="7" max="7" width="21.88671875" bestFit="1" customWidth="1"/>
    <col min="8" max="8" width="15.77734375" bestFit="1" customWidth="1"/>
    <col min="9" max="16" width="9.5546875" bestFit="1" customWidth="1"/>
  </cols>
  <sheetData>
    <row r="1" spans="1:16" x14ac:dyDescent="0.3">
      <c r="A1" t="s">
        <v>118</v>
      </c>
      <c r="B1" t="s">
        <v>133</v>
      </c>
      <c r="C1" t="s">
        <v>132</v>
      </c>
      <c r="D1" t="s">
        <v>131</v>
      </c>
      <c r="E1" t="s">
        <v>130</v>
      </c>
      <c r="F1" t="s">
        <v>129</v>
      </c>
      <c r="G1" t="s">
        <v>128</v>
      </c>
      <c r="H1" t="s">
        <v>127</v>
      </c>
      <c r="I1" t="s">
        <v>126</v>
      </c>
      <c r="J1" t="s">
        <v>125</v>
      </c>
      <c r="K1" t="s">
        <v>124</v>
      </c>
      <c r="L1" t="s">
        <v>123</v>
      </c>
      <c r="M1" t="s">
        <v>122</v>
      </c>
      <c r="N1" t="s">
        <v>121</v>
      </c>
      <c r="O1" t="s">
        <v>120</v>
      </c>
      <c r="P1" t="s">
        <v>119</v>
      </c>
    </row>
    <row r="2" spans="1:16" x14ac:dyDescent="0.3">
      <c r="A2">
        <v>0</v>
      </c>
      <c r="B2" s="2" t="s">
        <v>55</v>
      </c>
      <c r="C2" s="2" t="s">
        <v>85</v>
      </c>
      <c r="D2" s="2" t="s">
        <v>86</v>
      </c>
      <c r="E2" s="2" t="s">
        <v>85</v>
      </c>
      <c r="F2" s="2" t="s">
        <v>87</v>
      </c>
      <c r="G2" s="2" t="s">
        <v>68</v>
      </c>
      <c r="H2">
        <v>843</v>
      </c>
      <c r="I2">
        <v>12449</v>
      </c>
      <c r="J2">
        <v>12449</v>
      </c>
      <c r="K2">
        <v>12449</v>
      </c>
      <c r="L2">
        <v>12449</v>
      </c>
      <c r="M2">
        <v>12499</v>
      </c>
      <c r="N2">
        <v>12499</v>
      </c>
      <c r="O2">
        <v>12499</v>
      </c>
      <c r="P2">
        <v>12499</v>
      </c>
    </row>
    <row r="3" spans="1:16" x14ac:dyDescent="0.3">
      <c r="A3">
        <v>1</v>
      </c>
      <c r="B3" s="2" t="s">
        <v>57</v>
      </c>
      <c r="C3" s="2" t="s">
        <v>88</v>
      </c>
      <c r="D3" s="2" t="s">
        <v>89</v>
      </c>
      <c r="E3" s="2" t="s">
        <v>88</v>
      </c>
      <c r="F3" s="2" t="s">
        <v>90</v>
      </c>
      <c r="G3" s="2" t="s">
        <v>69</v>
      </c>
      <c r="H3">
        <v>843</v>
      </c>
      <c r="I3">
        <v>14786</v>
      </c>
      <c r="J3">
        <v>14786</v>
      </c>
      <c r="K3">
        <v>14786</v>
      </c>
      <c r="L3">
        <v>14786</v>
      </c>
      <c r="M3">
        <v>14998</v>
      </c>
      <c r="N3">
        <v>14998</v>
      </c>
      <c r="O3">
        <v>14998</v>
      </c>
      <c r="P3">
        <v>14998</v>
      </c>
    </row>
    <row r="4" spans="1:16" x14ac:dyDescent="0.3">
      <c r="A4">
        <v>2</v>
      </c>
      <c r="B4" s="2" t="s">
        <v>58</v>
      </c>
      <c r="C4" s="2" t="s">
        <v>91</v>
      </c>
      <c r="D4" s="2" t="s">
        <v>86</v>
      </c>
      <c r="E4" s="2" t="s">
        <v>91</v>
      </c>
      <c r="F4" s="2" t="s">
        <v>87</v>
      </c>
      <c r="G4" s="2" t="s">
        <v>70</v>
      </c>
      <c r="H4">
        <v>978</v>
      </c>
      <c r="I4">
        <v>14999</v>
      </c>
      <c r="J4">
        <v>14999</v>
      </c>
      <c r="K4">
        <v>14999</v>
      </c>
      <c r="L4">
        <v>14999</v>
      </c>
      <c r="M4">
        <v>15066</v>
      </c>
      <c r="N4">
        <v>15066</v>
      </c>
      <c r="O4">
        <v>15066</v>
      </c>
      <c r="P4">
        <v>15066</v>
      </c>
    </row>
    <row r="5" spans="1:16" x14ac:dyDescent="0.3">
      <c r="A5">
        <v>3</v>
      </c>
      <c r="B5" s="2" t="s">
        <v>60</v>
      </c>
      <c r="C5" s="2" t="s">
        <v>92</v>
      </c>
      <c r="D5" s="2" t="s">
        <v>93</v>
      </c>
      <c r="E5" s="2" t="s">
        <v>92</v>
      </c>
      <c r="F5" s="2" t="s">
        <v>94</v>
      </c>
      <c r="G5" s="2" t="s">
        <v>71</v>
      </c>
      <c r="H5">
        <v>843</v>
      </c>
      <c r="I5">
        <v>11385</v>
      </c>
      <c r="J5">
        <v>11385</v>
      </c>
      <c r="K5">
        <v>11385</v>
      </c>
      <c r="L5">
        <v>11385</v>
      </c>
      <c r="M5">
        <v>11527</v>
      </c>
      <c r="N5">
        <v>11527</v>
      </c>
      <c r="O5">
        <v>11527</v>
      </c>
      <c r="P5">
        <v>11527</v>
      </c>
    </row>
    <row r="6" spans="1:16" x14ac:dyDescent="0.3">
      <c r="A6">
        <v>4</v>
      </c>
      <c r="B6" s="2" t="s">
        <v>61</v>
      </c>
      <c r="C6" s="2" t="s">
        <v>95</v>
      </c>
      <c r="D6" s="2" t="s">
        <v>96</v>
      </c>
      <c r="E6" s="2" t="s">
        <v>95</v>
      </c>
      <c r="F6" s="2" t="s">
        <v>94</v>
      </c>
      <c r="G6" s="2" t="s">
        <v>72</v>
      </c>
      <c r="H6">
        <v>843</v>
      </c>
      <c r="I6">
        <v>13995</v>
      </c>
      <c r="J6">
        <v>13995</v>
      </c>
      <c r="K6">
        <v>13995</v>
      </c>
      <c r="L6">
        <v>13995</v>
      </c>
      <c r="M6">
        <v>14225</v>
      </c>
      <c r="N6">
        <v>14225</v>
      </c>
      <c r="O6">
        <v>14225</v>
      </c>
      <c r="P6">
        <v>14225</v>
      </c>
    </row>
    <row r="7" spans="1:16" x14ac:dyDescent="0.3">
      <c r="A7">
        <v>5</v>
      </c>
      <c r="B7" s="2" t="s">
        <v>62</v>
      </c>
      <c r="C7" s="2" t="s">
        <v>97</v>
      </c>
      <c r="D7" s="2" t="s">
        <v>98</v>
      </c>
      <c r="E7" s="2" t="s">
        <v>97</v>
      </c>
      <c r="F7" s="2" t="s">
        <v>94</v>
      </c>
      <c r="G7" s="2" t="s">
        <v>73</v>
      </c>
      <c r="H7">
        <v>372</v>
      </c>
      <c r="I7">
        <v>4575</v>
      </c>
      <c r="J7">
        <v>4575</v>
      </c>
      <c r="K7">
        <v>4575</v>
      </c>
      <c r="L7">
        <v>4575</v>
      </c>
      <c r="M7">
        <v>4649</v>
      </c>
      <c r="N7">
        <v>4649</v>
      </c>
      <c r="O7">
        <v>4649</v>
      </c>
      <c r="P7">
        <v>4649</v>
      </c>
    </row>
    <row r="8" spans="1:16" x14ac:dyDescent="0.3">
      <c r="A8">
        <v>6</v>
      </c>
      <c r="B8" s="2" t="s">
        <v>64</v>
      </c>
      <c r="C8" s="2" t="s">
        <v>99</v>
      </c>
      <c r="D8" s="2" t="s">
        <v>100</v>
      </c>
      <c r="E8" s="2" t="s">
        <v>99</v>
      </c>
      <c r="F8" s="2" t="s">
        <v>94</v>
      </c>
      <c r="G8" s="2" t="s">
        <v>74</v>
      </c>
      <c r="H8">
        <v>1027</v>
      </c>
      <c r="I8">
        <v>22987</v>
      </c>
      <c r="J8">
        <v>22987</v>
      </c>
      <c r="K8">
        <v>22987</v>
      </c>
      <c r="L8">
        <v>22987</v>
      </c>
      <c r="M8">
        <v>23120</v>
      </c>
      <c r="N8">
        <v>23120</v>
      </c>
      <c r="O8">
        <v>23120</v>
      </c>
      <c r="P8">
        <v>23120</v>
      </c>
    </row>
    <row r="9" spans="1:16" x14ac:dyDescent="0.3">
      <c r="A9">
        <v>7</v>
      </c>
      <c r="B9" s="2" t="s">
        <v>65</v>
      </c>
      <c r="C9" s="2" t="s">
        <v>101</v>
      </c>
      <c r="D9" s="2" t="s">
        <v>86</v>
      </c>
      <c r="E9" s="2" t="s">
        <v>101</v>
      </c>
      <c r="F9" s="2" t="s">
        <v>87</v>
      </c>
      <c r="G9" s="2" t="s">
        <v>75</v>
      </c>
      <c r="H9">
        <v>843</v>
      </c>
      <c r="I9">
        <v>11589</v>
      </c>
      <c r="J9">
        <v>11589</v>
      </c>
      <c r="K9">
        <v>11589</v>
      </c>
      <c r="L9">
        <v>11589</v>
      </c>
      <c r="M9">
        <v>11689</v>
      </c>
      <c r="N9">
        <v>11689</v>
      </c>
      <c r="O9">
        <v>11689</v>
      </c>
      <c r="P9">
        <v>11689</v>
      </c>
    </row>
  </sheetData>
  <phoneticPr fontId="1"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2CEE7-9D98-43EA-8C17-2374A93AD74F}">
  <dimension ref="A1:BJ161"/>
  <sheetViews>
    <sheetView topLeftCell="AU133" workbookViewId="0">
      <selection sqref="A1:BJ161"/>
    </sheetView>
  </sheetViews>
  <sheetFormatPr defaultRowHeight="14.4" x14ac:dyDescent="0.3"/>
  <cols>
    <col min="1" max="1" width="13.21875" bestFit="1" customWidth="1"/>
    <col min="2" max="2" width="6.88671875" bestFit="1" customWidth="1"/>
    <col min="3" max="12" width="6" bestFit="1" customWidth="1"/>
    <col min="13" max="54" width="7" bestFit="1" customWidth="1"/>
    <col min="55" max="55" width="7.33203125" bestFit="1" customWidth="1"/>
    <col min="56" max="56" width="12" bestFit="1" customWidth="1"/>
    <col min="57" max="57" width="16.44140625" bestFit="1" customWidth="1"/>
    <col min="58" max="58" width="11.88671875" bestFit="1" customWidth="1"/>
    <col min="59" max="59" width="9.88671875" bestFit="1" customWidth="1"/>
    <col min="60" max="60" width="23" bestFit="1" customWidth="1"/>
    <col min="61" max="61" width="32.5546875" bestFit="1" customWidth="1"/>
    <col min="62" max="62" width="31.109375" bestFit="1" customWidth="1"/>
    <col min="63" max="63" width="17.44140625" bestFit="1" customWidth="1"/>
  </cols>
  <sheetData>
    <row r="1" spans="1:62" x14ac:dyDescent="0.3">
      <c r="A1" t="s">
        <v>0</v>
      </c>
      <c r="B1" t="s">
        <v>2</v>
      </c>
      <c r="C1" t="s">
        <v>3</v>
      </c>
      <c r="D1" t="s">
        <v>4</v>
      </c>
      <c r="E1" t="s">
        <v>5</v>
      </c>
      <c r="F1" t="s">
        <v>6</v>
      </c>
      <c r="G1" t="s">
        <v>7</v>
      </c>
      <c r="H1" t="s">
        <v>8</v>
      </c>
      <c r="I1" t="s">
        <v>9</v>
      </c>
      <c r="J1" t="s">
        <v>10</v>
      </c>
      <c r="K1" t="s">
        <v>11</v>
      </c>
      <c r="L1" t="s">
        <v>12</v>
      </c>
      <c r="M1" t="s">
        <v>13</v>
      </c>
      <c r="N1" t="s">
        <v>14</v>
      </c>
      <c r="O1" t="s">
        <v>15</v>
      </c>
      <c r="P1" t="s">
        <v>16</v>
      </c>
      <c r="Q1" t="s">
        <v>17</v>
      </c>
      <c r="R1" t="s">
        <v>18</v>
      </c>
      <c r="S1" t="s">
        <v>19</v>
      </c>
      <c r="T1" t="s">
        <v>20</v>
      </c>
      <c r="U1" t="s">
        <v>21</v>
      </c>
      <c r="V1" t="s">
        <v>22</v>
      </c>
      <c r="W1" t="s">
        <v>23</v>
      </c>
      <c r="X1" t="s">
        <v>24</v>
      </c>
      <c r="Y1" t="s">
        <v>25</v>
      </c>
      <c r="Z1" t="s">
        <v>26</v>
      </c>
      <c r="AA1" t="s">
        <v>27</v>
      </c>
      <c r="AB1" t="s">
        <v>28</v>
      </c>
      <c r="AC1" t="s">
        <v>29</v>
      </c>
      <c r="AD1" t="s">
        <v>30</v>
      </c>
      <c r="AE1" t="s">
        <v>31</v>
      </c>
      <c r="AF1" t="s">
        <v>32</v>
      </c>
      <c r="AG1" t="s">
        <v>33</v>
      </c>
      <c r="AH1" t="s">
        <v>34</v>
      </c>
      <c r="AI1" t="s">
        <v>35</v>
      </c>
      <c r="AJ1" t="s">
        <v>36</v>
      </c>
      <c r="AK1" t="s">
        <v>37</v>
      </c>
      <c r="AL1" t="s">
        <v>38</v>
      </c>
      <c r="AM1" t="s">
        <v>39</v>
      </c>
      <c r="AN1" t="s">
        <v>40</v>
      </c>
      <c r="AO1" t="s">
        <v>41</v>
      </c>
      <c r="AP1" t="s">
        <v>42</v>
      </c>
      <c r="AQ1" t="s">
        <v>43</v>
      </c>
      <c r="AR1" t="s">
        <v>44</v>
      </c>
      <c r="AS1" t="s">
        <v>45</v>
      </c>
      <c r="AT1" t="s">
        <v>46</v>
      </c>
      <c r="AU1" t="s">
        <v>47</v>
      </c>
      <c r="AV1" t="s">
        <v>48</v>
      </c>
      <c r="AW1" t="s">
        <v>49</v>
      </c>
      <c r="AX1" t="s">
        <v>50</v>
      </c>
      <c r="AY1" t="s">
        <v>51</v>
      </c>
      <c r="AZ1" t="s">
        <v>52</v>
      </c>
      <c r="BA1" t="s">
        <v>53</v>
      </c>
      <c r="BB1" t="s">
        <v>54</v>
      </c>
      <c r="BC1" t="s">
        <v>137</v>
      </c>
      <c r="BD1" t="s">
        <v>138</v>
      </c>
      <c r="BE1" t="s">
        <v>148</v>
      </c>
      <c r="BF1" t="s">
        <v>145</v>
      </c>
      <c r="BG1" t="s">
        <v>1</v>
      </c>
      <c r="BH1" t="s">
        <v>142</v>
      </c>
      <c r="BI1" t="s">
        <v>143</v>
      </c>
      <c r="BJ1" t="s">
        <v>144</v>
      </c>
    </row>
    <row r="2" spans="1:62" x14ac:dyDescent="0.3">
      <c r="A2" s="2" t="s">
        <v>55</v>
      </c>
      <c r="B2">
        <v>2020</v>
      </c>
      <c r="C2">
        <v>42</v>
      </c>
      <c r="D2">
        <v>48</v>
      </c>
      <c r="E2">
        <v>38</v>
      </c>
      <c r="F2">
        <v>43</v>
      </c>
      <c r="G2">
        <v>35</v>
      </c>
      <c r="H2">
        <v>39</v>
      </c>
      <c r="I2">
        <v>36</v>
      </c>
      <c r="J2">
        <v>38</v>
      </c>
      <c r="K2">
        <v>49</v>
      </c>
      <c r="L2">
        <v>46</v>
      </c>
      <c r="M2">
        <v>44</v>
      </c>
      <c r="N2">
        <v>25</v>
      </c>
      <c r="O2">
        <v>43</v>
      </c>
      <c r="P2">
        <v>38</v>
      </c>
      <c r="Q2">
        <v>34</v>
      </c>
      <c r="R2">
        <v>48</v>
      </c>
      <c r="S2">
        <v>52</v>
      </c>
      <c r="T2">
        <v>67</v>
      </c>
      <c r="U2">
        <v>52</v>
      </c>
      <c r="V2">
        <v>45</v>
      </c>
      <c r="W2">
        <v>64</v>
      </c>
      <c r="X2">
        <v>49</v>
      </c>
      <c r="Y2">
        <v>48</v>
      </c>
      <c r="Z2">
        <v>72</v>
      </c>
      <c r="AA2">
        <v>64</v>
      </c>
      <c r="AB2">
        <v>64</v>
      </c>
      <c r="AC2">
        <v>30</v>
      </c>
      <c r="AD2">
        <v>25</v>
      </c>
      <c r="AE2">
        <v>43</v>
      </c>
      <c r="AF2">
        <v>23</v>
      </c>
      <c r="AG2">
        <v>29</v>
      </c>
      <c r="AH2">
        <v>30</v>
      </c>
      <c r="AI2">
        <v>31</v>
      </c>
      <c r="AJ2">
        <v>28</v>
      </c>
      <c r="AK2">
        <v>34</v>
      </c>
      <c r="AL2">
        <v>34</v>
      </c>
      <c r="AM2">
        <v>36</v>
      </c>
      <c r="AN2">
        <v>47</v>
      </c>
      <c r="AO2">
        <v>24</v>
      </c>
      <c r="AP2">
        <v>35</v>
      </c>
      <c r="AQ2">
        <v>47</v>
      </c>
      <c r="AR2">
        <v>34</v>
      </c>
      <c r="AS2">
        <v>46</v>
      </c>
      <c r="AT2">
        <v>41</v>
      </c>
      <c r="AU2">
        <v>34</v>
      </c>
      <c r="AV2">
        <v>39</v>
      </c>
      <c r="AW2">
        <v>44</v>
      </c>
      <c r="AX2">
        <v>46</v>
      </c>
      <c r="AY2">
        <v>46</v>
      </c>
      <c r="AZ2">
        <v>41</v>
      </c>
      <c r="BA2">
        <v>57</v>
      </c>
      <c r="BB2">
        <v>73</v>
      </c>
      <c r="BC2">
        <f t="shared" ref="BC2:BC33" si="0">SUM(C2:BB2)</f>
        <v>2220</v>
      </c>
      <c r="BD2">
        <f>SUM(Historic_From_CSV[[#This Row],[SUM]]/52)</f>
        <v>42.692307692307693</v>
      </c>
      <c r="BE2">
        <v>12499</v>
      </c>
      <c r="BF2">
        <f>SUM(Historic_From_CSV[[#This Row],[Pricing (2).price]]*Historic_From_CSV[[#This Row],[SUM]])</f>
        <v>27747780</v>
      </c>
      <c r="BG2" s="2" t="s">
        <v>56</v>
      </c>
      <c r="BH2" s="2" t="s">
        <v>102</v>
      </c>
      <c r="BI2" s="2" t="s">
        <v>79</v>
      </c>
      <c r="BJ2" s="2" t="s">
        <v>82</v>
      </c>
    </row>
    <row r="3" spans="1:62" x14ac:dyDescent="0.3">
      <c r="A3" s="2" t="s">
        <v>55</v>
      </c>
      <c r="B3">
        <v>2019</v>
      </c>
      <c r="C3">
        <v>35</v>
      </c>
      <c r="D3">
        <v>34</v>
      </c>
      <c r="E3">
        <v>40</v>
      </c>
      <c r="F3">
        <v>36</v>
      </c>
      <c r="G3">
        <v>45</v>
      </c>
      <c r="H3">
        <v>37</v>
      </c>
      <c r="I3">
        <v>43</v>
      </c>
      <c r="J3">
        <v>47</v>
      </c>
      <c r="K3">
        <v>34</v>
      </c>
      <c r="L3">
        <v>39</v>
      </c>
      <c r="M3">
        <v>33</v>
      </c>
      <c r="N3">
        <v>41</v>
      </c>
      <c r="O3">
        <v>47</v>
      </c>
      <c r="P3">
        <v>40</v>
      </c>
      <c r="Q3">
        <v>47</v>
      </c>
      <c r="R3">
        <v>53</v>
      </c>
      <c r="S3">
        <v>44</v>
      </c>
      <c r="T3">
        <v>39</v>
      </c>
      <c r="U3">
        <v>42</v>
      </c>
      <c r="V3">
        <v>41</v>
      </c>
      <c r="W3">
        <v>44</v>
      </c>
      <c r="X3">
        <v>51</v>
      </c>
      <c r="Y3">
        <v>47</v>
      </c>
      <c r="Z3">
        <v>44</v>
      </c>
      <c r="AA3">
        <v>38</v>
      </c>
      <c r="AB3">
        <v>32</v>
      </c>
      <c r="AC3">
        <v>29</v>
      </c>
      <c r="AD3">
        <v>41</v>
      </c>
      <c r="AE3">
        <v>27</v>
      </c>
      <c r="AF3">
        <v>21</v>
      </c>
      <c r="AG3">
        <v>36</v>
      </c>
      <c r="AH3">
        <v>27</v>
      </c>
      <c r="AI3">
        <v>30</v>
      </c>
      <c r="AJ3">
        <v>19</v>
      </c>
      <c r="AK3">
        <v>46</v>
      </c>
      <c r="AL3">
        <v>31</v>
      </c>
      <c r="AM3">
        <v>33</v>
      </c>
      <c r="AN3">
        <v>29</v>
      </c>
      <c r="AO3">
        <v>36</v>
      </c>
      <c r="AP3">
        <v>34</v>
      </c>
      <c r="AQ3">
        <v>25</v>
      </c>
      <c r="AR3">
        <v>27</v>
      </c>
      <c r="AS3">
        <v>52</v>
      </c>
      <c r="AT3">
        <v>36</v>
      </c>
      <c r="AU3">
        <v>43</v>
      </c>
      <c r="AV3">
        <v>31</v>
      </c>
      <c r="AW3">
        <v>37</v>
      </c>
      <c r="AX3">
        <v>38</v>
      </c>
      <c r="AY3">
        <v>42</v>
      </c>
      <c r="AZ3">
        <v>28</v>
      </c>
      <c r="BA3">
        <v>28</v>
      </c>
      <c r="BB3">
        <v>26</v>
      </c>
      <c r="BC3">
        <f t="shared" si="0"/>
        <v>1925</v>
      </c>
      <c r="BD3">
        <f>SUM(Historic_From_CSV[[#This Row],[SUM]]/52)</f>
        <v>37.019230769230766</v>
      </c>
      <c r="BE3">
        <v>12499</v>
      </c>
      <c r="BF3">
        <f>SUM(Historic_From_CSV[[#This Row],[Pricing (2).price]]*Historic_From_CSV[[#This Row],[SUM]])</f>
        <v>24060575</v>
      </c>
      <c r="BG3" s="2" t="s">
        <v>56</v>
      </c>
      <c r="BH3" s="2" t="s">
        <v>102</v>
      </c>
      <c r="BI3" s="2" t="s">
        <v>79</v>
      </c>
      <c r="BJ3" s="2" t="s">
        <v>82</v>
      </c>
    </row>
    <row r="4" spans="1:62" x14ac:dyDescent="0.3">
      <c r="A4" s="2" t="s">
        <v>55</v>
      </c>
      <c r="B4">
        <v>2020</v>
      </c>
      <c r="C4">
        <v>34</v>
      </c>
      <c r="D4">
        <v>37</v>
      </c>
      <c r="E4">
        <v>26</v>
      </c>
      <c r="F4">
        <v>27</v>
      </c>
      <c r="G4">
        <v>49</v>
      </c>
      <c r="H4">
        <v>48</v>
      </c>
      <c r="I4">
        <v>36</v>
      </c>
      <c r="J4">
        <v>34</v>
      </c>
      <c r="K4">
        <v>28</v>
      </c>
      <c r="L4">
        <v>41</v>
      </c>
      <c r="M4">
        <v>41</v>
      </c>
      <c r="N4">
        <v>35</v>
      </c>
      <c r="O4">
        <v>29</v>
      </c>
      <c r="P4">
        <v>42</v>
      </c>
      <c r="Q4">
        <v>41</v>
      </c>
      <c r="R4">
        <v>31</v>
      </c>
      <c r="S4">
        <v>38</v>
      </c>
      <c r="T4">
        <v>27</v>
      </c>
      <c r="U4">
        <v>36</v>
      </c>
      <c r="V4">
        <v>36</v>
      </c>
      <c r="W4">
        <v>39</v>
      </c>
      <c r="X4">
        <v>42</v>
      </c>
      <c r="Y4">
        <v>35</v>
      </c>
      <c r="Z4">
        <v>38</v>
      </c>
      <c r="AA4">
        <v>35</v>
      </c>
      <c r="AB4">
        <v>24</v>
      </c>
      <c r="AC4">
        <v>32</v>
      </c>
      <c r="AD4">
        <v>32</v>
      </c>
      <c r="AE4">
        <v>41</v>
      </c>
      <c r="AF4">
        <v>33</v>
      </c>
      <c r="AG4">
        <v>32</v>
      </c>
      <c r="AH4">
        <v>29</v>
      </c>
      <c r="AI4">
        <v>45</v>
      </c>
      <c r="AJ4">
        <v>26</v>
      </c>
      <c r="AK4">
        <v>26</v>
      </c>
      <c r="AL4">
        <v>35</v>
      </c>
      <c r="AM4">
        <v>34</v>
      </c>
      <c r="AN4">
        <v>40</v>
      </c>
      <c r="AO4">
        <v>33</v>
      </c>
      <c r="AP4">
        <v>42</v>
      </c>
      <c r="AQ4">
        <v>35</v>
      </c>
      <c r="AR4">
        <v>37</v>
      </c>
      <c r="AS4">
        <v>43</v>
      </c>
      <c r="AT4">
        <v>33</v>
      </c>
      <c r="AU4">
        <v>28</v>
      </c>
      <c r="AV4">
        <v>25</v>
      </c>
      <c r="AW4">
        <v>31</v>
      </c>
      <c r="AX4">
        <v>44</v>
      </c>
      <c r="AY4">
        <v>24</v>
      </c>
      <c r="AZ4">
        <v>25</v>
      </c>
      <c r="BA4">
        <v>43</v>
      </c>
      <c r="BB4">
        <v>28</v>
      </c>
      <c r="BC4">
        <f t="shared" si="0"/>
        <v>1805</v>
      </c>
      <c r="BD4">
        <f>SUM(Historic_From_CSV[[#This Row],[SUM]]/52)</f>
        <v>34.71153846153846</v>
      </c>
      <c r="BE4">
        <v>12499</v>
      </c>
      <c r="BF4">
        <f>SUM(Historic_From_CSV[[#This Row],[Pricing (2).price]]*Historic_From_CSV[[#This Row],[SUM]])</f>
        <v>22560695</v>
      </c>
      <c r="BG4" s="2" t="s">
        <v>59</v>
      </c>
      <c r="BH4" s="2" t="s">
        <v>105</v>
      </c>
      <c r="BI4" s="2" t="s">
        <v>81</v>
      </c>
      <c r="BJ4" s="2" t="s">
        <v>83</v>
      </c>
    </row>
    <row r="5" spans="1:62" x14ac:dyDescent="0.3">
      <c r="A5" s="2" t="s">
        <v>55</v>
      </c>
      <c r="B5">
        <v>2019</v>
      </c>
      <c r="C5">
        <v>32</v>
      </c>
      <c r="D5">
        <v>48</v>
      </c>
      <c r="E5">
        <v>44</v>
      </c>
      <c r="F5">
        <v>40</v>
      </c>
      <c r="G5">
        <v>31</v>
      </c>
      <c r="H5">
        <v>40</v>
      </c>
      <c r="I5">
        <v>30</v>
      </c>
      <c r="J5">
        <v>45</v>
      </c>
      <c r="K5">
        <v>40</v>
      </c>
      <c r="L5">
        <v>29</v>
      </c>
      <c r="M5">
        <v>45</v>
      </c>
      <c r="N5">
        <v>32</v>
      </c>
      <c r="O5">
        <v>37</v>
      </c>
      <c r="P5">
        <v>36</v>
      </c>
      <c r="Q5">
        <v>43</v>
      </c>
      <c r="R5">
        <v>36</v>
      </c>
      <c r="S5">
        <v>34</v>
      </c>
      <c r="T5">
        <v>42</v>
      </c>
      <c r="U5">
        <v>50</v>
      </c>
      <c r="V5">
        <v>36</v>
      </c>
      <c r="W5">
        <v>44</v>
      </c>
      <c r="X5">
        <v>31</v>
      </c>
      <c r="Y5">
        <v>50</v>
      </c>
      <c r="Z5">
        <v>35</v>
      </c>
      <c r="AA5">
        <v>26</v>
      </c>
      <c r="AB5">
        <v>27</v>
      </c>
      <c r="AC5">
        <v>23</v>
      </c>
      <c r="AD5">
        <v>32</v>
      </c>
      <c r="AE5">
        <v>37</v>
      </c>
      <c r="AF5">
        <v>19</v>
      </c>
      <c r="AG5">
        <v>40</v>
      </c>
      <c r="AH5">
        <v>34</v>
      </c>
      <c r="AI5">
        <v>29</v>
      </c>
      <c r="AJ5">
        <v>38</v>
      </c>
      <c r="AK5">
        <v>42</v>
      </c>
      <c r="AL5">
        <v>35</v>
      </c>
      <c r="AM5">
        <v>28</v>
      </c>
      <c r="AN5">
        <v>29</v>
      </c>
      <c r="AO5">
        <v>32</v>
      </c>
      <c r="AP5">
        <v>29</v>
      </c>
      <c r="AQ5">
        <v>26</v>
      </c>
      <c r="AR5">
        <v>23</v>
      </c>
      <c r="AS5">
        <v>32</v>
      </c>
      <c r="AT5">
        <v>33</v>
      </c>
      <c r="AU5">
        <v>30</v>
      </c>
      <c r="AV5">
        <v>44</v>
      </c>
      <c r="AW5">
        <v>47</v>
      </c>
      <c r="AX5">
        <v>37</v>
      </c>
      <c r="AY5">
        <v>18</v>
      </c>
      <c r="AZ5">
        <v>36</v>
      </c>
      <c r="BA5">
        <v>23</v>
      </c>
      <c r="BB5">
        <v>25</v>
      </c>
      <c r="BC5">
        <f t="shared" si="0"/>
        <v>1804</v>
      </c>
      <c r="BD5">
        <f>SUM(Historic_From_CSV[[#This Row],[SUM]]/52)</f>
        <v>34.692307692307693</v>
      </c>
      <c r="BE5">
        <v>12499</v>
      </c>
      <c r="BF5">
        <f>SUM(Historic_From_CSV[[#This Row],[Pricing (2).price]]*Historic_From_CSV[[#This Row],[SUM]])</f>
        <v>22548196</v>
      </c>
      <c r="BG5" s="2" t="s">
        <v>59</v>
      </c>
      <c r="BH5" s="2" t="s">
        <v>105</v>
      </c>
      <c r="BI5" s="2" t="s">
        <v>81</v>
      </c>
      <c r="BJ5" s="2" t="s">
        <v>83</v>
      </c>
    </row>
    <row r="6" spans="1:62" x14ac:dyDescent="0.3">
      <c r="A6" s="2" t="s">
        <v>57</v>
      </c>
      <c r="B6">
        <v>2020</v>
      </c>
      <c r="C6">
        <v>36</v>
      </c>
      <c r="D6">
        <v>42</v>
      </c>
      <c r="E6">
        <v>27</v>
      </c>
      <c r="F6">
        <v>33</v>
      </c>
      <c r="G6">
        <v>40</v>
      </c>
      <c r="H6">
        <v>48</v>
      </c>
      <c r="I6">
        <v>38</v>
      </c>
      <c r="J6">
        <v>39</v>
      </c>
      <c r="K6">
        <v>41</v>
      </c>
      <c r="L6">
        <v>39</v>
      </c>
      <c r="M6">
        <v>44</v>
      </c>
      <c r="N6">
        <v>35</v>
      </c>
      <c r="O6">
        <v>53</v>
      </c>
      <c r="P6">
        <v>52</v>
      </c>
      <c r="Q6">
        <v>43</v>
      </c>
      <c r="R6">
        <v>45</v>
      </c>
      <c r="S6">
        <v>41</v>
      </c>
      <c r="T6">
        <v>42</v>
      </c>
      <c r="U6">
        <v>43</v>
      </c>
      <c r="V6">
        <v>26</v>
      </c>
      <c r="W6">
        <v>35</v>
      </c>
      <c r="X6">
        <v>29</v>
      </c>
      <c r="Y6">
        <v>48</v>
      </c>
      <c r="Z6">
        <v>24</v>
      </c>
      <c r="AA6">
        <v>33</v>
      </c>
      <c r="AB6">
        <v>34</v>
      </c>
      <c r="AC6">
        <v>23</v>
      </c>
      <c r="AD6">
        <v>24</v>
      </c>
      <c r="AE6">
        <v>26</v>
      </c>
      <c r="AF6">
        <v>28</v>
      </c>
      <c r="AG6">
        <v>32</v>
      </c>
      <c r="AH6">
        <v>34</v>
      </c>
      <c r="AI6">
        <v>38</v>
      </c>
      <c r="AJ6">
        <v>40</v>
      </c>
      <c r="AK6">
        <v>32</v>
      </c>
      <c r="AL6">
        <v>31</v>
      </c>
      <c r="AM6">
        <v>50</v>
      </c>
      <c r="AN6">
        <v>36</v>
      </c>
      <c r="AO6">
        <v>43</v>
      </c>
      <c r="AP6">
        <v>42</v>
      </c>
      <c r="AQ6">
        <v>32</v>
      </c>
      <c r="AR6">
        <v>32</v>
      </c>
      <c r="AS6">
        <v>38</v>
      </c>
      <c r="AT6">
        <v>36</v>
      </c>
      <c r="AU6">
        <v>39</v>
      </c>
      <c r="AV6">
        <v>32</v>
      </c>
      <c r="AW6">
        <v>31</v>
      </c>
      <c r="AX6">
        <v>39</v>
      </c>
      <c r="AY6">
        <v>23</v>
      </c>
      <c r="AZ6">
        <v>40</v>
      </c>
      <c r="BA6">
        <v>32</v>
      </c>
      <c r="BB6">
        <v>14</v>
      </c>
      <c r="BC6">
        <f t="shared" si="0"/>
        <v>1877</v>
      </c>
      <c r="BD6">
        <f>SUM(Historic_From_CSV[[#This Row],[SUM]]/52)</f>
        <v>36.096153846153847</v>
      </c>
      <c r="BE6">
        <v>14998</v>
      </c>
      <c r="BF6">
        <f>SUM(Historic_From_CSV[[#This Row],[Pricing (2).price]]*Historic_From_CSV[[#This Row],[SUM]])</f>
        <v>28151246</v>
      </c>
      <c r="BG6" s="2" t="s">
        <v>56</v>
      </c>
      <c r="BH6" s="2" t="s">
        <v>102</v>
      </c>
      <c r="BI6" s="2" t="s">
        <v>79</v>
      </c>
      <c r="BJ6" s="2" t="s">
        <v>82</v>
      </c>
    </row>
    <row r="7" spans="1:62" x14ac:dyDescent="0.3">
      <c r="A7" s="2" t="s">
        <v>57</v>
      </c>
      <c r="B7">
        <v>2019</v>
      </c>
      <c r="C7">
        <v>41</v>
      </c>
      <c r="D7">
        <v>27</v>
      </c>
      <c r="E7">
        <v>27</v>
      </c>
      <c r="F7">
        <v>51</v>
      </c>
      <c r="G7">
        <v>37</v>
      </c>
      <c r="H7">
        <v>38</v>
      </c>
      <c r="I7">
        <v>48</v>
      </c>
      <c r="J7">
        <v>40</v>
      </c>
      <c r="K7">
        <v>39</v>
      </c>
      <c r="L7">
        <v>40</v>
      </c>
      <c r="M7">
        <v>47</v>
      </c>
      <c r="N7">
        <v>31</v>
      </c>
      <c r="O7">
        <v>48</v>
      </c>
      <c r="P7">
        <v>43</v>
      </c>
      <c r="Q7">
        <v>37</v>
      </c>
      <c r="R7">
        <v>45</v>
      </c>
      <c r="S7">
        <v>47</v>
      </c>
      <c r="T7">
        <v>39</v>
      </c>
      <c r="U7">
        <v>50</v>
      </c>
      <c r="V7">
        <v>38</v>
      </c>
      <c r="W7">
        <v>38</v>
      </c>
      <c r="X7">
        <v>44</v>
      </c>
      <c r="Y7">
        <v>33</v>
      </c>
      <c r="Z7">
        <v>27</v>
      </c>
      <c r="AA7">
        <v>39</v>
      </c>
      <c r="AB7">
        <v>23</v>
      </c>
      <c r="AC7">
        <v>22</v>
      </c>
      <c r="AD7">
        <v>29</v>
      </c>
      <c r="AE7">
        <v>24</v>
      </c>
      <c r="AF7">
        <v>36</v>
      </c>
      <c r="AG7">
        <v>33</v>
      </c>
      <c r="AH7">
        <v>33</v>
      </c>
      <c r="AI7">
        <v>32</v>
      </c>
      <c r="AJ7">
        <v>38</v>
      </c>
      <c r="AK7">
        <v>32</v>
      </c>
      <c r="AL7">
        <v>30</v>
      </c>
      <c r="AM7">
        <v>32</v>
      </c>
      <c r="AN7">
        <v>34</v>
      </c>
      <c r="AO7">
        <v>41</v>
      </c>
      <c r="AP7">
        <v>47</v>
      </c>
      <c r="AQ7">
        <v>28</v>
      </c>
      <c r="AR7">
        <v>26</v>
      </c>
      <c r="AS7">
        <v>23</v>
      </c>
      <c r="AT7">
        <v>38</v>
      </c>
      <c r="AU7">
        <v>36</v>
      </c>
      <c r="AV7">
        <v>40</v>
      </c>
      <c r="AW7">
        <v>44</v>
      </c>
      <c r="AX7">
        <v>39</v>
      </c>
      <c r="AY7">
        <v>37</v>
      </c>
      <c r="AZ7">
        <v>24</v>
      </c>
      <c r="BA7">
        <v>27</v>
      </c>
      <c r="BB7">
        <v>22</v>
      </c>
      <c r="BC7">
        <f t="shared" si="0"/>
        <v>1864</v>
      </c>
      <c r="BD7">
        <f>SUM(Historic_From_CSV[[#This Row],[SUM]]/52)</f>
        <v>35.846153846153847</v>
      </c>
      <c r="BE7">
        <v>14998</v>
      </c>
      <c r="BF7">
        <f>SUM(Historic_From_CSV[[#This Row],[Pricing (2).price]]*Historic_From_CSV[[#This Row],[SUM]])</f>
        <v>27956272</v>
      </c>
      <c r="BG7" s="2" t="s">
        <v>56</v>
      </c>
      <c r="BH7" s="2" t="s">
        <v>102</v>
      </c>
      <c r="BI7" s="2" t="s">
        <v>79</v>
      </c>
      <c r="BJ7" s="2" t="s">
        <v>82</v>
      </c>
    </row>
    <row r="8" spans="1:62" x14ac:dyDescent="0.3">
      <c r="A8" s="2" t="s">
        <v>57</v>
      </c>
      <c r="B8">
        <v>2020</v>
      </c>
      <c r="C8">
        <v>19</v>
      </c>
      <c r="D8">
        <v>53</v>
      </c>
      <c r="E8">
        <v>43</v>
      </c>
      <c r="F8">
        <v>41</v>
      </c>
      <c r="G8">
        <v>39</v>
      </c>
      <c r="H8">
        <v>46</v>
      </c>
      <c r="I8">
        <v>45</v>
      </c>
      <c r="J8">
        <v>31</v>
      </c>
      <c r="K8">
        <v>50</v>
      </c>
      <c r="L8">
        <v>46</v>
      </c>
      <c r="M8">
        <v>39</v>
      </c>
      <c r="N8">
        <v>35</v>
      </c>
      <c r="O8">
        <v>38</v>
      </c>
      <c r="P8">
        <v>29</v>
      </c>
      <c r="Q8">
        <v>37</v>
      </c>
      <c r="R8">
        <v>28</v>
      </c>
      <c r="S8">
        <v>32</v>
      </c>
      <c r="T8">
        <v>46</v>
      </c>
      <c r="U8">
        <v>49</v>
      </c>
      <c r="V8">
        <v>28</v>
      </c>
      <c r="W8">
        <v>43</v>
      </c>
      <c r="X8">
        <v>42</v>
      </c>
      <c r="Y8">
        <v>46</v>
      </c>
      <c r="Z8">
        <v>29</v>
      </c>
      <c r="AA8">
        <v>35</v>
      </c>
      <c r="AB8">
        <v>20</v>
      </c>
      <c r="AC8">
        <v>46</v>
      </c>
      <c r="AD8">
        <v>27</v>
      </c>
      <c r="AE8">
        <v>29</v>
      </c>
      <c r="AF8">
        <v>32</v>
      </c>
      <c r="AG8">
        <v>16</v>
      </c>
      <c r="AH8">
        <v>37</v>
      </c>
      <c r="AI8">
        <v>29</v>
      </c>
      <c r="AJ8">
        <v>27</v>
      </c>
      <c r="AK8">
        <v>36</v>
      </c>
      <c r="AL8">
        <v>26</v>
      </c>
      <c r="AM8">
        <v>30</v>
      </c>
      <c r="AN8">
        <v>37</v>
      </c>
      <c r="AO8">
        <v>30</v>
      </c>
      <c r="AP8">
        <v>31</v>
      </c>
      <c r="AQ8">
        <v>25</v>
      </c>
      <c r="AR8">
        <v>36</v>
      </c>
      <c r="AS8">
        <v>35</v>
      </c>
      <c r="AT8">
        <v>32</v>
      </c>
      <c r="AU8">
        <v>22</v>
      </c>
      <c r="AV8">
        <v>36</v>
      </c>
      <c r="AW8">
        <v>30</v>
      </c>
      <c r="AX8">
        <v>26</v>
      </c>
      <c r="AY8">
        <v>31</v>
      </c>
      <c r="AZ8">
        <v>29</v>
      </c>
      <c r="BA8">
        <v>26</v>
      </c>
      <c r="BB8">
        <v>15</v>
      </c>
      <c r="BC8">
        <f t="shared" si="0"/>
        <v>1765</v>
      </c>
      <c r="BD8">
        <f>SUM(Historic_From_CSV[[#This Row],[SUM]]/52)</f>
        <v>33.942307692307693</v>
      </c>
      <c r="BE8">
        <v>14998</v>
      </c>
      <c r="BF8">
        <f>SUM(Historic_From_CSV[[#This Row],[Pricing (2).price]]*Historic_From_CSV[[#This Row],[SUM]])</f>
        <v>26471470</v>
      </c>
      <c r="BG8" s="2" t="s">
        <v>59</v>
      </c>
      <c r="BH8" s="2" t="s">
        <v>105</v>
      </c>
      <c r="BI8" s="2" t="s">
        <v>81</v>
      </c>
      <c r="BJ8" s="2" t="s">
        <v>83</v>
      </c>
    </row>
    <row r="9" spans="1:62" x14ac:dyDescent="0.3">
      <c r="A9" s="2" t="s">
        <v>57</v>
      </c>
      <c r="B9">
        <v>2019</v>
      </c>
      <c r="C9">
        <v>31</v>
      </c>
      <c r="D9">
        <v>21</v>
      </c>
      <c r="E9">
        <v>28</v>
      </c>
      <c r="F9">
        <v>39</v>
      </c>
      <c r="G9">
        <v>53</v>
      </c>
      <c r="H9">
        <v>39</v>
      </c>
      <c r="I9">
        <v>25</v>
      </c>
      <c r="J9">
        <v>31</v>
      </c>
      <c r="K9">
        <v>43</v>
      </c>
      <c r="L9">
        <v>40</v>
      </c>
      <c r="M9">
        <v>41</v>
      </c>
      <c r="N9">
        <v>43</v>
      </c>
      <c r="O9">
        <v>47</v>
      </c>
      <c r="P9">
        <v>35</v>
      </c>
      <c r="Q9">
        <v>36</v>
      </c>
      <c r="R9">
        <v>34</v>
      </c>
      <c r="S9">
        <v>35</v>
      </c>
      <c r="T9">
        <v>40</v>
      </c>
      <c r="U9">
        <v>54</v>
      </c>
      <c r="V9">
        <v>38</v>
      </c>
      <c r="W9">
        <v>34</v>
      </c>
      <c r="X9">
        <v>34</v>
      </c>
      <c r="Y9">
        <v>30</v>
      </c>
      <c r="Z9">
        <v>44</v>
      </c>
      <c r="AA9">
        <v>33</v>
      </c>
      <c r="AB9">
        <v>28</v>
      </c>
      <c r="AC9">
        <v>22</v>
      </c>
      <c r="AD9">
        <v>24</v>
      </c>
      <c r="AE9">
        <v>31</v>
      </c>
      <c r="AF9">
        <v>21</v>
      </c>
      <c r="AG9">
        <v>41</v>
      </c>
      <c r="AH9">
        <v>26</v>
      </c>
      <c r="AI9">
        <v>30</v>
      </c>
      <c r="AJ9">
        <v>44</v>
      </c>
      <c r="AK9">
        <v>30</v>
      </c>
      <c r="AL9">
        <v>20</v>
      </c>
      <c r="AM9">
        <v>28</v>
      </c>
      <c r="AN9">
        <v>23</v>
      </c>
      <c r="AO9">
        <v>42</v>
      </c>
      <c r="AP9">
        <v>21</v>
      </c>
      <c r="AQ9">
        <v>30</v>
      </c>
      <c r="AR9">
        <v>30</v>
      </c>
      <c r="AS9">
        <v>45</v>
      </c>
      <c r="AT9">
        <v>34</v>
      </c>
      <c r="AU9">
        <v>28</v>
      </c>
      <c r="AV9">
        <v>37</v>
      </c>
      <c r="AW9">
        <v>40</v>
      </c>
      <c r="AX9">
        <v>30</v>
      </c>
      <c r="AY9">
        <v>33</v>
      </c>
      <c r="AZ9">
        <v>32</v>
      </c>
      <c r="BA9">
        <v>33</v>
      </c>
      <c r="BB9">
        <v>25</v>
      </c>
      <c r="BC9">
        <f t="shared" si="0"/>
        <v>1756</v>
      </c>
      <c r="BD9">
        <f>SUM(Historic_From_CSV[[#This Row],[SUM]]/52)</f>
        <v>33.769230769230766</v>
      </c>
      <c r="BE9">
        <v>14998</v>
      </c>
      <c r="BF9">
        <f>SUM(Historic_From_CSV[[#This Row],[Pricing (2).price]]*Historic_From_CSV[[#This Row],[SUM]])</f>
        <v>26336488</v>
      </c>
      <c r="BG9" s="2" t="s">
        <v>59</v>
      </c>
      <c r="BH9" s="2" t="s">
        <v>105</v>
      </c>
      <c r="BI9" s="2" t="s">
        <v>81</v>
      </c>
      <c r="BJ9" s="2" t="s">
        <v>83</v>
      </c>
    </row>
    <row r="10" spans="1:62" x14ac:dyDescent="0.3">
      <c r="A10" s="2" t="s">
        <v>58</v>
      </c>
      <c r="B10">
        <v>2020</v>
      </c>
      <c r="C10">
        <v>32</v>
      </c>
      <c r="D10">
        <v>41</v>
      </c>
      <c r="E10">
        <v>50</v>
      </c>
      <c r="F10">
        <v>35</v>
      </c>
      <c r="G10">
        <v>36</v>
      </c>
      <c r="H10">
        <v>35</v>
      </c>
      <c r="I10">
        <v>41</v>
      </c>
      <c r="J10">
        <v>33</v>
      </c>
      <c r="K10">
        <v>32</v>
      </c>
      <c r="L10">
        <v>34</v>
      </c>
      <c r="M10">
        <v>38</v>
      </c>
      <c r="N10">
        <v>29</v>
      </c>
      <c r="O10">
        <v>42</v>
      </c>
      <c r="P10">
        <v>52</v>
      </c>
      <c r="Q10">
        <v>57</v>
      </c>
      <c r="R10">
        <v>31</v>
      </c>
      <c r="S10">
        <v>34</v>
      </c>
      <c r="T10">
        <v>24</v>
      </c>
      <c r="U10">
        <v>30</v>
      </c>
      <c r="V10">
        <v>38</v>
      </c>
      <c r="W10">
        <v>42</v>
      </c>
      <c r="X10">
        <v>39</v>
      </c>
      <c r="Y10">
        <v>50</v>
      </c>
      <c r="Z10">
        <v>30</v>
      </c>
      <c r="AA10">
        <v>26</v>
      </c>
      <c r="AB10">
        <v>36</v>
      </c>
      <c r="AC10">
        <v>37</v>
      </c>
      <c r="AD10">
        <v>25</v>
      </c>
      <c r="AE10">
        <v>31</v>
      </c>
      <c r="AF10">
        <v>22</v>
      </c>
      <c r="AG10">
        <v>19</v>
      </c>
      <c r="AH10">
        <v>40</v>
      </c>
      <c r="AI10">
        <v>43</v>
      </c>
      <c r="AJ10">
        <v>19</v>
      </c>
      <c r="AK10">
        <v>33</v>
      </c>
      <c r="AL10">
        <v>38</v>
      </c>
      <c r="AM10">
        <v>55</v>
      </c>
      <c r="AN10">
        <v>33</v>
      </c>
      <c r="AO10">
        <v>43</v>
      </c>
      <c r="AP10">
        <v>39</v>
      </c>
      <c r="AQ10">
        <v>29</v>
      </c>
      <c r="AR10">
        <v>45</v>
      </c>
      <c r="AS10">
        <v>25</v>
      </c>
      <c r="AT10">
        <v>32</v>
      </c>
      <c r="AU10">
        <v>37</v>
      </c>
      <c r="AV10">
        <v>33</v>
      </c>
      <c r="AW10">
        <v>35</v>
      </c>
      <c r="AX10">
        <v>31</v>
      </c>
      <c r="AY10">
        <v>45</v>
      </c>
      <c r="AZ10">
        <v>32</v>
      </c>
      <c r="BA10">
        <v>27</v>
      </c>
      <c r="BB10">
        <v>26</v>
      </c>
      <c r="BC10">
        <f t="shared" si="0"/>
        <v>1841</v>
      </c>
      <c r="BD10">
        <f>SUM(Historic_From_CSV[[#This Row],[SUM]]/52)</f>
        <v>35.403846153846153</v>
      </c>
      <c r="BE10">
        <v>15066</v>
      </c>
      <c r="BF10">
        <f>SUM(Historic_From_CSV[[#This Row],[Pricing (2).price]]*Historic_From_CSV[[#This Row],[SUM]])</f>
        <v>27736506</v>
      </c>
      <c r="BG10" s="2" t="s">
        <v>59</v>
      </c>
      <c r="BH10" s="2" t="s">
        <v>105</v>
      </c>
      <c r="BI10" s="2" t="s">
        <v>81</v>
      </c>
      <c r="BJ10" s="2" t="s">
        <v>83</v>
      </c>
    </row>
    <row r="11" spans="1:62" x14ac:dyDescent="0.3">
      <c r="A11" s="2" t="s">
        <v>58</v>
      </c>
      <c r="B11">
        <v>2019</v>
      </c>
      <c r="C11">
        <v>21</v>
      </c>
      <c r="D11">
        <v>36</v>
      </c>
      <c r="E11">
        <v>44</v>
      </c>
      <c r="F11">
        <v>47</v>
      </c>
      <c r="G11">
        <v>26</v>
      </c>
      <c r="H11">
        <v>33</v>
      </c>
      <c r="I11">
        <v>30</v>
      </c>
      <c r="J11">
        <v>27</v>
      </c>
      <c r="K11">
        <v>37</v>
      </c>
      <c r="L11">
        <v>34</v>
      </c>
      <c r="M11">
        <v>41</v>
      </c>
      <c r="N11">
        <v>45</v>
      </c>
      <c r="O11">
        <v>41</v>
      </c>
      <c r="P11">
        <v>36</v>
      </c>
      <c r="Q11">
        <v>37</v>
      </c>
      <c r="R11">
        <v>43</v>
      </c>
      <c r="S11">
        <v>44</v>
      </c>
      <c r="T11">
        <v>44</v>
      </c>
      <c r="U11">
        <v>35</v>
      </c>
      <c r="V11">
        <v>33</v>
      </c>
      <c r="W11">
        <v>52</v>
      </c>
      <c r="X11">
        <v>40</v>
      </c>
      <c r="Y11">
        <v>48</v>
      </c>
      <c r="Z11">
        <v>30</v>
      </c>
      <c r="AA11">
        <v>36</v>
      </c>
      <c r="AB11">
        <v>23</v>
      </c>
      <c r="AC11">
        <v>28</v>
      </c>
      <c r="AD11">
        <v>22</v>
      </c>
      <c r="AE11">
        <v>39</v>
      </c>
      <c r="AF11">
        <v>35</v>
      </c>
      <c r="AG11">
        <v>17</v>
      </c>
      <c r="AH11">
        <v>40</v>
      </c>
      <c r="AI11">
        <v>43</v>
      </c>
      <c r="AJ11">
        <v>36</v>
      </c>
      <c r="AK11">
        <v>37</v>
      </c>
      <c r="AL11">
        <v>46</v>
      </c>
      <c r="AM11">
        <v>30</v>
      </c>
      <c r="AN11">
        <v>35</v>
      </c>
      <c r="AO11">
        <v>39</v>
      </c>
      <c r="AP11">
        <v>38</v>
      </c>
      <c r="AQ11">
        <v>36</v>
      </c>
      <c r="AR11">
        <v>28</v>
      </c>
      <c r="AS11">
        <v>29</v>
      </c>
      <c r="AT11">
        <v>29</v>
      </c>
      <c r="AU11">
        <v>35</v>
      </c>
      <c r="AV11">
        <v>41</v>
      </c>
      <c r="AW11">
        <v>30</v>
      </c>
      <c r="AX11">
        <v>31</v>
      </c>
      <c r="AY11">
        <v>35</v>
      </c>
      <c r="AZ11">
        <v>38</v>
      </c>
      <c r="BA11">
        <v>30</v>
      </c>
      <c r="BB11">
        <v>22</v>
      </c>
      <c r="BC11">
        <f t="shared" si="0"/>
        <v>1832</v>
      </c>
      <c r="BD11">
        <f>SUM(Historic_From_CSV[[#This Row],[SUM]]/52)</f>
        <v>35.230769230769234</v>
      </c>
      <c r="BE11">
        <v>15066</v>
      </c>
      <c r="BF11">
        <f>SUM(Historic_From_CSV[[#This Row],[Pricing (2).price]]*Historic_From_CSV[[#This Row],[SUM]])</f>
        <v>27600912</v>
      </c>
      <c r="BG11" s="2" t="s">
        <v>59</v>
      </c>
      <c r="BH11" s="2" t="s">
        <v>105</v>
      </c>
      <c r="BI11" s="2" t="s">
        <v>81</v>
      </c>
      <c r="BJ11" s="2" t="s">
        <v>83</v>
      </c>
    </row>
    <row r="12" spans="1:62" x14ac:dyDescent="0.3">
      <c r="A12" s="2" t="s">
        <v>58</v>
      </c>
      <c r="B12">
        <v>2020</v>
      </c>
      <c r="C12">
        <v>38</v>
      </c>
      <c r="D12">
        <v>26</v>
      </c>
      <c r="E12">
        <v>37</v>
      </c>
      <c r="F12">
        <v>43</v>
      </c>
      <c r="G12">
        <v>51</v>
      </c>
      <c r="H12">
        <v>39</v>
      </c>
      <c r="I12">
        <v>42</v>
      </c>
      <c r="J12">
        <v>27</v>
      </c>
      <c r="K12">
        <v>36</v>
      </c>
      <c r="L12">
        <v>45</v>
      </c>
      <c r="M12">
        <v>27</v>
      </c>
      <c r="N12">
        <v>39</v>
      </c>
      <c r="O12">
        <v>37</v>
      </c>
      <c r="P12">
        <v>41</v>
      </c>
      <c r="Q12">
        <v>28</v>
      </c>
      <c r="R12">
        <v>45</v>
      </c>
      <c r="S12">
        <v>39</v>
      </c>
      <c r="T12">
        <v>34</v>
      </c>
      <c r="U12">
        <v>40</v>
      </c>
      <c r="V12">
        <v>45</v>
      </c>
      <c r="W12">
        <v>39</v>
      </c>
      <c r="X12">
        <v>35</v>
      </c>
      <c r="Y12">
        <v>35</v>
      </c>
      <c r="Z12">
        <v>45</v>
      </c>
      <c r="AA12">
        <v>32</v>
      </c>
      <c r="AB12">
        <v>17</v>
      </c>
      <c r="AC12">
        <v>23</v>
      </c>
      <c r="AD12">
        <v>28</v>
      </c>
      <c r="AE12">
        <v>38</v>
      </c>
      <c r="AF12">
        <v>26</v>
      </c>
      <c r="AG12">
        <v>36</v>
      </c>
      <c r="AH12">
        <v>35</v>
      </c>
      <c r="AI12">
        <v>24</v>
      </c>
      <c r="AJ12">
        <v>24</v>
      </c>
      <c r="AK12">
        <v>32</v>
      </c>
      <c r="AL12">
        <v>34</v>
      </c>
      <c r="AM12">
        <v>30</v>
      </c>
      <c r="AN12">
        <v>30</v>
      </c>
      <c r="AO12">
        <v>17</v>
      </c>
      <c r="AP12">
        <v>27</v>
      </c>
      <c r="AQ12">
        <v>36</v>
      </c>
      <c r="AR12">
        <v>35</v>
      </c>
      <c r="AS12">
        <v>33</v>
      </c>
      <c r="AT12">
        <v>29</v>
      </c>
      <c r="AU12">
        <v>37</v>
      </c>
      <c r="AV12">
        <v>20</v>
      </c>
      <c r="AW12">
        <v>38</v>
      </c>
      <c r="AX12">
        <v>38</v>
      </c>
      <c r="AY12">
        <v>32</v>
      </c>
      <c r="AZ12">
        <v>14</v>
      </c>
      <c r="BA12">
        <v>26</v>
      </c>
      <c r="BB12">
        <v>20</v>
      </c>
      <c r="BC12">
        <f t="shared" si="0"/>
        <v>1724</v>
      </c>
      <c r="BD12">
        <f>SUM(Historic_From_CSV[[#This Row],[SUM]]/52)</f>
        <v>33.153846153846153</v>
      </c>
      <c r="BE12">
        <v>15066</v>
      </c>
      <c r="BF12">
        <f>SUM(Historic_From_CSV[[#This Row],[Pricing (2).price]]*Historic_From_CSV[[#This Row],[SUM]])</f>
        <v>25973784</v>
      </c>
      <c r="BG12" s="2" t="s">
        <v>56</v>
      </c>
      <c r="BH12" s="2" t="s">
        <v>102</v>
      </c>
      <c r="BI12" s="2" t="s">
        <v>79</v>
      </c>
      <c r="BJ12" s="2" t="s">
        <v>82</v>
      </c>
    </row>
    <row r="13" spans="1:62" x14ac:dyDescent="0.3">
      <c r="A13" s="2" t="s">
        <v>58</v>
      </c>
      <c r="B13">
        <v>2019</v>
      </c>
      <c r="C13">
        <v>27</v>
      </c>
      <c r="D13">
        <v>46</v>
      </c>
      <c r="E13">
        <v>31</v>
      </c>
      <c r="F13">
        <v>38</v>
      </c>
      <c r="G13">
        <v>40</v>
      </c>
      <c r="H13">
        <v>40</v>
      </c>
      <c r="I13">
        <v>53</v>
      </c>
      <c r="J13">
        <v>43</v>
      </c>
      <c r="K13">
        <v>45</v>
      </c>
      <c r="L13">
        <v>32</v>
      </c>
      <c r="M13">
        <v>37</v>
      </c>
      <c r="N13">
        <v>32</v>
      </c>
      <c r="O13">
        <v>38</v>
      </c>
      <c r="P13">
        <v>39</v>
      </c>
      <c r="Q13">
        <v>28</v>
      </c>
      <c r="R13">
        <v>43</v>
      </c>
      <c r="S13">
        <v>50</v>
      </c>
      <c r="T13">
        <v>39</v>
      </c>
      <c r="U13">
        <v>44</v>
      </c>
      <c r="V13">
        <v>33</v>
      </c>
      <c r="W13">
        <v>35</v>
      </c>
      <c r="X13">
        <v>33</v>
      </c>
      <c r="Y13">
        <v>38</v>
      </c>
      <c r="Z13">
        <v>26</v>
      </c>
      <c r="AA13">
        <v>28</v>
      </c>
      <c r="AB13">
        <v>24</v>
      </c>
      <c r="AC13">
        <v>21</v>
      </c>
      <c r="AD13">
        <v>26</v>
      </c>
      <c r="AE13">
        <v>24</v>
      </c>
      <c r="AF13">
        <v>33</v>
      </c>
      <c r="AG13">
        <v>28</v>
      </c>
      <c r="AH13">
        <v>24</v>
      </c>
      <c r="AI13">
        <v>24</v>
      </c>
      <c r="AJ13">
        <v>29</v>
      </c>
      <c r="AK13">
        <v>23</v>
      </c>
      <c r="AL13">
        <v>30</v>
      </c>
      <c r="AM13">
        <v>38</v>
      </c>
      <c r="AN13">
        <v>29</v>
      </c>
      <c r="AO13">
        <v>23</v>
      </c>
      <c r="AP13">
        <v>30</v>
      </c>
      <c r="AQ13">
        <v>41</v>
      </c>
      <c r="AR13">
        <v>30</v>
      </c>
      <c r="AS13">
        <v>33</v>
      </c>
      <c r="AT13">
        <v>46</v>
      </c>
      <c r="AU13">
        <v>30</v>
      </c>
      <c r="AV13">
        <v>29</v>
      </c>
      <c r="AW13">
        <v>31</v>
      </c>
      <c r="AX13">
        <v>32</v>
      </c>
      <c r="AY13">
        <v>21</v>
      </c>
      <c r="AZ13">
        <v>34</v>
      </c>
      <c r="BA13">
        <v>31</v>
      </c>
      <c r="BB13">
        <v>14</v>
      </c>
      <c r="BC13">
        <f t="shared" si="0"/>
        <v>1716</v>
      </c>
      <c r="BD13">
        <f>SUM(Historic_From_CSV[[#This Row],[SUM]]/52)</f>
        <v>33</v>
      </c>
      <c r="BE13">
        <v>15066</v>
      </c>
      <c r="BF13">
        <f>SUM(Historic_From_CSV[[#This Row],[Pricing (2).price]]*Historic_From_CSV[[#This Row],[SUM]])</f>
        <v>25853256</v>
      </c>
      <c r="BG13" s="2" t="s">
        <v>56</v>
      </c>
      <c r="BH13" s="2" t="s">
        <v>102</v>
      </c>
      <c r="BI13" s="2" t="s">
        <v>79</v>
      </c>
      <c r="BJ13" s="2" t="s">
        <v>82</v>
      </c>
    </row>
    <row r="14" spans="1:62" x14ac:dyDescent="0.3">
      <c r="A14" s="2" t="s">
        <v>60</v>
      </c>
      <c r="B14">
        <v>2020</v>
      </c>
      <c r="C14">
        <v>31</v>
      </c>
      <c r="D14">
        <v>35</v>
      </c>
      <c r="E14">
        <v>36</v>
      </c>
      <c r="F14">
        <v>44</v>
      </c>
      <c r="G14">
        <v>36</v>
      </c>
      <c r="H14">
        <v>38</v>
      </c>
      <c r="I14">
        <v>36</v>
      </c>
      <c r="J14">
        <v>39</v>
      </c>
      <c r="K14">
        <v>47</v>
      </c>
      <c r="L14">
        <v>39</v>
      </c>
      <c r="M14">
        <v>24</v>
      </c>
      <c r="N14">
        <v>29</v>
      </c>
      <c r="O14">
        <v>46</v>
      </c>
      <c r="P14">
        <v>38</v>
      </c>
      <c r="Q14">
        <v>34</v>
      </c>
      <c r="R14">
        <v>26</v>
      </c>
      <c r="S14">
        <v>36</v>
      </c>
      <c r="T14">
        <v>41</v>
      </c>
      <c r="U14">
        <v>57</v>
      </c>
      <c r="V14">
        <v>42</v>
      </c>
      <c r="W14">
        <v>46</v>
      </c>
      <c r="X14">
        <v>31</v>
      </c>
      <c r="Y14">
        <v>37</v>
      </c>
      <c r="Z14">
        <v>40</v>
      </c>
      <c r="AA14">
        <v>27</v>
      </c>
      <c r="AB14">
        <v>32</v>
      </c>
      <c r="AC14">
        <v>23</v>
      </c>
      <c r="AD14">
        <v>28</v>
      </c>
      <c r="AE14">
        <v>30</v>
      </c>
      <c r="AF14">
        <v>28</v>
      </c>
      <c r="AG14">
        <v>31</v>
      </c>
      <c r="AH14">
        <v>47</v>
      </c>
      <c r="AI14">
        <v>30</v>
      </c>
      <c r="AJ14">
        <v>30</v>
      </c>
      <c r="AK14">
        <v>41</v>
      </c>
      <c r="AL14">
        <v>25</v>
      </c>
      <c r="AM14">
        <v>22</v>
      </c>
      <c r="AN14">
        <v>32</v>
      </c>
      <c r="AO14">
        <v>29</v>
      </c>
      <c r="AP14">
        <v>32</v>
      </c>
      <c r="AQ14">
        <v>32</v>
      </c>
      <c r="AR14">
        <v>42</v>
      </c>
      <c r="AS14">
        <v>30</v>
      </c>
      <c r="AT14">
        <v>35</v>
      </c>
      <c r="AU14">
        <v>32</v>
      </c>
      <c r="AV14">
        <v>28</v>
      </c>
      <c r="AW14">
        <v>30</v>
      </c>
      <c r="AX14">
        <v>41</v>
      </c>
      <c r="AY14">
        <v>40</v>
      </c>
      <c r="AZ14">
        <v>39</v>
      </c>
      <c r="BA14">
        <v>38</v>
      </c>
      <c r="BB14">
        <v>21</v>
      </c>
      <c r="BC14">
        <f t="shared" si="0"/>
        <v>1803</v>
      </c>
      <c r="BD14">
        <f>SUM(Historic_From_CSV[[#This Row],[SUM]]/52)</f>
        <v>34.67307692307692</v>
      </c>
      <c r="BE14">
        <v>11527</v>
      </c>
      <c r="BF14">
        <f>SUM(Historic_From_CSV[[#This Row],[Pricing (2).price]]*Historic_From_CSV[[#This Row],[SUM]])</f>
        <v>20783181</v>
      </c>
      <c r="BG14" s="2" t="s">
        <v>59</v>
      </c>
      <c r="BH14" s="2" t="s">
        <v>105</v>
      </c>
      <c r="BI14" s="2" t="s">
        <v>81</v>
      </c>
      <c r="BJ14" s="2" t="s">
        <v>83</v>
      </c>
    </row>
    <row r="15" spans="1:62" x14ac:dyDescent="0.3">
      <c r="A15" s="2" t="s">
        <v>60</v>
      </c>
      <c r="B15">
        <v>2019</v>
      </c>
      <c r="C15">
        <v>37</v>
      </c>
      <c r="D15">
        <v>28</v>
      </c>
      <c r="E15">
        <v>42</v>
      </c>
      <c r="F15">
        <v>38</v>
      </c>
      <c r="G15">
        <v>37</v>
      </c>
      <c r="H15">
        <v>35</v>
      </c>
      <c r="I15">
        <v>42</v>
      </c>
      <c r="J15">
        <v>36</v>
      </c>
      <c r="K15">
        <v>30</v>
      </c>
      <c r="L15">
        <v>48</v>
      </c>
      <c r="M15">
        <v>28</v>
      </c>
      <c r="N15">
        <v>39</v>
      </c>
      <c r="O15">
        <v>32</v>
      </c>
      <c r="P15">
        <v>44</v>
      </c>
      <c r="Q15">
        <v>36</v>
      </c>
      <c r="R15">
        <v>41</v>
      </c>
      <c r="S15">
        <v>35</v>
      </c>
      <c r="T15">
        <v>39</v>
      </c>
      <c r="U15">
        <v>39</v>
      </c>
      <c r="V15">
        <v>48</v>
      </c>
      <c r="W15">
        <v>32</v>
      </c>
      <c r="X15">
        <v>39</v>
      </c>
      <c r="Y15">
        <v>35</v>
      </c>
      <c r="Z15">
        <v>39</v>
      </c>
      <c r="AA15">
        <v>31</v>
      </c>
      <c r="AB15">
        <v>35</v>
      </c>
      <c r="AC15">
        <v>31</v>
      </c>
      <c r="AD15">
        <v>26</v>
      </c>
      <c r="AE15">
        <v>29</v>
      </c>
      <c r="AF15">
        <v>36</v>
      </c>
      <c r="AG15">
        <v>37</v>
      </c>
      <c r="AH15">
        <v>27</v>
      </c>
      <c r="AI15">
        <v>26</v>
      </c>
      <c r="AJ15">
        <v>26</v>
      </c>
      <c r="AK15">
        <v>33</v>
      </c>
      <c r="AL15">
        <v>39</v>
      </c>
      <c r="AM15">
        <v>42</v>
      </c>
      <c r="AN15">
        <v>28</v>
      </c>
      <c r="AO15">
        <v>21</v>
      </c>
      <c r="AP15">
        <v>37</v>
      </c>
      <c r="AQ15">
        <v>32</v>
      </c>
      <c r="AR15">
        <v>36</v>
      </c>
      <c r="AS15">
        <v>25</v>
      </c>
      <c r="AT15">
        <v>49</v>
      </c>
      <c r="AU15">
        <v>36</v>
      </c>
      <c r="AV15">
        <v>27</v>
      </c>
      <c r="AW15">
        <v>33</v>
      </c>
      <c r="AX15">
        <v>41</v>
      </c>
      <c r="AY15">
        <v>37</v>
      </c>
      <c r="AZ15">
        <v>22</v>
      </c>
      <c r="BA15">
        <v>33</v>
      </c>
      <c r="BB15">
        <v>23</v>
      </c>
      <c r="BC15">
        <f t="shared" si="0"/>
        <v>1797</v>
      </c>
      <c r="BD15">
        <f>SUM(Historic_From_CSV[[#This Row],[SUM]]/52)</f>
        <v>34.557692307692307</v>
      </c>
      <c r="BE15">
        <v>11527</v>
      </c>
      <c r="BF15">
        <f>SUM(Historic_From_CSV[[#This Row],[Pricing (2).price]]*Historic_From_CSV[[#This Row],[SUM]])</f>
        <v>20714019</v>
      </c>
      <c r="BG15" s="2" t="s">
        <v>59</v>
      </c>
      <c r="BH15" s="2" t="s">
        <v>105</v>
      </c>
      <c r="BI15" s="2" t="s">
        <v>81</v>
      </c>
      <c r="BJ15" s="2" t="s">
        <v>83</v>
      </c>
    </row>
    <row r="16" spans="1:62" x14ac:dyDescent="0.3">
      <c r="A16" s="2" t="s">
        <v>61</v>
      </c>
      <c r="B16">
        <v>2020</v>
      </c>
      <c r="C16">
        <v>26</v>
      </c>
      <c r="D16">
        <v>43</v>
      </c>
      <c r="E16">
        <v>46</v>
      </c>
      <c r="F16">
        <v>39</v>
      </c>
      <c r="G16">
        <v>41</v>
      </c>
      <c r="H16">
        <v>31</v>
      </c>
      <c r="I16">
        <v>41</v>
      </c>
      <c r="J16">
        <v>35</v>
      </c>
      <c r="K16">
        <v>44</v>
      </c>
      <c r="L16">
        <v>26</v>
      </c>
      <c r="M16">
        <v>48</v>
      </c>
      <c r="N16">
        <v>46</v>
      </c>
      <c r="O16">
        <v>35</v>
      </c>
      <c r="P16">
        <v>38</v>
      </c>
      <c r="Q16">
        <v>39</v>
      </c>
      <c r="R16">
        <v>36</v>
      </c>
      <c r="S16">
        <v>38</v>
      </c>
      <c r="T16">
        <v>35</v>
      </c>
      <c r="U16">
        <v>31</v>
      </c>
      <c r="V16">
        <v>41</v>
      </c>
      <c r="W16">
        <v>43</v>
      </c>
      <c r="X16">
        <v>36</v>
      </c>
      <c r="Y16">
        <v>44</v>
      </c>
      <c r="Z16">
        <v>27</v>
      </c>
      <c r="AA16">
        <v>26</v>
      </c>
      <c r="AB16">
        <v>20</v>
      </c>
      <c r="AC16">
        <v>35</v>
      </c>
      <c r="AD16">
        <v>32</v>
      </c>
      <c r="AE16">
        <v>19</v>
      </c>
      <c r="AF16">
        <v>39</v>
      </c>
      <c r="AG16">
        <v>38</v>
      </c>
      <c r="AH16">
        <v>33</v>
      </c>
      <c r="AI16">
        <v>24</v>
      </c>
      <c r="AJ16">
        <v>23</v>
      </c>
      <c r="AK16">
        <v>35</v>
      </c>
      <c r="AL16">
        <v>28</v>
      </c>
      <c r="AM16">
        <v>34</v>
      </c>
      <c r="AN16">
        <v>27</v>
      </c>
      <c r="AO16">
        <v>24</v>
      </c>
      <c r="AP16">
        <v>30</v>
      </c>
      <c r="AQ16">
        <v>36</v>
      </c>
      <c r="AR16">
        <v>30</v>
      </c>
      <c r="AS16">
        <v>29</v>
      </c>
      <c r="AT16">
        <v>22</v>
      </c>
      <c r="AU16">
        <v>36</v>
      </c>
      <c r="AV16">
        <v>26</v>
      </c>
      <c r="AW16">
        <v>33</v>
      </c>
      <c r="AX16">
        <v>44</v>
      </c>
      <c r="AY16">
        <v>29</v>
      </c>
      <c r="AZ16">
        <v>36</v>
      </c>
      <c r="BA16">
        <v>27</v>
      </c>
      <c r="BB16">
        <v>22</v>
      </c>
      <c r="BC16">
        <f t="shared" si="0"/>
        <v>1746</v>
      </c>
      <c r="BD16">
        <f>SUM(Historic_From_CSV[[#This Row],[SUM]]/52)</f>
        <v>33.57692307692308</v>
      </c>
      <c r="BE16">
        <v>14225</v>
      </c>
      <c r="BF16">
        <f>SUM(Historic_From_CSV[[#This Row],[Pricing (2).price]]*Historic_From_CSV[[#This Row],[SUM]])</f>
        <v>24836850</v>
      </c>
      <c r="BG16" s="2" t="s">
        <v>59</v>
      </c>
      <c r="BH16" s="2" t="s">
        <v>105</v>
      </c>
      <c r="BI16" s="2" t="s">
        <v>81</v>
      </c>
      <c r="BJ16" s="2" t="s">
        <v>83</v>
      </c>
    </row>
    <row r="17" spans="1:62" x14ac:dyDescent="0.3">
      <c r="A17" s="2" t="s">
        <v>61</v>
      </c>
      <c r="B17">
        <v>2019</v>
      </c>
      <c r="C17">
        <v>32</v>
      </c>
      <c r="D17">
        <v>34</v>
      </c>
      <c r="E17">
        <v>38</v>
      </c>
      <c r="F17">
        <v>41</v>
      </c>
      <c r="G17">
        <v>24</v>
      </c>
      <c r="H17">
        <v>29</v>
      </c>
      <c r="I17">
        <v>34</v>
      </c>
      <c r="J17">
        <v>47</v>
      </c>
      <c r="K17">
        <v>41</v>
      </c>
      <c r="L17">
        <v>42</v>
      </c>
      <c r="M17">
        <v>28</v>
      </c>
      <c r="N17">
        <v>35</v>
      </c>
      <c r="O17">
        <v>26</v>
      </c>
      <c r="P17">
        <v>32</v>
      </c>
      <c r="Q17">
        <v>36</v>
      </c>
      <c r="R17">
        <v>41</v>
      </c>
      <c r="S17">
        <v>35</v>
      </c>
      <c r="T17">
        <v>30</v>
      </c>
      <c r="U17">
        <v>47</v>
      </c>
      <c r="V17">
        <v>20</v>
      </c>
      <c r="W17">
        <v>28</v>
      </c>
      <c r="X17">
        <v>48</v>
      </c>
      <c r="Y17">
        <v>43</v>
      </c>
      <c r="Z17">
        <v>43</v>
      </c>
      <c r="AA17">
        <v>42</v>
      </c>
      <c r="AB17">
        <v>27</v>
      </c>
      <c r="AC17">
        <v>21</v>
      </c>
      <c r="AD17">
        <v>24</v>
      </c>
      <c r="AE17">
        <v>25</v>
      </c>
      <c r="AF17">
        <v>40</v>
      </c>
      <c r="AG17">
        <v>38</v>
      </c>
      <c r="AH17">
        <v>31</v>
      </c>
      <c r="AI17">
        <v>29</v>
      </c>
      <c r="AJ17">
        <v>29</v>
      </c>
      <c r="AK17">
        <v>33</v>
      </c>
      <c r="AL17">
        <v>35</v>
      </c>
      <c r="AM17">
        <v>33</v>
      </c>
      <c r="AN17">
        <v>27</v>
      </c>
      <c r="AO17">
        <v>28</v>
      </c>
      <c r="AP17">
        <v>25</v>
      </c>
      <c r="AQ17">
        <v>35</v>
      </c>
      <c r="AR17">
        <v>29</v>
      </c>
      <c r="AS17">
        <v>33</v>
      </c>
      <c r="AT17">
        <v>31</v>
      </c>
      <c r="AU17">
        <v>28</v>
      </c>
      <c r="AV17">
        <v>34</v>
      </c>
      <c r="AW17">
        <v>38</v>
      </c>
      <c r="AX17">
        <v>38</v>
      </c>
      <c r="AY17">
        <v>31</v>
      </c>
      <c r="AZ17">
        <v>38</v>
      </c>
      <c r="BA17">
        <v>31</v>
      </c>
      <c r="BB17">
        <v>31</v>
      </c>
      <c r="BC17">
        <f t="shared" si="0"/>
        <v>1738</v>
      </c>
      <c r="BD17">
        <f>SUM(Historic_From_CSV[[#This Row],[SUM]]/52)</f>
        <v>33.42307692307692</v>
      </c>
      <c r="BE17">
        <v>14225</v>
      </c>
      <c r="BF17">
        <f>SUM(Historic_From_CSV[[#This Row],[Pricing (2).price]]*Historic_From_CSV[[#This Row],[SUM]])</f>
        <v>24723050</v>
      </c>
      <c r="BG17" s="2" t="s">
        <v>59</v>
      </c>
      <c r="BH17" s="2" t="s">
        <v>105</v>
      </c>
      <c r="BI17" s="2" t="s">
        <v>81</v>
      </c>
      <c r="BJ17" s="2" t="s">
        <v>83</v>
      </c>
    </row>
    <row r="18" spans="1:62" x14ac:dyDescent="0.3">
      <c r="A18" s="2" t="s">
        <v>62</v>
      </c>
      <c r="B18">
        <v>2020</v>
      </c>
      <c r="C18">
        <v>42</v>
      </c>
      <c r="D18">
        <v>34</v>
      </c>
      <c r="E18">
        <v>40</v>
      </c>
      <c r="F18">
        <v>39</v>
      </c>
      <c r="G18">
        <v>47</v>
      </c>
      <c r="H18">
        <v>31</v>
      </c>
      <c r="I18">
        <v>43</v>
      </c>
      <c r="J18">
        <v>40</v>
      </c>
      <c r="K18">
        <v>47</v>
      </c>
      <c r="L18">
        <v>35</v>
      </c>
      <c r="M18">
        <v>38</v>
      </c>
      <c r="N18">
        <v>37</v>
      </c>
      <c r="O18">
        <v>44</v>
      </c>
      <c r="P18">
        <v>27</v>
      </c>
      <c r="Q18">
        <v>30</v>
      </c>
      <c r="R18">
        <v>47</v>
      </c>
      <c r="S18">
        <v>39</v>
      </c>
      <c r="T18">
        <v>34</v>
      </c>
      <c r="U18">
        <v>35</v>
      </c>
      <c r="V18">
        <v>30</v>
      </c>
      <c r="W18">
        <v>27</v>
      </c>
      <c r="X18">
        <v>34</v>
      </c>
      <c r="Y18">
        <v>29</v>
      </c>
      <c r="Z18">
        <v>28</v>
      </c>
      <c r="AA18">
        <v>27</v>
      </c>
      <c r="AB18">
        <v>28</v>
      </c>
      <c r="AC18">
        <v>27</v>
      </c>
      <c r="AD18">
        <v>30</v>
      </c>
      <c r="AE18">
        <v>27</v>
      </c>
      <c r="AF18">
        <v>25</v>
      </c>
      <c r="AG18">
        <v>35</v>
      </c>
      <c r="AH18">
        <v>25</v>
      </c>
      <c r="AI18">
        <v>40</v>
      </c>
      <c r="AJ18">
        <v>32</v>
      </c>
      <c r="AK18">
        <v>28</v>
      </c>
      <c r="AL18">
        <v>26</v>
      </c>
      <c r="AM18">
        <v>27</v>
      </c>
      <c r="AN18">
        <v>32</v>
      </c>
      <c r="AO18">
        <v>31</v>
      </c>
      <c r="AP18">
        <v>33</v>
      </c>
      <c r="AQ18">
        <v>32</v>
      </c>
      <c r="AR18">
        <v>23</v>
      </c>
      <c r="AS18">
        <v>33</v>
      </c>
      <c r="AT18">
        <v>29</v>
      </c>
      <c r="AU18">
        <v>25</v>
      </c>
      <c r="AV18">
        <v>30</v>
      </c>
      <c r="AW18">
        <v>40</v>
      </c>
      <c r="AX18">
        <v>37</v>
      </c>
      <c r="AY18">
        <v>36</v>
      </c>
      <c r="AZ18">
        <v>29</v>
      </c>
      <c r="BA18">
        <v>27</v>
      </c>
      <c r="BB18">
        <v>18</v>
      </c>
      <c r="BC18">
        <f t="shared" si="0"/>
        <v>1709</v>
      </c>
      <c r="BD18">
        <f>SUM(Historic_From_CSV[[#This Row],[SUM]]/52)</f>
        <v>32.865384615384613</v>
      </c>
      <c r="BE18">
        <v>4649</v>
      </c>
      <c r="BF18">
        <f>SUM(Historic_From_CSV[[#This Row],[Pricing (2).price]]*Historic_From_CSV[[#This Row],[SUM]])</f>
        <v>7945141</v>
      </c>
      <c r="BG18" s="2" t="s">
        <v>59</v>
      </c>
      <c r="BH18" s="2" t="s">
        <v>105</v>
      </c>
      <c r="BI18" s="2" t="s">
        <v>81</v>
      </c>
      <c r="BJ18" s="2" t="s">
        <v>83</v>
      </c>
    </row>
    <row r="19" spans="1:62" x14ac:dyDescent="0.3">
      <c r="A19" s="2" t="s">
        <v>62</v>
      </c>
      <c r="B19">
        <v>2019</v>
      </c>
      <c r="C19">
        <v>32</v>
      </c>
      <c r="D19">
        <v>44</v>
      </c>
      <c r="E19">
        <v>31</v>
      </c>
      <c r="F19">
        <v>38</v>
      </c>
      <c r="G19">
        <v>37</v>
      </c>
      <c r="H19">
        <v>36</v>
      </c>
      <c r="I19">
        <v>30</v>
      </c>
      <c r="J19">
        <v>42</v>
      </c>
      <c r="K19">
        <v>49</v>
      </c>
      <c r="L19">
        <v>46</v>
      </c>
      <c r="M19">
        <v>26</v>
      </c>
      <c r="N19">
        <v>31</v>
      </c>
      <c r="O19">
        <v>39</v>
      </c>
      <c r="P19">
        <v>47</v>
      </c>
      <c r="Q19">
        <v>43</v>
      </c>
      <c r="R19">
        <v>50</v>
      </c>
      <c r="S19">
        <v>35</v>
      </c>
      <c r="T19">
        <v>37</v>
      </c>
      <c r="U19">
        <v>32</v>
      </c>
      <c r="V19">
        <v>31</v>
      </c>
      <c r="W19">
        <v>29</v>
      </c>
      <c r="X19">
        <v>45</v>
      </c>
      <c r="Y19">
        <v>33</v>
      </c>
      <c r="Z19">
        <v>35</v>
      </c>
      <c r="AA19">
        <v>29</v>
      </c>
      <c r="AB19">
        <v>16</v>
      </c>
      <c r="AC19">
        <v>34</v>
      </c>
      <c r="AD19">
        <v>28</v>
      </c>
      <c r="AE19">
        <v>30</v>
      </c>
      <c r="AF19">
        <v>30</v>
      </c>
      <c r="AG19">
        <v>17</v>
      </c>
      <c r="AH19">
        <v>32</v>
      </c>
      <c r="AI19">
        <v>37</v>
      </c>
      <c r="AJ19">
        <v>31</v>
      </c>
      <c r="AK19">
        <v>24</v>
      </c>
      <c r="AL19">
        <v>34</v>
      </c>
      <c r="AM19">
        <v>33</v>
      </c>
      <c r="AN19">
        <v>38</v>
      </c>
      <c r="AO19">
        <v>35</v>
      </c>
      <c r="AP19">
        <v>28</v>
      </c>
      <c r="AQ19">
        <v>34</v>
      </c>
      <c r="AR19">
        <v>28</v>
      </c>
      <c r="AS19">
        <v>32</v>
      </c>
      <c r="AT19">
        <v>24</v>
      </c>
      <c r="AU19">
        <v>28</v>
      </c>
      <c r="AV19">
        <v>22</v>
      </c>
      <c r="AW19">
        <v>24</v>
      </c>
      <c r="AX19">
        <v>26</v>
      </c>
      <c r="AY19">
        <v>33</v>
      </c>
      <c r="AZ19">
        <v>25</v>
      </c>
      <c r="BA19">
        <v>40</v>
      </c>
      <c r="BB19">
        <v>15</v>
      </c>
      <c r="BC19">
        <f t="shared" si="0"/>
        <v>1705</v>
      </c>
      <c r="BD19">
        <f>SUM(Historic_From_CSV[[#This Row],[SUM]]/52)</f>
        <v>32.78846153846154</v>
      </c>
      <c r="BE19">
        <v>4649</v>
      </c>
      <c r="BF19">
        <f>SUM(Historic_From_CSV[[#This Row],[Pricing (2).price]]*Historic_From_CSV[[#This Row],[SUM]])</f>
        <v>7926545</v>
      </c>
      <c r="BG19" s="2" t="s">
        <v>59</v>
      </c>
      <c r="BH19" s="2" t="s">
        <v>105</v>
      </c>
      <c r="BI19" s="2" t="s">
        <v>81</v>
      </c>
      <c r="BJ19" s="2" t="s">
        <v>83</v>
      </c>
    </row>
    <row r="20" spans="1:62" x14ac:dyDescent="0.3">
      <c r="A20" s="2" t="s">
        <v>60</v>
      </c>
      <c r="B20">
        <v>2020</v>
      </c>
      <c r="C20">
        <v>31</v>
      </c>
      <c r="D20">
        <v>28</v>
      </c>
      <c r="E20">
        <v>41</v>
      </c>
      <c r="F20">
        <v>36</v>
      </c>
      <c r="G20">
        <v>45</v>
      </c>
      <c r="H20">
        <v>25</v>
      </c>
      <c r="I20">
        <v>42</v>
      </c>
      <c r="J20">
        <v>47</v>
      </c>
      <c r="K20">
        <v>36</v>
      </c>
      <c r="L20">
        <v>42</v>
      </c>
      <c r="M20">
        <v>42</v>
      </c>
      <c r="N20">
        <v>37</v>
      </c>
      <c r="O20">
        <v>45</v>
      </c>
      <c r="P20">
        <v>38</v>
      </c>
      <c r="Q20">
        <v>40</v>
      </c>
      <c r="R20">
        <v>31</v>
      </c>
      <c r="S20">
        <v>34</v>
      </c>
      <c r="T20">
        <v>28</v>
      </c>
      <c r="U20">
        <v>27</v>
      </c>
      <c r="V20">
        <v>35</v>
      </c>
      <c r="W20">
        <v>40</v>
      </c>
      <c r="X20">
        <v>41</v>
      </c>
      <c r="Y20">
        <v>32</v>
      </c>
      <c r="Z20">
        <v>31</v>
      </c>
      <c r="AA20">
        <v>35</v>
      </c>
      <c r="AB20">
        <v>28</v>
      </c>
      <c r="AC20">
        <v>19</v>
      </c>
      <c r="AD20">
        <v>25</v>
      </c>
      <c r="AE20">
        <v>28</v>
      </c>
      <c r="AF20">
        <v>21</v>
      </c>
      <c r="AG20">
        <v>32</v>
      </c>
      <c r="AH20">
        <v>36</v>
      </c>
      <c r="AI20">
        <v>29</v>
      </c>
      <c r="AJ20">
        <v>32</v>
      </c>
      <c r="AK20">
        <v>31</v>
      </c>
      <c r="AL20">
        <v>20</v>
      </c>
      <c r="AM20">
        <v>25</v>
      </c>
      <c r="AN20">
        <v>21</v>
      </c>
      <c r="AO20">
        <v>38</v>
      </c>
      <c r="AP20">
        <v>29</v>
      </c>
      <c r="AQ20">
        <v>32</v>
      </c>
      <c r="AR20">
        <v>32</v>
      </c>
      <c r="AS20">
        <v>27</v>
      </c>
      <c r="AT20">
        <v>36</v>
      </c>
      <c r="AU20">
        <v>31</v>
      </c>
      <c r="AV20">
        <v>29</v>
      </c>
      <c r="AW20">
        <v>36</v>
      </c>
      <c r="AX20">
        <v>26</v>
      </c>
      <c r="AY20">
        <v>43</v>
      </c>
      <c r="AZ20">
        <v>32</v>
      </c>
      <c r="BA20">
        <v>35</v>
      </c>
      <c r="BB20">
        <v>19</v>
      </c>
      <c r="BC20">
        <f t="shared" si="0"/>
        <v>1701</v>
      </c>
      <c r="BD20">
        <f>SUM(Historic_From_CSV[[#This Row],[SUM]]/52)</f>
        <v>32.71153846153846</v>
      </c>
      <c r="BE20">
        <v>11527</v>
      </c>
      <c r="BF20">
        <f>SUM(Historic_From_CSV[[#This Row],[Pricing (2).price]]*Historic_From_CSV[[#This Row],[SUM]])</f>
        <v>19607427</v>
      </c>
      <c r="BG20" s="2" t="s">
        <v>56</v>
      </c>
      <c r="BH20" s="2" t="s">
        <v>102</v>
      </c>
      <c r="BI20" s="2" t="s">
        <v>79</v>
      </c>
      <c r="BJ20" s="2" t="s">
        <v>82</v>
      </c>
    </row>
    <row r="21" spans="1:62" x14ac:dyDescent="0.3">
      <c r="A21" s="2" t="s">
        <v>60</v>
      </c>
      <c r="B21">
        <v>2019</v>
      </c>
      <c r="C21">
        <v>43</v>
      </c>
      <c r="D21">
        <v>34</v>
      </c>
      <c r="E21">
        <v>39</v>
      </c>
      <c r="F21">
        <v>32</v>
      </c>
      <c r="G21">
        <v>45</v>
      </c>
      <c r="H21">
        <v>35</v>
      </c>
      <c r="I21">
        <v>43</v>
      </c>
      <c r="J21">
        <v>44</v>
      </c>
      <c r="K21">
        <v>36</v>
      </c>
      <c r="L21">
        <v>39</v>
      </c>
      <c r="M21">
        <v>37</v>
      </c>
      <c r="N21">
        <v>27</v>
      </c>
      <c r="O21">
        <v>38</v>
      </c>
      <c r="P21">
        <v>34</v>
      </c>
      <c r="Q21">
        <v>32</v>
      </c>
      <c r="R21">
        <v>30</v>
      </c>
      <c r="S21">
        <v>47</v>
      </c>
      <c r="T21">
        <v>33</v>
      </c>
      <c r="U21">
        <v>30</v>
      </c>
      <c r="V21">
        <v>26</v>
      </c>
      <c r="W21">
        <v>31</v>
      </c>
      <c r="X21">
        <v>35</v>
      </c>
      <c r="Y21">
        <v>22</v>
      </c>
      <c r="Z21">
        <v>26</v>
      </c>
      <c r="AA21">
        <v>44</v>
      </c>
      <c r="AB21">
        <v>18</v>
      </c>
      <c r="AC21">
        <v>41</v>
      </c>
      <c r="AD21">
        <v>30</v>
      </c>
      <c r="AE21">
        <v>22</v>
      </c>
      <c r="AF21">
        <v>28</v>
      </c>
      <c r="AG21">
        <v>31</v>
      </c>
      <c r="AH21">
        <v>21</v>
      </c>
      <c r="AI21">
        <v>27</v>
      </c>
      <c r="AJ21">
        <v>33</v>
      </c>
      <c r="AK21">
        <v>39</v>
      </c>
      <c r="AL21">
        <v>27</v>
      </c>
      <c r="AM21">
        <v>29</v>
      </c>
      <c r="AN21">
        <v>22</v>
      </c>
      <c r="AO21">
        <v>36</v>
      </c>
      <c r="AP21">
        <v>30</v>
      </c>
      <c r="AQ21">
        <v>29</v>
      </c>
      <c r="AR21">
        <v>38</v>
      </c>
      <c r="AS21">
        <v>27</v>
      </c>
      <c r="AT21">
        <v>29</v>
      </c>
      <c r="AU21">
        <v>42</v>
      </c>
      <c r="AV21">
        <v>38</v>
      </c>
      <c r="AW21">
        <v>30</v>
      </c>
      <c r="AX21">
        <v>28</v>
      </c>
      <c r="AY21">
        <v>28</v>
      </c>
      <c r="AZ21">
        <v>30</v>
      </c>
      <c r="BA21">
        <v>34</v>
      </c>
      <c r="BB21">
        <v>28</v>
      </c>
      <c r="BC21">
        <f t="shared" si="0"/>
        <v>1697</v>
      </c>
      <c r="BD21">
        <f>SUM(Historic_From_CSV[[#This Row],[SUM]]/52)</f>
        <v>32.634615384615387</v>
      </c>
      <c r="BE21">
        <v>11527</v>
      </c>
      <c r="BF21">
        <f>SUM(Historic_From_CSV[[#This Row],[Pricing (2).price]]*Historic_From_CSV[[#This Row],[SUM]])</f>
        <v>19561319</v>
      </c>
      <c r="BG21" s="2" t="s">
        <v>56</v>
      </c>
      <c r="BH21" s="2" t="s">
        <v>102</v>
      </c>
      <c r="BI21" s="2" t="s">
        <v>79</v>
      </c>
      <c r="BJ21" s="2" t="s">
        <v>82</v>
      </c>
    </row>
    <row r="22" spans="1:62" x14ac:dyDescent="0.3">
      <c r="A22" s="2" t="s">
        <v>55</v>
      </c>
      <c r="B22">
        <v>2020</v>
      </c>
      <c r="C22">
        <v>31</v>
      </c>
      <c r="D22">
        <v>35</v>
      </c>
      <c r="E22">
        <v>29</v>
      </c>
      <c r="F22">
        <v>42</v>
      </c>
      <c r="G22">
        <v>31</v>
      </c>
      <c r="H22">
        <v>35</v>
      </c>
      <c r="I22">
        <v>28</v>
      </c>
      <c r="J22">
        <v>41</v>
      </c>
      <c r="K22">
        <v>49</v>
      </c>
      <c r="L22">
        <v>41</v>
      </c>
      <c r="M22">
        <v>36</v>
      </c>
      <c r="N22">
        <v>27</v>
      </c>
      <c r="O22">
        <v>39</v>
      </c>
      <c r="P22">
        <v>43</v>
      </c>
      <c r="Q22">
        <v>33</v>
      </c>
      <c r="R22">
        <v>47</v>
      </c>
      <c r="S22">
        <v>43</v>
      </c>
      <c r="T22">
        <v>34</v>
      </c>
      <c r="U22">
        <v>43</v>
      </c>
      <c r="V22">
        <v>40</v>
      </c>
      <c r="W22">
        <v>36</v>
      </c>
      <c r="X22">
        <v>35</v>
      </c>
      <c r="Y22">
        <v>36</v>
      </c>
      <c r="Z22">
        <v>41</v>
      </c>
      <c r="AA22">
        <v>35</v>
      </c>
      <c r="AB22">
        <v>30</v>
      </c>
      <c r="AC22">
        <v>27</v>
      </c>
      <c r="AD22">
        <v>30</v>
      </c>
      <c r="AE22">
        <v>28</v>
      </c>
      <c r="AF22">
        <v>25</v>
      </c>
      <c r="AG22">
        <v>47</v>
      </c>
      <c r="AH22">
        <v>21</v>
      </c>
      <c r="AI22">
        <v>32</v>
      </c>
      <c r="AJ22">
        <v>41</v>
      </c>
      <c r="AK22">
        <v>22</v>
      </c>
      <c r="AL22">
        <v>27</v>
      </c>
      <c r="AM22">
        <v>27</v>
      </c>
      <c r="AN22">
        <v>17</v>
      </c>
      <c r="AO22">
        <v>29</v>
      </c>
      <c r="AP22">
        <v>22</v>
      </c>
      <c r="AQ22">
        <v>27</v>
      </c>
      <c r="AR22">
        <v>32</v>
      </c>
      <c r="AS22">
        <v>34</v>
      </c>
      <c r="AT22">
        <v>40</v>
      </c>
      <c r="AU22">
        <v>23</v>
      </c>
      <c r="AV22">
        <v>36</v>
      </c>
      <c r="AW22">
        <v>30</v>
      </c>
      <c r="AX22">
        <v>30</v>
      </c>
      <c r="AY22">
        <v>26</v>
      </c>
      <c r="AZ22">
        <v>21</v>
      </c>
      <c r="BA22">
        <v>16</v>
      </c>
      <c r="BB22">
        <v>24</v>
      </c>
      <c r="BC22">
        <f t="shared" si="0"/>
        <v>1694</v>
      </c>
      <c r="BD22">
        <f>SUM(Historic_From_CSV[[#This Row],[SUM]]/52)</f>
        <v>32.57692307692308</v>
      </c>
      <c r="BE22">
        <v>12499</v>
      </c>
      <c r="BF22">
        <f>SUM(Historic_From_CSV[[#This Row],[Pricing (2).price]]*Historic_From_CSV[[#This Row],[SUM]])</f>
        <v>21173306</v>
      </c>
      <c r="BG22" s="2" t="s">
        <v>63</v>
      </c>
      <c r="BH22" s="2" t="s">
        <v>104</v>
      </c>
      <c r="BI22" s="2" t="s">
        <v>80</v>
      </c>
      <c r="BJ22" s="2" t="s">
        <v>82</v>
      </c>
    </row>
    <row r="23" spans="1:62" x14ac:dyDescent="0.3">
      <c r="A23" s="2" t="s">
        <v>55</v>
      </c>
      <c r="B23">
        <v>2019</v>
      </c>
      <c r="C23">
        <v>34</v>
      </c>
      <c r="D23">
        <v>27</v>
      </c>
      <c r="E23">
        <v>28</v>
      </c>
      <c r="F23">
        <v>36</v>
      </c>
      <c r="G23">
        <v>50</v>
      </c>
      <c r="H23">
        <v>28</v>
      </c>
      <c r="I23">
        <v>31</v>
      </c>
      <c r="J23">
        <v>33</v>
      </c>
      <c r="K23">
        <v>34</v>
      </c>
      <c r="L23">
        <v>27</v>
      </c>
      <c r="M23">
        <v>29</v>
      </c>
      <c r="N23">
        <v>33</v>
      </c>
      <c r="O23">
        <v>30</v>
      </c>
      <c r="P23">
        <v>45</v>
      </c>
      <c r="Q23">
        <v>35</v>
      </c>
      <c r="R23">
        <v>42</v>
      </c>
      <c r="S23">
        <v>45</v>
      </c>
      <c r="T23">
        <v>37</v>
      </c>
      <c r="U23">
        <v>39</v>
      </c>
      <c r="V23">
        <v>32</v>
      </c>
      <c r="W23">
        <v>40</v>
      </c>
      <c r="X23">
        <v>38</v>
      </c>
      <c r="Y23">
        <v>41</v>
      </c>
      <c r="Z23">
        <v>40</v>
      </c>
      <c r="AA23">
        <v>31</v>
      </c>
      <c r="AB23">
        <v>24</v>
      </c>
      <c r="AC23">
        <v>31</v>
      </c>
      <c r="AD23">
        <v>26</v>
      </c>
      <c r="AE23">
        <v>27</v>
      </c>
      <c r="AF23">
        <v>23</v>
      </c>
      <c r="AG23">
        <v>33</v>
      </c>
      <c r="AH23">
        <v>31</v>
      </c>
      <c r="AI23">
        <v>33</v>
      </c>
      <c r="AJ23">
        <v>33</v>
      </c>
      <c r="AK23">
        <v>26</v>
      </c>
      <c r="AL23">
        <v>19</v>
      </c>
      <c r="AM23">
        <v>37</v>
      </c>
      <c r="AN23">
        <v>38</v>
      </c>
      <c r="AO23">
        <v>38</v>
      </c>
      <c r="AP23">
        <v>37</v>
      </c>
      <c r="AQ23">
        <v>19</v>
      </c>
      <c r="AR23">
        <v>33</v>
      </c>
      <c r="AS23">
        <v>33</v>
      </c>
      <c r="AT23">
        <v>45</v>
      </c>
      <c r="AU23">
        <v>29</v>
      </c>
      <c r="AV23">
        <v>28</v>
      </c>
      <c r="AW23">
        <v>27</v>
      </c>
      <c r="AX23">
        <v>32</v>
      </c>
      <c r="AY23">
        <v>33</v>
      </c>
      <c r="AZ23">
        <v>27</v>
      </c>
      <c r="BA23">
        <v>29</v>
      </c>
      <c r="BB23">
        <v>16</v>
      </c>
      <c r="BC23">
        <f t="shared" si="0"/>
        <v>1692</v>
      </c>
      <c r="BD23">
        <f>SUM(Historic_From_CSV[[#This Row],[SUM]]/52)</f>
        <v>32.53846153846154</v>
      </c>
      <c r="BE23">
        <v>12499</v>
      </c>
      <c r="BF23">
        <f>SUM(Historic_From_CSV[[#This Row],[Pricing (2).price]]*Historic_From_CSV[[#This Row],[SUM]])</f>
        <v>21148308</v>
      </c>
      <c r="BG23" s="2" t="s">
        <v>63</v>
      </c>
      <c r="BH23" s="2" t="s">
        <v>104</v>
      </c>
      <c r="BI23" s="2" t="s">
        <v>80</v>
      </c>
      <c r="BJ23" s="2" t="s">
        <v>82</v>
      </c>
    </row>
    <row r="24" spans="1:62" x14ac:dyDescent="0.3">
      <c r="A24" s="2" t="s">
        <v>64</v>
      </c>
      <c r="B24">
        <v>2020</v>
      </c>
      <c r="C24">
        <v>32</v>
      </c>
      <c r="D24">
        <v>28</v>
      </c>
      <c r="E24">
        <v>39</v>
      </c>
      <c r="F24">
        <v>36</v>
      </c>
      <c r="G24">
        <v>47</v>
      </c>
      <c r="H24">
        <v>40</v>
      </c>
      <c r="I24">
        <v>35</v>
      </c>
      <c r="J24">
        <v>39</v>
      </c>
      <c r="K24">
        <v>40</v>
      </c>
      <c r="L24">
        <v>37</v>
      </c>
      <c r="M24">
        <v>38</v>
      </c>
      <c r="N24">
        <v>31</v>
      </c>
      <c r="O24">
        <v>29</v>
      </c>
      <c r="P24">
        <v>41</v>
      </c>
      <c r="Q24">
        <v>41</v>
      </c>
      <c r="R24">
        <v>34</v>
      </c>
      <c r="S24">
        <v>33</v>
      </c>
      <c r="T24">
        <v>32</v>
      </c>
      <c r="U24">
        <v>54</v>
      </c>
      <c r="V24">
        <v>36</v>
      </c>
      <c r="W24">
        <v>39</v>
      </c>
      <c r="X24">
        <v>38</v>
      </c>
      <c r="Y24">
        <v>39</v>
      </c>
      <c r="Z24">
        <v>35</v>
      </c>
      <c r="AA24">
        <v>24</v>
      </c>
      <c r="AB24">
        <v>21</v>
      </c>
      <c r="AC24">
        <v>31</v>
      </c>
      <c r="AD24">
        <v>27</v>
      </c>
      <c r="AE24">
        <v>33</v>
      </c>
      <c r="AF24">
        <v>31</v>
      </c>
      <c r="AG24">
        <v>25</v>
      </c>
      <c r="AH24">
        <v>27</v>
      </c>
      <c r="AI24">
        <v>26</v>
      </c>
      <c r="AJ24">
        <v>38</v>
      </c>
      <c r="AK24">
        <v>25</v>
      </c>
      <c r="AL24">
        <v>17</v>
      </c>
      <c r="AM24">
        <v>34</v>
      </c>
      <c r="AN24">
        <v>29</v>
      </c>
      <c r="AO24">
        <v>35</v>
      </c>
      <c r="AP24">
        <v>28</v>
      </c>
      <c r="AQ24">
        <v>22</v>
      </c>
      <c r="AR24">
        <v>33</v>
      </c>
      <c r="AS24">
        <v>37</v>
      </c>
      <c r="AT24">
        <v>20</v>
      </c>
      <c r="AU24">
        <v>22</v>
      </c>
      <c r="AV24">
        <v>37</v>
      </c>
      <c r="AW24">
        <v>39</v>
      </c>
      <c r="AX24">
        <v>26</v>
      </c>
      <c r="AY24">
        <v>24</v>
      </c>
      <c r="AZ24">
        <v>29</v>
      </c>
      <c r="BA24">
        <v>28</v>
      </c>
      <c r="BB24">
        <v>30</v>
      </c>
      <c r="BC24">
        <f t="shared" si="0"/>
        <v>1691</v>
      </c>
      <c r="BD24">
        <f>SUM(Historic_From_CSV[[#This Row],[SUM]]/52)</f>
        <v>32.519230769230766</v>
      </c>
      <c r="BE24">
        <v>23120</v>
      </c>
      <c r="BF24">
        <f>SUM(Historic_From_CSV[[#This Row],[Pricing (2).price]]*Historic_From_CSV[[#This Row],[SUM]])</f>
        <v>39095920</v>
      </c>
      <c r="BG24" s="2" t="s">
        <v>59</v>
      </c>
      <c r="BH24" s="2" t="s">
        <v>105</v>
      </c>
      <c r="BI24" s="2" t="s">
        <v>81</v>
      </c>
      <c r="BJ24" s="2" t="s">
        <v>83</v>
      </c>
    </row>
    <row r="25" spans="1:62" x14ac:dyDescent="0.3">
      <c r="A25" s="2" t="s">
        <v>64</v>
      </c>
      <c r="B25">
        <v>2019</v>
      </c>
      <c r="C25">
        <v>26</v>
      </c>
      <c r="D25">
        <v>31</v>
      </c>
      <c r="E25">
        <v>45</v>
      </c>
      <c r="F25">
        <v>36</v>
      </c>
      <c r="G25">
        <v>31</v>
      </c>
      <c r="H25">
        <v>28</v>
      </c>
      <c r="I25">
        <v>28</v>
      </c>
      <c r="J25">
        <v>34</v>
      </c>
      <c r="K25">
        <v>42</v>
      </c>
      <c r="L25">
        <v>40</v>
      </c>
      <c r="M25">
        <v>43</v>
      </c>
      <c r="N25">
        <v>35</v>
      </c>
      <c r="O25">
        <v>30</v>
      </c>
      <c r="P25">
        <v>33</v>
      </c>
      <c r="Q25">
        <v>40</v>
      </c>
      <c r="R25">
        <v>45</v>
      </c>
      <c r="S25">
        <v>48</v>
      </c>
      <c r="T25">
        <v>35</v>
      </c>
      <c r="U25">
        <v>30</v>
      </c>
      <c r="V25">
        <v>29</v>
      </c>
      <c r="W25">
        <v>39</v>
      </c>
      <c r="X25">
        <v>41</v>
      </c>
      <c r="Y25">
        <v>30</v>
      </c>
      <c r="Z25">
        <v>34</v>
      </c>
      <c r="AA25">
        <v>28</v>
      </c>
      <c r="AB25">
        <v>22</v>
      </c>
      <c r="AC25">
        <v>31</v>
      </c>
      <c r="AD25">
        <v>29</v>
      </c>
      <c r="AE25">
        <v>30</v>
      </c>
      <c r="AF25">
        <v>34</v>
      </c>
      <c r="AG25">
        <v>26</v>
      </c>
      <c r="AH25">
        <v>28</v>
      </c>
      <c r="AI25">
        <v>32</v>
      </c>
      <c r="AJ25">
        <v>31</v>
      </c>
      <c r="AK25">
        <v>27</v>
      </c>
      <c r="AL25">
        <v>40</v>
      </c>
      <c r="AM25">
        <v>33</v>
      </c>
      <c r="AN25">
        <v>34</v>
      </c>
      <c r="AO25">
        <v>31</v>
      </c>
      <c r="AP25">
        <v>19</v>
      </c>
      <c r="AQ25">
        <v>48</v>
      </c>
      <c r="AR25">
        <v>21</v>
      </c>
      <c r="AS25">
        <v>31</v>
      </c>
      <c r="AT25">
        <v>19</v>
      </c>
      <c r="AU25">
        <v>24</v>
      </c>
      <c r="AV25">
        <v>32</v>
      </c>
      <c r="AW25">
        <v>36</v>
      </c>
      <c r="AX25">
        <v>30</v>
      </c>
      <c r="AY25">
        <v>33</v>
      </c>
      <c r="AZ25">
        <v>29</v>
      </c>
      <c r="BA25">
        <v>27</v>
      </c>
      <c r="BB25">
        <v>29</v>
      </c>
      <c r="BC25">
        <f t="shared" si="0"/>
        <v>1687</v>
      </c>
      <c r="BD25">
        <f>SUM(Historic_From_CSV[[#This Row],[SUM]]/52)</f>
        <v>32.442307692307693</v>
      </c>
      <c r="BE25">
        <v>23120</v>
      </c>
      <c r="BF25">
        <f>SUM(Historic_From_CSV[[#This Row],[Pricing (2).price]]*Historic_From_CSV[[#This Row],[SUM]])</f>
        <v>39003440</v>
      </c>
      <c r="BG25" s="2" t="s">
        <v>59</v>
      </c>
      <c r="BH25" s="2" t="s">
        <v>105</v>
      </c>
      <c r="BI25" s="2" t="s">
        <v>81</v>
      </c>
      <c r="BJ25" s="2" t="s">
        <v>83</v>
      </c>
    </row>
    <row r="26" spans="1:62" x14ac:dyDescent="0.3">
      <c r="A26" s="2" t="s">
        <v>61</v>
      </c>
      <c r="B26">
        <v>2020</v>
      </c>
      <c r="C26">
        <v>27</v>
      </c>
      <c r="D26">
        <v>34</v>
      </c>
      <c r="E26">
        <v>43</v>
      </c>
      <c r="F26">
        <v>45</v>
      </c>
      <c r="G26">
        <v>28</v>
      </c>
      <c r="H26">
        <v>35</v>
      </c>
      <c r="I26">
        <v>26</v>
      </c>
      <c r="J26">
        <v>34</v>
      </c>
      <c r="K26">
        <v>38</v>
      </c>
      <c r="L26">
        <v>45</v>
      </c>
      <c r="M26">
        <v>26</v>
      </c>
      <c r="N26">
        <v>49</v>
      </c>
      <c r="O26">
        <v>51</v>
      </c>
      <c r="P26">
        <v>41</v>
      </c>
      <c r="Q26">
        <v>34</v>
      </c>
      <c r="R26">
        <v>38</v>
      </c>
      <c r="S26">
        <v>41</v>
      </c>
      <c r="T26">
        <v>38</v>
      </c>
      <c r="U26">
        <v>40</v>
      </c>
      <c r="V26">
        <v>34</v>
      </c>
      <c r="W26">
        <v>47</v>
      </c>
      <c r="X26">
        <v>32</v>
      </c>
      <c r="Y26">
        <v>32</v>
      </c>
      <c r="Z26">
        <v>38</v>
      </c>
      <c r="AA26">
        <v>32</v>
      </c>
      <c r="AB26">
        <v>18</v>
      </c>
      <c r="AC26">
        <v>20</v>
      </c>
      <c r="AD26">
        <v>32</v>
      </c>
      <c r="AE26">
        <v>26</v>
      </c>
      <c r="AF26">
        <v>35</v>
      </c>
      <c r="AG26">
        <v>29</v>
      </c>
      <c r="AH26">
        <v>25</v>
      </c>
      <c r="AI26">
        <v>27</v>
      </c>
      <c r="AJ26">
        <v>35</v>
      </c>
      <c r="AK26">
        <v>20</v>
      </c>
      <c r="AL26">
        <v>28</v>
      </c>
      <c r="AM26">
        <v>35</v>
      </c>
      <c r="AN26">
        <v>24</v>
      </c>
      <c r="AO26">
        <v>26</v>
      </c>
      <c r="AP26">
        <v>34</v>
      </c>
      <c r="AQ26">
        <v>40</v>
      </c>
      <c r="AR26">
        <v>31</v>
      </c>
      <c r="AS26">
        <v>28</v>
      </c>
      <c r="AT26">
        <v>31</v>
      </c>
      <c r="AU26">
        <v>17</v>
      </c>
      <c r="AV26">
        <v>38</v>
      </c>
      <c r="AW26">
        <v>34</v>
      </c>
      <c r="AX26">
        <v>28</v>
      </c>
      <c r="AY26">
        <v>21</v>
      </c>
      <c r="AZ26">
        <v>28</v>
      </c>
      <c r="BA26">
        <v>30</v>
      </c>
      <c r="BB26">
        <v>15</v>
      </c>
      <c r="BC26">
        <f t="shared" si="0"/>
        <v>1683</v>
      </c>
      <c r="BD26">
        <f>SUM(Historic_From_CSV[[#This Row],[SUM]]/52)</f>
        <v>32.365384615384613</v>
      </c>
      <c r="BE26">
        <v>14225</v>
      </c>
      <c r="BF26">
        <f>SUM(Historic_From_CSV[[#This Row],[Pricing (2).price]]*Historic_From_CSV[[#This Row],[SUM]])</f>
        <v>23940675</v>
      </c>
      <c r="BG26" s="2" t="s">
        <v>56</v>
      </c>
      <c r="BH26" s="2" t="s">
        <v>102</v>
      </c>
      <c r="BI26" s="2" t="s">
        <v>79</v>
      </c>
      <c r="BJ26" s="2" t="s">
        <v>82</v>
      </c>
    </row>
    <row r="27" spans="1:62" x14ac:dyDescent="0.3">
      <c r="A27" s="2" t="s">
        <v>61</v>
      </c>
      <c r="B27">
        <v>2019</v>
      </c>
      <c r="C27">
        <v>40</v>
      </c>
      <c r="D27">
        <v>38</v>
      </c>
      <c r="E27">
        <v>39</v>
      </c>
      <c r="F27">
        <v>38</v>
      </c>
      <c r="G27">
        <v>39</v>
      </c>
      <c r="H27">
        <v>33</v>
      </c>
      <c r="I27">
        <v>28</v>
      </c>
      <c r="J27">
        <v>44</v>
      </c>
      <c r="K27">
        <v>36</v>
      </c>
      <c r="L27">
        <v>36</v>
      </c>
      <c r="M27">
        <v>23</v>
      </c>
      <c r="N27">
        <v>38</v>
      </c>
      <c r="O27">
        <v>38</v>
      </c>
      <c r="P27">
        <v>41</v>
      </c>
      <c r="Q27">
        <v>43</v>
      </c>
      <c r="R27">
        <v>27</v>
      </c>
      <c r="S27">
        <v>38</v>
      </c>
      <c r="T27">
        <v>31</v>
      </c>
      <c r="U27">
        <v>43</v>
      </c>
      <c r="V27">
        <v>32</v>
      </c>
      <c r="W27">
        <v>35</v>
      </c>
      <c r="X27">
        <v>38</v>
      </c>
      <c r="Y27">
        <v>48</v>
      </c>
      <c r="Z27">
        <v>38</v>
      </c>
      <c r="AA27">
        <v>30</v>
      </c>
      <c r="AB27">
        <v>21</v>
      </c>
      <c r="AC27">
        <v>20</v>
      </c>
      <c r="AD27">
        <v>22</v>
      </c>
      <c r="AE27">
        <v>24</v>
      </c>
      <c r="AF27">
        <v>23</v>
      </c>
      <c r="AG27">
        <v>31</v>
      </c>
      <c r="AH27">
        <v>23</v>
      </c>
      <c r="AI27">
        <v>33</v>
      </c>
      <c r="AJ27">
        <v>31</v>
      </c>
      <c r="AK27">
        <v>39</v>
      </c>
      <c r="AL27">
        <v>30</v>
      </c>
      <c r="AM27">
        <v>30</v>
      </c>
      <c r="AN27">
        <v>34</v>
      </c>
      <c r="AO27">
        <v>31</v>
      </c>
      <c r="AP27">
        <v>21</v>
      </c>
      <c r="AQ27">
        <v>21</v>
      </c>
      <c r="AR27">
        <v>39</v>
      </c>
      <c r="AS27">
        <v>30</v>
      </c>
      <c r="AT27">
        <v>29</v>
      </c>
      <c r="AU27">
        <v>29</v>
      </c>
      <c r="AV27">
        <v>41</v>
      </c>
      <c r="AW27">
        <v>35</v>
      </c>
      <c r="AX27">
        <v>22</v>
      </c>
      <c r="AY27">
        <v>28</v>
      </c>
      <c r="AZ27">
        <v>29</v>
      </c>
      <c r="BA27">
        <v>29</v>
      </c>
      <c r="BB27">
        <v>23</v>
      </c>
      <c r="BC27">
        <f t="shared" si="0"/>
        <v>1682</v>
      </c>
      <c r="BD27">
        <f>SUM(Historic_From_CSV[[#This Row],[SUM]]/52)</f>
        <v>32.346153846153847</v>
      </c>
      <c r="BE27">
        <v>14225</v>
      </c>
      <c r="BF27">
        <f>SUM(Historic_From_CSV[[#This Row],[Pricing (2).price]]*Historic_From_CSV[[#This Row],[SUM]])</f>
        <v>23926450</v>
      </c>
      <c r="BG27" s="2" t="s">
        <v>56</v>
      </c>
      <c r="BH27" s="2" t="s">
        <v>102</v>
      </c>
      <c r="BI27" s="2" t="s">
        <v>79</v>
      </c>
      <c r="BJ27" s="2" t="s">
        <v>82</v>
      </c>
    </row>
    <row r="28" spans="1:62" x14ac:dyDescent="0.3">
      <c r="A28" s="2" t="s">
        <v>57</v>
      </c>
      <c r="B28">
        <v>2020</v>
      </c>
      <c r="C28">
        <v>32</v>
      </c>
      <c r="D28">
        <v>34</v>
      </c>
      <c r="E28">
        <v>46</v>
      </c>
      <c r="F28">
        <v>30</v>
      </c>
      <c r="G28">
        <v>39</v>
      </c>
      <c r="H28">
        <v>51</v>
      </c>
      <c r="I28">
        <v>28</v>
      </c>
      <c r="J28">
        <v>25</v>
      </c>
      <c r="K28">
        <v>30</v>
      </c>
      <c r="L28">
        <v>32</v>
      </c>
      <c r="M28">
        <v>38</v>
      </c>
      <c r="N28">
        <v>23</v>
      </c>
      <c r="O28">
        <v>41</v>
      </c>
      <c r="P28">
        <v>29</v>
      </c>
      <c r="Q28">
        <v>39</v>
      </c>
      <c r="R28">
        <v>38</v>
      </c>
      <c r="S28">
        <v>35</v>
      </c>
      <c r="T28">
        <v>31</v>
      </c>
      <c r="U28">
        <v>44</v>
      </c>
      <c r="V28">
        <v>28</v>
      </c>
      <c r="W28">
        <v>30</v>
      </c>
      <c r="X28">
        <v>38</v>
      </c>
      <c r="Y28">
        <v>34</v>
      </c>
      <c r="Z28">
        <v>42</v>
      </c>
      <c r="AA28">
        <v>29</v>
      </c>
      <c r="AB28">
        <v>20</v>
      </c>
      <c r="AC28">
        <v>26</v>
      </c>
      <c r="AD28">
        <v>30</v>
      </c>
      <c r="AE28">
        <v>31</v>
      </c>
      <c r="AF28">
        <v>37</v>
      </c>
      <c r="AG28">
        <v>41</v>
      </c>
      <c r="AH28">
        <v>30</v>
      </c>
      <c r="AI28">
        <v>28</v>
      </c>
      <c r="AJ28">
        <v>30</v>
      </c>
      <c r="AK28">
        <v>30</v>
      </c>
      <c r="AL28">
        <v>23</v>
      </c>
      <c r="AM28">
        <v>48</v>
      </c>
      <c r="AN28">
        <v>25</v>
      </c>
      <c r="AO28">
        <v>25</v>
      </c>
      <c r="AP28">
        <v>26</v>
      </c>
      <c r="AQ28">
        <v>26</v>
      </c>
      <c r="AR28">
        <v>28</v>
      </c>
      <c r="AS28">
        <v>27</v>
      </c>
      <c r="AT28">
        <v>33</v>
      </c>
      <c r="AU28">
        <v>28</v>
      </c>
      <c r="AV28">
        <v>45</v>
      </c>
      <c r="AW28">
        <v>30</v>
      </c>
      <c r="AX28">
        <v>44</v>
      </c>
      <c r="AY28">
        <v>29</v>
      </c>
      <c r="AZ28">
        <v>27</v>
      </c>
      <c r="BA28">
        <v>23</v>
      </c>
      <c r="BB28">
        <v>22</v>
      </c>
      <c r="BC28">
        <f t="shared" si="0"/>
        <v>1678</v>
      </c>
      <c r="BD28">
        <f>SUM(Historic_From_CSV[[#This Row],[SUM]]/52)</f>
        <v>32.269230769230766</v>
      </c>
      <c r="BE28">
        <v>14998</v>
      </c>
      <c r="BF28">
        <f>SUM(Historic_From_CSV[[#This Row],[Pricing (2).price]]*Historic_From_CSV[[#This Row],[SUM]])</f>
        <v>25166644</v>
      </c>
      <c r="BG28" s="2" t="s">
        <v>63</v>
      </c>
      <c r="BH28" s="2" t="s">
        <v>104</v>
      </c>
      <c r="BI28" s="2" t="s">
        <v>80</v>
      </c>
      <c r="BJ28" s="2" t="s">
        <v>82</v>
      </c>
    </row>
    <row r="29" spans="1:62" x14ac:dyDescent="0.3">
      <c r="A29" s="2" t="s">
        <v>57</v>
      </c>
      <c r="B29">
        <v>2019</v>
      </c>
      <c r="C29">
        <v>27</v>
      </c>
      <c r="D29">
        <v>45</v>
      </c>
      <c r="E29">
        <v>40</v>
      </c>
      <c r="F29">
        <v>34</v>
      </c>
      <c r="G29">
        <v>31</v>
      </c>
      <c r="H29">
        <v>35</v>
      </c>
      <c r="I29">
        <v>37</v>
      </c>
      <c r="J29">
        <v>40</v>
      </c>
      <c r="K29">
        <v>40</v>
      </c>
      <c r="L29">
        <v>37</v>
      </c>
      <c r="M29">
        <v>34</v>
      </c>
      <c r="N29">
        <v>25</v>
      </c>
      <c r="O29">
        <v>29</v>
      </c>
      <c r="P29">
        <v>30</v>
      </c>
      <c r="Q29">
        <v>42</v>
      </c>
      <c r="R29">
        <v>35</v>
      </c>
      <c r="S29">
        <v>37</v>
      </c>
      <c r="T29">
        <v>42</v>
      </c>
      <c r="U29">
        <v>38</v>
      </c>
      <c r="V29">
        <v>33</v>
      </c>
      <c r="W29">
        <v>38</v>
      </c>
      <c r="X29">
        <v>39</v>
      </c>
      <c r="Y29">
        <v>33</v>
      </c>
      <c r="Z29">
        <v>41</v>
      </c>
      <c r="AA29">
        <v>24</v>
      </c>
      <c r="AB29">
        <v>20</v>
      </c>
      <c r="AC29">
        <v>25</v>
      </c>
      <c r="AD29">
        <v>32</v>
      </c>
      <c r="AE29">
        <v>25</v>
      </c>
      <c r="AF29">
        <v>32</v>
      </c>
      <c r="AG29">
        <v>27</v>
      </c>
      <c r="AH29">
        <v>28</v>
      </c>
      <c r="AI29">
        <v>34</v>
      </c>
      <c r="AJ29">
        <v>39</v>
      </c>
      <c r="AK29">
        <v>19</v>
      </c>
      <c r="AL29">
        <v>32</v>
      </c>
      <c r="AM29">
        <v>23</v>
      </c>
      <c r="AN29">
        <v>30</v>
      </c>
      <c r="AO29">
        <v>33</v>
      </c>
      <c r="AP29">
        <v>34</v>
      </c>
      <c r="AQ29">
        <v>23</v>
      </c>
      <c r="AR29">
        <v>28</v>
      </c>
      <c r="AS29">
        <v>34</v>
      </c>
      <c r="AT29">
        <v>27</v>
      </c>
      <c r="AU29">
        <v>39</v>
      </c>
      <c r="AV29">
        <v>36</v>
      </c>
      <c r="AW29">
        <v>39</v>
      </c>
      <c r="AX29">
        <v>35</v>
      </c>
      <c r="AY29">
        <v>22</v>
      </c>
      <c r="AZ29">
        <v>35</v>
      </c>
      <c r="BA29">
        <v>16</v>
      </c>
      <c r="BB29">
        <v>23</v>
      </c>
      <c r="BC29">
        <f t="shared" si="0"/>
        <v>1676</v>
      </c>
      <c r="BD29">
        <f>SUM(Historic_From_CSV[[#This Row],[SUM]]/52)</f>
        <v>32.230769230769234</v>
      </c>
      <c r="BE29">
        <v>14998</v>
      </c>
      <c r="BF29">
        <f>SUM(Historic_From_CSV[[#This Row],[Pricing (2).price]]*Historic_From_CSV[[#This Row],[SUM]])</f>
        <v>25136648</v>
      </c>
      <c r="BG29" s="2" t="s">
        <v>63</v>
      </c>
      <c r="BH29" s="2" t="s">
        <v>104</v>
      </c>
      <c r="BI29" s="2" t="s">
        <v>80</v>
      </c>
      <c r="BJ29" s="2" t="s">
        <v>82</v>
      </c>
    </row>
    <row r="30" spans="1:62" x14ac:dyDescent="0.3">
      <c r="A30" s="2" t="s">
        <v>65</v>
      </c>
      <c r="B30">
        <v>2020</v>
      </c>
      <c r="C30">
        <v>38</v>
      </c>
      <c r="D30">
        <v>27</v>
      </c>
      <c r="E30">
        <v>36</v>
      </c>
      <c r="F30">
        <v>36</v>
      </c>
      <c r="G30">
        <v>35</v>
      </c>
      <c r="H30">
        <v>39</v>
      </c>
      <c r="I30">
        <v>33</v>
      </c>
      <c r="J30">
        <v>29</v>
      </c>
      <c r="K30">
        <v>41</v>
      </c>
      <c r="L30">
        <v>31</v>
      </c>
      <c r="M30">
        <v>37</v>
      </c>
      <c r="N30">
        <v>37</v>
      </c>
      <c r="O30">
        <v>30</v>
      </c>
      <c r="P30">
        <v>35</v>
      </c>
      <c r="Q30">
        <v>25</v>
      </c>
      <c r="R30">
        <v>28</v>
      </c>
      <c r="S30">
        <v>42</v>
      </c>
      <c r="T30">
        <v>30</v>
      </c>
      <c r="U30">
        <v>39</v>
      </c>
      <c r="V30">
        <v>30</v>
      </c>
      <c r="W30">
        <v>45</v>
      </c>
      <c r="X30">
        <v>35</v>
      </c>
      <c r="Y30">
        <v>32</v>
      </c>
      <c r="Z30">
        <v>30</v>
      </c>
      <c r="AA30">
        <v>29</v>
      </c>
      <c r="AB30">
        <v>25</v>
      </c>
      <c r="AC30">
        <v>25</v>
      </c>
      <c r="AD30">
        <v>26</v>
      </c>
      <c r="AE30">
        <v>26</v>
      </c>
      <c r="AF30">
        <v>25</v>
      </c>
      <c r="AG30">
        <v>35</v>
      </c>
      <c r="AH30">
        <v>24</v>
      </c>
      <c r="AI30">
        <v>27</v>
      </c>
      <c r="AJ30">
        <v>27</v>
      </c>
      <c r="AK30">
        <v>44</v>
      </c>
      <c r="AL30">
        <v>43</v>
      </c>
      <c r="AM30">
        <v>22</v>
      </c>
      <c r="AN30">
        <v>35</v>
      </c>
      <c r="AO30">
        <v>31</v>
      </c>
      <c r="AP30">
        <v>33</v>
      </c>
      <c r="AQ30">
        <v>35</v>
      </c>
      <c r="AR30">
        <v>25</v>
      </c>
      <c r="AS30">
        <v>40</v>
      </c>
      <c r="AT30">
        <v>43</v>
      </c>
      <c r="AU30">
        <v>36</v>
      </c>
      <c r="AV30">
        <v>34</v>
      </c>
      <c r="AW30">
        <v>32</v>
      </c>
      <c r="AX30">
        <v>18</v>
      </c>
      <c r="AY30">
        <v>26</v>
      </c>
      <c r="AZ30">
        <v>35</v>
      </c>
      <c r="BA30">
        <v>29</v>
      </c>
      <c r="BB30">
        <v>23</v>
      </c>
      <c r="BC30">
        <f t="shared" si="0"/>
        <v>1673</v>
      </c>
      <c r="BD30">
        <f>SUM(Historic_From_CSV[[#This Row],[SUM]]/52)</f>
        <v>32.17307692307692</v>
      </c>
      <c r="BE30">
        <v>11689</v>
      </c>
      <c r="BF30">
        <f>SUM(Historic_From_CSV[[#This Row],[Pricing (2).price]]*Historic_From_CSV[[#This Row],[SUM]])</f>
        <v>19555697</v>
      </c>
      <c r="BG30" s="2" t="s">
        <v>59</v>
      </c>
      <c r="BH30" s="2" t="s">
        <v>105</v>
      </c>
      <c r="BI30" s="2" t="s">
        <v>81</v>
      </c>
      <c r="BJ30" s="2" t="s">
        <v>83</v>
      </c>
    </row>
    <row r="31" spans="1:62" x14ac:dyDescent="0.3">
      <c r="A31" s="2" t="s">
        <v>65</v>
      </c>
      <c r="B31">
        <v>2019</v>
      </c>
      <c r="C31">
        <v>25</v>
      </c>
      <c r="D31">
        <v>30</v>
      </c>
      <c r="E31">
        <v>32</v>
      </c>
      <c r="F31">
        <v>47</v>
      </c>
      <c r="G31">
        <v>45</v>
      </c>
      <c r="H31">
        <v>50</v>
      </c>
      <c r="I31">
        <v>40</v>
      </c>
      <c r="J31">
        <v>35</v>
      </c>
      <c r="K31">
        <v>33</v>
      </c>
      <c r="L31">
        <v>33</v>
      </c>
      <c r="M31">
        <v>35</v>
      </c>
      <c r="N31">
        <v>43</v>
      </c>
      <c r="O31">
        <v>41</v>
      </c>
      <c r="P31">
        <v>32</v>
      </c>
      <c r="Q31">
        <v>38</v>
      </c>
      <c r="R31">
        <v>40</v>
      </c>
      <c r="S31">
        <v>30</v>
      </c>
      <c r="T31">
        <v>36</v>
      </c>
      <c r="U31">
        <v>27</v>
      </c>
      <c r="V31">
        <v>26</v>
      </c>
      <c r="W31">
        <v>39</v>
      </c>
      <c r="X31">
        <v>38</v>
      </c>
      <c r="Y31">
        <v>34</v>
      </c>
      <c r="Z31">
        <v>33</v>
      </c>
      <c r="AA31">
        <v>24</v>
      </c>
      <c r="AB31">
        <v>22</v>
      </c>
      <c r="AC31">
        <v>18</v>
      </c>
      <c r="AD31">
        <v>36</v>
      </c>
      <c r="AE31">
        <v>28</v>
      </c>
      <c r="AF31">
        <v>33</v>
      </c>
      <c r="AG31">
        <v>27</v>
      </c>
      <c r="AH31">
        <v>24</v>
      </c>
      <c r="AI31">
        <v>25</v>
      </c>
      <c r="AJ31">
        <v>30</v>
      </c>
      <c r="AK31">
        <v>31</v>
      </c>
      <c r="AL31">
        <v>30</v>
      </c>
      <c r="AM31">
        <v>19</v>
      </c>
      <c r="AN31">
        <v>26</v>
      </c>
      <c r="AO31">
        <v>36</v>
      </c>
      <c r="AP31">
        <v>28</v>
      </c>
      <c r="AQ31">
        <v>39</v>
      </c>
      <c r="AR31">
        <v>35</v>
      </c>
      <c r="AS31">
        <v>37</v>
      </c>
      <c r="AT31">
        <v>32</v>
      </c>
      <c r="AU31">
        <v>25</v>
      </c>
      <c r="AV31">
        <v>31</v>
      </c>
      <c r="AW31">
        <v>29</v>
      </c>
      <c r="AX31">
        <v>28</v>
      </c>
      <c r="AY31">
        <v>37</v>
      </c>
      <c r="AZ31">
        <v>22</v>
      </c>
      <c r="BA31">
        <v>31</v>
      </c>
      <c r="BB31">
        <v>26</v>
      </c>
      <c r="BC31">
        <f t="shared" si="0"/>
        <v>1671</v>
      </c>
      <c r="BD31">
        <f>SUM(Historic_From_CSV[[#This Row],[SUM]]/52)</f>
        <v>32.134615384615387</v>
      </c>
      <c r="BE31">
        <v>11689</v>
      </c>
      <c r="BF31">
        <f>SUM(Historic_From_CSV[[#This Row],[Pricing (2).price]]*Historic_From_CSV[[#This Row],[SUM]])</f>
        <v>19532319</v>
      </c>
      <c r="BG31" s="2" t="s">
        <v>59</v>
      </c>
      <c r="BH31" s="2" t="s">
        <v>105</v>
      </c>
      <c r="BI31" s="2" t="s">
        <v>81</v>
      </c>
      <c r="BJ31" s="2" t="s">
        <v>83</v>
      </c>
    </row>
    <row r="32" spans="1:62" x14ac:dyDescent="0.3">
      <c r="A32" s="2" t="s">
        <v>62</v>
      </c>
      <c r="B32">
        <v>2020</v>
      </c>
      <c r="C32">
        <v>31</v>
      </c>
      <c r="D32">
        <v>39</v>
      </c>
      <c r="E32">
        <v>50</v>
      </c>
      <c r="F32">
        <v>31</v>
      </c>
      <c r="G32">
        <v>37</v>
      </c>
      <c r="H32">
        <v>30</v>
      </c>
      <c r="I32">
        <v>37</v>
      </c>
      <c r="J32">
        <v>44</v>
      </c>
      <c r="K32">
        <v>35</v>
      </c>
      <c r="L32">
        <v>33</v>
      </c>
      <c r="M32">
        <v>26</v>
      </c>
      <c r="N32">
        <v>32</v>
      </c>
      <c r="O32">
        <v>41</v>
      </c>
      <c r="P32">
        <v>35</v>
      </c>
      <c r="Q32">
        <v>35</v>
      </c>
      <c r="R32">
        <v>47</v>
      </c>
      <c r="S32">
        <v>43</v>
      </c>
      <c r="T32">
        <v>45</v>
      </c>
      <c r="U32">
        <v>41</v>
      </c>
      <c r="V32">
        <v>40</v>
      </c>
      <c r="W32">
        <v>29</v>
      </c>
      <c r="X32">
        <v>22</v>
      </c>
      <c r="Y32">
        <v>36</v>
      </c>
      <c r="Z32">
        <v>25</v>
      </c>
      <c r="AA32">
        <v>32</v>
      </c>
      <c r="AB32">
        <v>18</v>
      </c>
      <c r="AC32">
        <v>22</v>
      </c>
      <c r="AD32">
        <v>21</v>
      </c>
      <c r="AE32">
        <v>27</v>
      </c>
      <c r="AF32">
        <v>30</v>
      </c>
      <c r="AG32">
        <v>35</v>
      </c>
      <c r="AH32">
        <v>33</v>
      </c>
      <c r="AI32">
        <v>32</v>
      </c>
      <c r="AJ32">
        <v>24</v>
      </c>
      <c r="AK32">
        <v>18</v>
      </c>
      <c r="AL32">
        <v>35</v>
      </c>
      <c r="AM32">
        <v>33</v>
      </c>
      <c r="AN32">
        <v>30</v>
      </c>
      <c r="AO32">
        <v>24</v>
      </c>
      <c r="AP32">
        <v>23</v>
      </c>
      <c r="AQ32">
        <v>36</v>
      </c>
      <c r="AR32">
        <v>27</v>
      </c>
      <c r="AS32">
        <v>31</v>
      </c>
      <c r="AT32">
        <v>39</v>
      </c>
      <c r="AU32">
        <v>38</v>
      </c>
      <c r="AV32">
        <v>21</v>
      </c>
      <c r="AW32">
        <v>32</v>
      </c>
      <c r="AX32">
        <v>33</v>
      </c>
      <c r="AY32">
        <v>34</v>
      </c>
      <c r="AZ32">
        <v>24</v>
      </c>
      <c r="BA32">
        <v>22</v>
      </c>
      <c r="BB32">
        <v>30</v>
      </c>
      <c r="BC32">
        <f t="shared" si="0"/>
        <v>1668</v>
      </c>
      <c r="BD32">
        <f>SUM(Historic_From_CSV[[#This Row],[SUM]]/52)</f>
        <v>32.07692307692308</v>
      </c>
      <c r="BE32">
        <v>4649</v>
      </c>
      <c r="BF32">
        <f>SUM(Historic_From_CSV[[#This Row],[Pricing (2).price]]*Historic_From_CSV[[#This Row],[SUM]])</f>
        <v>7754532</v>
      </c>
      <c r="BG32" s="2" t="s">
        <v>56</v>
      </c>
      <c r="BH32" s="2" t="s">
        <v>102</v>
      </c>
      <c r="BI32" s="2" t="s">
        <v>79</v>
      </c>
      <c r="BJ32" s="2" t="s">
        <v>82</v>
      </c>
    </row>
    <row r="33" spans="1:62" x14ac:dyDescent="0.3">
      <c r="A33" s="2" t="s">
        <v>62</v>
      </c>
      <c r="B33">
        <v>2019</v>
      </c>
      <c r="C33">
        <v>36</v>
      </c>
      <c r="D33">
        <v>44</v>
      </c>
      <c r="E33">
        <v>22</v>
      </c>
      <c r="F33">
        <v>35</v>
      </c>
      <c r="G33">
        <v>34</v>
      </c>
      <c r="H33">
        <v>34</v>
      </c>
      <c r="I33">
        <v>38</v>
      </c>
      <c r="J33">
        <v>34</v>
      </c>
      <c r="K33">
        <v>26</v>
      </c>
      <c r="L33">
        <v>36</v>
      </c>
      <c r="M33">
        <v>33</v>
      </c>
      <c r="N33">
        <v>28</v>
      </c>
      <c r="O33">
        <v>43</v>
      </c>
      <c r="P33">
        <v>38</v>
      </c>
      <c r="Q33">
        <v>19</v>
      </c>
      <c r="R33">
        <v>40</v>
      </c>
      <c r="S33">
        <v>41</v>
      </c>
      <c r="T33">
        <v>32</v>
      </c>
      <c r="U33">
        <v>41</v>
      </c>
      <c r="V33">
        <v>36</v>
      </c>
      <c r="W33">
        <v>51</v>
      </c>
      <c r="X33">
        <v>29</v>
      </c>
      <c r="Y33">
        <v>29</v>
      </c>
      <c r="Z33">
        <v>32</v>
      </c>
      <c r="AA33">
        <v>24</v>
      </c>
      <c r="AB33">
        <v>23</v>
      </c>
      <c r="AC33">
        <v>19</v>
      </c>
      <c r="AD33">
        <v>32</v>
      </c>
      <c r="AE33">
        <v>26</v>
      </c>
      <c r="AF33">
        <v>28</v>
      </c>
      <c r="AG33">
        <v>31</v>
      </c>
      <c r="AH33">
        <v>22</v>
      </c>
      <c r="AI33">
        <v>49</v>
      </c>
      <c r="AJ33">
        <v>35</v>
      </c>
      <c r="AK33">
        <v>29</v>
      </c>
      <c r="AL33">
        <v>38</v>
      </c>
      <c r="AM33">
        <v>29</v>
      </c>
      <c r="AN33">
        <v>31</v>
      </c>
      <c r="AO33">
        <v>25</v>
      </c>
      <c r="AP33">
        <v>21</v>
      </c>
      <c r="AQ33">
        <v>22</v>
      </c>
      <c r="AR33">
        <v>32</v>
      </c>
      <c r="AS33">
        <v>28</v>
      </c>
      <c r="AT33">
        <v>31</v>
      </c>
      <c r="AU33">
        <v>39</v>
      </c>
      <c r="AV33">
        <v>29</v>
      </c>
      <c r="AW33">
        <v>29</v>
      </c>
      <c r="AX33">
        <v>34</v>
      </c>
      <c r="AY33">
        <v>27</v>
      </c>
      <c r="AZ33">
        <v>40</v>
      </c>
      <c r="BA33">
        <v>35</v>
      </c>
      <c r="BB33">
        <v>24</v>
      </c>
      <c r="BC33">
        <f t="shared" si="0"/>
        <v>1663</v>
      </c>
      <c r="BD33">
        <f>SUM(Historic_From_CSV[[#This Row],[SUM]]/52)</f>
        <v>31.98076923076923</v>
      </c>
      <c r="BE33">
        <v>4649</v>
      </c>
      <c r="BF33">
        <f>SUM(Historic_From_CSV[[#This Row],[Pricing (2).price]]*Historic_From_CSV[[#This Row],[SUM]])</f>
        <v>7731287</v>
      </c>
      <c r="BG33" s="2" t="s">
        <v>56</v>
      </c>
      <c r="BH33" s="2" t="s">
        <v>102</v>
      </c>
      <c r="BI33" s="2" t="s">
        <v>79</v>
      </c>
      <c r="BJ33" s="2" t="s">
        <v>82</v>
      </c>
    </row>
    <row r="34" spans="1:62" x14ac:dyDescent="0.3">
      <c r="A34" s="2" t="s">
        <v>58</v>
      </c>
      <c r="B34">
        <v>2020</v>
      </c>
      <c r="C34">
        <v>36</v>
      </c>
      <c r="D34">
        <v>33</v>
      </c>
      <c r="E34">
        <v>40</v>
      </c>
      <c r="F34">
        <v>46</v>
      </c>
      <c r="G34">
        <v>39</v>
      </c>
      <c r="H34">
        <v>39</v>
      </c>
      <c r="I34">
        <v>26</v>
      </c>
      <c r="J34">
        <v>44</v>
      </c>
      <c r="K34">
        <v>34</v>
      </c>
      <c r="L34">
        <v>34</v>
      </c>
      <c r="M34">
        <v>43</v>
      </c>
      <c r="N34">
        <v>46</v>
      </c>
      <c r="O34">
        <v>36</v>
      </c>
      <c r="P34">
        <v>28</v>
      </c>
      <c r="Q34">
        <v>27</v>
      </c>
      <c r="R34">
        <v>44</v>
      </c>
      <c r="S34">
        <v>32</v>
      </c>
      <c r="T34">
        <v>32</v>
      </c>
      <c r="U34">
        <v>39</v>
      </c>
      <c r="V34">
        <v>32</v>
      </c>
      <c r="W34">
        <v>36</v>
      </c>
      <c r="X34">
        <v>39</v>
      </c>
      <c r="Y34">
        <v>31</v>
      </c>
      <c r="Z34">
        <v>25</v>
      </c>
      <c r="AA34">
        <v>33</v>
      </c>
      <c r="AB34">
        <v>22</v>
      </c>
      <c r="AC34">
        <v>24</v>
      </c>
      <c r="AD34">
        <v>22</v>
      </c>
      <c r="AE34">
        <v>24</v>
      </c>
      <c r="AF34">
        <v>28</v>
      </c>
      <c r="AG34">
        <v>27</v>
      </c>
      <c r="AH34">
        <v>18</v>
      </c>
      <c r="AI34">
        <v>24</v>
      </c>
      <c r="AJ34">
        <v>27</v>
      </c>
      <c r="AK34">
        <v>34</v>
      </c>
      <c r="AL34">
        <v>27</v>
      </c>
      <c r="AM34">
        <v>35</v>
      </c>
      <c r="AN34">
        <v>38</v>
      </c>
      <c r="AO34">
        <v>52</v>
      </c>
      <c r="AP34">
        <v>32</v>
      </c>
      <c r="AQ34">
        <v>25</v>
      </c>
      <c r="AR34">
        <v>25</v>
      </c>
      <c r="AS34">
        <v>22</v>
      </c>
      <c r="AT34">
        <v>24</v>
      </c>
      <c r="AU34">
        <v>29</v>
      </c>
      <c r="AV34">
        <v>35</v>
      </c>
      <c r="AW34">
        <v>33</v>
      </c>
      <c r="AX34">
        <v>32</v>
      </c>
      <c r="AY34">
        <v>34</v>
      </c>
      <c r="AZ34">
        <v>32</v>
      </c>
      <c r="BA34">
        <v>19</v>
      </c>
      <c r="BB34">
        <v>18</v>
      </c>
      <c r="BC34">
        <f t="shared" ref="BC34:BC65" si="1">SUM(C34:BB34)</f>
        <v>1656</v>
      </c>
      <c r="BD34">
        <f>SUM(Historic_From_CSV[[#This Row],[SUM]]/52)</f>
        <v>31.846153846153847</v>
      </c>
      <c r="BE34">
        <v>15066</v>
      </c>
      <c r="BF34">
        <f>SUM(Historic_From_CSV[[#This Row],[Pricing (2).price]]*Historic_From_CSV[[#This Row],[SUM]])</f>
        <v>24949296</v>
      </c>
      <c r="BG34" s="2" t="s">
        <v>63</v>
      </c>
      <c r="BH34" s="2" t="s">
        <v>104</v>
      </c>
      <c r="BI34" s="2" t="s">
        <v>80</v>
      </c>
      <c r="BJ34" s="2" t="s">
        <v>82</v>
      </c>
    </row>
    <row r="35" spans="1:62" x14ac:dyDescent="0.3">
      <c r="A35" s="2" t="s">
        <v>58</v>
      </c>
      <c r="B35">
        <v>2019</v>
      </c>
      <c r="C35">
        <v>34</v>
      </c>
      <c r="D35">
        <v>37</v>
      </c>
      <c r="E35">
        <v>29</v>
      </c>
      <c r="F35">
        <v>42</v>
      </c>
      <c r="G35">
        <v>31</v>
      </c>
      <c r="H35">
        <v>36</v>
      </c>
      <c r="I35">
        <v>36</v>
      </c>
      <c r="J35">
        <v>43</v>
      </c>
      <c r="K35">
        <v>29</v>
      </c>
      <c r="L35">
        <v>30</v>
      </c>
      <c r="M35">
        <v>48</v>
      </c>
      <c r="N35">
        <v>34</v>
      </c>
      <c r="O35">
        <v>38</v>
      </c>
      <c r="P35">
        <v>33</v>
      </c>
      <c r="Q35">
        <v>28</v>
      </c>
      <c r="R35">
        <v>45</v>
      </c>
      <c r="S35">
        <v>41</v>
      </c>
      <c r="T35">
        <v>33</v>
      </c>
      <c r="U35">
        <v>52</v>
      </c>
      <c r="V35">
        <v>38</v>
      </c>
      <c r="W35">
        <v>29</v>
      </c>
      <c r="X35">
        <v>33</v>
      </c>
      <c r="Y35">
        <v>43</v>
      </c>
      <c r="Z35">
        <v>34</v>
      </c>
      <c r="AA35">
        <v>33</v>
      </c>
      <c r="AB35">
        <v>23</v>
      </c>
      <c r="AC35">
        <v>25</v>
      </c>
      <c r="AD35">
        <v>28</v>
      </c>
      <c r="AE35">
        <v>25</v>
      </c>
      <c r="AF35">
        <v>23</v>
      </c>
      <c r="AG35">
        <v>32</v>
      </c>
      <c r="AH35">
        <v>25</v>
      </c>
      <c r="AI35">
        <v>36</v>
      </c>
      <c r="AJ35">
        <v>36</v>
      </c>
      <c r="AK35">
        <v>27</v>
      </c>
      <c r="AL35">
        <v>25</v>
      </c>
      <c r="AM35">
        <v>22</v>
      </c>
      <c r="AN35">
        <v>28</v>
      </c>
      <c r="AO35">
        <v>24</v>
      </c>
      <c r="AP35">
        <v>27</v>
      </c>
      <c r="AQ35">
        <v>35</v>
      </c>
      <c r="AR35">
        <v>30</v>
      </c>
      <c r="AS35">
        <v>24</v>
      </c>
      <c r="AT35">
        <v>31</v>
      </c>
      <c r="AU35">
        <v>31</v>
      </c>
      <c r="AV35">
        <v>31</v>
      </c>
      <c r="AW35">
        <v>20</v>
      </c>
      <c r="AX35">
        <v>33</v>
      </c>
      <c r="AY35">
        <v>27</v>
      </c>
      <c r="AZ35">
        <v>24</v>
      </c>
      <c r="BA35">
        <v>30</v>
      </c>
      <c r="BB35">
        <v>18</v>
      </c>
      <c r="BC35">
        <f t="shared" si="1"/>
        <v>1649</v>
      </c>
      <c r="BD35">
        <f>SUM(Historic_From_CSV[[#This Row],[SUM]]/52)</f>
        <v>31.71153846153846</v>
      </c>
      <c r="BE35">
        <v>15066</v>
      </c>
      <c r="BF35">
        <f>SUM(Historic_From_CSV[[#This Row],[Pricing (2).price]]*Historic_From_CSV[[#This Row],[SUM]])</f>
        <v>24843834</v>
      </c>
      <c r="BG35" s="2" t="s">
        <v>63</v>
      </c>
      <c r="BH35" s="2" t="s">
        <v>104</v>
      </c>
      <c r="BI35" s="2" t="s">
        <v>80</v>
      </c>
      <c r="BJ35" s="2" t="s">
        <v>82</v>
      </c>
    </row>
    <row r="36" spans="1:62" x14ac:dyDescent="0.3">
      <c r="A36" s="2" t="s">
        <v>64</v>
      </c>
      <c r="B36">
        <v>2020</v>
      </c>
      <c r="C36">
        <v>34</v>
      </c>
      <c r="D36">
        <v>30</v>
      </c>
      <c r="E36">
        <v>42</v>
      </c>
      <c r="F36">
        <v>42</v>
      </c>
      <c r="G36">
        <v>29</v>
      </c>
      <c r="H36">
        <v>24</v>
      </c>
      <c r="I36">
        <v>36</v>
      </c>
      <c r="J36">
        <v>42</v>
      </c>
      <c r="K36">
        <v>42</v>
      </c>
      <c r="L36">
        <v>29</v>
      </c>
      <c r="M36">
        <v>42</v>
      </c>
      <c r="N36">
        <v>47</v>
      </c>
      <c r="O36">
        <v>26</v>
      </c>
      <c r="P36">
        <v>30</v>
      </c>
      <c r="Q36">
        <v>32</v>
      </c>
      <c r="R36">
        <v>37</v>
      </c>
      <c r="S36">
        <v>40</v>
      </c>
      <c r="T36">
        <v>30</v>
      </c>
      <c r="U36">
        <v>37</v>
      </c>
      <c r="V36">
        <v>33</v>
      </c>
      <c r="W36">
        <v>40</v>
      </c>
      <c r="X36">
        <v>36</v>
      </c>
      <c r="Y36">
        <v>22</v>
      </c>
      <c r="Z36">
        <v>31</v>
      </c>
      <c r="AA36">
        <v>39</v>
      </c>
      <c r="AB36">
        <v>24</v>
      </c>
      <c r="AC36">
        <v>26</v>
      </c>
      <c r="AD36">
        <v>24</v>
      </c>
      <c r="AE36">
        <v>27</v>
      </c>
      <c r="AF36">
        <v>24</v>
      </c>
      <c r="AG36">
        <v>25</v>
      </c>
      <c r="AH36">
        <v>43</v>
      </c>
      <c r="AI36">
        <v>29</v>
      </c>
      <c r="AJ36">
        <v>27</v>
      </c>
      <c r="AK36">
        <v>34</v>
      </c>
      <c r="AL36">
        <v>21</v>
      </c>
      <c r="AM36">
        <v>33</v>
      </c>
      <c r="AN36">
        <v>30</v>
      </c>
      <c r="AO36">
        <v>34</v>
      </c>
      <c r="AP36">
        <v>22</v>
      </c>
      <c r="AQ36">
        <v>22</v>
      </c>
      <c r="AR36">
        <v>25</v>
      </c>
      <c r="AS36">
        <v>32</v>
      </c>
      <c r="AT36">
        <v>32</v>
      </c>
      <c r="AU36">
        <v>25</v>
      </c>
      <c r="AV36">
        <v>36</v>
      </c>
      <c r="AW36">
        <v>36</v>
      </c>
      <c r="AX36">
        <v>23</v>
      </c>
      <c r="AY36">
        <v>28</v>
      </c>
      <c r="AZ36">
        <v>43</v>
      </c>
      <c r="BA36">
        <v>20</v>
      </c>
      <c r="BB36">
        <v>25</v>
      </c>
      <c r="BC36">
        <f t="shared" si="1"/>
        <v>1642</v>
      </c>
      <c r="BD36">
        <f>SUM(Historic_From_CSV[[#This Row],[SUM]]/52)</f>
        <v>31.576923076923077</v>
      </c>
      <c r="BE36">
        <v>23120</v>
      </c>
      <c r="BF36">
        <f>SUM(Historic_From_CSV[[#This Row],[Pricing (2).price]]*Historic_From_CSV[[#This Row],[SUM]])</f>
        <v>37963040</v>
      </c>
      <c r="BG36" s="2" t="s">
        <v>56</v>
      </c>
      <c r="BH36" s="2" t="s">
        <v>102</v>
      </c>
      <c r="BI36" s="2" t="s">
        <v>79</v>
      </c>
      <c r="BJ36" s="2" t="s">
        <v>82</v>
      </c>
    </row>
    <row r="37" spans="1:62" x14ac:dyDescent="0.3">
      <c r="A37" s="2" t="s">
        <v>64</v>
      </c>
      <c r="B37">
        <v>2019</v>
      </c>
      <c r="C37">
        <v>35</v>
      </c>
      <c r="D37">
        <v>29</v>
      </c>
      <c r="E37">
        <v>40</v>
      </c>
      <c r="F37">
        <v>32</v>
      </c>
      <c r="G37">
        <v>33</v>
      </c>
      <c r="H37">
        <v>30</v>
      </c>
      <c r="I37">
        <v>36</v>
      </c>
      <c r="J37">
        <v>42</v>
      </c>
      <c r="K37">
        <v>40</v>
      </c>
      <c r="L37">
        <v>44</v>
      </c>
      <c r="M37">
        <v>40</v>
      </c>
      <c r="N37">
        <v>38</v>
      </c>
      <c r="O37">
        <v>34</v>
      </c>
      <c r="P37">
        <v>34</v>
      </c>
      <c r="Q37">
        <v>36</v>
      </c>
      <c r="R37">
        <v>38</v>
      </c>
      <c r="S37">
        <v>31</v>
      </c>
      <c r="T37">
        <v>35</v>
      </c>
      <c r="U37">
        <v>44</v>
      </c>
      <c r="V37">
        <v>38</v>
      </c>
      <c r="W37">
        <v>36</v>
      </c>
      <c r="X37">
        <v>41</v>
      </c>
      <c r="Y37">
        <v>33</v>
      </c>
      <c r="Z37">
        <v>38</v>
      </c>
      <c r="AA37">
        <v>31</v>
      </c>
      <c r="AB37">
        <v>34</v>
      </c>
      <c r="AC37">
        <v>20</v>
      </c>
      <c r="AD37">
        <v>24</v>
      </c>
      <c r="AE37">
        <v>27</v>
      </c>
      <c r="AF37">
        <v>31</v>
      </c>
      <c r="AG37">
        <v>25</v>
      </c>
      <c r="AH37">
        <v>18</v>
      </c>
      <c r="AI37">
        <v>35</v>
      </c>
      <c r="AJ37">
        <v>19</v>
      </c>
      <c r="AK37">
        <v>34</v>
      </c>
      <c r="AL37">
        <v>23</v>
      </c>
      <c r="AM37">
        <v>20</v>
      </c>
      <c r="AN37">
        <v>28</v>
      </c>
      <c r="AO37">
        <v>27</v>
      </c>
      <c r="AP37">
        <v>34</v>
      </c>
      <c r="AQ37">
        <v>19</v>
      </c>
      <c r="AR37">
        <v>35</v>
      </c>
      <c r="AS37">
        <v>18</v>
      </c>
      <c r="AT37">
        <v>35</v>
      </c>
      <c r="AU37">
        <v>20</v>
      </c>
      <c r="AV37">
        <v>34</v>
      </c>
      <c r="AW37">
        <v>31</v>
      </c>
      <c r="AX37">
        <v>33</v>
      </c>
      <c r="AY37">
        <v>30</v>
      </c>
      <c r="AZ37">
        <v>25</v>
      </c>
      <c r="BA37">
        <v>30</v>
      </c>
      <c r="BB37">
        <v>18</v>
      </c>
      <c r="BC37">
        <f t="shared" si="1"/>
        <v>1635</v>
      </c>
      <c r="BD37">
        <f>SUM(Historic_From_CSV[[#This Row],[SUM]]/52)</f>
        <v>31.442307692307693</v>
      </c>
      <c r="BE37">
        <v>23120</v>
      </c>
      <c r="BF37">
        <f>SUM(Historic_From_CSV[[#This Row],[Pricing (2).price]]*Historic_From_CSV[[#This Row],[SUM]])</f>
        <v>37801200</v>
      </c>
      <c r="BG37" s="2" t="s">
        <v>56</v>
      </c>
      <c r="BH37" s="2" t="s">
        <v>102</v>
      </c>
      <c r="BI37" s="2" t="s">
        <v>79</v>
      </c>
      <c r="BJ37" s="2" t="s">
        <v>82</v>
      </c>
    </row>
    <row r="38" spans="1:62" x14ac:dyDescent="0.3">
      <c r="A38" s="2" t="s">
        <v>60</v>
      </c>
      <c r="B38">
        <v>2020</v>
      </c>
      <c r="C38">
        <v>25</v>
      </c>
      <c r="D38">
        <v>37</v>
      </c>
      <c r="E38">
        <v>42</v>
      </c>
      <c r="F38">
        <v>50</v>
      </c>
      <c r="G38">
        <v>18</v>
      </c>
      <c r="H38">
        <v>32</v>
      </c>
      <c r="I38">
        <v>38</v>
      </c>
      <c r="J38">
        <v>37</v>
      </c>
      <c r="K38">
        <v>33</v>
      </c>
      <c r="L38">
        <v>30</v>
      </c>
      <c r="M38">
        <v>37</v>
      </c>
      <c r="N38">
        <v>20</v>
      </c>
      <c r="O38">
        <v>41</v>
      </c>
      <c r="P38">
        <v>40</v>
      </c>
      <c r="Q38">
        <v>39</v>
      </c>
      <c r="R38">
        <v>38</v>
      </c>
      <c r="S38">
        <v>34</v>
      </c>
      <c r="T38">
        <v>32</v>
      </c>
      <c r="U38">
        <v>41</v>
      </c>
      <c r="V38">
        <v>30</v>
      </c>
      <c r="W38">
        <v>40</v>
      </c>
      <c r="X38">
        <v>36</v>
      </c>
      <c r="Y38">
        <v>31</v>
      </c>
      <c r="Z38">
        <v>33</v>
      </c>
      <c r="AA38">
        <v>28</v>
      </c>
      <c r="AB38">
        <v>22</v>
      </c>
      <c r="AC38">
        <v>22</v>
      </c>
      <c r="AD38">
        <v>30</v>
      </c>
      <c r="AE38">
        <v>23</v>
      </c>
      <c r="AF38">
        <v>31</v>
      </c>
      <c r="AG38">
        <v>28</v>
      </c>
      <c r="AH38">
        <v>30</v>
      </c>
      <c r="AI38">
        <v>34</v>
      </c>
      <c r="AJ38">
        <v>29</v>
      </c>
      <c r="AK38">
        <v>30</v>
      </c>
      <c r="AL38">
        <v>32</v>
      </c>
      <c r="AM38">
        <v>26</v>
      </c>
      <c r="AN38">
        <v>30</v>
      </c>
      <c r="AO38">
        <v>31</v>
      </c>
      <c r="AP38">
        <v>24</v>
      </c>
      <c r="AQ38">
        <v>29</v>
      </c>
      <c r="AR38">
        <v>27</v>
      </c>
      <c r="AS38">
        <v>24</v>
      </c>
      <c r="AT38">
        <v>28</v>
      </c>
      <c r="AU38">
        <v>30</v>
      </c>
      <c r="AV38">
        <v>28</v>
      </c>
      <c r="AW38">
        <v>29</v>
      </c>
      <c r="AX38">
        <v>34</v>
      </c>
      <c r="AY38">
        <v>31</v>
      </c>
      <c r="AZ38">
        <v>29</v>
      </c>
      <c r="BA38">
        <v>25</v>
      </c>
      <c r="BB38">
        <v>19</v>
      </c>
      <c r="BC38">
        <f t="shared" si="1"/>
        <v>1617</v>
      </c>
      <c r="BD38">
        <f>SUM(Historic_From_CSV[[#This Row],[SUM]]/52)</f>
        <v>31.096153846153847</v>
      </c>
      <c r="BE38">
        <v>11527</v>
      </c>
      <c r="BF38">
        <f>SUM(Historic_From_CSV[[#This Row],[Pricing (2).price]]*Historic_From_CSV[[#This Row],[SUM]])</f>
        <v>18639159</v>
      </c>
      <c r="BG38" s="2" t="s">
        <v>63</v>
      </c>
      <c r="BH38" s="2" t="s">
        <v>104</v>
      </c>
      <c r="BI38" s="2" t="s">
        <v>80</v>
      </c>
      <c r="BJ38" s="2" t="s">
        <v>82</v>
      </c>
    </row>
    <row r="39" spans="1:62" x14ac:dyDescent="0.3">
      <c r="A39" s="2" t="s">
        <v>60</v>
      </c>
      <c r="B39">
        <v>2019</v>
      </c>
      <c r="C39">
        <v>35</v>
      </c>
      <c r="D39">
        <v>37</v>
      </c>
      <c r="E39">
        <v>31</v>
      </c>
      <c r="F39">
        <v>23</v>
      </c>
      <c r="G39">
        <v>37</v>
      </c>
      <c r="H39">
        <v>42</v>
      </c>
      <c r="I39">
        <v>38</v>
      </c>
      <c r="J39">
        <v>34</v>
      </c>
      <c r="K39">
        <v>33</v>
      </c>
      <c r="L39">
        <v>37</v>
      </c>
      <c r="M39">
        <v>34</v>
      </c>
      <c r="N39">
        <v>43</v>
      </c>
      <c r="O39">
        <v>37</v>
      </c>
      <c r="P39">
        <v>32</v>
      </c>
      <c r="Q39">
        <v>43</v>
      </c>
      <c r="R39">
        <v>42</v>
      </c>
      <c r="S39">
        <v>41</v>
      </c>
      <c r="T39">
        <v>43</v>
      </c>
      <c r="U39">
        <v>29</v>
      </c>
      <c r="V39">
        <v>33</v>
      </c>
      <c r="W39">
        <v>39</v>
      </c>
      <c r="X39">
        <v>25</v>
      </c>
      <c r="Y39">
        <v>32</v>
      </c>
      <c r="Z39">
        <v>31</v>
      </c>
      <c r="AA39">
        <v>23</v>
      </c>
      <c r="AB39">
        <v>19</v>
      </c>
      <c r="AC39">
        <v>21</v>
      </c>
      <c r="AD39">
        <v>29</v>
      </c>
      <c r="AE39">
        <v>21</v>
      </c>
      <c r="AF39">
        <v>25</v>
      </c>
      <c r="AG39">
        <v>20</v>
      </c>
      <c r="AH39">
        <v>29</v>
      </c>
      <c r="AI39">
        <v>22</v>
      </c>
      <c r="AJ39">
        <v>19</v>
      </c>
      <c r="AK39">
        <v>37</v>
      </c>
      <c r="AL39">
        <v>28</v>
      </c>
      <c r="AM39">
        <v>37</v>
      </c>
      <c r="AN39">
        <v>27</v>
      </c>
      <c r="AO39">
        <v>23</v>
      </c>
      <c r="AP39">
        <v>28</v>
      </c>
      <c r="AQ39">
        <v>42</v>
      </c>
      <c r="AR39">
        <v>28</v>
      </c>
      <c r="AS39">
        <v>29</v>
      </c>
      <c r="AT39">
        <v>32</v>
      </c>
      <c r="AU39">
        <v>25</v>
      </c>
      <c r="AV39">
        <v>31</v>
      </c>
      <c r="AW39">
        <v>21</v>
      </c>
      <c r="AX39">
        <v>35</v>
      </c>
      <c r="AY39">
        <v>23</v>
      </c>
      <c r="AZ39">
        <v>33</v>
      </c>
      <c r="BA39">
        <v>28</v>
      </c>
      <c r="BB39">
        <v>27</v>
      </c>
      <c r="BC39">
        <f t="shared" si="1"/>
        <v>1613</v>
      </c>
      <c r="BD39">
        <f>SUM(Historic_From_CSV[[#This Row],[SUM]]/52)</f>
        <v>31.01923076923077</v>
      </c>
      <c r="BE39">
        <v>11527</v>
      </c>
      <c r="BF39">
        <f>SUM(Historic_From_CSV[[#This Row],[Pricing (2).price]]*Historic_From_CSV[[#This Row],[SUM]])</f>
        <v>18593051</v>
      </c>
      <c r="BG39" s="2" t="s">
        <v>63</v>
      </c>
      <c r="BH39" s="2" t="s">
        <v>104</v>
      </c>
      <c r="BI39" s="2" t="s">
        <v>80</v>
      </c>
      <c r="BJ39" s="2" t="s">
        <v>82</v>
      </c>
    </row>
    <row r="40" spans="1:62" x14ac:dyDescent="0.3">
      <c r="A40" s="2" t="s">
        <v>55</v>
      </c>
      <c r="B40">
        <v>2020</v>
      </c>
      <c r="C40">
        <v>26</v>
      </c>
      <c r="D40">
        <v>28</v>
      </c>
      <c r="E40">
        <v>33</v>
      </c>
      <c r="F40">
        <v>32</v>
      </c>
      <c r="G40">
        <v>20</v>
      </c>
      <c r="H40">
        <v>33</v>
      </c>
      <c r="I40">
        <v>42</v>
      </c>
      <c r="J40">
        <v>29</v>
      </c>
      <c r="K40">
        <v>24</v>
      </c>
      <c r="L40">
        <v>32</v>
      </c>
      <c r="M40">
        <v>45</v>
      </c>
      <c r="N40">
        <v>41</v>
      </c>
      <c r="O40">
        <v>35</v>
      </c>
      <c r="P40">
        <v>39</v>
      </c>
      <c r="Q40">
        <v>32</v>
      </c>
      <c r="R40">
        <v>36</v>
      </c>
      <c r="S40">
        <v>31</v>
      </c>
      <c r="T40">
        <v>32</v>
      </c>
      <c r="U40">
        <v>48</v>
      </c>
      <c r="V40">
        <v>26</v>
      </c>
      <c r="W40">
        <v>34</v>
      </c>
      <c r="X40">
        <v>30</v>
      </c>
      <c r="Y40">
        <v>36</v>
      </c>
      <c r="Z40">
        <v>31</v>
      </c>
      <c r="AA40">
        <v>34</v>
      </c>
      <c r="AB40">
        <v>19</v>
      </c>
      <c r="AC40">
        <v>19</v>
      </c>
      <c r="AD40">
        <v>27</v>
      </c>
      <c r="AE40">
        <v>28</v>
      </c>
      <c r="AF40">
        <v>32</v>
      </c>
      <c r="AG40">
        <v>21</v>
      </c>
      <c r="AH40">
        <v>24</v>
      </c>
      <c r="AI40">
        <v>34</v>
      </c>
      <c r="AJ40">
        <v>26</v>
      </c>
      <c r="AK40">
        <v>38</v>
      </c>
      <c r="AL40">
        <v>32</v>
      </c>
      <c r="AM40">
        <v>26</v>
      </c>
      <c r="AN40">
        <v>22</v>
      </c>
      <c r="AO40">
        <v>27</v>
      </c>
      <c r="AP40">
        <v>32</v>
      </c>
      <c r="AQ40">
        <v>37</v>
      </c>
      <c r="AR40">
        <v>29</v>
      </c>
      <c r="AS40">
        <v>32</v>
      </c>
      <c r="AT40">
        <v>27</v>
      </c>
      <c r="AU40">
        <v>40</v>
      </c>
      <c r="AV40">
        <v>33</v>
      </c>
      <c r="AW40">
        <v>29</v>
      </c>
      <c r="AX40">
        <v>35</v>
      </c>
      <c r="AY40">
        <v>30</v>
      </c>
      <c r="AZ40">
        <v>29</v>
      </c>
      <c r="BA40">
        <v>25</v>
      </c>
      <c r="BB40">
        <v>20</v>
      </c>
      <c r="BC40">
        <f t="shared" si="1"/>
        <v>1602</v>
      </c>
      <c r="BD40">
        <f>SUM(Historic_From_CSV[[#This Row],[SUM]]/52)</f>
        <v>30.807692307692307</v>
      </c>
      <c r="BE40">
        <v>12499</v>
      </c>
      <c r="BF40">
        <f>SUM(Historic_From_CSV[[#This Row],[Pricing (2).price]]*Historic_From_CSV[[#This Row],[SUM]])</f>
        <v>20023398</v>
      </c>
      <c r="BG40" s="2" t="s">
        <v>66</v>
      </c>
      <c r="BH40" s="2" t="s">
        <v>103</v>
      </c>
      <c r="BI40" s="2" t="s">
        <v>78</v>
      </c>
      <c r="BJ40" s="2" t="s">
        <v>82</v>
      </c>
    </row>
    <row r="41" spans="1:62" x14ac:dyDescent="0.3">
      <c r="A41" s="2" t="s">
        <v>55</v>
      </c>
      <c r="B41">
        <v>2019</v>
      </c>
      <c r="C41">
        <v>31</v>
      </c>
      <c r="D41">
        <v>27</v>
      </c>
      <c r="E41">
        <v>37</v>
      </c>
      <c r="F41">
        <v>29</v>
      </c>
      <c r="G41">
        <v>34</v>
      </c>
      <c r="H41">
        <v>39</v>
      </c>
      <c r="I41">
        <v>28</v>
      </c>
      <c r="J41">
        <v>28</v>
      </c>
      <c r="K41">
        <v>30</v>
      </c>
      <c r="L41">
        <v>32</v>
      </c>
      <c r="M41">
        <v>38</v>
      </c>
      <c r="N41">
        <v>37</v>
      </c>
      <c r="O41">
        <v>39</v>
      </c>
      <c r="P41">
        <v>30</v>
      </c>
      <c r="Q41">
        <v>40</v>
      </c>
      <c r="R41">
        <v>32</v>
      </c>
      <c r="S41">
        <v>42</v>
      </c>
      <c r="T41">
        <v>29</v>
      </c>
      <c r="U41">
        <v>31</v>
      </c>
      <c r="V41">
        <v>38</v>
      </c>
      <c r="W41">
        <v>35</v>
      </c>
      <c r="X41">
        <v>27</v>
      </c>
      <c r="Y41">
        <v>38</v>
      </c>
      <c r="Z41">
        <v>36</v>
      </c>
      <c r="AA41">
        <v>35</v>
      </c>
      <c r="AB41">
        <v>26</v>
      </c>
      <c r="AC41">
        <v>22</v>
      </c>
      <c r="AD41">
        <v>23</v>
      </c>
      <c r="AE41">
        <v>27</v>
      </c>
      <c r="AF41">
        <v>31</v>
      </c>
      <c r="AG41">
        <v>29</v>
      </c>
      <c r="AH41">
        <v>24</v>
      </c>
      <c r="AI41">
        <v>30</v>
      </c>
      <c r="AJ41">
        <v>25</v>
      </c>
      <c r="AK41">
        <v>25</v>
      </c>
      <c r="AL41">
        <v>27</v>
      </c>
      <c r="AM41">
        <v>24</v>
      </c>
      <c r="AN41">
        <v>35</v>
      </c>
      <c r="AO41">
        <v>30</v>
      </c>
      <c r="AP41">
        <v>34</v>
      </c>
      <c r="AQ41">
        <v>24</v>
      </c>
      <c r="AR41">
        <v>21</v>
      </c>
      <c r="AS41">
        <v>31</v>
      </c>
      <c r="AT41">
        <v>36</v>
      </c>
      <c r="AU41">
        <v>27</v>
      </c>
      <c r="AV41">
        <v>25</v>
      </c>
      <c r="AW41">
        <v>27</v>
      </c>
      <c r="AX41">
        <v>34</v>
      </c>
      <c r="AY41">
        <v>27</v>
      </c>
      <c r="AZ41">
        <v>37</v>
      </c>
      <c r="BA41">
        <v>31</v>
      </c>
      <c r="BB41">
        <v>19</v>
      </c>
      <c r="BC41">
        <f t="shared" si="1"/>
        <v>1593</v>
      </c>
      <c r="BD41">
        <f>SUM(Historic_From_CSV[[#This Row],[SUM]]/52)</f>
        <v>30.634615384615383</v>
      </c>
      <c r="BE41">
        <v>12499</v>
      </c>
      <c r="BF41">
        <f>SUM(Historic_From_CSV[[#This Row],[Pricing (2).price]]*Historic_From_CSV[[#This Row],[SUM]])</f>
        <v>19910907</v>
      </c>
      <c r="BG41" s="2" t="s">
        <v>66</v>
      </c>
      <c r="BH41" s="2" t="s">
        <v>103</v>
      </c>
      <c r="BI41" s="2" t="s">
        <v>78</v>
      </c>
      <c r="BJ41" s="2" t="s">
        <v>82</v>
      </c>
    </row>
    <row r="42" spans="1:62" x14ac:dyDescent="0.3">
      <c r="A42" s="2" t="s">
        <v>65</v>
      </c>
      <c r="B42">
        <v>2020</v>
      </c>
      <c r="C42">
        <v>28</v>
      </c>
      <c r="D42">
        <v>23</v>
      </c>
      <c r="E42">
        <v>35</v>
      </c>
      <c r="F42">
        <v>34</v>
      </c>
      <c r="G42">
        <v>33</v>
      </c>
      <c r="H42">
        <v>27</v>
      </c>
      <c r="I42">
        <v>33</v>
      </c>
      <c r="J42">
        <v>27</v>
      </c>
      <c r="K42">
        <v>25</v>
      </c>
      <c r="L42">
        <v>32</v>
      </c>
      <c r="M42">
        <v>40</v>
      </c>
      <c r="N42">
        <v>28</v>
      </c>
      <c r="O42">
        <v>34</v>
      </c>
      <c r="P42">
        <v>24</v>
      </c>
      <c r="Q42">
        <v>31</v>
      </c>
      <c r="R42">
        <v>23</v>
      </c>
      <c r="S42">
        <v>27</v>
      </c>
      <c r="T42">
        <v>21</v>
      </c>
      <c r="U42">
        <v>46</v>
      </c>
      <c r="V42">
        <v>29</v>
      </c>
      <c r="W42">
        <v>21</v>
      </c>
      <c r="X42">
        <v>21</v>
      </c>
      <c r="Y42">
        <v>27</v>
      </c>
      <c r="Z42">
        <v>35</v>
      </c>
      <c r="AA42">
        <v>27</v>
      </c>
      <c r="AB42">
        <v>24</v>
      </c>
      <c r="AC42">
        <v>22</v>
      </c>
      <c r="AD42">
        <v>16</v>
      </c>
      <c r="AE42">
        <v>19</v>
      </c>
      <c r="AF42">
        <v>28</v>
      </c>
      <c r="AG42">
        <v>23</v>
      </c>
      <c r="AH42">
        <v>14</v>
      </c>
      <c r="AI42">
        <v>17</v>
      </c>
      <c r="AJ42">
        <v>21</v>
      </c>
      <c r="AK42">
        <v>16</v>
      </c>
      <c r="AL42">
        <v>23</v>
      </c>
      <c r="AM42">
        <v>30</v>
      </c>
      <c r="AN42">
        <v>20</v>
      </c>
      <c r="AO42">
        <v>15</v>
      </c>
      <c r="AP42">
        <v>19</v>
      </c>
      <c r="AQ42">
        <v>20</v>
      </c>
      <c r="AR42">
        <v>14</v>
      </c>
      <c r="AS42">
        <v>25</v>
      </c>
      <c r="AT42">
        <v>18</v>
      </c>
      <c r="AU42">
        <v>29</v>
      </c>
      <c r="AV42">
        <v>30</v>
      </c>
      <c r="AW42">
        <v>30</v>
      </c>
      <c r="AX42">
        <v>19</v>
      </c>
      <c r="AY42">
        <v>13</v>
      </c>
      <c r="AZ42">
        <v>25</v>
      </c>
      <c r="BA42">
        <v>24</v>
      </c>
      <c r="BB42">
        <v>30</v>
      </c>
      <c r="BC42">
        <f t="shared" si="1"/>
        <v>1315</v>
      </c>
      <c r="BD42">
        <f>SUM(Historic_From_CSV[[#This Row],[SUM]]/52)</f>
        <v>25.28846153846154</v>
      </c>
      <c r="BE42">
        <v>11689</v>
      </c>
      <c r="BF42">
        <f>SUM(Historic_From_CSV[[#This Row],[Pricing (2).price]]*Historic_From_CSV[[#This Row],[SUM]])</f>
        <v>15371035</v>
      </c>
      <c r="BG42" s="2" t="s">
        <v>56</v>
      </c>
      <c r="BH42" s="2" t="s">
        <v>102</v>
      </c>
      <c r="BI42" s="2" t="s">
        <v>79</v>
      </c>
      <c r="BJ42" s="2" t="s">
        <v>82</v>
      </c>
    </row>
    <row r="43" spans="1:62" x14ac:dyDescent="0.3">
      <c r="A43" s="2" t="s">
        <v>65</v>
      </c>
      <c r="B43">
        <v>2019</v>
      </c>
      <c r="C43">
        <v>17</v>
      </c>
      <c r="D43">
        <v>16</v>
      </c>
      <c r="E43">
        <v>19</v>
      </c>
      <c r="F43">
        <v>20</v>
      </c>
      <c r="G43">
        <v>19</v>
      </c>
      <c r="H43">
        <v>19</v>
      </c>
      <c r="I43">
        <v>29</v>
      </c>
      <c r="J43">
        <v>35</v>
      </c>
      <c r="K43">
        <v>15</v>
      </c>
      <c r="L43">
        <v>27</v>
      </c>
      <c r="M43">
        <v>24</v>
      </c>
      <c r="N43">
        <v>24</v>
      </c>
      <c r="O43">
        <v>34</v>
      </c>
      <c r="P43">
        <v>29</v>
      </c>
      <c r="Q43">
        <v>24</v>
      </c>
      <c r="R43">
        <v>29</v>
      </c>
      <c r="S43">
        <v>24</v>
      </c>
      <c r="T43">
        <v>29</v>
      </c>
      <c r="U43">
        <v>22</v>
      </c>
      <c r="V43">
        <v>22</v>
      </c>
      <c r="W43">
        <v>37</v>
      </c>
      <c r="X43">
        <v>32</v>
      </c>
      <c r="Y43">
        <v>25</v>
      </c>
      <c r="Z43">
        <v>27</v>
      </c>
      <c r="AA43">
        <v>50</v>
      </c>
      <c r="AB43">
        <v>33</v>
      </c>
      <c r="AC43">
        <v>14</v>
      </c>
      <c r="AD43">
        <v>11</v>
      </c>
      <c r="AE43">
        <v>13</v>
      </c>
      <c r="AF43">
        <v>24</v>
      </c>
      <c r="AG43">
        <v>16</v>
      </c>
      <c r="AH43">
        <v>17</v>
      </c>
      <c r="AI43">
        <v>15</v>
      </c>
      <c r="AJ43">
        <v>17</v>
      </c>
      <c r="AK43">
        <v>18</v>
      </c>
      <c r="AL43">
        <v>20</v>
      </c>
      <c r="AM43">
        <v>19</v>
      </c>
      <c r="AN43">
        <v>26</v>
      </c>
      <c r="AO43">
        <v>16</v>
      </c>
      <c r="AP43">
        <v>24</v>
      </c>
      <c r="AQ43">
        <v>17</v>
      </c>
      <c r="AR43">
        <v>20</v>
      </c>
      <c r="AS43">
        <v>26</v>
      </c>
      <c r="AT43">
        <v>35</v>
      </c>
      <c r="AU43">
        <v>29</v>
      </c>
      <c r="AV43">
        <v>22</v>
      </c>
      <c r="AW43">
        <v>22</v>
      </c>
      <c r="AX43">
        <v>30</v>
      </c>
      <c r="AY43">
        <v>29</v>
      </c>
      <c r="AZ43">
        <v>31</v>
      </c>
      <c r="BA43">
        <v>34</v>
      </c>
      <c r="BB43">
        <v>39</v>
      </c>
      <c r="BC43">
        <f t="shared" si="1"/>
        <v>1265</v>
      </c>
      <c r="BD43">
        <f>SUM(Historic_From_CSV[[#This Row],[SUM]]/52)</f>
        <v>24.326923076923077</v>
      </c>
      <c r="BE43">
        <v>11689</v>
      </c>
      <c r="BF43">
        <f>SUM(Historic_From_CSV[[#This Row],[Pricing (2).price]]*Historic_From_CSV[[#This Row],[SUM]])</f>
        <v>14786585</v>
      </c>
      <c r="BG43" s="2" t="s">
        <v>56</v>
      </c>
      <c r="BH43" s="2" t="s">
        <v>102</v>
      </c>
      <c r="BI43" s="2" t="s">
        <v>79</v>
      </c>
      <c r="BJ43" s="2" t="s">
        <v>82</v>
      </c>
    </row>
    <row r="44" spans="1:62" x14ac:dyDescent="0.3">
      <c r="A44" s="2" t="s">
        <v>61</v>
      </c>
      <c r="B44">
        <v>2020</v>
      </c>
      <c r="C44">
        <v>18</v>
      </c>
      <c r="D44">
        <v>26</v>
      </c>
      <c r="E44">
        <v>12</v>
      </c>
      <c r="F44">
        <v>17</v>
      </c>
      <c r="G44">
        <v>23</v>
      </c>
      <c r="H44">
        <v>15</v>
      </c>
      <c r="I44">
        <v>18</v>
      </c>
      <c r="J44">
        <v>19</v>
      </c>
      <c r="K44">
        <v>33</v>
      </c>
      <c r="L44">
        <v>31</v>
      </c>
      <c r="M44">
        <v>21</v>
      </c>
      <c r="N44">
        <v>32</v>
      </c>
      <c r="O44">
        <v>21</v>
      </c>
      <c r="P44">
        <v>17</v>
      </c>
      <c r="Q44">
        <v>29</v>
      </c>
      <c r="R44">
        <v>20</v>
      </c>
      <c r="S44">
        <v>20</v>
      </c>
      <c r="T44">
        <v>23</v>
      </c>
      <c r="U44">
        <v>20</v>
      </c>
      <c r="V44">
        <v>27</v>
      </c>
      <c r="W44">
        <v>20</v>
      </c>
      <c r="X44">
        <v>30</v>
      </c>
      <c r="Y44">
        <v>29</v>
      </c>
      <c r="Z44">
        <v>33</v>
      </c>
      <c r="AA44">
        <v>43</v>
      </c>
      <c r="AB44">
        <v>31</v>
      </c>
      <c r="AC44">
        <v>9</v>
      </c>
      <c r="AD44">
        <v>17</v>
      </c>
      <c r="AE44">
        <v>16</v>
      </c>
      <c r="AF44">
        <v>17</v>
      </c>
      <c r="AG44">
        <v>14</v>
      </c>
      <c r="AH44">
        <v>15</v>
      </c>
      <c r="AI44">
        <v>13</v>
      </c>
      <c r="AJ44">
        <v>8</v>
      </c>
      <c r="AK44">
        <v>13</v>
      </c>
      <c r="AL44">
        <v>25</v>
      </c>
      <c r="AM44">
        <v>16</v>
      </c>
      <c r="AN44">
        <v>29</v>
      </c>
      <c r="AO44">
        <v>17</v>
      </c>
      <c r="AP44">
        <v>17</v>
      </c>
      <c r="AQ44">
        <v>19</v>
      </c>
      <c r="AR44">
        <v>19</v>
      </c>
      <c r="AS44">
        <v>24</v>
      </c>
      <c r="AT44">
        <v>26</v>
      </c>
      <c r="AU44">
        <v>21</v>
      </c>
      <c r="AV44">
        <v>25</v>
      </c>
      <c r="AW44">
        <v>25</v>
      </c>
      <c r="AX44">
        <v>24</v>
      </c>
      <c r="AY44">
        <v>29</v>
      </c>
      <c r="AZ44">
        <v>23</v>
      </c>
      <c r="BA44">
        <v>34</v>
      </c>
      <c r="BB44">
        <v>30</v>
      </c>
      <c r="BC44">
        <f t="shared" si="1"/>
        <v>1153</v>
      </c>
      <c r="BD44">
        <f>SUM(Historic_From_CSV[[#This Row],[SUM]]/52)</f>
        <v>22.173076923076923</v>
      </c>
      <c r="BE44">
        <v>14225</v>
      </c>
      <c r="BF44">
        <f>SUM(Historic_From_CSV[[#This Row],[Pricing (2).price]]*Historic_From_CSV[[#This Row],[SUM]])</f>
        <v>16401425</v>
      </c>
      <c r="BG44" s="2" t="s">
        <v>63</v>
      </c>
      <c r="BH44" s="2" t="s">
        <v>104</v>
      </c>
      <c r="BI44" s="2" t="s">
        <v>80</v>
      </c>
      <c r="BJ44" s="2" t="s">
        <v>82</v>
      </c>
    </row>
    <row r="45" spans="1:62" x14ac:dyDescent="0.3">
      <c r="A45" s="2" t="s">
        <v>61</v>
      </c>
      <c r="B45">
        <v>2019</v>
      </c>
      <c r="C45">
        <v>26</v>
      </c>
      <c r="D45">
        <v>16</v>
      </c>
      <c r="E45">
        <v>23</v>
      </c>
      <c r="F45">
        <v>19</v>
      </c>
      <c r="G45">
        <v>29</v>
      </c>
      <c r="H45">
        <v>21</v>
      </c>
      <c r="I45">
        <v>16</v>
      </c>
      <c r="J45">
        <v>14</v>
      </c>
      <c r="K45">
        <v>29</v>
      </c>
      <c r="L45">
        <v>13</v>
      </c>
      <c r="M45">
        <v>20</v>
      </c>
      <c r="N45">
        <v>22</v>
      </c>
      <c r="O45">
        <v>16</v>
      </c>
      <c r="P45">
        <v>26</v>
      </c>
      <c r="Q45">
        <v>19</v>
      </c>
      <c r="R45">
        <v>26</v>
      </c>
      <c r="S45">
        <v>23</v>
      </c>
      <c r="T45">
        <v>17</v>
      </c>
      <c r="U45">
        <v>12</v>
      </c>
      <c r="V45">
        <v>20</v>
      </c>
      <c r="W45">
        <v>24</v>
      </c>
      <c r="X45">
        <v>29</v>
      </c>
      <c r="Y45">
        <v>24</v>
      </c>
      <c r="Z45">
        <v>38</v>
      </c>
      <c r="AA45">
        <v>24</v>
      </c>
      <c r="AB45">
        <v>27</v>
      </c>
      <c r="AC45">
        <v>10</v>
      </c>
      <c r="AD45">
        <v>17</v>
      </c>
      <c r="AE45">
        <v>10</v>
      </c>
      <c r="AF45">
        <v>16</v>
      </c>
      <c r="AG45">
        <v>18</v>
      </c>
      <c r="AH45">
        <v>21</v>
      </c>
      <c r="AI45">
        <v>14</v>
      </c>
      <c r="AJ45">
        <v>23</v>
      </c>
      <c r="AK45">
        <v>21</v>
      </c>
      <c r="AL45">
        <v>15</v>
      </c>
      <c r="AM45">
        <v>25</v>
      </c>
      <c r="AN45">
        <v>15</v>
      </c>
      <c r="AO45">
        <v>13</v>
      </c>
      <c r="AP45">
        <v>11</v>
      </c>
      <c r="AQ45">
        <v>21</v>
      </c>
      <c r="AR45">
        <v>19</v>
      </c>
      <c r="AS45">
        <v>20</v>
      </c>
      <c r="AT45">
        <v>15</v>
      </c>
      <c r="AU45">
        <v>17</v>
      </c>
      <c r="AV45">
        <v>11</v>
      </c>
      <c r="AW45">
        <v>12</v>
      </c>
      <c r="AX45">
        <v>18</v>
      </c>
      <c r="AY45">
        <v>23</v>
      </c>
      <c r="AZ45">
        <v>22</v>
      </c>
      <c r="BA45">
        <v>19</v>
      </c>
      <c r="BB45">
        <v>31</v>
      </c>
      <c r="BC45">
        <f t="shared" si="1"/>
        <v>1030</v>
      </c>
      <c r="BD45">
        <f>SUM(Historic_From_CSV[[#This Row],[SUM]]/52)</f>
        <v>19.807692307692307</v>
      </c>
      <c r="BE45">
        <v>14225</v>
      </c>
      <c r="BF45">
        <f>SUM(Historic_From_CSV[[#This Row],[Pricing (2).price]]*Historic_From_CSV[[#This Row],[SUM]])</f>
        <v>14651750</v>
      </c>
      <c r="BG45" s="2" t="s">
        <v>63</v>
      </c>
      <c r="BH45" s="2" t="s">
        <v>104</v>
      </c>
      <c r="BI45" s="2" t="s">
        <v>80</v>
      </c>
      <c r="BJ45" s="2" t="s">
        <v>82</v>
      </c>
    </row>
    <row r="46" spans="1:62" x14ac:dyDescent="0.3">
      <c r="A46" s="2" t="s">
        <v>57</v>
      </c>
      <c r="B46">
        <v>2020</v>
      </c>
      <c r="C46">
        <v>24</v>
      </c>
      <c r="D46">
        <v>18</v>
      </c>
      <c r="E46">
        <v>15</v>
      </c>
      <c r="F46">
        <v>21</v>
      </c>
      <c r="G46">
        <v>20</v>
      </c>
      <c r="H46">
        <v>19</v>
      </c>
      <c r="I46">
        <v>21</v>
      </c>
      <c r="J46">
        <v>25</v>
      </c>
      <c r="K46">
        <v>21</v>
      </c>
      <c r="L46">
        <v>13</v>
      </c>
      <c r="M46">
        <v>31</v>
      </c>
      <c r="N46">
        <v>20</v>
      </c>
      <c r="O46">
        <v>23</v>
      </c>
      <c r="P46">
        <v>18</v>
      </c>
      <c r="Q46">
        <v>16</v>
      </c>
      <c r="R46">
        <v>18</v>
      </c>
      <c r="S46">
        <v>15</v>
      </c>
      <c r="T46">
        <v>25</v>
      </c>
      <c r="U46">
        <v>23</v>
      </c>
      <c r="V46">
        <v>25</v>
      </c>
      <c r="W46">
        <v>26</v>
      </c>
      <c r="X46">
        <v>9</v>
      </c>
      <c r="Y46">
        <v>23</v>
      </c>
      <c r="Z46">
        <v>23</v>
      </c>
      <c r="AA46">
        <v>22</v>
      </c>
      <c r="AB46">
        <v>26</v>
      </c>
      <c r="AC46">
        <v>15</v>
      </c>
      <c r="AD46">
        <v>16</v>
      </c>
      <c r="AE46">
        <v>15</v>
      </c>
      <c r="AF46">
        <v>20</v>
      </c>
      <c r="AG46">
        <v>13</v>
      </c>
      <c r="AH46">
        <v>15</v>
      </c>
      <c r="AI46">
        <v>16</v>
      </c>
      <c r="AJ46">
        <v>17</v>
      </c>
      <c r="AK46">
        <v>19</v>
      </c>
      <c r="AL46">
        <v>13</v>
      </c>
      <c r="AM46">
        <v>14</v>
      </c>
      <c r="AN46">
        <v>17</v>
      </c>
      <c r="AO46">
        <v>17</v>
      </c>
      <c r="AP46">
        <v>15</v>
      </c>
      <c r="AQ46">
        <v>22</v>
      </c>
      <c r="AR46">
        <v>14</v>
      </c>
      <c r="AS46">
        <v>23</v>
      </c>
      <c r="AT46">
        <v>12</v>
      </c>
      <c r="AU46">
        <v>13</v>
      </c>
      <c r="AV46">
        <v>12</v>
      </c>
      <c r="AW46">
        <v>21</v>
      </c>
      <c r="AX46">
        <v>19</v>
      </c>
      <c r="AY46">
        <v>11</v>
      </c>
      <c r="AZ46">
        <v>20</v>
      </c>
      <c r="BA46">
        <v>20</v>
      </c>
      <c r="BB46">
        <v>20</v>
      </c>
      <c r="BC46">
        <f t="shared" si="1"/>
        <v>969</v>
      </c>
      <c r="BD46">
        <f>SUM(Historic_From_CSV[[#This Row],[SUM]]/52)</f>
        <v>18.634615384615383</v>
      </c>
      <c r="BE46">
        <v>14998</v>
      </c>
      <c r="BF46">
        <f>SUM(Historic_From_CSV[[#This Row],[Pricing (2).price]]*Historic_From_CSV[[#This Row],[SUM]])</f>
        <v>14533062</v>
      </c>
      <c r="BG46" s="2" t="s">
        <v>66</v>
      </c>
      <c r="BH46" s="2" t="s">
        <v>103</v>
      </c>
      <c r="BI46" s="2" t="s">
        <v>78</v>
      </c>
      <c r="BJ46" s="2" t="s">
        <v>82</v>
      </c>
    </row>
    <row r="47" spans="1:62" x14ac:dyDescent="0.3">
      <c r="A47" s="2" t="s">
        <v>57</v>
      </c>
      <c r="B47">
        <v>2019</v>
      </c>
      <c r="C47">
        <v>23</v>
      </c>
      <c r="D47">
        <v>12</v>
      </c>
      <c r="E47">
        <v>16</v>
      </c>
      <c r="F47">
        <v>22</v>
      </c>
      <c r="G47">
        <v>18</v>
      </c>
      <c r="H47">
        <v>18</v>
      </c>
      <c r="I47">
        <v>17</v>
      </c>
      <c r="J47">
        <v>11</v>
      </c>
      <c r="K47">
        <v>28</v>
      </c>
      <c r="L47">
        <v>10</v>
      </c>
      <c r="M47">
        <v>25</v>
      </c>
      <c r="N47">
        <v>24</v>
      </c>
      <c r="O47">
        <v>22</v>
      </c>
      <c r="P47">
        <v>25</v>
      </c>
      <c r="Q47">
        <v>12</v>
      </c>
      <c r="R47">
        <v>17</v>
      </c>
      <c r="S47">
        <v>16</v>
      </c>
      <c r="T47">
        <v>33</v>
      </c>
      <c r="U47">
        <v>20</v>
      </c>
      <c r="V47">
        <v>16</v>
      </c>
      <c r="W47">
        <v>20</v>
      </c>
      <c r="X47">
        <v>20</v>
      </c>
      <c r="Y47">
        <v>25</v>
      </c>
      <c r="Z47">
        <v>24</v>
      </c>
      <c r="AA47">
        <v>32</v>
      </c>
      <c r="AB47">
        <v>35</v>
      </c>
      <c r="AC47">
        <v>13</v>
      </c>
      <c r="AD47">
        <v>12</v>
      </c>
      <c r="AE47">
        <v>11</v>
      </c>
      <c r="AF47">
        <v>10</v>
      </c>
      <c r="AG47">
        <v>11</v>
      </c>
      <c r="AH47">
        <v>6</v>
      </c>
      <c r="AI47">
        <v>10</v>
      </c>
      <c r="AJ47">
        <v>18</v>
      </c>
      <c r="AK47">
        <v>19</v>
      </c>
      <c r="AL47">
        <v>19</v>
      </c>
      <c r="AM47">
        <v>13</v>
      </c>
      <c r="AN47">
        <v>16</v>
      </c>
      <c r="AO47">
        <v>11</v>
      </c>
      <c r="AP47">
        <v>13</v>
      </c>
      <c r="AQ47">
        <v>24</v>
      </c>
      <c r="AR47">
        <v>15</v>
      </c>
      <c r="AS47">
        <v>18</v>
      </c>
      <c r="AT47">
        <v>24</v>
      </c>
      <c r="AU47">
        <v>14</v>
      </c>
      <c r="AV47">
        <v>18</v>
      </c>
      <c r="AW47">
        <v>18</v>
      </c>
      <c r="AX47">
        <v>13</v>
      </c>
      <c r="AY47">
        <v>23</v>
      </c>
      <c r="AZ47">
        <v>22</v>
      </c>
      <c r="BA47">
        <v>23</v>
      </c>
      <c r="BB47">
        <v>31</v>
      </c>
      <c r="BC47">
        <f t="shared" si="1"/>
        <v>966</v>
      </c>
      <c r="BD47">
        <f>SUM(Historic_From_CSV[[#This Row],[SUM]]/52)</f>
        <v>18.576923076923077</v>
      </c>
      <c r="BE47">
        <v>14998</v>
      </c>
      <c r="BF47">
        <f>SUM(Historic_From_CSV[[#This Row],[Pricing (2).price]]*Historic_From_CSV[[#This Row],[SUM]])</f>
        <v>14488068</v>
      </c>
      <c r="BG47" s="2" t="s">
        <v>66</v>
      </c>
      <c r="BH47" s="2" t="s">
        <v>103</v>
      </c>
      <c r="BI47" s="2" t="s">
        <v>78</v>
      </c>
      <c r="BJ47" s="2" t="s">
        <v>82</v>
      </c>
    </row>
    <row r="48" spans="1:62" x14ac:dyDescent="0.3">
      <c r="A48" s="2" t="s">
        <v>62</v>
      </c>
      <c r="B48">
        <v>2020</v>
      </c>
      <c r="C48">
        <v>15</v>
      </c>
      <c r="D48">
        <v>26</v>
      </c>
      <c r="E48">
        <v>11</v>
      </c>
      <c r="F48">
        <v>15</v>
      </c>
      <c r="G48">
        <v>19</v>
      </c>
      <c r="H48">
        <v>15</v>
      </c>
      <c r="I48">
        <v>16</v>
      </c>
      <c r="J48">
        <v>19</v>
      </c>
      <c r="K48">
        <v>19</v>
      </c>
      <c r="L48">
        <v>23</v>
      </c>
      <c r="M48">
        <v>24</v>
      </c>
      <c r="N48">
        <v>24</v>
      </c>
      <c r="O48">
        <v>19</v>
      </c>
      <c r="P48">
        <v>26</v>
      </c>
      <c r="Q48">
        <v>19</v>
      </c>
      <c r="R48">
        <v>16</v>
      </c>
      <c r="S48">
        <v>20</v>
      </c>
      <c r="T48">
        <v>23</v>
      </c>
      <c r="U48">
        <v>20</v>
      </c>
      <c r="V48">
        <v>9</v>
      </c>
      <c r="W48">
        <v>13</v>
      </c>
      <c r="X48">
        <v>23</v>
      </c>
      <c r="Y48">
        <v>28</v>
      </c>
      <c r="Z48">
        <v>27</v>
      </c>
      <c r="AA48">
        <v>26</v>
      </c>
      <c r="AB48">
        <v>27</v>
      </c>
      <c r="AC48">
        <v>6</v>
      </c>
      <c r="AD48">
        <v>14</v>
      </c>
      <c r="AE48">
        <v>13</v>
      </c>
      <c r="AF48">
        <v>8</v>
      </c>
      <c r="AG48">
        <v>18</v>
      </c>
      <c r="AH48">
        <v>16</v>
      </c>
      <c r="AI48">
        <v>15</v>
      </c>
      <c r="AJ48">
        <v>17</v>
      </c>
      <c r="AK48">
        <v>7</v>
      </c>
      <c r="AL48">
        <v>18</v>
      </c>
      <c r="AM48">
        <v>13</v>
      </c>
      <c r="AN48">
        <v>17</v>
      </c>
      <c r="AO48">
        <v>9</v>
      </c>
      <c r="AP48">
        <v>16</v>
      </c>
      <c r="AQ48">
        <v>16</v>
      </c>
      <c r="AR48">
        <v>16</v>
      </c>
      <c r="AS48">
        <v>12</v>
      </c>
      <c r="AT48">
        <v>18</v>
      </c>
      <c r="AU48">
        <v>13</v>
      </c>
      <c r="AV48">
        <v>11</v>
      </c>
      <c r="AW48">
        <v>20</v>
      </c>
      <c r="AX48">
        <v>20</v>
      </c>
      <c r="AY48">
        <v>26</v>
      </c>
      <c r="AZ48">
        <v>26</v>
      </c>
      <c r="BA48">
        <v>25</v>
      </c>
      <c r="BB48">
        <v>37</v>
      </c>
      <c r="BC48">
        <f t="shared" si="1"/>
        <v>949</v>
      </c>
      <c r="BD48">
        <f>SUM(Historic_From_CSV[[#This Row],[SUM]]/52)</f>
        <v>18.25</v>
      </c>
      <c r="BE48">
        <v>4649</v>
      </c>
      <c r="BF48">
        <f>SUM(Historic_From_CSV[[#This Row],[Pricing (2).price]]*Historic_From_CSV[[#This Row],[SUM]])</f>
        <v>4411901</v>
      </c>
      <c r="BG48" s="2" t="s">
        <v>63</v>
      </c>
      <c r="BH48" s="2" t="s">
        <v>104</v>
      </c>
      <c r="BI48" s="2" t="s">
        <v>80</v>
      </c>
      <c r="BJ48" s="2" t="s">
        <v>82</v>
      </c>
    </row>
    <row r="49" spans="1:62" x14ac:dyDescent="0.3">
      <c r="A49" s="2" t="s">
        <v>62</v>
      </c>
      <c r="B49">
        <v>2019</v>
      </c>
      <c r="C49">
        <v>16</v>
      </c>
      <c r="D49">
        <v>30</v>
      </c>
      <c r="E49">
        <v>25</v>
      </c>
      <c r="F49">
        <v>11</v>
      </c>
      <c r="G49">
        <v>23</v>
      </c>
      <c r="H49">
        <v>19</v>
      </c>
      <c r="I49">
        <v>27</v>
      </c>
      <c r="J49">
        <v>15</v>
      </c>
      <c r="K49">
        <v>30</v>
      </c>
      <c r="L49">
        <v>23</v>
      </c>
      <c r="M49">
        <v>19</v>
      </c>
      <c r="N49">
        <v>22</v>
      </c>
      <c r="O49">
        <v>16</v>
      </c>
      <c r="P49">
        <v>17</v>
      </c>
      <c r="Q49">
        <v>19</v>
      </c>
      <c r="R49">
        <v>20</v>
      </c>
      <c r="S49">
        <v>30</v>
      </c>
      <c r="T49">
        <v>15</v>
      </c>
      <c r="U49">
        <v>24</v>
      </c>
      <c r="V49">
        <v>15</v>
      </c>
      <c r="W49">
        <v>18</v>
      </c>
      <c r="X49">
        <v>16</v>
      </c>
      <c r="Y49">
        <v>15</v>
      </c>
      <c r="Z49">
        <v>23</v>
      </c>
      <c r="AA49">
        <v>20</v>
      </c>
      <c r="AB49">
        <v>20</v>
      </c>
      <c r="AC49">
        <v>15</v>
      </c>
      <c r="AD49">
        <v>11</v>
      </c>
      <c r="AE49">
        <v>9</v>
      </c>
      <c r="AF49">
        <v>12</v>
      </c>
      <c r="AG49">
        <v>21</v>
      </c>
      <c r="AH49">
        <v>26</v>
      </c>
      <c r="AI49">
        <v>20</v>
      </c>
      <c r="AJ49">
        <v>12</v>
      </c>
      <c r="AK49">
        <v>16</v>
      </c>
      <c r="AL49">
        <v>14</v>
      </c>
      <c r="AM49">
        <v>11</v>
      </c>
      <c r="AN49">
        <v>15</v>
      </c>
      <c r="AO49">
        <v>24</v>
      </c>
      <c r="AP49">
        <v>14</v>
      </c>
      <c r="AQ49">
        <v>19</v>
      </c>
      <c r="AR49">
        <v>20</v>
      </c>
      <c r="AS49">
        <v>19</v>
      </c>
      <c r="AT49">
        <v>14</v>
      </c>
      <c r="AU49">
        <v>18</v>
      </c>
      <c r="AV49">
        <v>13</v>
      </c>
      <c r="AW49">
        <v>17</v>
      </c>
      <c r="AX49">
        <v>15</v>
      </c>
      <c r="AY49">
        <v>11</v>
      </c>
      <c r="AZ49">
        <v>13</v>
      </c>
      <c r="BA49">
        <v>18</v>
      </c>
      <c r="BB49">
        <v>20</v>
      </c>
      <c r="BC49">
        <f t="shared" si="1"/>
        <v>945</v>
      </c>
      <c r="BD49">
        <f>SUM(Historic_From_CSV[[#This Row],[SUM]]/52)</f>
        <v>18.173076923076923</v>
      </c>
      <c r="BE49">
        <v>4649</v>
      </c>
      <c r="BF49">
        <f>SUM(Historic_From_CSV[[#This Row],[Pricing (2).price]]*Historic_From_CSV[[#This Row],[SUM]])</f>
        <v>4393305</v>
      </c>
      <c r="BG49" s="2" t="s">
        <v>63</v>
      </c>
      <c r="BH49" s="2" t="s">
        <v>104</v>
      </c>
      <c r="BI49" s="2" t="s">
        <v>80</v>
      </c>
      <c r="BJ49" s="2" t="s">
        <v>82</v>
      </c>
    </row>
    <row r="50" spans="1:62" x14ac:dyDescent="0.3">
      <c r="A50" s="2" t="s">
        <v>58</v>
      </c>
      <c r="B50">
        <v>2020</v>
      </c>
      <c r="C50">
        <v>19</v>
      </c>
      <c r="D50">
        <v>14</v>
      </c>
      <c r="E50">
        <v>17</v>
      </c>
      <c r="F50">
        <v>27</v>
      </c>
      <c r="G50">
        <v>14</v>
      </c>
      <c r="H50">
        <v>18</v>
      </c>
      <c r="I50">
        <v>18</v>
      </c>
      <c r="J50">
        <v>18</v>
      </c>
      <c r="K50">
        <v>14</v>
      </c>
      <c r="L50">
        <v>18</v>
      </c>
      <c r="M50">
        <v>19</v>
      </c>
      <c r="N50">
        <v>17</v>
      </c>
      <c r="O50">
        <v>28</v>
      </c>
      <c r="P50">
        <v>25</v>
      </c>
      <c r="Q50">
        <v>21</v>
      </c>
      <c r="R50">
        <v>16</v>
      </c>
      <c r="S50">
        <v>24</v>
      </c>
      <c r="T50">
        <v>26</v>
      </c>
      <c r="U50">
        <v>14</v>
      </c>
      <c r="V50">
        <v>18</v>
      </c>
      <c r="W50">
        <v>20</v>
      </c>
      <c r="X50">
        <v>25</v>
      </c>
      <c r="Y50">
        <v>20</v>
      </c>
      <c r="Z50">
        <v>21</v>
      </c>
      <c r="AA50">
        <v>17</v>
      </c>
      <c r="AB50">
        <v>7</v>
      </c>
      <c r="AC50">
        <v>21</v>
      </c>
      <c r="AD50">
        <v>19</v>
      </c>
      <c r="AE50">
        <v>20</v>
      </c>
      <c r="AF50">
        <v>14</v>
      </c>
      <c r="AG50">
        <v>20</v>
      </c>
      <c r="AH50">
        <v>19</v>
      </c>
      <c r="AI50">
        <v>16</v>
      </c>
      <c r="AJ50">
        <v>12</v>
      </c>
      <c r="AK50">
        <v>16</v>
      </c>
      <c r="AL50">
        <v>20</v>
      </c>
      <c r="AM50">
        <v>25</v>
      </c>
      <c r="AN50">
        <v>15</v>
      </c>
      <c r="AO50">
        <v>18</v>
      </c>
      <c r="AP50">
        <v>18</v>
      </c>
      <c r="AQ50">
        <v>16</v>
      </c>
      <c r="AR50">
        <v>15</v>
      </c>
      <c r="AS50">
        <v>19</v>
      </c>
      <c r="AT50">
        <v>9</v>
      </c>
      <c r="AU50">
        <v>27</v>
      </c>
      <c r="AV50">
        <v>14</v>
      </c>
      <c r="AW50">
        <v>17</v>
      </c>
      <c r="AX50">
        <v>12</v>
      </c>
      <c r="AY50">
        <v>16</v>
      </c>
      <c r="AZ50">
        <v>13</v>
      </c>
      <c r="BA50">
        <v>19</v>
      </c>
      <c r="BB50">
        <v>7</v>
      </c>
      <c r="BC50">
        <f t="shared" si="1"/>
        <v>932</v>
      </c>
      <c r="BD50">
        <f>SUM(Historic_From_CSV[[#This Row],[SUM]]/52)</f>
        <v>17.923076923076923</v>
      </c>
      <c r="BE50">
        <v>15066</v>
      </c>
      <c r="BF50">
        <f>SUM(Historic_From_CSV[[#This Row],[Pricing (2).price]]*Historic_From_CSV[[#This Row],[SUM]])</f>
        <v>14041512</v>
      </c>
      <c r="BG50" s="2" t="s">
        <v>66</v>
      </c>
      <c r="BH50" s="2" t="s">
        <v>103</v>
      </c>
      <c r="BI50" s="2" t="s">
        <v>78</v>
      </c>
      <c r="BJ50" s="2" t="s">
        <v>82</v>
      </c>
    </row>
    <row r="51" spans="1:62" x14ac:dyDescent="0.3">
      <c r="A51" s="2" t="s">
        <v>58</v>
      </c>
      <c r="B51">
        <v>2019</v>
      </c>
      <c r="C51">
        <v>19</v>
      </c>
      <c r="D51">
        <v>20</v>
      </c>
      <c r="E51">
        <v>27</v>
      </c>
      <c r="F51">
        <v>23</v>
      </c>
      <c r="G51">
        <v>19</v>
      </c>
      <c r="H51">
        <v>30</v>
      </c>
      <c r="I51">
        <v>23</v>
      </c>
      <c r="J51">
        <v>23</v>
      </c>
      <c r="K51">
        <v>13</v>
      </c>
      <c r="L51">
        <v>12</v>
      </c>
      <c r="M51">
        <v>14</v>
      </c>
      <c r="N51">
        <v>28</v>
      </c>
      <c r="O51">
        <v>11</v>
      </c>
      <c r="P51">
        <v>15</v>
      </c>
      <c r="Q51">
        <v>24</v>
      </c>
      <c r="R51">
        <v>15</v>
      </c>
      <c r="S51">
        <v>25</v>
      </c>
      <c r="T51">
        <v>28</v>
      </c>
      <c r="U51">
        <v>22</v>
      </c>
      <c r="V51">
        <v>17</v>
      </c>
      <c r="W51">
        <v>16</v>
      </c>
      <c r="X51">
        <v>19</v>
      </c>
      <c r="Y51">
        <v>21</v>
      </c>
      <c r="Z51">
        <v>15</v>
      </c>
      <c r="AA51">
        <v>16</v>
      </c>
      <c r="AB51">
        <v>18</v>
      </c>
      <c r="AC51">
        <v>14</v>
      </c>
      <c r="AD51">
        <v>10</v>
      </c>
      <c r="AE51">
        <v>14</v>
      </c>
      <c r="AF51">
        <v>16</v>
      </c>
      <c r="AG51">
        <v>11</v>
      </c>
      <c r="AH51">
        <v>16</v>
      </c>
      <c r="AI51">
        <v>10</v>
      </c>
      <c r="AJ51">
        <v>17</v>
      </c>
      <c r="AK51">
        <v>17</v>
      </c>
      <c r="AL51">
        <v>16</v>
      </c>
      <c r="AM51">
        <v>13</v>
      </c>
      <c r="AN51">
        <v>22</v>
      </c>
      <c r="AO51">
        <v>13</v>
      </c>
      <c r="AP51">
        <v>16</v>
      </c>
      <c r="AQ51">
        <v>14</v>
      </c>
      <c r="AR51">
        <v>12</v>
      </c>
      <c r="AS51">
        <v>18</v>
      </c>
      <c r="AT51">
        <v>22</v>
      </c>
      <c r="AU51">
        <v>17</v>
      </c>
      <c r="AV51">
        <v>16</v>
      </c>
      <c r="AW51">
        <v>21</v>
      </c>
      <c r="AX51">
        <v>12</v>
      </c>
      <c r="AY51">
        <v>19</v>
      </c>
      <c r="AZ51">
        <v>16</v>
      </c>
      <c r="BA51">
        <v>21</v>
      </c>
      <c r="BB51">
        <v>21</v>
      </c>
      <c r="BC51">
        <f t="shared" si="1"/>
        <v>927</v>
      </c>
      <c r="BD51">
        <f>SUM(Historic_From_CSV[[#This Row],[SUM]]/52)</f>
        <v>17.826923076923077</v>
      </c>
      <c r="BE51">
        <v>15066</v>
      </c>
      <c r="BF51">
        <f>SUM(Historic_From_CSV[[#This Row],[Pricing (2).price]]*Historic_From_CSV[[#This Row],[SUM]])</f>
        <v>13966182</v>
      </c>
      <c r="BG51" s="2" t="s">
        <v>66</v>
      </c>
      <c r="BH51" s="2" t="s">
        <v>103</v>
      </c>
      <c r="BI51" s="2" t="s">
        <v>78</v>
      </c>
      <c r="BJ51" s="2" t="s">
        <v>82</v>
      </c>
    </row>
    <row r="52" spans="1:62" x14ac:dyDescent="0.3">
      <c r="A52" s="2" t="s">
        <v>64</v>
      </c>
      <c r="B52">
        <v>2020</v>
      </c>
      <c r="C52">
        <v>16</v>
      </c>
      <c r="D52">
        <v>17</v>
      </c>
      <c r="E52">
        <v>12</v>
      </c>
      <c r="F52">
        <v>10</v>
      </c>
      <c r="G52">
        <v>23</v>
      </c>
      <c r="H52">
        <v>14</v>
      </c>
      <c r="I52">
        <v>23</v>
      </c>
      <c r="J52">
        <v>15</v>
      </c>
      <c r="K52">
        <v>14</v>
      </c>
      <c r="L52">
        <v>18</v>
      </c>
      <c r="M52">
        <v>17</v>
      </c>
      <c r="N52">
        <v>18</v>
      </c>
      <c r="O52">
        <v>11</v>
      </c>
      <c r="P52">
        <v>16</v>
      </c>
      <c r="Q52">
        <v>15</v>
      </c>
      <c r="R52">
        <v>18</v>
      </c>
      <c r="S52">
        <v>23</v>
      </c>
      <c r="T52">
        <v>22</v>
      </c>
      <c r="U52">
        <v>23</v>
      </c>
      <c r="V52">
        <v>13</v>
      </c>
      <c r="W52">
        <v>23</v>
      </c>
      <c r="X52">
        <v>22</v>
      </c>
      <c r="Y52">
        <v>24</v>
      </c>
      <c r="Z52">
        <v>35</v>
      </c>
      <c r="AA52">
        <v>23</v>
      </c>
      <c r="AB52">
        <v>24</v>
      </c>
      <c r="AC52">
        <v>13</v>
      </c>
      <c r="AD52">
        <v>18</v>
      </c>
      <c r="AE52">
        <v>13</v>
      </c>
      <c r="AF52">
        <v>11</v>
      </c>
      <c r="AG52">
        <v>17</v>
      </c>
      <c r="AH52">
        <v>18</v>
      </c>
      <c r="AI52">
        <v>9</v>
      </c>
      <c r="AJ52">
        <v>10</v>
      </c>
      <c r="AK52">
        <v>14</v>
      </c>
      <c r="AL52">
        <v>11</v>
      </c>
      <c r="AM52">
        <v>14</v>
      </c>
      <c r="AN52">
        <v>13</v>
      </c>
      <c r="AO52">
        <v>15</v>
      </c>
      <c r="AP52">
        <v>18</v>
      </c>
      <c r="AQ52">
        <v>16</v>
      </c>
      <c r="AR52">
        <v>12</v>
      </c>
      <c r="AS52">
        <v>19</v>
      </c>
      <c r="AT52">
        <v>12</v>
      </c>
      <c r="AU52">
        <v>10</v>
      </c>
      <c r="AV52">
        <v>18</v>
      </c>
      <c r="AW52">
        <v>11</v>
      </c>
      <c r="AX52">
        <v>18</v>
      </c>
      <c r="AY52">
        <v>21</v>
      </c>
      <c r="AZ52">
        <v>19</v>
      </c>
      <c r="BA52">
        <v>24</v>
      </c>
      <c r="BB52">
        <v>22</v>
      </c>
      <c r="BC52">
        <f t="shared" si="1"/>
        <v>885</v>
      </c>
      <c r="BD52">
        <f>SUM(Historic_From_CSV[[#This Row],[SUM]]/52)</f>
        <v>17.01923076923077</v>
      </c>
      <c r="BE52">
        <v>23120</v>
      </c>
      <c r="BF52">
        <f>SUM(Historic_From_CSV[[#This Row],[Pricing (2).price]]*Historic_From_CSV[[#This Row],[SUM]])</f>
        <v>20461200</v>
      </c>
      <c r="BG52" s="2" t="s">
        <v>63</v>
      </c>
      <c r="BH52" s="2" t="s">
        <v>104</v>
      </c>
      <c r="BI52" s="2" t="s">
        <v>80</v>
      </c>
      <c r="BJ52" s="2" t="s">
        <v>82</v>
      </c>
    </row>
    <row r="53" spans="1:62" x14ac:dyDescent="0.3">
      <c r="A53" s="2" t="s">
        <v>64</v>
      </c>
      <c r="B53">
        <v>2019</v>
      </c>
      <c r="C53">
        <v>14</v>
      </c>
      <c r="D53">
        <v>20</v>
      </c>
      <c r="E53">
        <v>15</v>
      </c>
      <c r="F53">
        <v>11</v>
      </c>
      <c r="G53">
        <v>10</v>
      </c>
      <c r="H53">
        <v>20</v>
      </c>
      <c r="I53">
        <v>18</v>
      </c>
      <c r="J53">
        <v>12</v>
      </c>
      <c r="K53">
        <v>18</v>
      </c>
      <c r="L53">
        <v>11</v>
      </c>
      <c r="M53">
        <v>17</v>
      </c>
      <c r="N53">
        <v>18</v>
      </c>
      <c r="O53">
        <v>13</v>
      </c>
      <c r="P53">
        <v>24</v>
      </c>
      <c r="Q53">
        <v>11</v>
      </c>
      <c r="R53">
        <v>18</v>
      </c>
      <c r="S53">
        <v>21</v>
      </c>
      <c r="T53">
        <v>12</v>
      </c>
      <c r="U53">
        <v>14</v>
      </c>
      <c r="V53">
        <v>22</v>
      </c>
      <c r="W53">
        <v>15</v>
      </c>
      <c r="X53">
        <v>22</v>
      </c>
      <c r="Y53">
        <v>20</v>
      </c>
      <c r="Z53">
        <v>21</v>
      </c>
      <c r="AA53">
        <v>34</v>
      </c>
      <c r="AB53">
        <v>26</v>
      </c>
      <c r="AC53">
        <v>13</v>
      </c>
      <c r="AD53">
        <v>11</v>
      </c>
      <c r="AE53">
        <v>11</v>
      </c>
      <c r="AF53">
        <v>16</v>
      </c>
      <c r="AG53">
        <v>16</v>
      </c>
      <c r="AH53">
        <v>11</v>
      </c>
      <c r="AI53">
        <v>9</v>
      </c>
      <c r="AJ53">
        <v>15</v>
      </c>
      <c r="AK53">
        <v>19</v>
      </c>
      <c r="AL53">
        <v>14</v>
      </c>
      <c r="AM53">
        <v>20</v>
      </c>
      <c r="AN53">
        <v>18</v>
      </c>
      <c r="AO53">
        <v>17</v>
      </c>
      <c r="AP53">
        <v>19</v>
      </c>
      <c r="AQ53">
        <v>8</v>
      </c>
      <c r="AR53">
        <v>15</v>
      </c>
      <c r="AS53">
        <v>17</v>
      </c>
      <c r="AT53">
        <v>13</v>
      </c>
      <c r="AU53">
        <v>10</v>
      </c>
      <c r="AV53">
        <v>20</v>
      </c>
      <c r="AW53">
        <v>19</v>
      </c>
      <c r="AX53">
        <v>15</v>
      </c>
      <c r="AY53">
        <v>18</v>
      </c>
      <c r="AZ53">
        <v>22</v>
      </c>
      <c r="BA53">
        <v>26</v>
      </c>
      <c r="BB53">
        <v>18</v>
      </c>
      <c r="BC53">
        <f t="shared" si="1"/>
        <v>867</v>
      </c>
      <c r="BD53">
        <f>SUM(Historic_From_CSV[[#This Row],[SUM]]/52)</f>
        <v>16.673076923076923</v>
      </c>
      <c r="BE53">
        <v>23120</v>
      </c>
      <c r="BF53">
        <f>SUM(Historic_From_CSV[[#This Row],[Pricing (2).price]]*Historic_From_CSV[[#This Row],[SUM]])</f>
        <v>20045040</v>
      </c>
      <c r="BG53" s="2" t="s">
        <v>63</v>
      </c>
      <c r="BH53" s="2" t="s">
        <v>104</v>
      </c>
      <c r="BI53" s="2" t="s">
        <v>80</v>
      </c>
      <c r="BJ53" s="2" t="s">
        <v>82</v>
      </c>
    </row>
    <row r="54" spans="1:62" x14ac:dyDescent="0.3">
      <c r="A54" s="2" t="s">
        <v>60</v>
      </c>
      <c r="B54">
        <v>2020</v>
      </c>
      <c r="C54">
        <v>6</v>
      </c>
      <c r="D54">
        <v>13</v>
      </c>
      <c r="E54">
        <v>16</v>
      </c>
      <c r="F54">
        <v>9</v>
      </c>
      <c r="G54">
        <v>18</v>
      </c>
      <c r="H54">
        <v>16</v>
      </c>
      <c r="I54">
        <v>16</v>
      </c>
      <c r="J54">
        <v>12</v>
      </c>
      <c r="K54">
        <v>22</v>
      </c>
      <c r="L54">
        <v>15</v>
      </c>
      <c r="M54">
        <v>18</v>
      </c>
      <c r="N54">
        <v>16</v>
      </c>
      <c r="O54">
        <v>15</v>
      </c>
      <c r="P54">
        <v>15</v>
      </c>
      <c r="Q54">
        <v>12</v>
      </c>
      <c r="R54">
        <v>18</v>
      </c>
      <c r="S54">
        <v>19</v>
      </c>
      <c r="T54">
        <v>32</v>
      </c>
      <c r="U54">
        <v>18</v>
      </c>
      <c r="V54">
        <v>27</v>
      </c>
      <c r="W54">
        <v>25</v>
      </c>
      <c r="X54">
        <v>23</v>
      </c>
      <c r="Y54">
        <v>19</v>
      </c>
      <c r="Z54">
        <v>20</v>
      </c>
      <c r="AA54">
        <v>27</v>
      </c>
      <c r="AB54">
        <v>21</v>
      </c>
      <c r="AC54">
        <v>8</v>
      </c>
      <c r="AD54">
        <v>11</v>
      </c>
      <c r="AE54">
        <v>9</v>
      </c>
      <c r="AF54">
        <v>12</v>
      </c>
      <c r="AG54">
        <v>11</v>
      </c>
      <c r="AH54">
        <v>11</v>
      </c>
      <c r="AI54">
        <v>8</v>
      </c>
      <c r="AJ54">
        <v>17</v>
      </c>
      <c r="AK54">
        <v>20</v>
      </c>
      <c r="AL54">
        <v>6</v>
      </c>
      <c r="AM54">
        <v>10</v>
      </c>
      <c r="AN54">
        <v>16</v>
      </c>
      <c r="AO54">
        <v>16</v>
      </c>
      <c r="AP54">
        <v>13</v>
      </c>
      <c r="AQ54">
        <v>10</v>
      </c>
      <c r="AR54">
        <v>19</v>
      </c>
      <c r="AS54">
        <v>17</v>
      </c>
      <c r="AT54">
        <v>14</v>
      </c>
      <c r="AU54">
        <v>13</v>
      </c>
      <c r="AV54">
        <v>19</v>
      </c>
      <c r="AW54">
        <v>19</v>
      </c>
      <c r="AX54">
        <v>20</v>
      </c>
      <c r="AY54">
        <v>22</v>
      </c>
      <c r="AZ54">
        <v>22</v>
      </c>
      <c r="BA54">
        <v>18</v>
      </c>
      <c r="BB54">
        <v>31</v>
      </c>
      <c r="BC54">
        <f t="shared" si="1"/>
        <v>860</v>
      </c>
      <c r="BD54">
        <f>SUM(Historic_From_CSV[[#This Row],[SUM]]/52)</f>
        <v>16.53846153846154</v>
      </c>
      <c r="BE54">
        <v>11527</v>
      </c>
      <c r="BF54">
        <f>SUM(Historic_From_CSV[[#This Row],[Pricing (2).price]]*Historic_From_CSV[[#This Row],[SUM]])</f>
        <v>9913220</v>
      </c>
      <c r="BG54" s="2" t="s">
        <v>66</v>
      </c>
      <c r="BH54" s="2" t="s">
        <v>103</v>
      </c>
      <c r="BI54" s="2" t="s">
        <v>78</v>
      </c>
      <c r="BJ54" s="2" t="s">
        <v>82</v>
      </c>
    </row>
    <row r="55" spans="1:62" x14ac:dyDescent="0.3">
      <c r="A55" s="2" t="s">
        <v>60</v>
      </c>
      <c r="B55">
        <v>2019</v>
      </c>
      <c r="C55">
        <v>12</v>
      </c>
      <c r="D55">
        <v>27</v>
      </c>
      <c r="E55">
        <v>18</v>
      </c>
      <c r="F55">
        <v>22</v>
      </c>
      <c r="G55">
        <v>19</v>
      </c>
      <c r="H55">
        <v>19</v>
      </c>
      <c r="I55">
        <v>25</v>
      </c>
      <c r="J55">
        <v>19</v>
      </c>
      <c r="K55">
        <v>8</v>
      </c>
      <c r="L55">
        <v>15</v>
      </c>
      <c r="M55">
        <v>15</v>
      </c>
      <c r="N55">
        <v>18</v>
      </c>
      <c r="O55">
        <v>15</v>
      </c>
      <c r="P55">
        <v>22</v>
      </c>
      <c r="Q55">
        <v>18</v>
      </c>
      <c r="R55">
        <v>16</v>
      </c>
      <c r="S55">
        <v>19</v>
      </c>
      <c r="T55">
        <v>21</v>
      </c>
      <c r="U55">
        <v>18</v>
      </c>
      <c r="V55">
        <v>14</v>
      </c>
      <c r="W55">
        <v>20</v>
      </c>
      <c r="X55">
        <v>15</v>
      </c>
      <c r="Y55">
        <v>15</v>
      </c>
      <c r="Z55">
        <v>10</v>
      </c>
      <c r="AA55">
        <v>22</v>
      </c>
      <c r="AB55">
        <v>13</v>
      </c>
      <c r="AC55">
        <v>11</v>
      </c>
      <c r="AD55">
        <v>20</v>
      </c>
      <c r="AE55">
        <v>20</v>
      </c>
      <c r="AF55">
        <v>12</v>
      </c>
      <c r="AG55">
        <v>10</v>
      </c>
      <c r="AH55">
        <v>9</v>
      </c>
      <c r="AI55">
        <v>8</v>
      </c>
      <c r="AJ55">
        <v>12</v>
      </c>
      <c r="AK55">
        <v>24</v>
      </c>
      <c r="AL55">
        <v>23</v>
      </c>
      <c r="AM55">
        <v>11</v>
      </c>
      <c r="AN55">
        <v>12</v>
      </c>
      <c r="AO55">
        <v>18</v>
      </c>
      <c r="AP55">
        <v>8</v>
      </c>
      <c r="AQ55">
        <v>19</v>
      </c>
      <c r="AR55">
        <v>18</v>
      </c>
      <c r="AS55">
        <v>18</v>
      </c>
      <c r="AT55">
        <v>13</v>
      </c>
      <c r="AU55">
        <v>19</v>
      </c>
      <c r="AV55">
        <v>13</v>
      </c>
      <c r="AW55">
        <v>12</v>
      </c>
      <c r="AX55">
        <v>9</v>
      </c>
      <c r="AY55">
        <v>20</v>
      </c>
      <c r="AZ55">
        <v>20</v>
      </c>
      <c r="BA55">
        <v>10</v>
      </c>
      <c r="BB55">
        <v>10</v>
      </c>
      <c r="BC55">
        <f t="shared" si="1"/>
        <v>834</v>
      </c>
      <c r="BD55">
        <f>SUM(Historic_From_CSV[[#This Row],[SUM]]/52)</f>
        <v>16.03846153846154</v>
      </c>
      <c r="BE55">
        <v>11527</v>
      </c>
      <c r="BF55">
        <f>SUM(Historic_From_CSV[[#This Row],[Pricing (2).price]]*Historic_From_CSV[[#This Row],[SUM]])</f>
        <v>9613518</v>
      </c>
      <c r="BG55" s="2" t="s">
        <v>66</v>
      </c>
      <c r="BH55" s="2" t="s">
        <v>103</v>
      </c>
      <c r="BI55" s="2" t="s">
        <v>78</v>
      </c>
      <c r="BJ55" s="2" t="s">
        <v>82</v>
      </c>
    </row>
    <row r="56" spans="1:62" x14ac:dyDescent="0.3">
      <c r="A56" s="2" t="s">
        <v>55</v>
      </c>
      <c r="B56">
        <v>2020</v>
      </c>
      <c r="C56">
        <v>16</v>
      </c>
      <c r="D56">
        <v>15</v>
      </c>
      <c r="E56">
        <v>27</v>
      </c>
      <c r="F56">
        <v>14</v>
      </c>
      <c r="G56">
        <v>19</v>
      </c>
      <c r="H56">
        <v>12</v>
      </c>
      <c r="I56">
        <v>13</v>
      </c>
      <c r="J56">
        <v>11</v>
      </c>
      <c r="K56">
        <v>17</v>
      </c>
      <c r="L56">
        <v>31</v>
      </c>
      <c r="M56">
        <v>20</v>
      </c>
      <c r="N56">
        <v>16</v>
      </c>
      <c r="O56">
        <v>10</v>
      </c>
      <c r="P56">
        <v>24</v>
      </c>
      <c r="Q56">
        <v>23</v>
      </c>
      <c r="R56">
        <v>17</v>
      </c>
      <c r="S56">
        <v>19</v>
      </c>
      <c r="T56">
        <v>16</v>
      </c>
      <c r="U56">
        <v>19</v>
      </c>
      <c r="V56">
        <v>13</v>
      </c>
      <c r="W56">
        <v>11</v>
      </c>
      <c r="X56">
        <v>15</v>
      </c>
      <c r="Y56">
        <v>18</v>
      </c>
      <c r="Z56">
        <v>17</v>
      </c>
      <c r="AA56">
        <v>18</v>
      </c>
      <c r="AB56">
        <v>29</v>
      </c>
      <c r="AC56">
        <v>12</v>
      </c>
      <c r="AD56">
        <v>15</v>
      </c>
      <c r="AE56">
        <v>5</v>
      </c>
      <c r="AF56">
        <v>18</v>
      </c>
      <c r="AG56">
        <v>10</v>
      </c>
      <c r="AH56">
        <v>9</v>
      </c>
      <c r="AI56">
        <v>16</v>
      </c>
      <c r="AJ56">
        <v>8</v>
      </c>
      <c r="AK56">
        <v>13</v>
      </c>
      <c r="AL56">
        <v>10</v>
      </c>
      <c r="AM56">
        <v>14</v>
      </c>
      <c r="AN56">
        <v>13</v>
      </c>
      <c r="AO56">
        <v>13</v>
      </c>
      <c r="AP56">
        <v>13</v>
      </c>
      <c r="AQ56">
        <v>21</v>
      </c>
      <c r="AR56">
        <v>16</v>
      </c>
      <c r="AS56">
        <v>19</v>
      </c>
      <c r="AT56">
        <v>15</v>
      </c>
      <c r="AU56">
        <v>13</v>
      </c>
      <c r="AV56">
        <v>10</v>
      </c>
      <c r="AW56">
        <v>11</v>
      </c>
      <c r="AX56">
        <v>16</v>
      </c>
      <c r="AY56">
        <v>14</v>
      </c>
      <c r="AZ56">
        <v>17</v>
      </c>
      <c r="BA56">
        <v>21</v>
      </c>
      <c r="BB56">
        <v>24</v>
      </c>
      <c r="BC56">
        <f t="shared" si="1"/>
        <v>826</v>
      </c>
      <c r="BD56">
        <f>SUM(Historic_From_CSV[[#This Row],[SUM]]/52)</f>
        <v>15.884615384615385</v>
      </c>
      <c r="BE56">
        <v>12499</v>
      </c>
      <c r="BF56">
        <f>SUM(Historic_From_CSV[[#This Row],[Pricing (2).price]]*Historic_From_CSV[[#This Row],[SUM]])</f>
        <v>10324174</v>
      </c>
      <c r="BG56" s="2" t="s">
        <v>67</v>
      </c>
      <c r="BH56" s="2" t="s">
        <v>106</v>
      </c>
      <c r="BI56" s="2" t="s">
        <v>79</v>
      </c>
      <c r="BJ56" s="2" t="s">
        <v>83</v>
      </c>
    </row>
    <row r="57" spans="1:62" x14ac:dyDescent="0.3">
      <c r="A57" s="2" t="s">
        <v>55</v>
      </c>
      <c r="B57">
        <v>2019</v>
      </c>
      <c r="C57">
        <v>20</v>
      </c>
      <c r="D57">
        <v>11</v>
      </c>
      <c r="E57">
        <v>22</v>
      </c>
      <c r="F57">
        <v>14</v>
      </c>
      <c r="G57">
        <v>15</v>
      </c>
      <c r="H57">
        <v>20</v>
      </c>
      <c r="I57">
        <v>15</v>
      </c>
      <c r="J57">
        <v>17</v>
      </c>
      <c r="K57">
        <v>14</v>
      </c>
      <c r="L57">
        <v>21</v>
      </c>
      <c r="M57">
        <v>16</v>
      </c>
      <c r="N57">
        <v>20</v>
      </c>
      <c r="O57">
        <v>10</v>
      </c>
      <c r="P57">
        <v>14</v>
      </c>
      <c r="Q57">
        <v>14</v>
      </c>
      <c r="R57">
        <v>16</v>
      </c>
      <c r="S57">
        <v>18</v>
      </c>
      <c r="T57">
        <v>19</v>
      </c>
      <c r="U57">
        <v>15</v>
      </c>
      <c r="V57">
        <v>17</v>
      </c>
      <c r="W57">
        <v>22</v>
      </c>
      <c r="X57">
        <v>24</v>
      </c>
      <c r="Y57">
        <v>21</v>
      </c>
      <c r="Z57">
        <v>22</v>
      </c>
      <c r="AA57">
        <v>22</v>
      </c>
      <c r="AB57">
        <v>21</v>
      </c>
      <c r="AC57">
        <v>14</v>
      </c>
      <c r="AD57">
        <v>7</v>
      </c>
      <c r="AE57">
        <v>7</v>
      </c>
      <c r="AF57">
        <v>10</v>
      </c>
      <c r="AG57">
        <v>9</v>
      </c>
      <c r="AH57">
        <v>11</v>
      </c>
      <c r="AI57">
        <v>14</v>
      </c>
      <c r="AJ57">
        <v>19</v>
      </c>
      <c r="AK57">
        <v>6</v>
      </c>
      <c r="AL57">
        <v>15</v>
      </c>
      <c r="AM57">
        <v>9</v>
      </c>
      <c r="AN57">
        <v>15</v>
      </c>
      <c r="AO57">
        <v>12</v>
      </c>
      <c r="AP57">
        <v>14</v>
      </c>
      <c r="AQ57">
        <v>19</v>
      </c>
      <c r="AR57">
        <v>15</v>
      </c>
      <c r="AS57">
        <v>17</v>
      </c>
      <c r="AT57">
        <v>16</v>
      </c>
      <c r="AU57">
        <v>16</v>
      </c>
      <c r="AV57">
        <v>15</v>
      </c>
      <c r="AW57">
        <v>14</v>
      </c>
      <c r="AX57">
        <v>15</v>
      </c>
      <c r="AY57">
        <v>14</v>
      </c>
      <c r="AZ57">
        <v>14</v>
      </c>
      <c r="BA57">
        <v>22</v>
      </c>
      <c r="BB57">
        <v>21</v>
      </c>
      <c r="BC57">
        <f t="shared" si="1"/>
        <v>820</v>
      </c>
      <c r="BD57">
        <f>SUM(Historic_From_CSV[[#This Row],[SUM]]/52)</f>
        <v>15.76923076923077</v>
      </c>
      <c r="BE57">
        <v>12499</v>
      </c>
      <c r="BF57">
        <f>SUM(Historic_From_CSV[[#This Row],[Pricing (2).price]]*Historic_From_CSV[[#This Row],[SUM]])</f>
        <v>10249180</v>
      </c>
      <c r="BG57" s="2" t="s">
        <v>67</v>
      </c>
      <c r="BH57" s="2" t="s">
        <v>106</v>
      </c>
      <c r="BI57" s="2" t="s">
        <v>79</v>
      </c>
      <c r="BJ57" s="2" t="s">
        <v>83</v>
      </c>
    </row>
    <row r="58" spans="1:62" x14ac:dyDescent="0.3">
      <c r="A58" s="2" t="s">
        <v>65</v>
      </c>
      <c r="B58">
        <v>2020</v>
      </c>
      <c r="C58">
        <v>9</v>
      </c>
      <c r="D58">
        <v>13</v>
      </c>
      <c r="E58">
        <v>15</v>
      </c>
      <c r="F58">
        <v>18</v>
      </c>
      <c r="G58">
        <v>15</v>
      </c>
      <c r="H58">
        <v>10</v>
      </c>
      <c r="I58">
        <v>10</v>
      </c>
      <c r="J58">
        <v>17</v>
      </c>
      <c r="K58">
        <v>20</v>
      </c>
      <c r="L58">
        <v>14</v>
      </c>
      <c r="M58">
        <v>15</v>
      </c>
      <c r="N58">
        <v>20</v>
      </c>
      <c r="O58">
        <v>12</v>
      </c>
      <c r="P58">
        <v>11</v>
      </c>
      <c r="Q58">
        <v>20</v>
      </c>
      <c r="R58">
        <v>17</v>
      </c>
      <c r="S58">
        <v>18</v>
      </c>
      <c r="T58">
        <v>24</v>
      </c>
      <c r="U58">
        <v>15</v>
      </c>
      <c r="V58">
        <v>19</v>
      </c>
      <c r="W58">
        <v>23</v>
      </c>
      <c r="X58">
        <v>20</v>
      </c>
      <c r="Y58">
        <v>26</v>
      </c>
      <c r="Z58">
        <v>23</v>
      </c>
      <c r="AA58">
        <v>34</v>
      </c>
      <c r="AB58">
        <v>25</v>
      </c>
      <c r="AC58">
        <v>9</v>
      </c>
      <c r="AD58">
        <v>11</v>
      </c>
      <c r="AE58">
        <v>13</v>
      </c>
      <c r="AF58">
        <v>14</v>
      </c>
      <c r="AG58">
        <v>8</v>
      </c>
      <c r="AH58">
        <v>10</v>
      </c>
      <c r="AI58">
        <v>16</v>
      </c>
      <c r="AJ58">
        <v>14</v>
      </c>
      <c r="AK58">
        <v>11</v>
      </c>
      <c r="AL58">
        <v>8</v>
      </c>
      <c r="AM58">
        <v>10</v>
      </c>
      <c r="AN58">
        <v>17</v>
      </c>
      <c r="AO58">
        <v>13</v>
      </c>
      <c r="AP58">
        <v>17</v>
      </c>
      <c r="AQ58">
        <v>11</v>
      </c>
      <c r="AR58">
        <v>8</v>
      </c>
      <c r="AS58">
        <v>12</v>
      </c>
      <c r="AT58">
        <v>10</v>
      </c>
      <c r="AU58">
        <v>11</v>
      </c>
      <c r="AV58">
        <v>23</v>
      </c>
      <c r="AW58">
        <v>20</v>
      </c>
      <c r="AX58">
        <v>11</v>
      </c>
      <c r="AY58">
        <v>17</v>
      </c>
      <c r="AZ58">
        <v>16</v>
      </c>
      <c r="BA58">
        <v>16</v>
      </c>
      <c r="BB58">
        <v>27</v>
      </c>
      <c r="BC58">
        <f t="shared" si="1"/>
        <v>816</v>
      </c>
      <c r="BD58">
        <f>SUM(Historic_From_CSV[[#This Row],[SUM]]/52)</f>
        <v>15.692307692307692</v>
      </c>
      <c r="BE58">
        <v>11689</v>
      </c>
      <c r="BF58">
        <f>SUM(Historic_From_CSV[[#This Row],[Pricing (2).price]]*Historic_From_CSV[[#This Row],[SUM]])</f>
        <v>9538224</v>
      </c>
      <c r="BG58" s="2" t="s">
        <v>63</v>
      </c>
      <c r="BH58" s="2" t="s">
        <v>104</v>
      </c>
      <c r="BI58" s="2" t="s">
        <v>80</v>
      </c>
      <c r="BJ58" s="2" t="s">
        <v>82</v>
      </c>
    </row>
    <row r="59" spans="1:62" x14ac:dyDescent="0.3">
      <c r="A59" s="2" t="s">
        <v>65</v>
      </c>
      <c r="B59">
        <v>2019</v>
      </c>
      <c r="C59">
        <v>10</v>
      </c>
      <c r="D59">
        <v>10</v>
      </c>
      <c r="E59">
        <v>10</v>
      </c>
      <c r="F59">
        <v>11</v>
      </c>
      <c r="G59">
        <v>11</v>
      </c>
      <c r="H59">
        <v>11</v>
      </c>
      <c r="I59">
        <v>15</v>
      </c>
      <c r="J59">
        <v>14</v>
      </c>
      <c r="K59">
        <v>20</v>
      </c>
      <c r="L59">
        <v>16</v>
      </c>
      <c r="M59">
        <v>5</v>
      </c>
      <c r="N59">
        <v>16</v>
      </c>
      <c r="O59">
        <v>18</v>
      </c>
      <c r="P59">
        <v>17</v>
      </c>
      <c r="Q59">
        <v>19</v>
      </c>
      <c r="R59">
        <v>20</v>
      </c>
      <c r="S59">
        <v>17</v>
      </c>
      <c r="T59">
        <v>15</v>
      </c>
      <c r="U59">
        <v>12</v>
      </c>
      <c r="V59">
        <v>24</v>
      </c>
      <c r="W59">
        <v>23</v>
      </c>
      <c r="X59">
        <v>22</v>
      </c>
      <c r="Y59">
        <v>16</v>
      </c>
      <c r="Z59">
        <v>17</v>
      </c>
      <c r="AA59">
        <v>20</v>
      </c>
      <c r="AB59">
        <v>25</v>
      </c>
      <c r="AC59">
        <v>9</v>
      </c>
      <c r="AD59">
        <v>16</v>
      </c>
      <c r="AE59">
        <v>15</v>
      </c>
      <c r="AF59">
        <v>10</v>
      </c>
      <c r="AG59">
        <v>9</v>
      </c>
      <c r="AH59">
        <v>14</v>
      </c>
      <c r="AI59">
        <v>13</v>
      </c>
      <c r="AJ59">
        <v>14</v>
      </c>
      <c r="AK59">
        <v>12</v>
      </c>
      <c r="AL59">
        <v>6</v>
      </c>
      <c r="AM59">
        <v>11</v>
      </c>
      <c r="AN59">
        <v>21</v>
      </c>
      <c r="AO59">
        <v>14</v>
      </c>
      <c r="AP59">
        <v>10</v>
      </c>
      <c r="AQ59">
        <v>15</v>
      </c>
      <c r="AR59">
        <v>14</v>
      </c>
      <c r="AS59">
        <v>10</v>
      </c>
      <c r="AT59">
        <v>17</v>
      </c>
      <c r="AU59">
        <v>21</v>
      </c>
      <c r="AV59">
        <v>14</v>
      </c>
      <c r="AW59">
        <v>25</v>
      </c>
      <c r="AX59">
        <v>20</v>
      </c>
      <c r="AY59">
        <v>12</v>
      </c>
      <c r="AZ59">
        <v>21</v>
      </c>
      <c r="BA59">
        <v>25</v>
      </c>
      <c r="BB59">
        <v>23</v>
      </c>
      <c r="BC59">
        <f t="shared" si="1"/>
        <v>805</v>
      </c>
      <c r="BD59">
        <f>SUM(Historic_From_CSV[[#This Row],[SUM]]/52)</f>
        <v>15.48076923076923</v>
      </c>
      <c r="BE59">
        <v>11689</v>
      </c>
      <c r="BF59">
        <f>SUM(Historic_From_CSV[[#This Row],[Pricing (2).price]]*Historic_From_CSV[[#This Row],[SUM]])</f>
        <v>9409645</v>
      </c>
      <c r="BG59" s="2" t="s">
        <v>63</v>
      </c>
      <c r="BH59" s="2" t="s">
        <v>104</v>
      </c>
      <c r="BI59" s="2" t="s">
        <v>80</v>
      </c>
      <c r="BJ59" s="2" t="s">
        <v>82</v>
      </c>
    </row>
    <row r="60" spans="1:62" x14ac:dyDescent="0.3">
      <c r="A60" s="2" t="s">
        <v>61</v>
      </c>
      <c r="B60">
        <v>2020</v>
      </c>
      <c r="C60">
        <v>15</v>
      </c>
      <c r="D60">
        <v>11</v>
      </c>
      <c r="E60">
        <v>26</v>
      </c>
      <c r="F60">
        <v>15</v>
      </c>
      <c r="G60">
        <v>13</v>
      </c>
      <c r="H60">
        <v>11</v>
      </c>
      <c r="I60">
        <v>12</v>
      </c>
      <c r="J60">
        <v>10</v>
      </c>
      <c r="K60">
        <v>14</v>
      </c>
      <c r="L60">
        <v>11</v>
      </c>
      <c r="M60">
        <v>18</v>
      </c>
      <c r="N60">
        <v>23</v>
      </c>
      <c r="O60">
        <v>22</v>
      </c>
      <c r="P60">
        <v>16</v>
      </c>
      <c r="Q60">
        <v>6</v>
      </c>
      <c r="R60">
        <v>16</v>
      </c>
      <c r="S60">
        <v>20</v>
      </c>
      <c r="T60">
        <v>32</v>
      </c>
      <c r="U60">
        <v>8</v>
      </c>
      <c r="V60">
        <v>24</v>
      </c>
      <c r="W60">
        <v>15</v>
      </c>
      <c r="X60">
        <v>13</v>
      </c>
      <c r="Y60">
        <v>30</v>
      </c>
      <c r="Z60">
        <v>20</v>
      </c>
      <c r="AA60">
        <v>24</v>
      </c>
      <c r="AB60">
        <v>17</v>
      </c>
      <c r="AC60">
        <v>10</v>
      </c>
      <c r="AD60">
        <v>18</v>
      </c>
      <c r="AE60">
        <v>15</v>
      </c>
      <c r="AF60">
        <v>10</v>
      </c>
      <c r="AG60">
        <v>11</v>
      </c>
      <c r="AH60">
        <v>9</v>
      </c>
      <c r="AI60">
        <v>14</v>
      </c>
      <c r="AJ60">
        <v>12</v>
      </c>
      <c r="AK60">
        <v>7</v>
      </c>
      <c r="AL60">
        <v>7</v>
      </c>
      <c r="AM60">
        <v>16</v>
      </c>
      <c r="AN60">
        <v>12</v>
      </c>
      <c r="AO60">
        <v>15</v>
      </c>
      <c r="AP60">
        <v>6</v>
      </c>
      <c r="AQ60">
        <v>14</v>
      </c>
      <c r="AR60">
        <v>11</v>
      </c>
      <c r="AS60">
        <v>14</v>
      </c>
      <c r="AT60">
        <v>18</v>
      </c>
      <c r="AU60">
        <v>11</v>
      </c>
      <c r="AV60">
        <v>11</v>
      </c>
      <c r="AW60">
        <v>11</v>
      </c>
      <c r="AX60">
        <v>13</v>
      </c>
      <c r="AY60">
        <v>14</v>
      </c>
      <c r="AZ60">
        <v>16</v>
      </c>
      <c r="BA60">
        <v>20</v>
      </c>
      <c r="BB60">
        <v>29</v>
      </c>
      <c r="BC60">
        <f t="shared" si="1"/>
        <v>786</v>
      </c>
      <c r="BD60">
        <f>SUM(Historic_From_CSV[[#This Row],[SUM]]/52)</f>
        <v>15.115384615384615</v>
      </c>
      <c r="BE60">
        <v>14225</v>
      </c>
      <c r="BF60">
        <f>SUM(Historic_From_CSV[[#This Row],[Pricing (2).price]]*Historic_From_CSV[[#This Row],[SUM]])</f>
        <v>11180850</v>
      </c>
      <c r="BG60" s="2" t="s">
        <v>66</v>
      </c>
      <c r="BH60" s="2" t="s">
        <v>103</v>
      </c>
      <c r="BI60" s="2" t="s">
        <v>78</v>
      </c>
      <c r="BJ60" s="2" t="s">
        <v>82</v>
      </c>
    </row>
    <row r="61" spans="1:62" x14ac:dyDescent="0.3">
      <c r="A61" s="2" t="s">
        <v>61</v>
      </c>
      <c r="B61">
        <v>2019</v>
      </c>
      <c r="C61">
        <v>15</v>
      </c>
      <c r="D61">
        <v>12</v>
      </c>
      <c r="E61">
        <v>7</v>
      </c>
      <c r="F61">
        <v>16</v>
      </c>
      <c r="G61">
        <v>18</v>
      </c>
      <c r="H61">
        <v>9</v>
      </c>
      <c r="I61">
        <v>15</v>
      </c>
      <c r="J61">
        <v>13</v>
      </c>
      <c r="K61">
        <v>17</v>
      </c>
      <c r="L61">
        <v>22</v>
      </c>
      <c r="M61">
        <v>12</v>
      </c>
      <c r="N61">
        <v>4</v>
      </c>
      <c r="O61">
        <v>14</v>
      </c>
      <c r="P61">
        <v>22</v>
      </c>
      <c r="Q61">
        <v>15</v>
      </c>
      <c r="R61">
        <v>15</v>
      </c>
      <c r="S61">
        <v>12</v>
      </c>
      <c r="T61">
        <v>9</v>
      </c>
      <c r="U61">
        <v>13</v>
      </c>
      <c r="V61">
        <v>12</v>
      </c>
      <c r="W61">
        <v>12</v>
      </c>
      <c r="X61">
        <v>10</v>
      </c>
      <c r="Y61">
        <v>13</v>
      </c>
      <c r="Z61">
        <v>13</v>
      </c>
      <c r="AA61">
        <v>27</v>
      </c>
      <c r="AB61">
        <v>19</v>
      </c>
      <c r="AC61">
        <v>11</v>
      </c>
      <c r="AD61">
        <v>4</v>
      </c>
      <c r="AE61">
        <v>8</v>
      </c>
      <c r="AF61">
        <v>14</v>
      </c>
      <c r="AG61">
        <v>16</v>
      </c>
      <c r="AH61">
        <v>11</v>
      </c>
      <c r="AI61">
        <v>13</v>
      </c>
      <c r="AJ61">
        <v>10</v>
      </c>
      <c r="AK61">
        <v>14</v>
      </c>
      <c r="AL61">
        <v>12</v>
      </c>
      <c r="AM61">
        <v>4</v>
      </c>
      <c r="AN61">
        <v>17</v>
      </c>
      <c r="AO61">
        <v>15</v>
      </c>
      <c r="AP61">
        <v>11</v>
      </c>
      <c r="AQ61">
        <v>13</v>
      </c>
      <c r="AR61">
        <v>8</v>
      </c>
      <c r="AS61">
        <v>7</v>
      </c>
      <c r="AT61">
        <v>13</v>
      </c>
      <c r="AU61">
        <v>11</v>
      </c>
      <c r="AV61">
        <v>9</v>
      </c>
      <c r="AW61">
        <v>12</v>
      </c>
      <c r="AX61">
        <v>10</v>
      </c>
      <c r="AY61">
        <v>17</v>
      </c>
      <c r="AZ61">
        <v>12</v>
      </c>
      <c r="BA61">
        <v>24</v>
      </c>
      <c r="BB61">
        <v>25</v>
      </c>
      <c r="BC61">
        <f t="shared" si="1"/>
        <v>687</v>
      </c>
      <c r="BD61">
        <f>SUM(Historic_From_CSV[[#This Row],[SUM]]/52)</f>
        <v>13.211538461538462</v>
      </c>
      <c r="BE61">
        <v>14225</v>
      </c>
      <c r="BF61">
        <f>SUM(Historic_From_CSV[[#This Row],[Pricing (2).price]]*Historic_From_CSV[[#This Row],[SUM]])</f>
        <v>9772575</v>
      </c>
      <c r="BG61" s="2" t="s">
        <v>66</v>
      </c>
      <c r="BH61" s="2" t="s">
        <v>103</v>
      </c>
      <c r="BI61" s="2" t="s">
        <v>78</v>
      </c>
      <c r="BJ61" s="2" t="s">
        <v>82</v>
      </c>
    </row>
    <row r="62" spans="1:62" x14ac:dyDescent="0.3">
      <c r="A62" s="2" t="s">
        <v>57</v>
      </c>
      <c r="B62">
        <v>2020</v>
      </c>
      <c r="C62">
        <v>15</v>
      </c>
      <c r="D62">
        <v>7</v>
      </c>
      <c r="E62">
        <v>10</v>
      </c>
      <c r="F62">
        <v>18</v>
      </c>
      <c r="G62">
        <v>21</v>
      </c>
      <c r="H62">
        <v>8</v>
      </c>
      <c r="I62">
        <v>7</v>
      </c>
      <c r="J62">
        <v>12</v>
      </c>
      <c r="K62">
        <v>13</v>
      </c>
      <c r="L62">
        <v>15</v>
      </c>
      <c r="M62">
        <v>12</v>
      </c>
      <c r="N62">
        <v>15</v>
      </c>
      <c r="O62">
        <v>22</v>
      </c>
      <c r="P62">
        <v>15</v>
      </c>
      <c r="Q62">
        <v>8</v>
      </c>
      <c r="R62">
        <v>9</v>
      </c>
      <c r="S62">
        <v>13</v>
      </c>
      <c r="T62">
        <v>16</v>
      </c>
      <c r="U62">
        <v>13</v>
      </c>
      <c r="V62">
        <v>18</v>
      </c>
      <c r="W62">
        <v>16</v>
      </c>
      <c r="X62">
        <v>12</v>
      </c>
      <c r="Y62">
        <v>28</v>
      </c>
      <c r="Z62">
        <v>15</v>
      </c>
      <c r="AA62">
        <v>25</v>
      </c>
      <c r="AB62">
        <v>20</v>
      </c>
      <c r="AC62">
        <v>8</v>
      </c>
      <c r="AD62">
        <v>8</v>
      </c>
      <c r="AE62">
        <v>4</v>
      </c>
      <c r="AF62">
        <v>4</v>
      </c>
      <c r="AG62">
        <v>5</v>
      </c>
      <c r="AH62">
        <v>10</v>
      </c>
      <c r="AI62">
        <v>9</v>
      </c>
      <c r="AJ62">
        <v>9</v>
      </c>
      <c r="AK62">
        <v>7</v>
      </c>
      <c r="AL62">
        <v>12</v>
      </c>
      <c r="AM62">
        <v>7</v>
      </c>
      <c r="AN62">
        <v>8</v>
      </c>
      <c r="AO62">
        <v>12</v>
      </c>
      <c r="AP62">
        <v>4</v>
      </c>
      <c r="AQ62">
        <v>9</v>
      </c>
      <c r="AR62">
        <v>6</v>
      </c>
      <c r="AS62">
        <v>20</v>
      </c>
      <c r="AT62">
        <v>17</v>
      </c>
      <c r="AU62">
        <v>9</v>
      </c>
      <c r="AV62">
        <v>18</v>
      </c>
      <c r="AW62">
        <v>10</v>
      </c>
      <c r="AX62">
        <v>14</v>
      </c>
      <c r="AY62">
        <v>15</v>
      </c>
      <c r="AZ62">
        <v>19</v>
      </c>
      <c r="BA62">
        <v>20</v>
      </c>
      <c r="BB62">
        <v>20</v>
      </c>
      <c r="BC62">
        <f t="shared" si="1"/>
        <v>667</v>
      </c>
      <c r="BD62">
        <f>SUM(Historic_From_CSV[[#This Row],[SUM]]/52)</f>
        <v>12.826923076923077</v>
      </c>
      <c r="BE62">
        <v>14998</v>
      </c>
      <c r="BF62">
        <f>SUM(Historic_From_CSV[[#This Row],[Pricing (2).price]]*Historic_From_CSV[[#This Row],[SUM]])</f>
        <v>10003666</v>
      </c>
      <c r="BG62" s="2" t="s">
        <v>67</v>
      </c>
      <c r="BH62" s="2" t="s">
        <v>106</v>
      </c>
      <c r="BI62" s="2" t="s">
        <v>79</v>
      </c>
      <c r="BJ62" s="2" t="s">
        <v>83</v>
      </c>
    </row>
    <row r="63" spans="1:62" x14ac:dyDescent="0.3">
      <c r="A63" s="2" t="s">
        <v>57</v>
      </c>
      <c r="B63">
        <v>2019</v>
      </c>
      <c r="C63">
        <v>7</v>
      </c>
      <c r="D63">
        <v>7</v>
      </c>
      <c r="E63">
        <v>13</v>
      </c>
      <c r="F63">
        <v>14</v>
      </c>
      <c r="G63">
        <v>11</v>
      </c>
      <c r="H63">
        <v>11</v>
      </c>
      <c r="I63">
        <v>13</v>
      </c>
      <c r="J63">
        <v>17</v>
      </c>
      <c r="K63">
        <v>15</v>
      </c>
      <c r="L63">
        <v>6</v>
      </c>
      <c r="M63">
        <v>7</v>
      </c>
      <c r="N63">
        <v>14</v>
      </c>
      <c r="O63">
        <v>19</v>
      </c>
      <c r="P63">
        <v>16</v>
      </c>
      <c r="Q63">
        <v>13</v>
      </c>
      <c r="R63">
        <v>10</v>
      </c>
      <c r="S63">
        <v>11</v>
      </c>
      <c r="T63">
        <v>25</v>
      </c>
      <c r="U63">
        <v>15</v>
      </c>
      <c r="V63">
        <v>9</v>
      </c>
      <c r="W63">
        <v>19</v>
      </c>
      <c r="X63">
        <v>23</v>
      </c>
      <c r="Y63">
        <v>12</v>
      </c>
      <c r="Z63">
        <v>15</v>
      </c>
      <c r="AA63">
        <v>28</v>
      </c>
      <c r="AB63">
        <v>9</v>
      </c>
      <c r="AC63">
        <v>7</v>
      </c>
      <c r="AD63">
        <v>9</v>
      </c>
      <c r="AE63">
        <v>10</v>
      </c>
      <c r="AF63">
        <v>9</v>
      </c>
      <c r="AG63">
        <v>19</v>
      </c>
      <c r="AH63">
        <v>12</v>
      </c>
      <c r="AI63">
        <v>9</v>
      </c>
      <c r="AJ63">
        <v>15</v>
      </c>
      <c r="AK63">
        <v>6</v>
      </c>
      <c r="AL63">
        <v>12</v>
      </c>
      <c r="AM63">
        <v>13</v>
      </c>
      <c r="AN63">
        <v>9</v>
      </c>
      <c r="AO63">
        <v>7</v>
      </c>
      <c r="AP63">
        <v>11</v>
      </c>
      <c r="AQ63">
        <v>11</v>
      </c>
      <c r="AR63">
        <v>6</v>
      </c>
      <c r="AS63">
        <v>10</v>
      </c>
      <c r="AT63">
        <v>10</v>
      </c>
      <c r="AU63">
        <v>8</v>
      </c>
      <c r="AV63">
        <v>13</v>
      </c>
      <c r="AW63">
        <v>9</v>
      </c>
      <c r="AX63">
        <v>15</v>
      </c>
      <c r="AY63">
        <v>11</v>
      </c>
      <c r="AZ63">
        <v>16</v>
      </c>
      <c r="BA63">
        <v>18</v>
      </c>
      <c r="BB63">
        <v>25</v>
      </c>
      <c r="BC63">
        <f t="shared" si="1"/>
        <v>659</v>
      </c>
      <c r="BD63">
        <f>SUM(Historic_From_CSV[[#This Row],[SUM]]/52)</f>
        <v>12.673076923076923</v>
      </c>
      <c r="BE63">
        <v>14998</v>
      </c>
      <c r="BF63">
        <f>SUM(Historic_From_CSV[[#This Row],[Pricing (2).price]]*Historic_From_CSV[[#This Row],[SUM]])</f>
        <v>9883682</v>
      </c>
      <c r="BG63" s="2" t="s">
        <v>67</v>
      </c>
      <c r="BH63" s="2" t="s">
        <v>106</v>
      </c>
      <c r="BI63" s="2" t="s">
        <v>79</v>
      </c>
      <c r="BJ63" s="2" t="s">
        <v>83</v>
      </c>
    </row>
    <row r="64" spans="1:62" x14ac:dyDescent="0.3">
      <c r="A64" s="2" t="s">
        <v>62</v>
      </c>
      <c r="B64">
        <v>2020</v>
      </c>
      <c r="C64">
        <v>7</v>
      </c>
      <c r="D64">
        <v>11</v>
      </c>
      <c r="E64">
        <v>6</v>
      </c>
      <c r="F64">
        <v>12</v>
      </c>
      <c r="G64">
        <v>15</v>
      </c>
      <c r="H64">
        <v>11</v>
      </c>
      <c r="I64">
        <v>10</v>
      </c>
      <c r="J64">
        <v>15</v>
      </c>
      <c r="K64">
        <v>12</v>
      </c>
      <c r="L64">
        <v>7</v>
      </c>
      <c r="M64">
        <v>10</v>
      </c>
      <c r="N64">
        <v>12</v>
      </c>
      <c r="O64">
        <v>12</v>
      </c>
      <c r="P64">
        <v>12</v>
      </c>
      <c r="Q64">
        <v>7</v>
      </c>
      <c r="R64">
        <v>13</v>
      </c>
      <c r="S64">
        <v>15</v>
      </c>
      <c r="T64">
        <v>16</v>
      </c>
      <c r="U64">
        <v>19</v>
      </c>
      <c r="V64">
        <v>17</v>
      </c>
      <c r="W64">
        <v>9</v>
      </c>
      <c r="X64">
        <v>16</v>
      </c>
      <c r="Y64">
        <v>18</v>
      </c>
      <c r="Z64">
        <v>14</v>
      </c>
      <c r="AA64">
        <v>22</v>
      </c>
      <c r="AB64">
        <v>25</v>
      </c>
      <c r="AC64">
        <v>12</v>
      </c>
      <c r="AD64">
        <v>4</v>
      </c>
      <c r="AE64">
        <v>5</v>
      </c>
      <c r="AF64">
        <v>11</v>
      </c>
      <c r="AG64">
        <v>10</v>
      </c>
      <c r="AH64">
        <v>19</v>
      </c>
      <c r="AI64">
        <v>10</v>
      </c>
      <c r="AJ64">
        <v>10</v>
      </c>
      <c r="AK64">
        <v>9</v>
      </c>
      <c r="AL64">
        <v>11</v>
      </c>
      <c r="AM64">
        <v>8</v>
      </c>
      <c r="AN64">
        <v>12</v>
      </c>
      <c r="AO64">
        <v>6</v>
      </c>
      <c r="AP64">
        <v>15</v>
      </c>
      <c r="AQ64">
        <v>6</v>
      </c>
      <c r="AR64">
        <v>12</v>
      </c>
      <c r="AS64">
        <v>20</v>
      </c>
      <c r="AT64">
        <v>11</v>
      </c>
      <c r="AU64">
        <v>15</v>
      </c>
      <c r="AV64">
        <v>14</v>
      </c>
      <c r="AW64">
        <v>7</v>
      </c>
      <c r="AX64">
        <v>11</v>
      </c>
      <c r="AY64">
        <v>15</v>
      </c>
      <c r="AZ64">
        <v>16</v>
      </c>
      <c r="BA64">
        <v>14</v>
      </c>
      <c r="BB64">
        <v>14</v>
      </c>
      <c r="BC64">
        <f t="shared" si="1"/>
        <v>640</v>
      </c>
      <c r="BD64">
        <f>SUM(Historic_From_CSV[[#This Row],[SUM]]/52)</f>
        <v>12.307692307692308</v>
      </c>
      <c r="BE64">
        <v>4649</v>
      </c>
      <c r="BF64">
        <f>SUM(Historic_From_CSV[[#This Row],[Pricing (2).price]]*Historic_From_CSV[[#This Row],[SUM]])</f>
        <v>2975360</v>
      </c>
      <c r="BG64" s="2" t="s">
        <v>66</v>
      </c>
      <c r="BH64" s="2" t="s">
        <v>103</v>
      </c>
      <c r="BI64" s="2" t="s">
        <v>78</v>
      </c>
      <c r="BJ64" s="2" t="s">
        <v>82</v>
      </c>
    </row>
    <row r="65" spans="1:62" x14ac:dyDescent="0.3">
      <c r="A65" s="2" t="s">
        <v>62</v>
      </c>
      <c r="B65">
        <v>2019</v>
      </c>
      <c r="C65">
        <v>10</v>
      </c>
      <c r="D65">
        <v>6</v>
      </c>
      <c r="E65">
        <v>6</v>
      </c>
      <c r="F65">
        <v>15</v>
      </c>
      <c r="G65">
        <v>10</v>
      </c>
      <c r="H65">
        <v>14</v>
      </c>
      <c r="I65">
        <v>10</v>
      </c>
      <c r="J65">
        <v>9</v>
      </c>
      <c r="K65">
        <v>12</v>
      </c>
      <c r="L65">
        <v>12</v>
      </c>
      <c r="M65">
        <v>11</v>
      </c>
      <c r="N65">
        <v>13</v>
      </c>
      <c r="O65">
        <v>19</v>
      </c>
      <c r="P65">
        <v>11</v>
      </c>
      <c r="Q65">
        <v>16</v>
      </c>
      <c r="R65">
        <v>16</v>
      </c>
      <c r="S65">
        <v>14</v>
      </c>
      <c r="T65">
        <v>14</v>
      </c>
      <c r="U65">
        <v>14</v>
      </c>
      <c r="V65">
        <v>21</v>
      </c>
      <c r="W65">
        <v>11</v>
      </c>
      <c r="X65">
        <v>11</v>
      </c>
      <c r="Y65">
        <v>17</v>
      </c>
      <c r="Z65">
        <v>18</v>
      </c>
      <c r="AA65">
        <v>16</v>
      </c>
      <c r="AB65">
        <v>25</v>
      </c>
      <c r="AC65">
        <v>8</v>
      </c>
      <c r="AD65">
        <v>8</v>
      </c>
      <c r="AE65">
        <v>9</v>
      </c>
      <c r="AF65">
        <v>2</v>
      </c>
      <c r="AG65">
        <v>6</v>
      </c>
      <c r="AH65">
        <v>7</v>
      </c>
      <c r="AI65">
        <v>10</v>
      </c>
      <c r="AJ65">
        <v>9</v>
      </c>
      <c r="AK65">
        <v>9</v>
      </c>
      <c r="AL65">
        <v>5</v>
      </c>
      <c r="AM65">
        <v>8</v>
      </c>
      <c r="AN65">
        <v>16</v>
      </c>
      <c r="AO65">
        <v>15</v>
      </c>
      <c r="AP65">
        <v>13</v>
      </c>
      <c r="AQ65">
        <v>7</v>
      </c>
      <c r="AR65">
        <v>8</v>
      </c>
      <c r="AS65">
        <v>12</v>
      </c>
      <c r="AT65">
        <v>14</v>
      </c>
      <c r="AU65">
        <v>12</v>
      </c>
      <c r="AV65">
        <v>12</v>
      </c>
      <c r="AW65">
        <v>12</v>
      </c>
      <c r="AX65">
        <v>13</v>
      </c>
      <c r="AY65">
        <v>14</v>
      </c>
      <c r="AZ65">
        <v>16</v>
      </c>
      <c r="BA65">
        <v>19</v>
      </c>
      <c r="BB65">
        <v>21</v>
      </c>
      <c r="BC65">
        <f t="shared" si="1"/>
        <v>636</v>
      </c>
      <c r="BD65">
        <f>SUM(Historic_From_CSV[[#This Row],[SUM]]/52)</f>
        <v>12.23076923076923</v>
      </c>
      <c r="BE65">
        <v>4649</v>
      </c>
      <c r="BF65">
        <f>SUM(Historic_From_CSV[[#This Row],[Pricing (2).price]]*Historic_From_CSV[[#This Row],[SUM]])</f>
        <v>2956764</v>
      </c>
      <c r="BG65" s="2" t="s">
        <v>66</v>
      </c>
      <c r="BH65" s="2" t="s">
        <v>103</v>
      </c>
      <c r="BI65" s="2" t="s">
        <v>78</v>
      </c>
      <c r="BJ65" s="2" t="s">
        <v>82</v>
      </c>
    </row>
    <row r="66" spans="1:62" x14ac:dyDescent="0.3">
      <c r="A66" s="2" t="s">
        <v>58</v>
      </c>
      <c r="B66">
        <v>2020</v>
      </c>
      <c r="C66">
        <v>9</v>
      </c>
      <c r="D66">
        <v>12</v>
      </c>
      <c r="E66">
        <v>11</v>
      </c>
      <c r="F66">
        <v>16</v>
      </c>
      <c r="G66">
        <v>8</v>
      </c>
      <c r="H66">
        <v>9</v>
      </c>
      <c r="I66">
        <v>18</v>
      </c>
      <c r="J66">
        <v>12</v>
      </c>
      <c r="K66">
        <v>18</v>
      </c>
      <c r="L66">
        <v>14</v>
      </c>
      <c r="M66">
        <v>13</v>
      </c>
      <c r="N66">
        <v>14</v>
      </c>
      <c r="O66">
        <v>14</v>
      </c>
      <c r="P66">
        <v>15</v>
      </c>
      <c r="Q66">
        <v>12</v>
      </c>
      <c r="R66">
        <v>13</v>
      </c>
      <c r="S66">
        <v>15</v>
      </c>
      <c r="T66">
        <v>18</v>
      </c>
      <c r="U66">
        <v>12</v>
      </c>
      <c r="V66">
        <v>18</v>
      </c>
      <c r="W66">
        <v>8</v>
      </c>
      <c r="X66">
        <v>19</v>
      </c>
      <c r="Y66">
        <v>13</v>
      </c>
      <c r="Z66">
        <v>12</v>
      </c>
      <c r="AA66">
        <v>14</v>
      </c>
      <c r="AB66">
        <v>15</v>
      </c>
      <c r="AC66">
        <v>7</v>
      </c>
      <c r="AD66">
        <v>3</v>
      </c>
      <c r="AE66">
        <v>12</v>
      </c>
      <c r="AF66">
        <v>11</v>
      </c>
      <c r="AG66">
        <v>11</v>
      </c>
      <c r="AH66">
        <v>9</v>
      </c>
      <c r="AI66">
        <v>13</v>
      </c>
      <c r="AJ66">
        <v>14</v>
      </c>
      <c r="AK66">
        <v>13</v>
      </c>
      <c r="AL66">
        <v>9</v>
      </c>
      <c r="AM66">
        <v>8</v>
      </c>
      <c r="AN66">
        <v>5</v>
      </c>
      <c r="AO66">
        <v>8</v>
      </c>
      <c r="AP66">
        <v>6</v>
      </c>
      <c r="AQ66">
        <v>8</v>
      </c>
      <c r="AR66">
        <v>11</v>
      </c>
      <c r="AS66">
        <v>14</v>
      </c>
      <c r="AT66">
        <v>11</v>
      </c>
      <c r="AU66">
        <v>13</v>
      </c>
      <c r="AV66">
        <v>11</v>
      </c>
      <c r="AW66">
        <v>8</v>
      </c>
      <c r="AX66">
        <v>9</v>
      </c>
      <c r="AY66">
        <v>12</v>
      </c>
      <c r="AZ66">
        <v>18</v>
      </c>
      <c r="BA66">
        <v>15</v>
      </c>
      <c r="BB66">
        <v>22</v>
      </c>
      <c r="BC66">
        <f t="shared" ref="BC66:BC97" si="2">SUM(C66:BB66)</f>
        <v>633</v>
      </c>
      <c r="BD66">
        <f>SUM(Historic_From_CSV[[#This Row],[SUM]]/52)</f>
        <v>12.173076923076923</v>
      </c>
      <c r="BE66">
        <v>15066</v>
      </c>
      <c r="BF66">
        <f>SUM(Historic_From_CSV[[#This Row],[Pricing (2).price]]*Historic_From_CSV[[#This Row],[SUM]])</f>
        <v>9536778</v>
      </c>
      <c r="BG66" s="2" t="s">
        <v>67</v>
      </c>
      <c r="BH66" s="2" t="s">
        <v>106</v>
      </c>
      <c r="BI66" s="2" t="s">
        <v>79</v>
      </c>
      <c r="BJ66" s="2" t="s">
        <v>83</v>
      </c>
    </row>
    <row r="67" spans="1:62" x14ac:dyDescent="0.3">
      <c r="A67" s="2" t="s">
        <v>58</v>
      </c>
      <c r="B67">
        <v>2019</v>
      </c>
      <c r="C67">
        <v>23</v>
      </c>
      <c r="D67">
        <v>16</v>
      </c>
      <c r="E67">
        <v>9</v>
      </c>
      <c r="F67">
        <v>11</v>
      </c>
      <c r="G67">
        <v>16</v>
      </c>
      <c r="H67">
        <v>19</v>
      </c>
      <c r="I67">
        <v>23</v>
      </c>
      <c r="J67">
        <v>16</v>
      </c>
      <c r="K67">
        <v>16</v>
      </c>
      <c r="L67">
        <v>18</v>
      </c>
      <c r="M67">
        <v>8</v>
      </c>
      <c r="N67">
        <v>22</v>
      </c>
      <c r="O67">
        <v>11</v>
      </c>
      <c r="P67">
        <v>20</v>
      </c>
      <c r="Q67">
        <v>11</v>
      </c>
      <c r="R67">
        <v>12</v>
      </c>
      <c r="S67">
        <v>17</v>
      </c>
      <c r="T67">
        <v>12</v>
      </c>
      <c r="U67">
        <v>13</v>
      </c>
      <c r="V67">
        <v>13</v>
      </c>
      <c r="W67">
        <v>21</v>
      </c>
      <c r="X67">
        <v>13</v>
      </c>
      <c r="Y67">
        <v>7</v>
      </c>
      <c r="Z67">
        <v>18</v>
      </c>
      <c r="AA67">
        <v>12</v>
      </c>
      <c r="AB67">
        <v>18</v>
      </c>
      <c r="AC67">
        <v>9</v>
      </c>
      <c r="AD67">
        <v>6</v>
      </c>
      <c r="AE67">
        <v>5</v>
      </c>
      <c r="AF67">
        <v>14</v>
      </c>
      <c r="AG67">
        <v>9</v>
      </c>
      <c r="AH67">
        <v>7</v>
      </c>
      <c r="AI67">
        <v>11</v>
      </c>
      <c r="AJ67">
        <v>6</v>
      </c>
      <c r="AK67">
        <v>6</v>
      </c>
      <c r="AL67">
        <v>11</v>
      </c>
      <c r="AM67">
        <v>9</v>
      </c>
      <c r="AN67">
        <v>8</v>
      </c>
      <c r="AO67">
        <v>9</v>
      </c>
      <c r="AP67">
        <v>4</v>
      </c>
      <c r="AQ67">
        <v>15</v>
      </c>
      <c r="AR67">
        <v>5</v>
      </c>
      <c r="AS67">
        <v>7</v>
      </c>
      <c r="AT67">
        <v>9</v>
      </c>
      <c r="AU67">
        <v>4</v>
      </c>
      <c r="AV67">
        <v>4</v>
      </c>
      <c r="AW67">
        <v>11</v>
      </c>
      <c r="AX67">
        <v>14</v>
      </c>
      <c r="AY67">
        <v>12</v>
      </c>
      <c r="AZ67">
        <v>10</v>
      </c>
      <c r="BA67">
        <v>18</v>
      </c>
      <c r="BB67">
        <v>13</v>
      </c>
      <c r="BC67">
        <f t="shared" si="2"/>
        <v>631</v>
      </c>
      <c r="BD67">
        <f>SUM(Historic_From_CSV[[#This Row],[SUM]]/52)</f>
        <v>12.134615384615385</v>
      </c>
      <c r="BE67">
        <v>15066</v>
      </c>
      <c r="BF67">
        <f>SUM(Historic_From_CSV[[#This Row],[Pricing (2).price]]*Historic_From_CSV[[#This Row],[SUM]])</f>
        <v>9506646</v>
      </c>
      <c r="BG67" s="2" t="s">
        <v>67</v>
      </c>
      <c r="BH67" s="2" t="s">
        <v>106</v>
      </c>
      <c r="BI67" s="2" t="s">
        <v>79</v>
      </c>
      <c r="BJ67" s="2" t="s">
        <v>83</v>
      </c>
    </row>
    <row r="68" spans="1:62" x14ac:dyDescent="0.3">
      <c r="A68" s="2" t="s">
        <v>64</v>
      </c>
      <c r="B68">
        <v>2020</v>
      </c>
      <c r="C68">
        <v>14</v>
      </c>
      <c r="D68">
        <v>12</v>
      </c>
      <c r="E68">
        <v>9</v>
      </c>
      <c r="F68">
        <v>11</v>
      </c>
      <c r="G68">
        <v>13</v>
      </c>
      <c r="H68">
        <v>12</v>
      </c>
      <c r="I68">
        <v>8</v>
      </c>
      <c r="J68">
        <v>12</v>
      </c>
      <c r="K68">
        <v>13</v>
      </c>
      <c r="L68">
        <v>10</v>
      </c>
      <c r="M68">
        <v>10</v>
      </c>
      <c r="N68">
        <v>17</v>
      </c>
      <c r="O68">
        <v>14</v>
      </c>
      <c r="P68">
        <v>14</v>
      </c>
      <c r="Q68">
        <v>25</v>
      </c>
      <c r="R68">
        <v>18</v>
      </c>
      <c r="S68">
        <v>13</v>
      </c>
      <c r="T68">
        <v>22</v>
      </c>
      <c r="U68">
        <v>12</v>
      </c>
      <c r="V68">
        <v>21</v>
      </c>
      <c r="W68">
        <v>15</v>
      </c>
      <c r="X68">
        <v>17</v>
      </c>
      <c r="Y68">
        <v>11</v>
      </c>
      <c r="Z68">
        <v>15</v>
      </c>
      <c r="AA68">
        <v>12</v>
      </c>
      <c r="AB68">
        <v>17</v>
      </c>
      <c r="AC68">
        <v>11</v>
      </c>
      <c r="AD68">
        <v>5</v>
      </c>
      <c r="AE68">
        <v>7</v>
      </c>
      <c r="AF68">
        <v>7</v>
      </c>
      <c r="AG68">
        <v>8</v>
      </c>
      <c r="AH68">
        <v>9</v>
      </c>
      <c r="AI68">
        <v>5</v>
      </c>
      <c r="AJ68">
        <v>11</v>
      </c>
      <c r="AK68">
        <v>9</v>
      </c>
      <c r="AL68">
        <v>8</v>
      </c>
      <c r="AM68">
        <v>13</v>
      </c>
      <c r="AN68">
        <v>12</v>
      </c>
      <c r="AO68">
        <v>7</v>
      </c>
      <c r="AP68">
        <v>8</v>
      </c>
      <c r="AQ68">
        <v>12</v>
      </c>
      <c r="AR68">
        <v>7</v>
      </c>
      <c r="AS68">
        <v>14</v>
      </c>
      <c r="AT68">
        <v>6</v>
      </c>
      <c r="AU68">
        <v>3</v>
      </c>
      <c r="AV68">
        <v>9</v>
      </c>
      <c r="AW68">
        <v>15</v>
      </c>
      <c r="AX68">
        <v>8</v>
      </c>
      <c r="AY68">
        <v>11</v>
      </c>
      <c r="AZ68">
        <v>13</v>
      </c>
      <c r="BA68">
        <v>12</v>
      </c>
      <c r="BB68">
        <v>18</v>
      </c>
      <c r="BC68">
        <f t="shared" si="2"/>
        <v>615</v>
      </c>
      <c r="BD68">
        <f>SUM(Historic_From_CSV[[#This Row],[SUM]]/52)</f>
        <v>11.826923076923077</v>
      </c>
      <c r="BE68">
        <v>23120</v>
      </c>
      <c r="BF68">
        <f>SUM(Historic_From_CSV[[#This Row],[Pricing (2).price]]*Historic_From_CSV[[#This Row],[SUM]])</f>
        <v>14218800</v>
      </c>
      <c r="BG68" s="2" t="s">
        <v>66</v>
      </c>
      <c r="BH68" s="2" t="s">
        <v>103</v>
      </c>
      <c r="BI68" s="2" t="s">
        <v>78</v>
      </c>
      <c r="BJ68" s="2" t="s">
        <v>82</v>
      </c>
    </row>
    <row r="69" spans="1:62" x14ac:dyDescent="0.3">
      <c r="A69" s="2" t="s">
        <v>64</v>
      </c>
      <c r="B69">
        <v>2019</v>
      </c>
      <c r="C69">
        <v>15</v>
      </c>
      <c r="D69">
        <v>12</v>
      </c>
      <c r="E69">
        <v>11</v>
      </c>
      <c r="F69">
        <v>17</v>
      </c>
      <c r="G69">
        <v>10</v>
      </c>
      <c r="H69">
        <v>18</v>
      </c>
      <c r="I69">
        <v>11</v>
      </c>
      <c r="J69">
        <v>16</v>
      </c>
      <c r="K69">
        <v>8</v>
      </c>
      <c r="L69">
        <v>6</v>
      </c>
      <c r="M69">
        <v>11</v>
      </c>
      <c r="N69">
        <v>10</v>
      </c>
      <c r="O69">
        <v>18</v>
      </c>
      <c r="P69">
        <v>10</v>
      </c>
      <c r="Q69">
        <v>14</v>
      </c>
      <c r="R69">
        <v>13</v>
      </c>
      <c r="S69">
        <v>13</v>
      </c>
      <c r="T69">
        <v>12</v>
      </c>
      <c r="U69">
        <v>14</v>
      </c>
      <c r="V69">
        <v>10</v>
      </c>
      <c r="W69">
        <v>10</v>
      </c>
      <c r="X69">
        <v>11</v>
      </c>
      <c r="Y69">
        <v>14</v>
      </c>
      <c r="Z69">
        <v>11</v>
      </c>
      <c r="AA69">
        <v>10</v>
      </c>
      <c r="AB69">
        <v>17</v>
      </c>
      <c r="AC69">
        <v>8</v>
      </c>
      <c r="AD69">
        <v>13</v>
      </c>
      <c r="AE69">
        <v>6</v>
      </c>
      <c r="AF69">
        <v>16</v>
      </c>
      <c r="AG69">
        <v>9</v>
      </c>
      <c r="AH69">
        <v>4</v>
      </c>
      <c r="AI69">
        <v>12</v>
      </c>
      <c r="AJ69">
        <v>10</v>
      </c>
      <c r="AK69">
        <v>19</v>
      </c>
      <c r="AL69">
        <v>9</v>
      </c>
      <c r="AM69">
        <v>7</v>
      </c>
      <c r="AN69">
        <v>5</v>
      </c>
      <c r="AO69">
        <v>10</v>
      </c>
      <c r="AP69">
        <v>8</v>
      </c>
      <c r="AQ69">
        <v>11</v>
      </c>
      <c r="AR69">
        <v>5</v>
      </c>
      <c r="AS69">
        <v>11</v>
      </c>
      <c r="AT69">
        <v>13</v>
      </c>
      <c r="AU69">
        <v>11</v>
      </c>
      <c r="AV69">
        <v>11</v>
      </c>
      <c r="AW69">
        <v>11</v>
      </c>
      <c r="AX69">
        <v>14</v>
      </c>
      <c r="AY69">
        <v>15</v>
      </c>
      <c r="AZ69">
        <v>16</v>
      </c>
      <c r="BA69">
        <v>17</v>
      </c>
      <c r="BB69">
        <v>11</v>
      </c>
      <c r="BC69">
        <f t="shared" si="2"/>
        <v>604</v>
      </c>
      <c r="BD69">
        <f>SUM(Historic_From_CSV[[#This Row],[SUM]]/52)</f>
        <v>11.615384615384615</v>
      </c>
      <c r="BE69">
        <v>23120</v>
      </c>
      <c r="BF69">
        <f>SUM(Historic_From_CSV[[#This Row],[Pricing (2).price]]*Historic_From_CSV[[#This Row],[SUM]])</f>
        <v>13964480</v>
      </c>
      <c r="BG69" s="2" t="s">
        <v>66</v>
      </c>
      <c r="BH69" s="2" t="s">
        <v>103</v>
      </c>
      <c r="BI69" s="2" t="s">
        <v>78</v>
      </c>
      <c r="BJ69" s="2" t="s">
        <v>82</v>
      </c>
    </row>
    <row r="70" spans="1:62" x14ac:dyDescent="0.3">
      <c r="A70" s="2" t="s">
        <v>60</v>
      </c>
      <c r="B70">
        <v>2020</v>
      </c>
      <c r="C70">
        <v>10</v>
      </c>
      <c r="D70">
        <v>14</v>
      </c>
      <c r="E70">
        <v>13</v>
      </c>
      <c r="F70">
        <v>11</v>
      </c>
      <c r="G70">
        <v>9</v>
      </c>
      <c r="H70">
        <v>13</v>
      </c>
      <c r="I70">
        <v>19</v>
      </c>
      <c r="J70">
        <v>10</v>
      </c>
      <c r="K70">
        <v>11</v>
      </c>
      <c r="L70">
        <v>12</v>
      </c>
      <c r="M70">
        <v>8</v>
      </c>
      <c r="N70">
        <v>9</v>
      </c>
      <c r="O70">
        <v>18</v>
      </c>
      <c r="P70">
        <v>16</v>
      </c>
      <c r="Q70">
        <v>12</v>
      </c>
      <c r="R70">
        <v>8</v>
      </c>
      <c r="S70">
        <v>14</v>
      </c>
      <c r="T70">
        <v>8</v>
      </c>
      <c r="U70">
        <v>14</v>
      </c>
      <c r="V70">
        <v>6</v>
      </c>
      <c r="W70">
        <v>9</v>
      </c>
      <c r="X70">
        <v>14</v>
      </c>
      <c r="Y70">
        <v>21</v>
      </c>
      <c r="Z70">
        <v>11</v>
      </c>
      <c r="AA70">
        <v>13</v>
      </c>
      <c r="AB70">
        <v>10</v>
      </c>
      <c r="AC70">
        <v>8</v>
      </c>
      <c r="AD70">
        <v>7</v>
      </c>
      <c r="AE70">
        <v>9</v>
      </c>
      <c r="AF70">
        <v>9</v>
      </c>
      <c r="AG70">
        <v>20</v>
      </c>
      <c r="AH70">
        <v>14</v>
      </c>
      <c r="AI70">
        <v>9</v>
      </c>
      <c r="AJ70">
        <v>6</v>
      </c>
      <c r="AK70">
        <v>3</v>
      </c>
      <c r="AL70">
        <v>11</v>
      </c>
      <c r="AM70">
        <v>7</v>
      </c>
      <c r="AN70">
        <v>10</v>
      </c>
      <c r="AO70">
        <v>10</v>
      </c>
      <c r="AP70">
        <v>7</v>
      </c>
      <c r="AQ70">
        <v>12</v>
      </c>
      <c r="AR70">
        <v>16</v>
      </c>
      <c r="AS70">
        <v>11</v>
      </c>
      <c r="AT70">
        <v>14</v>
      </c>
      <c r="AU70">
        <v>10</v>
      </c>
      <c r="AV70">
        <v>11</v>
      </c>
      <c r="AW70">
        <v>9</v>
      </c>
      <c r="AX70">
        <v>8</v>
      </c>
      <c r="AY70">
        <v>20</v>
      </c>
      <c r="AZ70">
        <v>19</v>
      </c>
      <c r="BA70">
        <v>14</v>
      </c>
      <c r="BB70">
        <v>15</v>
      </c>
      <c r="BC70">
        <f t="shared" si="2"/>
        <v>602</v>
      </c>
      <c r="BD70">
        <f>SUM(Historic_From_CSV[[#This Row],[SUM]]/52)</f>
        <v>11.576923076923077</v>
      </c>
      <c r="BE70">
        <v>11527</v>
      </c>
      <c r="BF70">
        <f>SUM(Historic_From_CSV[[#This Row],[Pricing (2).price]]*Historic_From_CSV[[#This Row],[SUM]])</f>
        <v>6939254</v>
      </c>
      <c r="BG70" s="2" t="s">
        <v>67</v>
      </c>
      <c r="BH70" s="2" t="s">
        <v>106</v>
      </c>
      <c r="BI70" s="2" t="s">
        <v>79</v>
      </c>
      <c r="BJ70" s="2" t="s">
        <v>83</v>
      </c>
    </row>
    <row r="71" spans="1:62" x14ac:dyDescent="0.3">
      <c r="A71" s="2" t="s">
        <v>60</v>
      </c>
      <c r="B71">
        <v>2019</v>
      </c>
      <c r="C71">
        <v>15</v>
      </c>
      <c r="D71">
        <v>7</v>
      </c>
      <c r="E71">
        <v>15</v>
      </c>
      <c r="F71">
        <v>14</v>
      </c>
      <c r="G71">
        <v>17</v>
      </c>
      <c r="H71">
        <v>7</v>
      </c>
      <c r="I71">
        <v>10</v>
      </c>
      <c r="J71">
        <v>16</v>
      </c>
      <c r="K71">
        <v>11</v>
      </c>
      <c r="L71">
        <v>8</v>
      </c>
      <c r="M71">
        <v>8</v>
      </c>
      <c r="N71">
        <v>10</v>
      </c>
      <c r="O71">
        <v>10</v>
      </c>
      <c r="P71">
        <v>12</v>
      </c>
      <c r="Q71">
        <v>10</v>
      </c>
      <c r="R71">
        <v>16</v>
      </c>
      <c r="S71">
        <v>13</v>
      </c>
      <c r="T71">
        <v>10</v>
      </c>
      <c r="U71">
        <v>13</v>
      </c>
      <c r="V71">
        <v>13</v>
      </c>
      <c r="W71">
        <v>18</v>
      </c>
      <c r="X71">
        <v>12</v>
      </c>
      <c r="Y71">
        <v>15</v>
      </c>
      <c r="Z71">
        <v>9</v>
      </c>
      <c r="AA71">
        <v>8</v>
      </c>
      <c r="AB71">
        <v>5</v>
      </c>
      <c r="AC71">
        <v>11</v>
      </c>
      <c r="AD71">
        <v>8</v>
      </c>
      <c r="AE71">
        <v>9</v>
      </c>
      <c r="AF71">
        <v>10</v>
      </c>
      <c r="AG71">
        <v>7</v>
      </c>
      <c r="AH71">
        <v>12</v>
      </c>
      <c r="AI71">
        <v>12</v>
      </c>
      <c r="AJ71">
        <v>9</v>
      </c>
      <c r="AK71">
        <v>16</v>
      </c>
      <c r="AL71">
        <v>11</v>
      </c>
      <c r="AM71">
        <v>12</v>
      </c>
      <c r="AN71">
        <v>10</v>
      </c>
      <c r="AO71">
        <v>6</v>
      </c>
      <c r="AP71">
        <v>19</v>
      </c>
      <c r="AQ71">
        <v>6</v>
      </c>
      <c r="AR71">
        <v>12</v>
      </c>
      <c r="AS71">
        <v>11</v>
      </c>
      <c r="AT71">
        <v>16</v>
      </c>
      <c r="AU71">
        <v>12</v>
      </c>
      <c r="AV71">
        <v>11</v>
      </c>
      <c r="AW71">
        <v>13</v>
      </c>
      <c r="AX71">
        <v>8</v>
      </c>
      <c r="AY71">
        <v>17</v>
      </c>
      <c r="AZ71">
        <v>10</v>
      </c>
      <c r="BA71">
        <v>10</v>
      </c>
      <c r="BB71">
        <v>21</v>
      </c>
      <c r="BC71">
        <f t="shared" si="2"/>
        <v>601</v>
      </c>
      <c r="BD71">
        <f>SUM(Historic_From_CSV[[#This Row],[SUM]]/52)</f>
        <v>11.557692307692308</v>
      </c>
      <c r="BE71">
        <v>11527</v>
      </c>
      <c r="BF71">
        <f>SUM(Historic_From_CSV[[#This Row],[Pricing (2).price]]*Historic_From_CSV[[#This Row],[SUM]])</f>
        <v>6927727</v>
      </c>
      <c r="BG71" s="2" t="s">
        <v>67</v>
      </c>
      <c r="BH71" s="2" t="s">
        <v>106</v>
      </c>
      <c r="BI71" s="2" t="s">
        <v>79</v>
      </c>
      <c r="BJ71" s="2" t="s">
        <v>83</v>
      </c>
    </row>
    <row r="72" spans="1:62" x14ac:dyDescent="0.3">
      <c r="A72" s="2" t="s">
        <v>65</v>
      </c>
      <c r="B72">
        <v>2020</v>
      </c>
      <c r="C72">
        <v>15</v>
      </c>
      <c r="D72">
        <v>12</v>
      </c>
      <c r="E72">
        <v>9</v>
      </c>
      <c r="F72">
        <v>12</v>
      </c>
      <c r="G72">
        <v>14</v>
      </c>
      <c r="H72">
        <v>14</v>
      </c>
      <c r="I72">
        <v>17</v>
      </c>
      <c r="J72">
        <v>14</v>
      </c>
      <c r="K72">
        <v>10</v>
      </c>
      <c r="L72">
        <v>11</v>
      </c>
      <c r="M72">
        <v>19</v>
      </c>
      <c r="N72">
        <v>12</v>
      </c>
      <c r="O72">
        <v>6</v>
      </c>
      <c r="P72">
        <v>12</v>
      </c>
      <c r="Q72">
        <v>14</v>
      </c>
      <c r="R72">
        <v>11</v>
      </c>
      <c r="S72">
        <v>9</v>
      </c>
      <c r="T72">
        <v>11</v>
      </c>
      <c r="U72">
        <v>19</v>
      </c>
      <c r="V72">
        <v>15</v>
      </c>
      <c r="W72">
        <v>18</v>
      </c>
      <c r="X72">
        <v>13</v>
      </c>
      <c r="Y72">
        <v>17</v>
      </c>
      <c r="Z72">
        <v>9</v>
      </c>
      <c r="AA72">
        <v>12</v>
      </c>
      <c r="AB72">
        <v>12</v>
      </c>
      <c r="AC72">
        <v>10</v>
      </c>
      <c r="AD72">
        <v>9</v>
      </c>
      <c r="AE72">
        <v>13</v>
      </c>
      <c r="AF72">
        <v>13</v>
      </c>
      <c r="AG72">
        <v>7</v>
      </c>
      <c r="AH72">
        <v>11</v>
      </c>
      <c r="AI72">
        <v>4</v>
      </c>
      <c r="AJ72">
        <v>10</v>
      </c>
      <c r="AK72">
        <v>10</v>
      </c>
      <c r="AL72">
        <v>15</v>
      </c>
      <c r="AM72">
        <v>12</v>
      </c>
      <c r="AN72">
        <v>9</v>
      </c>
      <c r="AO72">
        <v>4</v>
      </c>
      <c r="AP72">
        <v>10</v>
      </c>
      <c r="AQ72">
        <v>8</v>
      </c>
      <c r="AR72">
        <v>5</v>
      </c>
      <c r="AS72">
        <v>10</v>
      </c>
      <c r="AT72">
        <v>8</v>
      </c>
      <c r="AU72">
        <v>11</v>
      </c>
      <c r="AV72">
        <v>6</v>
      </c>
      <c r="AW72">
        <v>8</v>
      </c>
      <c r="AX72">
        <v>18</v>
      </c>
      <c r="AY72">
        <v>7</v>
      </c>
      <c r="AZ72">
        <v>10</v>
      </c>
      <c r="BA72">
        <v>10</v>
      </c>
      <c r="BB72">
        <v>14</v>
      </c>
      <c r="BC72">
        <f t="shared" si="2"/>
        <v>589</v>
      </c>
      <c r="BD72">
        <f>SUM(Historic_From_CSV[[#This Row],[SUM]]/52)</f>
        <v>11.326923076923077</v>
      </c>
      <c r="BE72">
        <v>11689</v>
      </c>
      <c r="BF72">
        <f>SUM(Historic_From_CSV[[#This Row],[Pricing (2).price]]*Historic_From_CSV[[#This Row],[SUM]])</f>
        <v>6884821</v>
      </c>
      <c r="BG72" s="2" t="s">
        <v>66</v>
      </c>
      <c r="BH72" s="2" t="s">
        <v>103</v>
      </c>
      <c r="BI72" s="2" t="s">
        <v>78</v>
      </c>
      <c r="BJ72" s="2" t="s">
        <v>82</v>
      </c>
    </row>
    <row r="73" spans="1:62" x14ac:dyDescent="0.3">
      <c r="A73" s="2" t="s">
        <v>65</v>
      </c>
      <c r="B73">
        <v>2019</v>
      </c>
      <c r="C73">
        <v>13</v>
      </c>
      <c r="D73">
        <v>6</v>
      </c>
      <c r="E73">
        <v>7</v>
      </c>
      <c r="F73">
        <v>9</v>
      </c>
      <c r="G73">
        <v>9</v>
      </c>
      <c r="H73">
        <v>15</v>
      </c>
      <c r="I73">
        <v>13</v>
      </c>
      <c r="J73">
        <v>6</v>
      </c>
      <c r="K73">
        <v>7</v>
      </c>
      <c r="L73">
        <v>10</v>
      </c>
      <c r="M73">
        <v>9</v>
      </c>
      <c r="N73">
        <v>12</v>
      </c>
      <c r="O73">
        <v>11</v>
      </c>
      <c r="P73">
        <v>10</v>
      </c>
      <c r="Q73">
        <v>12</v>
      </c>
      <c r="R73">
        <v>14</v>
      </c>
      <c r="S73">
        <v>10</v>
      </c>
      <c r="T73">
        <v>19</v>
      </c>
      <c r="U73">
        <v>11</v>
      </c>
      <c r="V73">
        <v>10</v>
      </c>
      <c r="W73">
        <v>8</v>
      </c>
      <c r="X73">
        <v>17</v>
      </c>
      <c r="Y73">
        <v>11</v>
      </c>
      <c r="Z73">
        <v>15</v>
      </c>
      <c r="AA73">
        <v>29</v>
      </c>
      <c r="AB73">
        <v>13</v>
      </c>
      <c r="AC73">
        <v>5</v>
      </c>
      <c r="AD73">
        <v>8</v>
      </c>
      <c r="AE73">
        <v>10</v>
      </c>
      <c r="AF73">
        <v>6</v>
      </c>
      <c r="AG73">
        <v>8</v>
      </c>
      <c r="AH73">
        <v>7</v>
      </c>
      <c r="AI73">
        <v>9</v>
      </c>
      <c r="AJ73">
        <v>11</v>
      </c>
      <c r="AK73">
        <v>5</v>
      </c>
      <c r="AL73">
        <v>6</v>
      </c>
      <c r="AM73">
        <v>8</v>
      </c>
      <c r="AN73">
        <v>12</v>
      </c>
      <c r="AO73">
        <v>9</v>
      </c>
      <c r="AP73">
        <v>12</v>
      </c>
      <c r="AQ73">
        <v>9</v>
      </c>
      <c r="AR73">
        <v>8</v>
      </c>
      <c r="AS73">
        <v>10</v>
      </c>
      <c r="AT73">
        <v>16</v>
      </c>
      <c r="AU73">
        <v>11</v>
      </c>
      <c r="AV73">
        <v>8</v>
      </c>
      <c r="AW73">
        <v>17</v>
      </c>
      <c r="AX73">
        <v>16</v>
      </c>
      <c r="AY73">
        <v>8</v>
      </c>
      <c r="AZ73">
        <v>10</v>
      </c>
      <c r="BA73">
        <v>23</v>
      </c>
      <c r="BB73">
        <v>21</v>
      </c>
      <c r="BC73">
        <f t="shared" si="2"/>
        <v>579</v>
      </c>
      <c r="BD73">
        <f>SUM(Historic_From_CSV[[#This Row],[SUM]]/52)</f>
        <v>11.134615384615385</v>
      </c>
      <c r="BE73">
        <v>11689</v>
      </c>
      <c r="BF73">
        <f>SUM(Historic_From_CSV[[#This Row],[Pricing (2).price]]*Historic_From_CSV[[#This Row],[SUM]])</f>
        <v>6767931</v>
      </c>
      <c r="BG73" s="2" t="s">
        <v>66</v>
      </c>
      <c r="BH73" s="2" t="s">
        <v>103</v>
      </c>
      <c r="BI73" s="2" t="s">
        <v>78</v>
      </c>
      <c r="BJ73" s="2" t="s">
        <v>82</v>
      </c>
    </row>
    <row r="74" spans="1:62" x14ac:dyDescent="0.3">
      <c r="A74" s="2" t="s">
        <v>61</v>
      </c>
      <c r="B74">
        <v>2020</v>
      </c>
      <c r="C74">
        <v>7</v>
      </c>
      <c r="D74">
        <v>18</v>
      </c>
      <c r="E74">
        <v>11</v>
      </c>
      <c r="F74">
        <v>14</v>
      </c>
      <c r="G74">
        <v>9</v>
      </c>
      <c r="H74">
        <v>16</v>
      </c>
      <c r="I74">
        <v>15</v>
      </c>
      <c r="J74">
        <v>17</v>
      </c>
      <c r="K74">
        <v>8</v>
      </c>
      <c r="L74">
        <v>17</v>
      </c>
      <c r="M74">
        <v>13</v>
      </c>
      <c r="N74">
        <v>11</v>
      </c>
      <c r="O74">
        <v>7</v>
      </c>
      <c r="P74">
        <v>16</v>
      </c>
      <c r="Q74">
        <v>16</v>
      </c>
      <c r="R74">
        <v>8</v>
      </c>
      <c r="S74">
        <v>11</v>
      </c>
      <c r="T74">
        <v>12</v>
      </c>
      <c r="U74">
        <v>5</v>
      </c>
      <c r="V74">
        <v>13</v>
      </c>
      <c r="W74">
        <v>8</v>
      </c>
      <c r="X74">
        <v>13</v>
      </c>
      <c r="Y74">
        <v>10</v>
      </c>
      <c r="Z74">
        <v>7</v>
      </c>
      <c r="AA74">
        <v>13</v>
      </c>
      <c r="AB74">
        <v>10</v>
      </c>
      <c r="AC74">
        <v>7</v>
      </c>
      <c r="AD74">
        <v>10</v>
      </c>
      <c r="AE74">
        <v>5</v>
      </c>
      <c r="AF74">
        <v>7</v>
      </c>
      <c r="AG74">
        <v>11</v>
      </c>
      <c r="AH74">
        <v>6</v>
      </c>
      <c r="AI74">
        <v>10</v>
      </c>
      <c r="AJ74">
        <v>9</v>
      </c>
      <c r="AK74">
        <v>12</v>
      </c>
      <c r="AL74">
        <v>11</v>
      </c>
      <c r="AM74">
        <v>12</v>
      </c>
      <c r="AN74">
        <v>11</v>
      </c>
      <c r="AO74">
        <v>9</v>
      </c>
      <c r="AP74">
        <v>5</v>
      </c>
      <c r="AQ74">
        <v>8</v>
      </c>
      <c r="AR74">
        <v>17</v>
      </c>
      <c r="AS74">
        <v>8</v>
      </c>
      <c r="AT74">
        <v>10</v>
      </c>
      <c r="AU74">
        <v>6</v>
      </c>
      <c r="AV74">
        <v>19</v>
      </c>
      <c r="AW74">
        <v>13</v>
      </c>
      <c r="AX74">
        <v>11</v>
      </c>
      <c r="AY74">
        <v>7</v>
      </c>
      <c r="AZ74">
        <v>7</v>
      </c>
      <c r="BA74">
        <v>18</v>
      </c>
      <c r="BB74">
        <v>11</v>
      </c>
      <c r="BC74">
        <f t="shared" si="2"/>
        <v>565</v>
      </c>
      <c r="BD74">
        <f>SUM(Historic_From_CSV[[#This Row],[SUM]]/52)</f>
        <v>10.865384615384615</v>
      </c>
      <c r="BE74">
        <v>14225</v>
      </c>
      <c r="BF74">
        <f>SUM(Historic_From_CSV[[#This Row],[Pricing (2).price]]*Historic_From_CSV[[#This Row],[SUM]])</f>
        <v>8037125</v>
      </c>
      <c r="BG74" s="2" t="s">
        <v>67</v>
      </c>
      <c r="BH74" s="2" t="s">
        <v>106</v>
      </c>
      <c r="BI74" s="2" t="s">
        <v>79</v>
      </c>
      <c r="BJ74" s="2" t="s">
        <v>83</v>
      </c>
    </row>
    <row r="75" spans="1:62" x14ac:dyDescent="0.3">
      <c r="A75" s="2" t="s">
        <v>61</v>
      </c>
      <c r="B75">
        <v>2019</v>
      </c>
      <c r="C75">
        <v>10</v>
      </c>
      <c r="D75">
        <v>11</v>
      </c>
      <c r="E75">
        <v>10</v>
      </c>
      <c r="F75">
        <v>9</v>
      </c>
      <c r="G75">
        <v>9</v>
      </c>
      <c r="H75">
        <v>14</v>
      </c>
      <c r="I75">
        <v>16</v>
      </c>
      <c r="J75">
        <v>12</v>
      </c>
      <c r="K75">
        <v>9</v>
      </c>
      <c r="L75">
        <v>10</v>
      </c>
      <c r="M75">
        <v>10</v>
      </c>
      <c r="N75">
        <v>11</v>
      </c>
      <c r="O75">
        <v>12</v>
      </c>
      <c r="P75">
        <v>18</v>
      </c>
      <c r="Q75">
        <v>8</v>
      </c>
      <c r="R75">
        <v>10</v>
      </c>
      <c r="S75">
        <v>18</v>
      </c>
      <c r="T75">
        <v>19</v>
      </c>
      <c r="U75">
        <v>15</v>
      </c>
      <c r="V75">
        <v>10</v>
      </c>
      <c r="W75">
        <v>12</v>
      </c>
      <c r="X75">
        <v>16</v>
      </c>
      <c r="Y75">
        <v>13</v>
      </c>
      <c r="Z75">
        <v>10</v>
      </c>
      <c r="AA75">
        <v>12</v>
      </c>
      <c r="AB75">
        <v>14</v>
      </c>
      <c r="AC75">
        <v>9</v>
      </c>
      <c r="AD75">
        <v>5</v>
      </c>
      <c r="AE75">
        <v>9</v>
      </c>
      <c r="AF75">
        <v>15</v>
      </c>
      <c r="AG75">
        <v>14</v>
      </c>
      <c r="AH75">
        <v>7</v>
      </c>
      <c r="AI75">
        <v>8</v>
      </c>
      <c r="AJ75">
        <v>4</v>
      </c>
      <c r="AK75">
        <v>12</v>
      </c>
      <c r="AL75">
        <v>6</v>
      </c>
      <c r="AM75">
        <v>9</v>
      </c>
      <c r="AN75">
        <v>6</v>
      </c>
      <c r="AO75">
        <v>10</v>
      </c>
      <c r="AP75">
        <v>7</v>
      </c>
      <c r="AQ75">
        <v>10</v>
      </c>
      <c r="AR75">
        <v>10</v>
      </c>
      <c r="AS75">
        <v>10</v>
      </c>
      <c r="AT75">
        <v>9</v>
      </c>
      <c r="AU75">
        <v>21</v>
      </c>
      <c r="AV75">
        <v>9</v>
      </c>
      <c r="AW75">
        <v>7</v>
      </c>
      <c r="AX75">
        <v>8</v>
      </c>
      <c r="AY75">
        <v>8</v>
      </c>
      <c r="AZ75">
        <v>8</v>
      </c>
      <c r="BA75">
        <v>11</v>
      </c>
      <c r="BB75">
        <v>9</v>
      </c>
      <c r="BC75">
        <f t="shared" si="2"/>
        <v>559</v>
      </c>
      <c r="BD75">
        <f>SUM(Historic_From_CSV[[#This Row],[SUM]]/52)</f>
        <v>10.75</v>
      </c>
      <c r="BE75">
        <v>14225</v>
      </c>
      <c r="BF75">
        <f>SUM(Historic_From_CSV[[#This Row],[Pricing (2).price]]*Historic_From_CSV[[#This Row],[SUM]])</f>
        <v>7951775</v>
      </c>
      <c r="BG75" s="2" t="s">
        <v>67</v>
      </c>
      <c r="BH75" s="2" t="s">
        <v>106</v>
      </c>
      <c r="BI75" s="2" t="s">
        <v>79</v>
      </c>
      <c r="BJ75" s="2" t="s">
        <v>83</v>
      </c>
    </row>
    <row r="76" spans="1:62" x14ac:dyDescent="0.3">
      <c r="A76" s="2" t="s">
        <v>62</v>
      </c>
      <c r="B76">
        <v>2020</v>
      </c>
      <c r="C76">
        <v>7</v>
      </c>
      <c r="D76">
        <v>19</v>
      </c>
      <c r="E76">
        <v>4</v>
      </c>
      <c r="F76">
        <v>9</v>
      </c>
      <c r="G76">
        <v>8</v>
      </c>
      <c r="H76">
        <v>12</v>
      </c>
      <c r="I76">
        <v>11</v>
      </c>
      <c r="J76">
        <v>10</v>
      </c>
      <c r="K76">
        <v>8</v>
      </c>
      <c r="L76">
        <v>16</v>
      </c>
      <c r="M76">
        <v>10</v>
      </c>
      <c r="N76">
        <v>9</v>
      </c>
      <c r="O76">
        <v>14</v>
      </c>
      <c r="P76">
        <v>12</v>
      </c>
      <c r="Q76">
        <v>15</v>
      </c>
      <c r="R76">
        <v>15</v>
      </c>
      <c r="S76">
        <v>7</v>
      </c>
      <c r="T76">
        <v>6</v>
      </c>
      <c r="U76">
        <v>10</v>
      </c>
      <c r="V76">
        <v>18</v>
      </c>
      <c r="W76">
        <v>8</v>
      </c>
      <c r="X76">
        <v>9</v>
      </c>
      <c r="Y76">
        <v>14</v>
      </c>
      <c r="Z76">
        <v>15</v>
      </c>
      <c r="AA76">
        <v>17</v>
      </c>
      <c r="AB76">
        <v>20</v>
      </c>
      <c r="AC76">
        <v>9</v>
      </c>
      <c r="AD76">
        <v>8</v>
      </c>
      <c r="AE76">
        <v>13</v>
      </c>
      <c r="AF76">
        <v>8</v>
      </c>
      <c r="AG76">
        <v>3</v>
      </c>
      <c r="AH76">
        <v>7</v>
      </c>
      <c r="AI76">
        <v>7</v>
      </c>
      <c r="AJ76">
        <v>8</v>
      </c>
      <c r="AK76">
        <v>15</v>
      </c>
      <c r="AL76">
        <v>8</v>
      </c>
      <c r="AM76">
        <v>10</v>
      </c>
      <c r="AN76">
        <v>8</v>
      </c>
      <c r="AO76">
        <v>5</v>
      </c>
      <c r="AP76">
        <v>3</v>
      </c>
      <c r="AQ76">
        <v>10</v>
      </c>
      <c r="AR76">
        <v>9</v>
      </c>
      <c r="AS76">
        <v>7</v>
      </c>
      <c r="AT76">
        <v>8</v>
      </c>
      <c r="AU76">
        <v>16</v>
      </c>
      <c r="AV76">
        <v>8</v>
      </c>
      <c r="AW76">
        <v>9</v>
      </c>
      <c r="AX76">
        <v>7</v>
      </c>
      <c r="AY76">
        <v>7</v>
      </c>
      <c r="AZ76">
        <v>11</v>
      </c>
      <c r="BA76">
        <v>9</v>
      </c>
      <c r="BB76">
        <v>16</v>
      </c>
      <c r="BC76">
        <f t="shared" si="2"/>
        <v>532</v>
      </c>
      <c r="BD76">
        <f>SUM(Historic_From_CSV[[#This Row],[SUM]]/52)</f>
        <v>10.23076923076923</v>
      </c>
      <c r="BE76">
        <v>4649</v>
      </c>
      <c r="BF76">
        <f>SUM(Historic_From_CSV[[#This Row],[Pricing (2).price]]*Historic_From_CSV[[#This Row],[SUM]])</f>
        <v>2473268</v>
      </c>
      <c r="BG76" s="2" t="s">
        <v>67</v>
      </c>
      <c r="BH76" s="2" t="s">
        <v>106</v>
      </c>
      <c r="BI76" s="2" t="s">
        <v>79</v>
      </c>
      <c r="BJ76" s="2" t="s">
        <v>83</v>
      </c>
    </row>
    <row r="77" spans="1:62" x14ac:dyDescent="0.3">
      <c r="A77" s="2" t="s">
        <v>62</v>
      </c>
      <c r="B77">
        <v>2019</v>
      </c>
      <c r="C77">
        <v>8</v>
      </c>
      <c r="D77">
        <v>14</v>
      </c>
      <c r="E77">
        <v>14</v>
      </c>
      <c r="F77">
        <v>11</v>
      </c>
      <c r="G77">
        <v>14</v>
      </c>
      <c r="H77">
        <v>12</v>
      </c>
      <c r="I77">
        <v>6</v>
      </c>
      <c r="J77">
        <v>6</v>
      </c>
      <c r="K77">
        <v>7</v>
      </c>
      <c r="L77">
        <v>21</v>
      </c>
      <c r="M77">
        <v>13</v>
      </c>
      <c r="N77">
        <v>13</v>
      </c>
      <c r="O77">
        <v>10</v>
      </c>
      <c r="P77">
        <v>7</v>
      </c>
      <c r="Q77">
        <v>18</v>
      </c>
      <c r="R77">
        <v>7</v>
      </c>
      <c r="S77">
        <v>6</v>
      </c>
      <c r="T77">
        <v>14</v>
      </c>
      <c r="U77">
        <v>6</v>
      </c>
      <c r="V77">
        <v>9</v>
      </c>
      <c r="W77">
        <v>11</v>
      </c>
      <c r="X77">
        <v>18</v>
      </c>
      <c r="Y77">
        <v>15</v>
      </c>
      <c r="Z77">
        <v>9</v>
      </c>
      <c r="AA77">
        <v>10</v>
      </c>
      <c r="AB77">
        <v>11</v>
      </c>
      <c r="AC77">
        <v>7</v>
      </c>
      <c r="AD77">
        <v>9</v>
      </c>
      <c r="AE77">
        <v>5</v>
      </c>
      <c r="AF77">
        <v>9</v>
      </c>
      <c r="AG77">
        <v>4</v>
      </c>
      <c r="AH77">
        <v>9</v>
      </c>
      <c r="AI77">
        <v>12</v>
      </c>
      <c r="AJ77">
        <v>11</v>
      </c>
      <c r="AK77">
        <v>3</v>
      </c>
      <c r="AL77">
        <v>8</v>
      </c>
      <c r="AM77">
        <v>8</v>
      </c>
      <c r="AN77">
        <v>10</v>
      </c>
      <c r="AO77">
        <v>12</v>
      </c>
      <c r="AP77">
        <v>7</v>
      </c>
      <c r="AQ77">
        <v>12</v>
      </c>
      <c r="AR77">
        <v>15</v>
      </c>
      <c r="AS77">
        <v>15</v>
      </c>
      <c r="AT77">
        <v>7</v>
      </c>
      <c r="AU77">
        <v>10</v>
      </c>
      <c r="AV77">
        <v>10</v>
      </c>
      <c r="AW77">
        <v>7</v>
      </c>
      <c r="AX77">
        <v>12</v>
      </c>
      <c r="AY77">
        <v>10</v>
      </c>
      <c r="AZ77">
        <v>5</v>
      </c>
      <c r="BA77">
        <v>9</v>
      </c>
      <c r="BB77">
        <v>10</v>
      </c>
      <c r="BC77">
        <f t="shared" si="2"/>
        <v>526</v>
      </c>
      <c r="BD77">
        <f>SUM(Historic_From_CSV[[#This Row],[SUM]]/52)</f>
        <v>10.115384615384615</v>
      </c>
      <c r="BE77">
        <v>4649</v>
      </c>
      <c r="BF77">
        <f>SUM(Historic_From_CSV[[#This Row],[Pricing (2).price]]*Historic_From_CSV[[#This Row],[SUM]])</f>
        <v>2445374</v>
      </c>
      <c r="BG77" s="2" t="s">
        <v>67</v>
      </c>
      <c r="BH77" s="2" t="s">
        <v>106</v>
      </c>
      <c r="BI77" s="2" t="s">
        <v>79</v>
      </c>
      <c r="BJ77" s="2" t="s">
        <v>83</v>
      </c>
    </row>
    <row r="78" spans="1:62" x14ac:dyDescent="0.3">
      <c r="A78" s="2" t="s">
        <v>64</v>
      </c>
      <c r="B78">
        <v>2020</v>
      </c>
      <c r="C78">
        <v>7</v>
      </c>
      <c r="D78">
        <v>10</v>
      </c>
      <c r="E78">
        <v>9</v>
      </c>
      <c r="F78">
        <v>11</v>
      </c>
      <c r="G78">
        <v>5</v>
      </c>
      <c r="H78">
        <v>8</v>
      </c>
      <c r="I78">
        <v>15</v>
      </c>
      <c r="J78">
        <v>14</v>
      </c>
      <c r="K78">
        <v>9</v>
      </c>
      <c r="L78">
        <v>7</v>
      </c>
      <c r="M78">
        <v>16</v>
      </c>
      <c r="N78">
        <v>13</v>
      </c>
      <c r="O78">
        <v>10</v>
      </c>
      <c r="P78">
        <v>14</v>
      </c>
      <c r="Q78">
        <v>13</v>
      </c>
      <c r="R78">
        <v>7</v>
      </c>
      <c r="S78">
        <v>18</v>
      </c>
      <c r="T78">
        <v>7</v>
      </c>
      <c r="U78">
        <v>13</v>
      </c>
      <c r="V78">
        <v>11</v>
      </c>
      <c r="W78">
        <v>8</v>
      </c>
      <c r="X78">
        <v>6</v>
      </c>
      <c r="Y78">
        <v>12</v>
      </c>
      <c r="Z78">
        <v>5</v>
      </c>
      <c r="AA78">
        <v>11</v>
      </c>
      <c r="AB78">
        <v>8</v>
      </c>
      <c r="AC78">
        <v>5</v>
      </c>
      <c r="AD78">
        <v>10</v>
      </c>
      <c r="AE78">
        <v>5</v>
      </c>
      <c r="AF78">
        <v>11</v>
      </c>
      <c r="AG78">
        <v>13</v>
      </c>
      <c r="AH78">
        <v>7</v>
      </c>
      <c r="AI78">
        <v>10</v>
      </c>
      <c r="AJ78">
        <v>11</v>
      </c>
      <c r="AK78">
        <v>5</v>
      </c>
      <c r="AL78">
        <v>10</v>
      </c>
      <c r="AM78">
        <v>8</v>
      </c>
      <c r="AN78">
        <v>9</v>
      </c>
      <c r="AO78">
        <v>11</v>
      </c>
      <c r="AP78">
        <v>10</v>
      </c>
      <c r="AQ78">
        <v>4</v>
      </c>
      <c r="AR78">
        <v>13</v>
      </c>
      <c r="AS78">
        <v>5</v>
      </c>
      <c r="AT78">
        <v>21</v>
      </c>
      <c r="AU78">
        <v>10</v>
      </c>
      <c r="AV78">
        <v>6</v>
      </c>
      <c r="AW78">
        <v>7</v>
      </c>
      <c r="AX78">
        <v>4</v>
      </c>
      <c r="AY78">
        <v>8</v>
      </c>
      <c r="AZ78">
        <v>16</v>
      </c>
      <c r="BA78">
        <v>5</v>
      </c>
      <c r="BB78">
        <v>11</v>
      </c>
      <c r="BC78">
        <f t="shared" si="2"/>
        <v>502</v>
      </c>
      <c r="BD78">
        <f>SUM(Historic_From_CSV[[#This Row],[SUM]]/52)</f>
        <v>9.6538461538461533</v>
      </c>
      <c r="BE78">
        <v>23120</v>
      </c>
      <c r="BF78">
        <f>SUM(Historic_From_CSV[[#This Row],[Pricing (2).price]]*Historic_From_CSV[[#This Row],[SUM]])</f>
        <v>11606240</v>
      </c>
      <c r="BG78" s="2" t="s">
        <v>67</v>
      </c>
      <c r="BH78" s="2" t="s">
        <v>106</v>
      </c>
      <c r="BI78" s="2" t="s">
        <v>79</v>
      </c>
      <c r="BJ78" s="2" t="s">
        <v>83</v>
      </c>
    </row>
    <row r="79" spans="1:62" x14ac:dyDescent="0.3">
      <c r="A79" s="2" t="s">
        <v>64</v>
      </c>
      <c r="B79">
        <v>2019</v>
      </c>
      <c r="C79">
        <v>10</v>
      </c>
      <c r="D79">
        <v>7</v>
      </c>
      <c r="E79">
        <v>8</v>
      </c>
      <c r="F79">
        <v>13</v>
      </c>
      <c r="G79">
        <v>7</v>
      </c>
      <c r="H79">
        <v>10</v>
      </c>
      <c r="I79">
        <v>12</v>
      </c>
      <c r="J79">
        <v>11</v>
      </c>
      <c r="K79">
        <v>11</v>
      </c>
      <c r="L79">
        <v>8</v>
      </c>
      <c r="M79">
        <v>7</v>
      </c>
      <c r="N79">
        <v>11</v>
      </c>
      <c r="O79">
        <v>6</v>
      </c>
      <c r="P79">
        <v>16</v>
      </c>
      <c r="Q79">
        <v>12</v>
      </c>
      <c r="R79">
        <v>8</v>
      </c>
      <c r="S79">
        <v>10</v>
      </c>
      <c r="T79">
        <v>16</v>
      </c>
      <c r="U79">
        <v>17</v>
      </c>
      <c r="V79">
        <v>9</v>
      </c>
      <c r="W79">
        <v>17</v>
      </c>
      <c r="X79">
        <v>12</v>
      </c>
      <c r="Y79">
        <v>11</v>
      </c>
      <c r="Z79">
        <v>13</v>
      </c>
      <c r="AA79">
        <v>18</v>
      </c>
      <c r="AB79">
        <v>20</v>
      </c>
      <c r="AC79">
        <v>6</v>
      </c>
      <c r="AD79">
        <v>5</v>
      </c>
      <c r="AE79">
        <v>5</v>
      </c>
      <c r="AF79">
        <v>12</v>
      </c>
      <c r="AG79">
        <v>4</v>
      </c>
      <c r="AH79">
        <v>8</v>
      </c>
      <c r="AI79">
        <v>7</v>
      </c>
      <c r="AJ79">
        <v>4</v>
      </c>
      <c r="AK79">
        <v>9</v>
      </c>
      <c r="AL79">
        <v>5</v>
      </c>
      <c r="AM79">
        <v>9</v>
      </c>
      <c r="AN79">
        <v>6</v>
      </c>
      <c r="AO79">
        <v>12</v>
      </c>
      <c r="AP79">
        <v>7</v>
      </c>
      <c r="AQ79">
        <v>9</v>
      </c>
      <c r="AR79">
        <v>14</v>
      </c>
      <c r="AS79">
        <v>9</v>
      </c>
      <c r="AT79">
        <v>9</v>
      </c>
      <c r="AU79">
        <v>5</v>
      </c>
      <c r="AV79">
        <v>12</v>
      </c>
      <c r="AW79">
        <v>7</v>
      </c>
      <c r="AX79">
        <v>6</v>
      </c>
      <c r="AY79">
        <v>5</v>
      </c>
      <c r="AZ79">
        <v>13</v>
      </c>
      <c r="BA79">
        <v>3</v>
      </c>
      <c r="BB79">
        <v>11</v>
      </c>
      <c r="BC79">
        <f t="shared" si="2"/>
        <v>502</v>
      </c>
      <c r="BD79">
        <f>SUM(Historic_From_CSV[[#This Row],[SUM]]/52)</f>
        <v>9.6538461538461533</v>
      </c>
      <c r="BE79">
        <v>23120</v>
      </c>
      <c r="BF79">
        <f>SUM(Historic_From_CSV[[#This Row],[Pricing (2).price]]*Historic_From_CSV[[#This Row],[SUM]])</f>
        <v>11606240</v>
      </c>
      <c r="BG79" s="2" t="s">
        <v>67</v>
      </c>
      <c r="BH79" s="2" t="s">
        <v>106</v>
      </c>
      <c r="BI79" s="2" t="s">
        <v>79</v>
      </c>
      <c r="BJ79" s="2" t="s">
        <v>83</v>
      </c>
    </row>
    <row r="80" spans="1:62" x14ac:dyDescent="0.3">
      <c r="A80" s="2" t="s">
        <v>65</v>
      </c>
      <c r="B80">
        <v>2020</v>
      </c>
      <c r="C80">
        <v>8</v>
      </c>
      <c r="D80">
        <v>16</v>
      </c>
      <c r="E80">
        <v>9</v>
      </c>
      <c r="F80">
        <v>9</v>
      </c>
      <c r="G80">
        <v>9</v>
      </c>
      <c r="H80">
        <v>10</v>
      </c>
      <c r="I80">
        <v>12</v>
      </c>
      <c r="J80">
        <v>6</v>
      </c>
      <c r="K80">
        <v>15</v>
      </c>
      <c r="L80">
        <v>7</v>
      </c>
      <c r="M80">
        <v>8</v>
      </c>
      <c r="N80">
        <v>15</v>
      </c>
      <c r="O80">
        <v>7</v>
      </c>
      <c r="P80">
        <v>9</v>
      </c>
      <c r="Q80">
        <v>15</v>
      </c>
      <c r="R80">
        <v>5</v>
      </c>
      <c r="S80">
        <v>14</v>
      </c>
      <c r="T80">
        <v>11</v>
      </c>
      <c r="U80">
        <v>12</v>
      </c>
      <c r="V80">
        <v>5</v>
      </c>
      <c r="W80">
        <v>6</v>
      </c>
      <c r="X80">
        <v>14</v>
      </c>
      <c r="Y80">
        <v>13</v>
      </c>
      <c r="Z80">
        <v>16</v>
      </c>
      <c r="AA80">
        <v>13</v>
      </c>
      <c r="AB80">
        <v>16</v>
      </c>
      <c r="AC80">
        <v>10</v>
      </c>
      <c r="AD80">
        <v>10</v>
      </c>
      <c r="AE80">
        <v>9</v>
      </c>
      <c r="AF80">
        <v>8</v>
      </c>
      <c r="AG80">
        <v>5</v>
      </c>
      <c r="AH80">
        <v>6</v>
      </c>
      <c r="AI80">
        <v>6</v>
      </c>
      <c r="AJ80">
        <v>4</v>
      </c>
      <c r="AK80">
        <v>7</v>
      </c>
      <c r="AL80">
        <v>6</v>
      </c>
      <c r="AM80">
        <v>5</v>
      </c>
      <c r="AN80">
        <v>9</v>
      </c>
      <c r="AO80">
        <v>7</v>
      </c>
      <c r="AP80">
        <v>7</v>
      </c>
      <c r="AQ80">
        <v>10</v>
      </c>
      <c r="AR80">
        <v>5</v>
      </c>
      <c r="AS80">
        <v>10</v>
      </c>
      <c r="AT80">
        <v>7</v>
      </c>
      <c r="AU80">
        <v>13</v>
      </c>
      <c r="AV80">
        <v>7</v>
      </c>
      <c r="AW80">
        <v>12</v>
      </c>
      <c r="AX80">
        <v>7</v>
      </c>
      <c r="AY80">
        <v>8</v>
      </c>
      <c r="AZ80">
        <v>11</v>
      </c>
      <c r="BA80">
        <v>12</v>
      </c>
      <c r="BB80">
        <v>9</v>
      </c>
      <c r="BC80">
        <f t="shared" si="2"/>
        <v>490</v>
      </c>
      <c r="BD80">
        <f>SUM(Historic_From_CSV[[#This Row],[SUM]]/52)</f>
        <v>9.4230769230769234</v>
      </c>
      <c r="BE80">
        <v>11689</v>
      </c>
      <c r="BF80">
        <f>SUM(Historic_From_CSV[[#This Row],[Pricing (2).price]]*Historic_From_CSV[[#This Row],[SUM]])</f>
        <v>5727610</v>
      </c>
      <c r="BG80" s="2" t="s">
        <v>67</v>
      </c>
      <c r="BH80" s="2" t="s">
        <v>106</v>
      </c>
      <c r="BI80" s="2" t="s">
        <v>79</v>
      </c>
      <c r="BJ80" s="2" t="s">
        <v>83</v>
      </c>
    </row>
    <row r="81" spans="1:62" x14ac:dyDescent="0.3">
      <c r="A81" s="2" t="s">
        <v>65</v>
      </c>
      <c r="B81">
        <v>2019</v>
      </c>
      <c r="C81">
        <v>7</v>
      </c>
      <c r="D81">
        <v>6</v>
      </c>
      <c r="E81">
        <v>7</v>
      </c>
      <c r="F81">
        <v>8</v>
      </c>
      <c r="G81">
        <v>10</v>
      </c>
      <c r="H81">
        <v>12</v>
      </c>
      <c r="I81">
        <v>7</v>
      </c>
      <c r="J81">
        <v>10</v>
      </c>
      <c r="K81">
        <v>11</v>
      </c>
      <c r="L81">
        <v>14</v>
      </c>
      <c r="M81">
        <v>10</v>
      </c>
      <c r="N81">
        <v>16</v>
      </c>
      <c r="O81">
        <v>15</v>
      </c>
      <c r="P81">
        <v>13</v>
      </c>
      <c r="Q81">
        <v>9</v>
      </c>
      <c r="R81">
        <v>16</v>
      </c>
      <c r="S81">
        <v>5</v>
      </c>
      <c r="T81">
        <v>15</v>
      </c>
      <c r="U81">
        <v>9</v>
      </c>
      <c r="V81">
        <v>9</v>
      </c>
      <c r="W81">
        <v>10</v>
      </c>
      <c r="X81">
        <v>5</v>
      </c>
      <c r="Y81">
        <v>11</v>
      </c>
      <c r="Z81">
        <v>7</v>
      </c>
      <c r="AA81">
        <v>5</v>
      </c>
      <c r="AB81">
        <v>6</v>
      </c>
      <c r="AC81">
        <v>12</v>
      </c>
      <c r="AD81">
        <v>11</v>
      </c>
      <c r="AE81">
        <v>14</v>
      </c>
      <c r="AF81">
        <v>6</v>
      </c>
      <c r="AG81">
        <v>8</v>
      </c>
      <c r="AH81">
        <v>7</v>
      </c>
      <c r="AI81">
        <v>6</v>
      </c>
      <c r="AJ81">
        <v>12</v>
      </c>
      <c r="AK81">
        <v>3</v>
      </c>
      <c r="AL81">
        <v>9</v>
      </c>
      <c r="AM81">
        <v>11</v>
      </c>
      <c r="AN81">
        <v>14</v>
      </c>
      <c r="AO81">
        <v>9</v>
      </c>
      <c r="AP81">
        <v>11</v>
      </c>
      <c r="AQ81">
        <v>11</v>
      </c>
      <c r="AR81">
        <v>8</v>
      </c>
      <c r="AS81">
        <v>8</v>
      </c>
      <c r="AT81">
        <v>5</v>
      </c>
      <c r="AU81">
        <v>11</v>
      </c>
      <c r="AV81">
        <v>10</v>
      </c>
      <c r="AW81">
        <v>7</v>
      </c>
      <c r="AX81">
        <v>7</v>
      </c>
      <c r="AY81">
        <v>9</v>
      </c>
      <c r="AZ81">
        <v>7</v>
      </c>
      <c r="BA81">
        <v>10</v>
      </c>
      <c r="BB81">
        <v>8</v>
      </c>
      <c r="BC81">
        <f t="shared" si="2"/>
        <v>487</v>
      </c>
      <c r="BD81">
        <f>SUM(Historic_From_CSV[[#This Row],[SUM]]/52)</f>
        <v>9.365384615384615</v>
      </c>
      <c r="BE81">
        <v>11689</v>
      </c>
      <c r="BF81">
        <f>SUM(Historic_From_CSV[[#This Row],[Pricing (2).price]]*Historic_From_CSV[[#This Row],[SUM]])</f>
        <v>5692543</v>
      </c>
      <c r="BG81" s="2" t="s">
        <v>67</v>
      </c>
      <c r="BH81" s="2" t="s">
        <v>106</v>
      </c>
      <c r="BI81" s="2" t="s">
        <v>79</v>
      </c>
      <c r="BJ81" s="2" t="s">
        <v>83</v>
      </c>
    </row>
    <row r="82" spans="1:62" x14ac:dyDescent="0.3">
      <c r="A82" s="2" t="s">
        <v>68</v>
      </c>
      <c r="B82">
        <v>2019</v>
      </c>
      <c r="C82">
        <v>4</v>
      </c>
      <c r="D82">
        <v>4</v>
      </c>
      <c r="E82">
        <v>4</v>
      </c>
      <c r="F82">
        <v>6</v>
      </c>
      <c r="G82">
        <v>10</v>
      </c>
      <c r="H82">
        <v>5</v>
      </c>
      <c r="I82">
        <v>4</v>
      </c>
      <c r="J82">
        <v>4</v>
      </c>
      <c r="K82">
        <v>3</v>
      </c>
      <c r="L82">
        <v>2</v>
      </c>
      <c r="M82">
        <v>1</v>
      </c>
      <c r="N82">
        <v>1</v>
      </c>
      <c r="O82">
        <v>0</v>
      </c>
      <c r="P82">
        <v>1</v>
      </c>
      <c r="Q82">
        <v>2</v>
      </c>
      <c r="R82">
        <v>3</v>
      </c>
      <c r="S82">
        <v>5</v>
      </c>
      <c r="T82">
        <v>4</v>
      </c>
      <c r="U82">
        <v>4</v>
      </c>
      <c r="V82">
        <v>3</v>
      </c>
      <c r="W82">
        <v>4</v>
      </c>
      <c r="X82">
        <v>5</v>
      </c>
      <c r="Y82">
        <v>6</v>
      </c>
      <c r="Z82">
        <v>7</v>
      </c>
      <c r="AA82">
        <v>6</v>
      </c>
      <c r="AB82">
        <v>5</v>
      </c>
      <c r="AC82">
        <v>6</v>
      </c>
      <c r="AD82">
        <v>4</v>
      </c>
      <c r="AE82">
        <v>4</v>
      </c>
      <c r="AF82">
        <v>5</v>
      </c>
      <c r="AG82">
        <v>8</v>
      </c>
      <c r="AH82">
        <v>9</v>
      </c>
      <c r="AI82">
        <v>11</v>
      </c>
      <c r="AJ82">
        <v>9</v>
      </c>
      <c r="AK82">
        <v>6</v>
      </c>
      <c r="AL82">
        <v>4</v>
      </c>
      <c r="AM82">
        <v>6</v>
      </c>
      <c r="AN82">
        <v>5</v>
      </c>
      <c r="AO82">
        <v>5</v>
      </c>
      <c r="AP82">
        <v>4</v>
      </c>
      <c r="AQ82">
        <v>2</v>
      </c>
      <c r="AR82">
        <v>3</v>
      </c>
      <c r="AS82">
        <v>2</v>
      </c>
      <c r="AT82">
        <v>3</v>
      </c>
      <c r="AU82">
        <v>1</v>
      </c>
      <c r="AV82">
        <v>1</v>
      </c>
      <c r="AW82">
        <v>1</v>
      </c>
      <c r="AX82">
        <v>0</v>
      </c>
      <c r="AY82">
        <v>0</v>
      </c>
      <c r="AZ82">
        <v>0</v>
      </c>
      <c r="BA82">
        <v>0</v>
      </c>
      <c r="BB82">
        <v>0</v>
      </c>
      <c r="BC82">
        <f t="shared" si="2"/>
        <v>202</v>
      </c>
      <c r="BD82">
        <f>SUM(Historic_From_CSV[[#This Row],[SUM]]/52)</f>
        <v>3.8846153846153846</v>
      </c>
      <c r="BE82">
        <v>843</v>
      </c>
      <c r="BF82">
        <f>SUM(Historic_From_CSV[[#This Row],[Pricing (2).price]]*Historic_From_CSV[[#This Row],[SUM]])</f>
        <v>170286</v>
      </c>
      <c r="BG82" s="2" t="s">
        <v>63</v>
      </c>
      <c r="BH82" s="2" t="s">
        <v>104</v>
      </c>
      <c r="BI82" s="2" t="s">
        <v>80</v>
      </c>
      <c r="BJ82" s="2" t="s">
        <v>82</v>
      </c>
    </row>
    <row r="83" spans="1:62" x14ac:dyDescent="0.3">
      <c r="A83" s="2" t="s">
        <v>68</v>
      </c>
      <c r="B83">
        <v>2020</v>
      </c>
      <c r="C83">
        <v>0</v>
      </c>
      <c r="D83">
        <v>1</v>
      </c>
      <c r="E83">
        <v>1</v>
      </c>
      <c r="F83">
        <v>3</v>
      </c>
      <c r="G83">
        <v>3</v>
      </c>
      <c r="H83">
        <v>4</v>
      </c>
      <c r="I83">
        <v>3</v>
      </c>
      <c r="J83">
        <v>5</v>
      </c>
      <c r="K83">
        <v>7</v>
      </c>
      <c r="L83">
        <v>5</v>
      </c>
      <c r="M83">
        <v>3</v>
      </c>
      <c r="N83">
        <v>2</v>
      </c>
      <c r="O83">
        <v>2</v>
      </c>
      <c r="P83">
        <v>3</v>
      </c>
      <c r="Q83">
        <v>3</v>
      </c>
      <c r="R83">
        <v>5</v>
      </c>
      <c r="S83">
        <v>5</v>
      </c>
      <c r="T83">
        <v>5</v>
      </c>
      <c r="U83">
        <v>6</v>
      </c>
      <c r="V83">
        <v>6</v>
      </c>
      <c r="W83">
        <v>6</v>
      </c>
      <c r="X83">
        <v>6</v>
      </c>
      <c r="Y83">
        <v>7</v>
      </c>
      <c r="Z83">
        <v>9</v>
      </c>
      <c r="AA83">
        <v>8</v>
      </c>
      <c r="AB83">
        <v>7</v>
      </c>
      <c r="AC83">
        <v>6</v>
      </c>
      <c r="AD83">
        <v>7</v>
      </c>
      <c r="AE83">
        <v>7</v>
      </c>
      <c r="AF83">
        <v>6</v>
      </c>
      <c r="AG83">
        <v>11</v>
      </c>
      <c r="AH83">
        <v>5</v>
      </c>
      <c r="AI83">
        <v>7</v>
      </c>
      <c r="AJ83">
        <v>9</v>
      </c>
      <c r="AK83">
        <v>4</v>
      </c>
      <c r="AL83">
        <v>5</v>
      </c>
      <c r="AM83">
        <v>4</v>
      </c>
      <c r="AN83">
        <v>2</v>
      </c>
      <c r="AO83">
        <v>4</v>
      </c>
      <c r="AP83">
        <v>3</v>
      </c>
      <c r="AQ83">
        <v>3</v>
      </c>
      <c r="AR83">
        <v>4</v>
      </c>
      <c r="AS83">
        <v>4</v>
      </c>
      <c r="AT83">
        <v>5</v>
      </c>
      <c r="AU83">
        <v>3</v>
      </c>
      <c r="AV83">
        <v>4</v>
      </c>
      <c r="AW83">
        <v>3</v>
      </c>
      <c r="AX83">
        <v>3</v>
      </c>
      <c r="AY83">
        <v>2</v>
      </c>
      <c r="AZ83">
        <v>2</v>
      </c>
      <c r="BA83">
        <v>2</v>
      </c>
      <c r="BB83">
        <v>2</v>
      </c>
      <c r="BC83">
        <f t="shared" si="2"/>
        <v>232</v>
      </c>
      <c r="BD83">
        <f>SUM(Historic_From_CSV[[#This Row],[SUM]]/52)</f>
        <v>4.4615384615384617</v>
      </c>
      <c r="BE83">
        <v>843</v>
      </c>
      <c r="BF83">
        <f>SUM(Historic_From_CSV[[#This Row],[Pricing (2).price]]*Historic_From_CSV[[#This Row],[SUM]])</f>
        <v>195576</v>
      </c>
      <c r="BG83" s="2" t="s">
        <v>63</v>
      </c>
      <c r="BH83" s="2" t="s">
        <v>104</v>
      </c>
      <c r="BI83" s="2" t="s">
        <v>80</v>
      </c>
      <c r="BJ83" s="2" t="s">
        <v>82</v>
      </c>
    </row>
    <row r="84" spans="1:62" x14ac:dyDescent="0.3">
      <c r="A84" s="2" t="s">
        <v>68</v>
      </c>
      <c r="B84">
        <v>2019</v>
      </c>
      <c r="C84">
        <v>9</v>
      </c>
      <c r="D84">
        <v>8</v>
      </c>
      <c r="E84">
        <v>10</v>
      </c>
      <c r="F84">
        <v>9</v>
      </c>
      <c r="G84">
        <v>11</v>
      </c>
      <c r="H84">
        <v>9</v>
      </c>
      <c r="I84">
        <v>11</v>
      </c>
      <c r="J84">
        <v>11</v>
      </c>
      <c r="K84">
        <v>8</v>
      </c>
      <c r="L84">
        <v>9</v>
      </c>
      <c r="M84">
        <v>7</v>
      </c>
      <c r="N84">
        <v>8</v>
      </c>
      <c r="O84">
        <v>8</v>
      </c>
      <c r="P84">
        <v>7</v>
      </c>
      <c r="Q84">
        <v>8</v>
      </c>
      <c r="R84">
        <v>9</v>
      </c>
      <c r="S84">
        <v>7</v>
      </c>
      <c r="T84">
        <v>7</v>
      </c>
      <c r="U84">
        <v>8</v>
      </c>
      <c r="V84">
        <v>9</v>
      </c>
      <c r="W84">
        <v>10</v>
      </c>
      <c r="X84">
        <v>12</v>
      </c>
      <c r="Y84">
        <v>12</v>
      </c>
      <c r="Z84">
        <v>12</v>
      </c>
      <c r="AA84">
        <v>11</v>
      </c>
      <c r="AB84">
        <v>9</v>
      </c>
      <c r="AC84">
        <v>9</v>
      </c>
      <c r="AD84">
        <v>13</v>
      </c>
      <c r="AE84">
        <v>9</v>
      </c>
      <c r="AF84">
        <v>7</v>
      </c>
      <c r="AG84">
        <v>12</v>
      </c>
      <c r="AH84">
        <v>9</v>
      </c>
      <c r="AI84">
        <v>10</v>
      </c>
      <c r="AJ84">
        <v>6</v>
      </c>
      <c r="AK84">
        <v>14</v>
      </c>
      <c r="AL84">
        <v>8</v>
      </c>
      <c r="AM84">
        <v>8</v>
      </c>
      <c r="AN84">
        <v>7</v>
      </c>
      <c r="AO84">
        <v>10</v>
      </c>
      <c r="AP84">
        <v>10</v>
      </c>
      <c r="AQ84">
        <v>8</v>
      </c>
      <c r="AR84">
        <v>8</v>
      </c>
      <c r="AS84">
        <v>15</v>
      </c>
      <c r="AT84">
        <v>10</v>
      </c>
      <c r="AU84">
        <v>12</v>
      </c>
      <c r="AV84">
        <v>8</v>
      </c>
      <c r="AW84">
        <v>10</v>
      </c>
      <c r="AX84">
        <v>10</v>
      </c>
      <c r="AY84">
        <v>11</v>
      </c>
      <c r="AZ84">
        <v>7</v>
      </c>
      <c r="BA84">
        <v>7</v>
      </c>
      <c r="BB84">
        <v>6</v>
      </c>
      <c r="BC84">
        <f t="shared" si="2"/>
        <v>483</v>
      </c>
      <c r="BD84">
        <f>SUM(Historic_From_CSV[[#This Row],[SUM]]/52)</f>
        <v>9.2884615384615383</v>
      </c>
      <c r="BE84">
        <v>843</v>
      </c>
      <c r="BF84">
        <f>SUM(Historic_From_CSV[[#This Row],[Pricing (2).price]]*Historic_From_CSV[[#This Row],[SUM]])</f>
        <v>407169</v>
      </c>
      <c r="BG84" s="2" t="s">
        <v>56</v>
      </c>
      <c r="BH84" s="2" t="s">
        <v>102</v>
      </c>
      <c r="BI84" s="2" t="s">
        <v>79</v>
      </c>
      <c r="BJ84" s="2" t="s">
        <v>82</v>
      </c>
    </row>
    <row r="85" spans="1:62" x14ac:dyDescent="0.3">
      <c r="A85" s="2" t="s">
        <v>68</v>
      </c>
      <c r="B85">
        <v>2020</v>
      </c>
      <c r="C85">
        <v>10</v>
      </c>
      <c r="D85">
        <v>12</v>
      </c>
      <c r="E85">
        <v>10</v>
      </c>
      <c r="F85">
        <v>11</v>
      </c>
      <c r="G85">
        <v>9</v>
      </c>
      <c r="H85">
        <v>10</v>
      </c>
      <c r="I85">
        <v>10</v>
      </c>
      <c r="J85">
        <v>10</v>
      </c>
      <c r="K85">
        <v>14</v>
      </c>
      <c r="L85">
        <v>11</v>
      </c>
      <c r="M85">
        <v>10</v>
      </c>
      <c r="N85">
        <v>5</v>
      </c>
      <c r="O85">
        <v>7</v>
      </c>
      <c r="P85">
        <v>6</v>
      </c>
      <c r="Q85">
        <v>6</v>
      </c>
      <c r="R85">
        <v>9</v>
      </c>
      <c r="S85">
        <v>10</v>
      </c>
      <c r="T85">
        <v>13</v>
      </c>
      <c r="U85">
        <v>10</v>
      </c>
      <c r="V85">
        <v>9</v>
      </c>
      <c r="W85">
        <v>13</v>
      </c>
      <c r="X85">
        <v>10</v>
      </c>
      <c r="Y85">
        <v>11</v>
      </c>
      <c r="Z85">
        <v>18</v>
      </c>
      <c r="AA85">
        <v>17</v>
      </c>
      <c r="AB85">
        <v>18</v>
      </c>
      <c r="AC85">
        <v>9</v>
      </c>
      <c r="AD85">
        <v>8</v>
      </c>
      <c r="AE85">
        <v>15</v>
      </c>
      <c r="AF85">
        <v>8</v>
      </c>
      <c r="AG85">
        <v>11</v>
      </c>
      <c r="AH85">
        <v>12</v>
      </c>
      <c r="AI85">
        <v>13</v>
      </c>
      <c r="AJ85">
        <v>10</v>
      </c>
      <c r="AK85">
        <v>11</v>
      </c>
      <c r="AL85">
        <v>10</v>
      </c>
      <c r="AM85">
        <v>9</v>
      </c>
      <c r="AN85">
        <v>12</v>
      </c>
      <c r="AO85">
        <v>6</v>
      </c>
      <c r="AP85">
        <v>9</v>
      </c>
      <c r="AQ85">
        <v>13</v>
      </c>
      <c r="AR85">
        <v>9</v>
      </c>
      <c r="AS85">
        <v>13</v>
      </c>
      <c r="AT85">
        <v>11</v>
      </c>
      <c r="AU85">
        <v>9</v>
      </c>
      <c r="AV85">
        <v>10</v>
      </c>
      <c r="AW85">
        <v>11</v>
      </c>
      <c r="AX85">
        <v>11</v>
      </c>
      <c r="AY85">
        <v>10</v>
      </c>
      <c r="AZ85">
        <v>10</v>
      </c>
      <c r="BA85">
        <v>14</v>
      </c>
      <c r="BB85">
        <v>17</v>
      </c>
      <c r="BC85">
        <f t="shared" si="2"/>
        <v>560</v>
      </c>
      <c r="BD85">
        <f>SUM(Historic_From_CSV[[#This Row],[SUM]]/52)</f>
        <v>10.76923076923077</v>
      </c>
      <c r="BE85">
        <v>843</v>
      </c>
      <c r="BF85">
        <f>SUM(Historic_From_CSV[[#This Row],[Pricing (2).price]]*Historic_From_CSV[[#This Row],[SUM]])</f>
        <v>472080</v>
      </c>
      <c r="BG85" s="2" t="s">
        <v>56</v>
      </c>
      <c r="BH85" s="2" t="s">
        <v>102</v>
      </c>
      <c r="BI85" s="2" t="s">
        <v>79</v>
      </c>
      <c r="BJ85" s="2" t="s">
        <v>82</v>
      </c>
    </row>
    <row r="86" spans="1:62" x14ac:dyDescent="0.3">
      <c r="A86" s="2" t="s">
        <v>68</v>
      </c>
      <c r="B86">
        <v>2019</v>
      </c>
      <c r="C86">
        <v>3</v>
      </c>
      <c r="D86">
        <v>3</v>
      </c>
      <c r="E86">
        <v>4</v>
      </c>
      <c r="F86">
        <v>3</v>
      </c>
      <c r="G86">
        <v>4</v>
      </c>
      <c r="H86">
        <v>3</v>
      </c>
      <c r="I86">
        <v>2</v>
      </c>
      <c r="J86">
        <v>1</v>
      </c>
      <c r="K86">
        <v>1</v>
      </c>
      <c r="L86">
        <v>2</v>
      </c>
      <c r="M86">
        <v>4</v>
      </c>
      <c r="N86">
        <v>5</v>
      </c>
      <c r="O86">
        <v>6</v>
      </c>
      <c r="P86">
        <v>4</v>
      </c>
      <c r="Q86">
        <v>4</v>
      </c>
      <c r="R86">
        <v>3</v>
      </c>
      <c r="S86">
        <v>2</v>
      </c>
      <c r="T86">
        <v>2</v>
      </c>
      <c r="U86">
        <v>2</v>
      </c>
      <c r="V86">
        <v>2</v>
      </c>
      <c r="W86">
        <v>2</v>
      </c>
      <c r="X86">
        <v>2</v>
      </c>
      <c r="Y86">
        <v>4</v>
      </c>
      <c r="Z86">
        <v>4</v>
      </c>
      <c r="AA86">
        <v>5</v>
      </c>
      <c r="AB86">
        <v>3</v>
      </c>
      <c r="AC86">
        <v>3</v>
      </c>
      <c r="AD86">
        <v>3</v>
      </c>
      <c r="AE86">
        <v>4</v>
      </c>
      <c r="AF86">
        <v>5</v>
      </c>
      <c r="AG86">
        <v>5</v>
      </c>
      <c r="AH86">
        <v>5</v>
      </c>
      <c r="AI86">
        <v>7</v>
      </c>
      <c r="AJ86">
        <v>5</v>
      </c>
      <c r="AK86">
        <v>5</v>
      </c>
      <c r="AL86">
        <v>5</v>
      </c>
      <c r="AM86">
        <v>4</v>
      </c>
      <c r="AN86">
        <v>5</v>
      </c>
      <c r="AO86">
        <v>4</v>
      </c>
      <c r="AP86">
        <v>3</v>
      </c>
      <c r="AQ86">
        <v>2</v>
      </c>
      <c r="AR86">
        <v>2</v>
      </c>
      <c r="AS86">
        <v>2</v>
      </c>
      <c r="AT86">
        <v>3</v>
      </c>
      <c r="AU86">
        <v>2</v>
      </c>
      <c r="AV86">
        <v>2</v>
      </c>
      <c r="AW86">
        <v>2</v>
      </c>
      <c r="AX86">
        <v>2</v>
      </c>
      <c r="AY86">
        <v>1</v>
      </c>
      <c r="AZ86">
        <v>2</v>
      </c>
      <c r="BA86">
        <v>2</v>
      </c>
      <c r="BB86">
        <v>1</v>
      </c>
      <c r="BC86">
        <f t="shared" si="2"/>
        <v>166</v>
      </c>
      <c r="BD86">
        <f>SUM(Historic_From_CSV[[#This Row],[SUM]]/52)</f>
        <v>3.1923076923076925</v>
      </c>
      <c r="BE86">
        <v>843</v>
      </c>
      <c r="BF86">
        <f>SUM(Historic_From_CSV[[#This Row],[Pricing (2).price]]*Historic_From_CSV[[#This Row],[SUM]])</f>
        <v>139938</v>
      </c>
      <c r="BG86" s="2" t="s">
        <v>66</v>
      </c>
      <c r="BH86" s="2" t="s">
        <v>103</v>
      </c>
      <c r="BI86" s="2" t="s">
        <v>78</v>
      </c>
      <c r="BJ86" s="2" t="s">
        <v>82</v>
      </c>
    </row>
    <row r="87" spans="1:62" x14ac:dyDescent="0.3">
      <c r="A87" s="2" t="s">
        <v>68</v>
      </c>
      <c r="B87">
        <v>2020</v>
      </c>
      <c r="C87">
        <v>2</v>
      </c>
      <c r="D87">
        <v>3</v>
      </c>
      <c r="E87">
        <v>4</v>
      </c>
      <c r="F87">
        <v>4</v>
      </c>
      <c r="G87">
        <v>3</v>
      </c>
      <c r="H87">
        <v>4</v>
      </c>
      <c r="I87">
        <v>3</v>
      </c>
      <c r="J87">
        <v>2</v>
      </c>
      <c r="K87">
        <v>1</v>
      </c>
      <c r="L87">
        <v>1</v>
      </c>
      <c r="M87">
        <v>1</v>
      </c>
      <c r="N87">
        <v>0</v>
      </c>
      <c r="O87">
        <v>0</v>
      </c>
      <c r="P87">
        <v>1</v>
      </c>
      <c r="Q87">
        <v>1</v>
      </c>
      <c r="R87">
        <v>2</v>
      </c>
      <c r="S87">
        <v>2</v>
      </c>
      <c r="T87">
        <v>2</v>
      </c>
      <c r="U87">
        <v>4</v>
      </c>
      <c r="V87">
        <v>2</v>
      </c>
      <c r="W87">
        <v>3</v>
      </c>
      <c r="X87">
        <v>3</v>
      </c>
      <c r="Y87">
        <v>4</v>
      </c>
      <c r="Z87">
        <v>4</v>
      </c>
      <c r="AA87">
        <v>5</v>
      </c>
      <c r="AB87">
        <v>3</v>
      </c>
      <c r="AC87">
        <v>3</v>
      </c>
      <c r="AD87">
        <v>5</v>
      </c>
      <c r="AE87">
        <v>6</v>
      </c>
      <c r="AF87">
        <v>7</v>
      </c>
      <c r="AG87">
        <v>5</v>
      </c>
      <c r="AH87">
        <v>7</v>
      </c>
      <c r="AI87">
        <v>10</v>
      </c>
      <c r="AJ87">
        <v>6</v>
      </c>
      <c r="AK87">
        <v>7</v>
      </c>
      <c r="AL87">
        <v>4</v>
      </c>
      <c r="AM87">
        <v>2</v>
      </c>
      <c r="AN87">
        <v>2</v>
      </c>
      <c r="AO87">
        <v>1</v>
      </c>
      <c r="AP87">
        <v>1</v>
      </c>
      <c r="AQ87">
        <v>1</v>
      </c>
      <c r="AR87">
        <v>1</v>
      </c>
      <c r="AS87">
        <v>1</v>
      </c>
      <c r="AT87">
        <v>0</v>
      </c>
      <c r="AU87">
        <v>1</v>
      </c>
      <c r="AV87">
        <v>0</v>
      </c>
      <c r="AW87">
        <v>0</v>
      </c>
      <c r="AX87">
        <v>0</v>
      </c>
      <c r="AY87">
        <v>0</v>
      </c>
      <c r="AZ87">
        <v>0</v>
      </c>
      <c r="BA87">
        <v>0</v>
      </c>
      <c r="BB87">
        <v>0</v>
      </c>
      <c r="BC87">
        <f t="shared" si="2"/>
        <v>134</v>
      </c>
      <c r="BD87">
        <f>SUM(Historic_From_CSV[[#This Row],[SUM]]/52)</f>
        <v>2.5769230769230771</v>
      </c>
      <c r="BE87">
        <v>843</v>
      </c>
      <c r="BF87">
        <f>SUM(Historic_From_CSV[[#This Row],[Pricing (2).price]]*Historic_From_CSV[[#This Row],[SUM]])</f>
        <v>112962</v>
      </c>
      <c r="BG87" s="2" t="s">
        <v>66</v>
      </c>
      <c r="BH87" s="2" t="s">
        <v>103</v>
      </c>
      <c r="BI87" s="2" t="s">
        <v>78</v>
      </c>
      <c r="BJ87" s="2" t="s">
        <v>82</v>
      </c>
    </row>
    <row r="88" spans="1:62" x14ac:dyDescent="0.3">
      <c r="A88" s="2" t="s">
        <v>68</v>
      </c>
      <c r="B88">
        <v>2019</v>
      </c>
      <c r="C88">
        <v>6</v>
      </c>
      <c r="D88">
        <v>9</v>
      </c>
      <c r="E88">
        <v>8</v>
      </c>
      <c r="F88">
        <v>8</v>
      </c>
      <c r="G88">
        <v>6</v>
      </c>
      <c r="H88">
        <v>8</v>
      </c>
      <c r="I88">
        <v>6</v>
      </c>
      <c r="J88">
        <v>8</v>
      </c>
      <c r="K88">
        <v>7</v>
      </c>
      <c r="L88">
        <v>5</v>
      </c>
      <c r="M88">
        <v>8</v>
      </c>
      <c r="N88">
        <v>6</v>
      </c>
      <c r="O88">
        <v>6</v>
      </c>
      <c r="P88">
        <v>6</v>
      </c>
      <c r="Q88">
        <v>7</v>
      </c>
      <c r="R88">
        <v>5</v>
      </c>
      <c r="S88">
        <v>5</v>
      </c>
      <c r="T88">
        <v>6</v>
      </c>
      <c r="U88">
        <v>7</v>
      </c>
      <c r="V88">
        <v>5</v>
      </c>
      <c r="W88">
        <v>6</v>
      </c>
      <c r="X88">
        <v>5</v>
      </c>
      <c r="Y88">
        <v>8</v>
      </c>
      <c r="Z88">
        <v>6</v>
      </c>
      <c r="AA88">
        <v>5</v>
      </c>
      <c r="AB88">
        <v>6</v>
      </c>
      <c r="AC88">
        <v>7</v>
      </c>
      <c r="AD88">
        <v>11</v>
      </c>
      <c r="AE88">
        <v>15</v>
      </c>
      <c r="AF88">
        <v>7</v>
      </c>
      <c r="AG88">
        <v>13</v>
      </c>
      <c r="AH88">
        <v>10</v>
      </c>
      <c r="AI88">
        <v>8</v>
      </c>
      <c r="AJ88">
        <v>10</v>
      </c>
      <c r="AK88">
        <v>10</v>
      </c>
      <c r="AL88">
        <v>8</v>
      </c>
      <c r="AM88">
        <v>5</v>
      </c>
      <c r="AN88">
        <v>5</v>
      </c>
      <c r="AO88">
        <v>4</v>
      </c>
      <c r="AP88">
        <v>3</v>
      </c>
      <c r="AQ88">
        <v>2</v>
      </c>
      <c r="AR88">
        <v>2</v>
      </c>
      <c r="AS88">
        <v>4</v>
      </c>
      <c r="AT88">
        <v>4</v>
      </c>
      <c r="AU88">
        <v>5</v>
      </c>
      <c r="AV88">
        <v>7</v>
      </c>
      <c r="AW88">
        <v>8</v>
      </c>
      <c r="AX88">
        <v>6</v>
      </c>
      <c r="AY88">
        <v>3</v>
      </c>
      <c r="AZ88">
        <v>6</v>
      </c>
      <c r="BA88">
        <v>4</v>
      </c>
      <c r="BB88">
        <v>4</v>
      </c>
      <c r="BC88">
        <f t="shared" si="2"/>
        <v>339</v>
      </c>
      <c r="BD88">
        <f>SUM(Historic_From_CSV[[#This Row],[SUM]]/52)</f>
        <v>6.5192307692307692</v>
      </c>
      <c r="BE88">
        <v>843</v>
      </c>
      <c r="BF88">
        <f>SUM(Historic_From_CSV[[#This Row],[Pricing (2).price]]*Historic_From_CSV[[#This Row],[SUM]])</f>
        <v>285777</v>
      </c>
      <c r="BG88" s="2" t="s">
        <v>59</v>
      </c>
      <c r="BH88" s="2" t="s">
        <v>105</v>
      </c>
      <c r="BI88" s="2" t="s">
        <v>81</v>
      </c>
      <c r="BJ88" s="2" t="s">
        <v>83</v>
      </c>
    </row>
    <row r="89" spans="1:62" x14ac:dyDescent="0.3">
      <c r="A89" s="2" t="s">
        <v>68</v>
      </c>
      <c r="B89">
        <v>2020</v>
      </c>
      <c r="C89">
        <v>4</v>
      </c>
      <c r="D89">
        <v>4</v>
      </c>
      <c r="E89">
        <v>2</v>
      </c>
      <c r="F89">
        <v>1</v>
      </c>
      <c r="G89">
        <v>0</v>
      </c>
      <c r="H89">
        <v>5</v>
      </c>
      <c r="I89">
        <v>8</v>
      </c>
      <c r="J89">
        <v>11</v>
      </c>
      <c r="K89">
        <v>12</v>
      </c>
      <c r="L89">
        <v>14</v>
      </c>
      <c r="M89">
        <v>10</v>
      </c>
      <c r="N89">
        <v>6</v>
      </c>
      <c r="O89">
        <v>3</v>
      </c>
      <c r="P89">
        <v>4</v>
      </c>
      <c r="Q89">
        <v>4</v>
      </c>
      <c r="R89">
        <v>3</v>
      </c>
      <c r="S89">
        <v>4</v>
      </c>
      <c r="T89">
        <v>3</v>
      </c>
      <c r="U89">
        <v>3</v>
      </c>
      <c r="V89">
        <v>3</v>
      </c>
      <c r="W89">
        <v>4</v>
      </c>
      <c r="X89">
        <v>5</v>
      </c>
      <c r="Y89">
        <v>5</v>
      </c>
      <c r="Z89">
        <v>7</v>
      </c>
      <c r="AA89">
        <v>7</v>
      </c>
      <c r="AB89">
        <v>7</v>
      </c>
      <c r="AC89">
        <v>11</v>
      </c>
      <c r="AD89">
        <v>14</v>
      </c>
      <c r="AE89">
        <v>21</v>
      </c>
      <c r="AF89">
        <v>14</v>
      </c>
      <c r="AG89">
        <v>11</v>
      </c>
      <c r="AH89">
        <v>8</v>
      </c>
      <c r="AI89">
        <v>8</v>
      </c>
      <c r="AJ89">
        <v>4</v>
      </c>
      <c r="AK89">
        <v>4</v>
      </c>
      <c r="AL89">
        <v>4</v>
      </c>
      <c r="AM89">
        <v>4</v>
      </c>
      <c r="AN89">
        <v>4</v>
      </c>
      <c r="AO89">
        <v>3</v>
      </c>
      <c r="AP89">
        <v>4</v>
      </c>
      <c r="AQ89">
        <v>3</v>
      </c>
      <c r="AR89">
        <v>5</v>
      </c>
      <c r="AS89">
        <v>7</v>
      </c>
      <c r="AT89">
        <v>6</v>
      </c>
      <c r="AU89">
        <v>6</v>
      </c>
      <c r="AV89">
        <v>5</v>
      </c>
      <c r="AW89">
        <v>6</v>
      </c>
      <c r="AX89">
        <v>8</v>
      </c>
      <c r="AY89">
        <v>4</v>
      </c>
      <c r="AZ89">
        <v>5</v>
      </c>
      <c r="BA89">
        <v>8</v>
      </c>
      <c r="BB89">
        <v>5</v>
      </c>
      <c r="BC89">
        <f t="shared" si="2"/>
        <v>321</v>
      </c>
      <c r="BD89">
        <f>SUM(Historic_From_CSV[[#This Row],[SUM]]/52)</f>
        <v>6.1730769230769234</v>
      </c>
      <c r="BE89">
        <v>843</v>
      </c>
      <c r="BF89">
        <f>SUM(Historic_From_CSV[[#This Row],[Pricing (2).price]]*Historic_From_CSV[[#This Row],[SUM]])</f>
        <v>270603</v>
      </c>
      <c r="BG89" s="2" t="s">
        <v>59</v>
      </c>
      <c r="BH89" s="2" t="s">
        <v>105</v>
      </c>
      <c r="BI89" s="2" t="s">
        <v>81</v>
      </c>
      <c r="BJ89" s="2" t="s">
        <v>83</v>
      </c>
    </row>
    <row r="90" spans="1:62" x14ac:dyDescent="0.3">
      <c r="A90" s="2" t="s">
        <v>68</v>
      </c>
      <c r="B90">
        <v>2019</v>
      </c>
      <c r="C90">
        <v>2</v>
      </c>
      <c r="D90">
        <v>1</v>
      </c>
      <c r="E90">
        <v>1</v>
      </c>
      <c r="F90">
        <v>1</v>
      </c>
      <c r="G90">
        <v>0</v>
      </c>
      <c r="H90">
        <v>0</v>
      </c>
      <c r="I90">
        <v>0</v>
      </c>
      <c r="J90">
        <v>0</v>
      </c>
      <c r="K90">
        <v>0</v>
      </c>
      <c r="L90">
        <v>0</v>
      </c>
      <c r="M90">
        <v>0</v>
      </c>
      <c r="N90">
        <v>0</v>
      </c>
      <c r="O90">
        <v>0</v>
      </c>
      <c r="P90">
        <v>0</v>
      </c>
      <c r="Q90">
        <v>0</v>
      </c>
      <c r="R90">
        <v>0</v>
      </c>
      <c r="S90">
        <v>0</v>
      </c>
      <c r="T90">
        <v>0</v>
      </c>
      <c r="U90">
        <v>0</v>
      </c>
      <c r="V90">
        <v>0</v>
      </c>
      <c r="W90">
        <v>1</v>
      </c>
      <c r="X90">
        <v>1</v>
      </c>
      <c r="Y90">
        <v>0</v>
      </c>
      <c r="Z90">
        <v>0</v>
      </c>
      <c r="AA90">
        <v>0</v>
      </c>
      <c r="AB90">
        <v>1</v>
      </c>
      <c r="AC90">
        <v>1</v>
      </c>
      <c r="AD90">
        <v>1</v>
      </c>
      <c r="AE90">
        <v>1</v>
      </c>
      <c r="AF90">
        <v>2</v>
      </c>
      <c r="AG90">
        <v>1</v>
      </c>
      <c r="AH90">
        <v>2</v>
      </c>
      <c r="AI90">
        <v>2</v>
      </c>
      <c r="AJ90">
        <v>2</v>
      </c>
      <c r="AK90">
        <v>0</v>
      </c>
      <c r="AL90">
        <v>1</v>
      </c>
      <c r="AM90">
        <v>0</v>
      </c>
      <c r="AN90">
        <v>0</v>
      </c>
      <c r="AO90">
        <v>0</v>
      </c>
      <c r="AP90">
        <v>0</v>
      </c>
      <c r="AQ90">
        <v>0</v>
      </c>
      <c r="AR90">
        <v>0</v>
      </c>
      <c r="AS90">
        <v>0</v>
      </c>
      <c r="AT90">
        <v>0</v>
      </c>
      <c r="AU90">
        <v>0</v>
      </c>
      <c r="AV90">
        <v>1</v>
      </c>
      <c r="AW90">
        <v>1</v>
      </c>
      <c r="AX90">
        <v>2</v>
      </c>
      <c r="AY90">
        <v>2</v>
      </c>
      <c r="AZ90">
        <v>1</v>
      </c>
      <c r="BA90">
        <v>1</v>
      </c>
      <c r="BB90">
        <v>1</v>
      </c>
      <c r="BC90">
        <f t="shared" si="2"/>
        <v>30</v>
      </c>
      <c r="BD90">
        <f>SUM(Historic_From_CSV[[#This Row],[SUM]]/52)</f>
        <v>0.57692307692307687</v>
      </c>
      <c r="BE90">
        <v>843</v>
      </c>
      <c r="BF90">
        <f>SUM(Historic_From_CSV[[#This Row],[Pricing (2).price]]*Historic_From_CSV[[#This Row],[SUM]])</f>
        <v>25290</v>
      </c>
      <c r="BG90" s="2" t="s">
        <v>67</v>
      </c>
      <c r="BH90" s="2" t="s">
        <v>106</v>
      </c>
      <c r="BI90" s="2" t="s">
        <v>79</v>
      </c>
      <c r="BJ90" s="2" t="s">
        <v>83</v>
      </c>
    </row>
    <row r="91" spans="1:62" x14ac:dyDescent="0.3">
      <c r="A91" s="2" t="s">
        <v>68</v>
      </c>
      <c r="B91">
        <v>2020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1</v>
      </c>
      <c r="Z91">
        <v>1</v>
      </c>
      <c r="AA91">
        <v>1</v>
      </c>
      <c r="AB91">
        <v>2</v>
      </c>
      <c r="AC91">
        <v>1</v>
      </c>
      <c r="AD91">
        <v>1</v>
      </c>
      <c r="AE91">
        <v>0</v>
      </c>
      <c r="AF91">
        <v>1</v>
      </c>
      <c r="AG91">
        <v>1</v>
      </c>
      <c r="AH91">
        <v>1</v>
      </c>
      <c r="AI91">
        <v>2</v>
      </c>
      <c r="AJ91">
        <v>1</v>
      </c>
      <c r="AK91">
        <v>1</v>
      </c>
      <c r="AL91">
        <v>0</v>
      </c>
      <c r="AM91">
        <v>0</v>
      </c>
      <c r="AN91">
        <v>0</v>
      </c>
      <c r="AO91">
        <v>0</v>
      </c>
      <c r="AP91">
        <v>0</v>
      </c>
      <c r="AQ91">
        <v>0</v>
      </c>
      <c r="AR91">
        <v>0</v>
      </c>
      <c r="AS91">
        <v>0</v>
      </c>
      <c r="AT91">
        <v>0</v>
      </c>
      <c r="AU91">
        <v>0</v>
      </c>
      <c r="AV91">
        <v>0</v>
      </c>
      <c r="AW91">
        <v>0</v>
      </c>
      <c r="AX91">
        <v>0</v>
      </c>
      <c r="AY91">
        <v>0</v>
      </c>
      <c r="AZ91">
        <v>0</v>
      </c>
      <c r="BA91">
        <v>0</v>
      </c>
      <c r="BB91">
        <v>0</v>
      </c>
      <c r="BC91">
        <f t="shared" si="2"/>
        <v>14</v>
      </c>
      <c r="BD91">
        <f>SUM(Historic_From_CSV[[#This Row],[SUM]]/52)</f>
        <v>0.26923076923076922</v>
      </c>
      <c r="BE91">
        <v>843</v>
      </c>
      <c r="BF91">
        <f>SUM(Historic_From_CSV[[#This Row],[Pricing (2).price]]*Historic_From_CSV[[#This Row],[SUM]])</f>
        <v>11802</v>
      </c>
      <c r="BG91" s="2" t="s">
        <v>67</v>
      </c>
      <c r="BH91" s="2" t="s">
        <v>106</v>
      </c>
      <c r="BI91" s="2" t="s">
        <v>79</v>
      </c>
      <c r="BJ91" s="2" t="s">
        <v>83</v>
      </c>
    </row>
    <row r="92" spans="1:62" x14ac:dyDescent="0.3">
      <c r="A92" s="2" t="s">
        <v>69</v>
      </c>
      <c r="B92">
        <v>2019</v>
      </c>
      <c r="C92">
        <v>2</v>
      </c>
      <c r="D92">
        <v>4</v>
      </c>
      <c r="E92">
        <v>4</v>
      </c>
      <c r="F92">
        <v>4</v>
      </c>
      <c r="G92">
        <v>4</v>
      </c>
      <c r="H92">
        <v>3</v>
      </c>
      <c r="I92">
        <v>3</v>
      </c>
      <c r="J92">
        <v>3</v>
      </c>
      <c r="K92">
        <v>2</v>
      </c>
      <c r="L92">
        <v>2</v>
      </c>
      <c r="M92">
        <v>1</v>
      </c>
      <c r="N92">
        <v>0</v>
      </c>
      <c r="O92">
        <v>0</v>
      </c>
      <c r="P92">
        <v>0</v>
      </c>
      <c r="Q92">
        <v>1</v>
      </c>
      <c r="R92">
        <v>1</v>
      </c>
      <c r="S92">
        <v>2</v>
      </c>
      <c r="T92">
        <v>1</v>
      </c>
      <c r="U92">
        <v>1</v>
      </c>
      <c r="V92">
        <v>0</v>
      </c>
      <c r="W92">
        <v>0</v>
      </c>
      <c r="X92">
        <v>2</v>
      </c>
      <c r="Y92">
        <v>3</v>
      </c>
      <c r="Z92">
        <v>5</v>
      </c>
      <c r="AA92">
        <v>4</v>
      </c>
      <c r="AB92">
        <v>3</v>
      </c>
      <c r="AC92">
        <v>3</v>
      </c>
      <c r="AD92">
        <v>4</v>
      </c>
      <c r="AE92">
        <v>2</v>
      </c>
      <c r="AF92">
        <v>4</v>
      </c>
      <c r="AG92">
        <v>5</v>
      </c>
      <c r="AH92">
        <v>6</v>
      </c>
      <c r="AI92">
        <v>9</v>
      </c>
      <c r="AJ92">
        <v>9</v>
      </c>
      <c r="AK92">
        <v>4</v>
      </c>
      <c r="AL92">
        <v>6</v>
      </c>
      <c r="AM92">
        <v>4</v>
      </c>
      <c r="AN92">
        <v>4</v>
      </c>
      <c r="AO92">
        <v>3</v>
      </c>
      <c r="AP92">
        <v>2</v>
      </c>
      <c r="AQ92">
        <v>1</v>
      </c>
      <c r="AR92">
        <v>1</v>
      </c>
      <c r="AS92">
        <v>1</v>
      </c>
      <c r="AT92">
        <v>0</v>
      </c>
      <c r="AU92">
        <v>0</v>
      </c>
      <c r="AV92">
        <v>0</v>
      </c>
      <c r="AW92">
        <v>0</v>
      </c>
      <c r="AX92">
        <v>0</v>
      </c>
      <c r="AY92">
        <v>0</v>
      </c>
      <c r="AZ92">
        <v>0</v>
      </c>
      <c r="BA92">
        <v>0</v>
      </c>
      <c r="BB92">
        <v>0</v>
      </c>
      <c r="BC92">
        <f t="shared" si="2"/>
        <v>123</v>
      </c>
      <c r="BD92">
        <f>SUM(Historic_From_CSV[[#This Row],[SUM]]/52)</f>
        <v>2.3653846153846154</v>
      </c>
      <c r="BE92">
        <v>843</v>
      </c>
      <c r="BF92">
        <f>SUM(Historic_From_CSV[[#This Row],[Pricing (2).price]]*Historic_From_CSV[[#This Row],[SUM]])</f>
        <v>103689</v>
      </c>
      <c r="BG92" s="2" t="s">
        <v>63</v>
      </c>
      <c r="BH92" s="2" t="s">
        <v>104</v>
      </c>
      <c r="BI92" s="2" t="s">
        <v>80</v>
      </c>
      <c r="BJ92" s="2" t="s">
        <v>82</v>
      </c>
    </row>
    <row r="93" spans="1:62" x14ac:dyDescent="0.3">
      <c r="A93" s="2" t="s">
        <v>69</v>
      </c>
      <c r="B93">
        <v>2020</v>
      </c>
      <c r="C93">
        <v>0</v>
      </c>
      <c r="D93">
        <v>0</v>
      </c>
      <c r="E93">
        <v>1</v>
      </c>
      <c r="F93">
        <v>1</v>
      </c>
      <c r="G93">
        <v>1</v>
      </c>
      <c r="H93">
        <v>2</v>
      </c>
      <c r="I93">
        <v>1</v>
      </c>
      <c r="J93">
        <v>1</v>
      </c>
      <c r="K93">
        <v>2</v>
      </c>
      <c r="L93">
        <v>1</v>
      </c>
      <c r="M93">
        <v>1</v>
      </c>
      <c r="N93">
        <v>0</v>
      </c>
      <c r="O93">
        <v>0</v>
      </c>
      <c r="P93">
        <v>1</v>
      </c>
      <c r="Q93">
        <v>1</v>
      </c>
      <c r="R93">
        <v>2</v>
      </c>
      <c r="S93">
        <v>3</v>
      </c>
      <c r="T93">
        <v>2</v>
      </c>
      <c r="U93">
        <v>4</v>
      </c>
      <c r="V93">
        <v>2</v>
      </c>
      <c r="W93">
        <v>2</v>
      </c>
      <c r="X93">
        <v>4</v>
      </c>
      <c r="Y93">
        <v>4</v>
      </c>
      <c r="Z93">
        <v>7</v>
      </c>
      <c r="AA93">
        <v>5</v>
      </c>
      <c r="AB93">
        <v>4</v>
      </c>
      <c r="AC93">
        <v>5</v>
      </c>
      <c r="AD93">
        <v>5</v>
      </c>
      <c r="AE93">
        <v>6</v>
      </c>
      <c r="AF93">
        <v>7</v>
      </c>
      <c r="AG93">
        <v>7</v>
      </c>
      <c r="AH93">
        <v>5</v>
      </c>
      <c r="AI93">
        <v>5</v>
      </c>
      <c r="AJ93">
        <v>4</v>
      </c>
      <c r="AK93">
        <v>3</v>
      </c>
      <c r="AL93">
        <v>2</v>
      </c>
      <c r="AM93">
        <v>3</v>
      </c>
      <c r="AN93">
        <v>2</v>
      </c>
      <c r="AO93">
        <v>1</v>
      </c>
      <c r="AP93">
        <v>1</v>
      </c>
      <c r="AQ93">
        <v>1</v>
      </c>
      <c r="AR93">
        <v>1</v>
      </c>
      <c r="AS93">
        <v>2</v>
      </c>
      <c r="AT93">
        <v>2</v>
      </c>
      <c r="AU93">
        <v>2</v>
      </c>
      <c r="AV93">
        <v>3</v>
      </c>
      <c r="AW93">
        <v>2</v>
      </c>
      <c r="AX93">
        <v>2</v>
      </c>
      <c r="AY93">
        <v>1</v>
      </c>
      <c r="AZ93">
        <v>1</v>
      </c>
      <c r="BA93">
        <v>1</v>
      </c>
      <c r="BB93">
        <v>1</v>
      </c>
      <c r="BC93">
        <f t="shared" si="2"/>
        <v>127</v>
      </c>
      <c r="BD93">
        <f>SUM(Historic_From_CSV[[#This Row],[SUM]]/52)</f>
        <v>2.4423076923076925</v>
      </c>
      <c r="BE93">
        <v>843</v>
      </c>
      <c r="BF93">
        <f>SUM(Historic_From_CSV[[#This Row],[Pricing (2).price]]*Historic_From_CSV[[#This Row],[SUM]])</f>
        <v>107061</v>
      </c>
      <c r="BG93" s="2" t="s">
        <v>63</v>
      </c>
      <c r="BH93" s="2" t="s">
        <v>104</v>
      </c>
      <c r="BI93" s="2" t="s">
        <v>80</v>
      </c>
      <c r="BJ93" s="2" t="s">
        <v>82</v>
      </c>
    </row>
    <row r="94" spans="1:62" x14ac:dyDescent="0.3">
      <c r="A94" s="2" t="s">
        <v>69</v>
      </c>
      <c r="B94">
        <v>2019</v>
      </c>
      <c r="C94">
        <v>6</v>
      </c>
      <c r="D94">
        <v>4</v>
      </c>
      <c r="E94">
        <v>5</v>
      </c>
      <c r="F94">
        <v>9</v>
      </c>
      <c r="G94">
        <v>7</v>
      </c>
      <c r="H94">
        <v>7</v>
      </c>
      <c r="I94">
        <v>8</v>
      </c>
      <c r="J94">
        <v>6</v>
      </c>
      <c r="K94">
        <v>6</v>
      </c>
      <c r="L94">
        <v>5</v>
      </c>
      <c r="M94">
        <v>5</v>
      </c>
      <c r="N94">
        <v>3</v>
      </c>
      <c r="O94">
        <v>3</v>
      </c>
      <c r="P94">
        <v>3</v>
      </c>
      <c r="Q94">
        <v>2</v>
      </c>
      <c r="R94">
        <v>3</v>
      </c>
      <c r="S94">
        <v>3</v>
      </c>
      <c r="T94">
        <v>3</v>
      </c>
      <c r="U94">
        <v>4</v>
      </c>
      <c r="V94">
        <v>3</v>
      </c>
      <c r="W94">
        <v>4</v>
      </c>
      <c r="X94">
        <v>5</v>
      </c>
      <c r="Y94">
        <v>4</v>
      </c>
      <c r="Z94">
        <v>4</v>
      </c>
      <c r="AA94">
        <v>7</v>
      </c>
      <c r="AB94">
        <v>4</v>
      </c>
      <c r="AC94">
        <v>5</v>
      </c>
      <c r="AD94">
        <v>7</v>
      </c>
      <c r="AE94">
        <v>6</v>
      </c>
      <c r="AF94">
        <v>9</v>
      </c>
      <c r="AG94">
        <v>8</v>
      </c>
      <c r="AH94">
        <v>9</v>
      </c>
      <c r="AI94">
        <v>8</v>
      </c>
      <c r="AJ94">
        <v>9</v>
      </c>
      <c r="AK94">
        <v>7</v>
      </c>
      <c r="AL94">
        <v>6</v>
      </c>
      <c r="AM94">
        <v>6</v>
      </c>
      <c r="AN94">
        <v>6</v>
      </c>
      <c r="AO94">
        <v>8</v>
      </c>
      <c r="AP94">
        <v>9</v>
      </c>
      <c r="AQ94">
        <v>6</v>
      </c>
      <c r="AR94">
        <v>5</v>
      </c>
      <c r="AS94">
        <v>4</v>
      </c>
      <c r="AT94">
        <v>7</v>
      </c>
      <c r="AU94">
        <v>6</v>
      </c>
      <c r="AV94">
        <v>7</v>
      </c>
      <c r="AW94">
        <v>8</v>
      </c>
      <c r="AX94">
        <v>7</v>
      </c>
      <c r="AY94">
        <v>7</v>
      </c>
      <c r="AZ94">
        <v>4</v>
      </c>
      <c r="BA94">
        <v>4</v>
      </c>
      <c r="BB94">
        <v>3</v>
      </c>
      <c r="BC94">
        <f t="shared" si="2"/>
        <v>294</v>
      </c>
      <c r="BD94">
        <f>SUM(Historic_From_CSV[[#This Row],[SUM]]/52)</f>
        <v>5.6538461538461542</v>
      </c>
      <c r="BE94">
        <v>843</v>
      </c>
      <c r="BF94">
        <f>SUM(Historic_From_CSV[[#This Row],[Pricing (2).price]]*Historic_From_CSV[[#This Row],[SUM]])</f>
        <v>247842</v>
      </c>
      <c r="BG94" s="2" t="s">
        <v>56</v>
      </c>
      <c r="BH94" s="2" t="s">
        <v>102</v>
      </c>
      <c r="BI94" s="2" t="s">
        <v>79</v>
      </c>
      <c r="BJ94" s="2" t="s">
        <v>82</v>
      </c>
    </row>
    <row r="95" spans="1:62" x14ac:dyDescent="0.3">
      <c r="A95" s="2" t="s">
        <v>69</v>
      </c>
      <c r="B95">
        <v>2020</v>
      </c>
      <c r="C95">
        <v>4</v>
      </c>
      <c r="D95">
        <v>5</v>
      </c>
      <c r="E95">
        <v>4</v>
      </c>
      <c r="F95">
        <v>5</v>
      </c>
      <c r="G95">
        <v>7</v>
      </c>
      <c r="H95">
        <v>8</v>
      </c>
      <c r="I95">
        <v>6</v>
      </c>
      <c r="J95">
        <v>6</v>
      </c>
      <c r="K95">
        <v>7</v>
      </c>
      <c r="L95">
        <v>5</v>
      </c>
      <c r="M95">
        <v>5</v>
      </c>
      <c r="N95">
        <v>3</v>
      </c>
      <c r="O95">
        <v>4</v>
      </c>
      <c r="P95">
        <v>4</v>
      </c>
      <c r="Q95">
        <v>3</v>
      </c>
      <c r="R95">
        <v>3</v>
      </c>
      <c r="S95">
        <v>3</v>
      </c>
      <c r="T95">
        <v>4</v>
      </c>
      <c r="U95">
        <v>4</v>
      </c>
      <c r="V95">
        <v>3</v>
      </c>
      <c r="W95">
        <v>4</v>
      </c>
      <c r="X95">
        <v>4</v>
      </c>
      <c r="Y95">
        <v>8</v>
      </c>
      <c r="Z95">
        <v>5</v>
      </c>
      <c r="AA95">
        <v>7</v>
      </c>
      <c r="AB95">
        <v>8</v>
      </c>
      <c r="AC95">
        <v>5</v>
      </c>
      <c r="AD95">
        <v>6</v>
      </c>
      <c r="AE95">
        <v>6</v>
      </c>
      <c r="AF95">
        <v>7</v>
      </c>
      <c r="AG95">
        <v>8</v>
      </c>
      <c r="AH95">
        <v>9</v>
      </c>
      <c r="AI95">
        <v>10</v>
      </c>
      <c r="AJ95">
        <v>10</v>
      </c>
      <c r="AK95">
        <v>7</v>
      </c>
      <c r="AL95">
        <v>6</v>
      </c>
      <c r="AM95">
        <v>8</v>
      </c>
      <c r="AN95">
        <v>6</v>
      </c>
      <c r="AO95">
        <v>7</v>
      </c>
      <c r="AP95">
        <v>7</v>
      </c>
      <c r="AQ95">
        <v>5</v>
      </c>
      <c r="AR95">
        <v>5</v>
      </c>
      <c r="AS95">
        <v>6</v>
      </c>
      <c r="AT95">
        <v>6</v>
      </c>
      <c r="AU95">
        <v>6</v>
      </c>
      <c r="AV95">
        <v>5</v>
      </c>
      <c r="AW95">
        <v>4</v>
      </c>
      <c r="AX95">
        <v>5</v>
      </c>
      <c r="AY95">
        <v>3</v>
      </c>
      <c r="AZ95">
        <v>5</v>
      </c>
      <c r="BA95">
        <v>4</v>
      </c>
      <c r="BB95">
        <v>2</v>
      </c>
      <c r="BC95">
        <f t="shared" si="2"/>
        <v>287</v>
      </c>
      <c r="BD95">
        <f>SUM(Historic_From_CSV[[#This Row],[SUM]]/52)</f>
        <v>5.5192307692307692</v>
      </c>
      <c r="BE95">
        <v>843</v>
      </c>
      <c r="BF95">
        <f>SUM(Historic_From_CSV[[#This Row],[Pricing (2).price]]*Historic_From_CSV[[#This Row],[SUM]])</f>
        <v>241941</v>
      </c>
      <c r="BG95" s="2" t="s">
        <v>56</v>
      </c>
      <c r="BH95" s="2" t="s">
        <v>102</v>
      </c>
      <c r="BI95" s="2" t="s">
        <v>79</v>
      </c>
      <c r="BJ95" s="2" t="s">
        <v>82</v>
      </c>
    </row>
    <row r="96" spans="1:62" x14ac:dyDescent="0.3">
      <c r="A96" s="2" t="s">
        <v>69</v>
      </c>
      <c r="B96">
        <v>2019</v>
      </c>
      <c r="C96">
        <v>2</v>
      </c>
      <c r="D96">
        <v>1</v>
      </c>
      <c r="E96">
        <v>1</v>
      </c>
      <c r="F96">
        <v>1</v>
      </c>
      <c r="G96">
        <v>1</v>
      </c>
      <c r="H96">
        <v>1</v>
      </c>
      <c r="I96">
        <v>1</v>
      </c>
      <c r="J96">
        <v>0</v>
      </c>
      <c r="K96">
        <v>0</v>
      </c>
      <c r="L96">
        <v>0</v>
      </c>
      <c r="M96">
        <v>1</v>
      </c>
      <c r="N96">
        <v>1</v>
      </c>
      <c r="O96">
        <v>1</v>
      </c>
      <c r="P96">
        <v>1</v>
      </c>
      <c r="Q96">
        <v>0</v>
      </c>
      <c r="R96">
        <v>0</v>
      </c>
      <c r="S96">
        <v>0</v>
      </c>
      <c r="T96">
        <v>0</v>
      </c>
      <c r="U96">
        <v>0</v>
      </c>
      <c r="V96">
        <v>0</v>
      </c>
      <c r="W96">
        <v>0</v>
      </c>
      <c r="X96">
        <v>0</v>
      </c>
      <c r="Y96">
        <v>1</v>
      </c>
      <c r="Z96">
        <v>1</v>
      </c>
      <c r="AA96">
        <v>2</v>
      </c>
      <c r="AB96">
        <v>3</v>
      </c>
      <c r="AC96">
        <v>1</v>
      </c>
      <c r="AD96">
        <v>1</v>
      </c>
      <c r="AE96">
        <v>1</v>
      </c>
      <c r="AF96">
        <v>1</v>
      </c>
      <c r="AG96">
        <v>2</v>
      </c>
      <c r="AH96">
        <v>1</v>
      </c>
      <c r="AI96">
        <v>2</v>
      </c>
      <c r="AJ96">
        <v>3</v>
      </c>
      <c r="AK96">
        <v>3</v>
      </c>
      <c r="AL96">
        <v>3</v>
      </c>
      <c r="AM96">
        <v>2</v>
      </c>
      <c r="AN96">
        <v>2</v>
      </c>
      <c r="AO96">
        <v>1</v>
      </c>
      <c r="AP96">
        <v>1</v>
      </c>
      <c r="AQ96">
        <v>1</v>
      </c>
      <c r="AR96">
        <v>1</v>
      </c>
      <c r="AS96">
        <v>1</v>
      </c>
      <c r="AT96">
        <v>1</v>
      </c>
      <c r="AU96">
        <v>0</v>
      </c>
      <c r="AV96">
        <v>0</v>
      </c>
      <c r="AW96">
        <v>0</v>
      </c>
      <c r="AX96">
        <v>0</v>
      </c>
      <c r="AY96">
        <v>1</v>
      </c>
      <c r="AZ96">
        <v>1</v>
      </c>
      <c r="BA96">
        <v>1</v>
      </c>
      <c r="BB96">
        <v>1</v>
      </c>
      <c r="BC96">
        <f t="shared" si="2"/>
        <v>51</v>
      </c>
      <c r="BD96">
        <f>SUM(Historic_From_CSV[[#This Row],[SUM]]/52)</f>
        <v>0.98076923076923073</v>
      </c>
      <c r="BE96">
        <v>843</v>
      </c>
      <c r="BF96">
        <f>SUM(Historic_From_CSV[[#This Row],[Pricing (2).price]]*Historic_From_CSV[[#This Row],[SUM]])</f>
        <v>42993</v>
      </c>
      <c r="BG96" s="2" t="s">
        <v>66</v>
      </c>
      <c r="BH96" s="2" t="s">
        <v>103</v>
      </c>
      <c r="BI96" s="2" t="s">
        <v>78</v>
      </c>
      <c r="BJ96" s="2" t="s">
        <v>82</v>
      </c>
    </row>
    <row r="97" spans="1:62" x14ac:dyDescent="0.3">
      <c r="A97" s="2" t="s">
        <v>69</v>
      </c>
      <c r="B97">
        <v>2020</v>
      </c>
      <c r="C97">
        <v>1</v>
      </c>
      <c r="D97">
        <v>1</v>
      </c>
      <c r="E97">
        <v>1</v>
      </c>
      <c r="F97">
        <v>1</v>
      </c>
      <c r="G97">
        <v>2</v>
      </c>
      <c r="H97">
        <v>1</v>
      </c>
      <c r="I97">
        <v>1</v>
      </c>
      <c r="J97">
        <v>1</v>
      </c>
      <c r="K97">
        <v>0</v>
      </c>
      <c r="L97">
        <v>0</v>
      </c>
      <c r="M97">
        <v>0</v>
      </c>
      <c r="N97">
        <v>0</v>
      </c>
      <c r="O97">
        <v>0</v>
      </c>
      <c r="P97">
        <v>0</v>
      </c>
      <c r="Q97">
        <v>0</v>
      </c>
      <c r="R97">
        <v>0</v>
      </c>
      <c r="S97">
        <v>0</v>
      </c>
      <c r="T97">
        <v>0</v>
      </c>
      <c r="U97">
        <v>0</v>
      </c>
      <c r="V97">
        <v>0</v>
      </c>
      <c r="W97">
        <v>1</v>
      </c>
      <c r="X97">
        <v>0</v>
      </c>
      <c r="Y97">
        <v>1</v>
      </c>
      <c r="Z97">
        <v>1</v>
      </c>
      <c r="AA97">
        <v>2</v>
      </c>
      <c r="AB97">
        <v>2</v>
      </c>
      <c r="AC97">
        <v>2</v>
      </c>
      <c r="AD97">
        <v>2</v>
      </c>
      <c r="AE97">
        <v>2</v>
      </c>
      <c r="AF97">
        <v>3</v>
      </c>
      <c r="AG97">
        <v>2</v>
      </c>
      <c r="AH97">
        <v>3</v>
      </c>
      <c r="AI97">
        <v>4</v>
      </c>
      <c r="AJ97">
        <v>3</v>
      </c>
      <c r="AK97">
        <v>2</v>
      </c>
      <c r="AL97">
        <v>1</v>
      </c>
      <c r="AM97">
        <v>1</v>
      </c>
      <c r="AN97">
        <v>0</v>
      </c>
      <c r="AO97">
        <v>0</v>
      </c>
      <c r="AP97">
        <v>0</v>
      </c>
      <c r="AQ97">
        <v>0</v>
      </c>
      <c r="AR97">
        <v>0</v>
      </c>
      <c r="AS97">
        <v>0</v>
      </c>
      <c r="AT97">
        <v>0</v>
      </c>
      <c r="AU97">
        <v>0</v>
      </c>
      <c r="AV97">
        <v>0</v>
      </c>
      <c r="AW97">
        <v>0</v>
      </c>
      <c r="AX97">
        <v>0</v>
      </c>
      <c r="AY97">
        <v>0</v>
      </c>
      <c r="AZ97">
        <v>0</v>
      </c>
      <c r="BA97">
        <v>0</v>
      </c>
      <c r="BB97">
        <v>0</v>
      </c>
      <c r="BC97">
        <f t="shared" si="2"/>
        <v>41</v>
      </c>
      <c r="BD97">
        <f>SUM(Historic_From_CSV[[#This Row],[SUM]]/52)</f>
        <v>0.78846153846153844</v>
      </c>
      <c r="BE97">
        <v>843</v>
      </c>
      <c r="BF97">
        <f>SUM(Historic_From_CSV[[#This Row],[Pricing (2).price]]*Historic_From_CSV[[#This Row],[SUM]])</f>
        <v>34563</v>
      </c>
      <c r="BG97" s="2" t="s">
        <v>66</v>
      </c>
      <c r="BH97" s="2" t="s">
        <v>103</v>
      </c>
      <c r="BI97" s="2" t="s">
        <v>78</v>
      </c>
      <c r="BJ97" s="2" t="s">
        <v>82</v>
      </c>
    </row>
    <row r="98" spans="1:62" x14ac:dyDescent="0.3">
      <c r="A98" s="2" t="s">
        <v>69</v>
      </c>
      <c r="B98">
        <v>2019</v>
      </c>
      <c r="C98">
        <v>2</v>
      </c>
      <c r="D98">
        <v>2</v>
      </c>
      <c r="E98">
        <v>3</v>
      </c>
      <c r="F98">
        <v>5</v>
      </c>
      <c r="G98">
        <v>7</v>
      </c>
      <c r="H98">
        <v>5</v>
      </c>
      <c r="I98">
        <v>3</v>
      </c>
      <c r="J98">
        <v>4</v>
      </c>
      <c r="K98">
        <v>5</v>
      </c>
      <c r="L98">
        <v>4</v>
      </c>
      <c r="M98">
        <v>5</v>
      </c>
      <c r="N98">
        <v>5</v>
      </c>
      <c r="O98">
        <v>6</v>
      </c>
      <c r="P98">
        <v>4</v>
      </c>
      <c r="Q98">
        <v>4</v>
      </c>
      <c r="R98">
        <v>4</v>
      </c>
      <c r="S98">
        <v>4</v>
      </c>
      <c r="T98">
        <v>4</v>
      </c>
      <c r="U98">
        <v>4</v>
      </c>
      <c r="V98">
        <v>2</v>
      </c>
      <c r="W98">
        <v>1</v>
      </c>
      <c r="X98">
        <v>2</v>
      </c>
      <c r="Y98">
        <v>2</v>
      </c>
      <c r="Z98">
        <v>4</v>
      </c>
      <c r="AA98">
        <v>3</v>
      </c>
      <c r="AB98">
        <v>4</v>
      </c>
      <c r="AC98">
        <v>4</v>
      </c>
      <c r="AD98">
        <v>6</v>
      </c>
      <c r="AE98">
        <v>10</v>
      </c>
      <c r="AF98">
        <v>6</v>
      </c>
      <c r="AG98">
        <v>11</v>
      </c>
      <c r="AH98">
        <v>6</v>
      </c>
      <c r="AI98">
        <v>6</v>
      </c>
      <c r="AJ98">
        <v>8</v>
      </c>
      <c r="AK98">
        <v>5</v>
      </c>
      <c r="AL98">
        <v>2</v>
      </c>
      <c r="AM98">
        <v>3</v>
      </c>
      <c r="AN98">
        <v>2</v>
      </c>
      <c r="AO98">
        <v>2</v>
      </c>
      <c r="AP98">
        <v>1</v>
      </c>
      <c r="AQ98">
        <v>0</v>
      </c>
      <c r="AR98">
        <v>0</v>
      </c>
      <c r="AS98">
        <v>1</v>
      </c>
      <c r="AT98">
        <v>2</v>
      </c>
      <c r="AU98">
        <v>2</v>
      </c>
      <c r="AV98">
        <v>3</v>
      </c>
      <c r="AW98">
        <v>4</v>
      </c>
      <c r="AX98">
        <v>3</v>
      </c>
      <c r="AY98">
        <v>4</v>
      </c>
      <c r="AZ98">
        <v>3</v>
      </c>
      <c r="BA98">
        <v>3</v>
      </c>
      <c r="BB98">
        <v>2</v>
      </c>
      <c r="BC98">
        <f t="shared" ref="BC98:BC129" si="3">SUM(C98:BB98)</f>
        <v>197</v>
      </c>
      <c r="BD98">
        <f>SUM(Historic_From_CSV[[#This Row],[SUM]]/52)</f>
        <v>3.7884615384615383</v>
      </c>
      <c r="BE98">
        <v>843</v>
      </c>
      <c r="BF98">
        <f>SUM(Historic_From_CSV[[#This Row],[Pricing (2).price]]*Historic_From_CSV[[#This Row],[SUM]])</f>
        <v>166071</v>
      </c>
      <c r="BG98" s="2" t="s">
        <v>59</v>
      </c>
      <c r="BH98" s="2" t="s">
        <v>105</v>
      </c>
      <c r="BI98" s="2" t="s">
        <v>81</v>
      </c>
      <c r="BJ98" s="2" t="s">
        <v>83</v>
      </c>
    </row>
    <row r="99" spans="1:62" x14ac:dyDescent="0.3">
      <c r="A99" s="2" t="s">
        <v>69</v>
      </c>
      <c r="B99">
        <v>2020</v>
      </c>
      <c r="C99">
        <v>1</v>
      </c>
      <c r="D99">
        <v>3</v>
      </c>
      <c r="E99">
        <v>1</v>
      </c>
      <c r="F99">
        <v>1</v>
      </c>
      <c r="G99">
        <v>0</v>
      </c>
      <c r="H99">
        <v>4</v>
      </c>
      <c r="I99">
        <v>8</v>
      </c>
      <c r="J99">
        <v>8</v>
      </c>
      <c r="K99">
        <v>17</v>
      </c>
      <c r="L99">
        <v>12</v>
      </c>
      <c r="M99">
        <v>7</v>
      </c>
      <c r="N99">
        <v>3</v>
      </c>
      <c r="O99">
        <v>0</v>
      </c>
      <c r="P99">
        <v>0</v>
      </c>
      <c r="Q99">
        <v>0</v>
      </c>
      <c r="R99">
        <v>1</v>
      </c>
      <c r="S99">
        <v>1</v>
      </c>
      <c r="T99">
        <v>1</v>
      </c>
      <c r="U99">
        <v>1</v>
      </c>
      <c r="V99">
        <v>1</v>
      </c>
      <c r="W99">
        <v>1</v>
      </c>
      <c r="X99">
        <v>2</v>
      </c>
      <c r="Y99">
        <v>4</v>
      </c>
      <c r="Z99">
        <v>3</v>
      </c>
      <c r="AA99">
        <v>5</v>
      </c>
      <c r="AB99">
        <v>4</v>
      </c>
      <c r="AC99">
        <v>14</v>
      </c>
      <c r="AD99">
        <v>10</v>
      </c>
      <c r="AE99">
        <v>13</v>
      </c>
      <c r="AF99">
        <v>12</v>
      </c>
      <c r="AG99">
        <v>5</v>
      </c>
      <c r="AH99">
        <v>8</v>
      </c>
      <c r="AI99">
        <v>4</v>
      </c>
      <c r="AJ99">
        <v>4</v>
      </c>
      <c r="AK99">
        <v>4</v>
      </c>
      <c r="AL99">
        <v>3</v>
      </c>
      <c r="AM99">
        <v>3</v>
      </c>
      <c r="AN99">
        <v>3</v>
      </c>
      <c r="AO99">
        <v>2</v>
      </c>
      <c r="AP99">
        <v>1</v>
      </c>
      <c r="AQ99">
        <v>1</v>
      </c>
      <c r="AR99">
        <v>2</v>
      </c>
      <c r="AS99">
        <v>3</v>
      </c>
      <c r="AT99">
        <v>4</v>
      </c>
      <c r="AU99">
        <v>4</v>
      </c>
      <c r="AV99">
        <v>5</v>
      </c>
      <c r="AW99">
        <v>4</v>
      </c>
      <c r="AX99">
        <v>3</v>
      </c>
      <c r="AY99">
        <v>3</v>
      </c>
      <c r="AZ99">
        <v>3</v>
      </c>
      <c r="BA99">
        <v>3</v>
      </c>
      <c r="BB99">
        <v>2</v>
      </c>
      <c r="BC99">
        <f t="shared" si="3"/>
        <v>212</v>
      </c>
      <c r="BD99">
        <f>SUM(Historic_From_CSV[[#This Row],[SUM]]/52)</f>
        <v>4.0769230769230766</v>
      </c>
      <c r="BE99">
        <v>843</v>
      </c>
      <c r="BF99">
        <f>SUM(Historic_From_CSV[[#This Row],[Pricing (2).price]]*Historic_From_CSV[[#This Row],[SUM]])</f>
        <v>178716</v>
      </c>
      <c r="BG99" s="2" t="s">
        <v>59</v>
      </c>
      <c r="BH99" s="2" t="s">
        <v>105</v>
      </c>
      <c r="BI99" s="2" t="s">
        <v>81</v>
      </c>
      <c r="BJ99" s="2" t="s">
        <v>83</v>
      </c>
    </row>
    <row r="100" spans="1:62" x14ac:dyDescent="0.3">
      <c r="A100" s="2" t="s">
        <v>69</v>
      </c>
      <c r="B100">
        <v>2019</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1</v>
      </c>
      <c r="X100">
        <v>1</v>
      </c>
      <c r="Y100">
        <v>0</v>
      </c>
      <c r="Z100">
        <v>0</v>
      </c>
      <c r="AA100">
        <v>0</v>
      </c>
      <c r="AB100">
        <v>0</v>
      </c>
      <c r="AC100">
        <v>1</v>
      </c>
      <c r="AD100">
        <v>1</v>
      </c>
      <c r="AE100">
        <v>2</v>
      </c>
      <c r="AF100">
        <v>1</v>
      </c>
      <c r="AG100">
        <v>2</v>
      </c>
      <c r="AH100">
        <v>1</v>
      </c>
      <c r="AI100">
        <v>0</v>
      </c>
      <c r="AJ100">
        <v>1</v>
      </c>
      <c r="AK100">
        <v>0</v>
      </c>
      <c r="AL100">
        <v>0</v>
      </c>
      <c r="AM100">
        <v>0</v>
      </c>
      <c r="AN100">
        <v>0</v>
      </c>
      <c r="AO100">
        <v>0</v>
      </c>
      <c r="AP100">
        <v>0</v>
      </c>
      <c r="AQ100">
        <v>0</v>
      </c>
      <c r="AR100">
        <v>0</v>
      </c>
      <c r="AS100">
        <v>0</v>
      </c>
      <c r="AT100">
        <v>0</v>
      </c>
      <c r="AU100">
        <v>0</v>
      </c>
      <c r="AV100">
        <v>0</v>
      </c>
      <c r="AW100">
        <v>0</v>
      </c>
      <c r="AX100">
        <v>1</v>
      </c>
      <c r="AY100">
        <v>1</v>
      </c>
      <c r="AZ100">
        <v>1</v>
      </c>
      <c r="BA100">
        <v>1</v>
      </c>
      <c r="BB100">
        <v>1</v>
      </c>
      <c r="BC100">
        <f t="shared" si="3"/>
        <v>16</v>
      </c>
      <c r="BD100">
        <f>SUM(Historic_From_CSV[[#This Row],[SUM]]/52)</f>
        <v>0.30769230769230771</v>
      </c>
      <c r="BE100">
        <v>843</v>
      </c>
      <c r="BF100">
        <f>SUM(Historic_From_CSV[[#This Row],[Pricing (2).price]]*Historic_From_CSV[[#This Row],[SUM]])</f>
        <v>13488</v>
      </c>
      <c r="BG100" s="2" t="s">
        <v>67</v>
      </c>
      <c r="BH100" s="2" t="s">
        <v>106</v>
      </c>
      <c r="BI100" s="2" t="s">
        <v>79</v>
      </c>
      <c r="BJ100" s="2" t="s">
        <v>83</v>
      </c>
    </row>
    <row r="101" spans="1:62" x14ac:dyDescent="0.3">
      <c r="A101" s="2" t="s">
        <v>69</v>
      </c>
      <c r="B101">
        <v>2020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1</v>
      </c>
      <c r="Z101">
        <v>0</v>
      </c>
      <c r="AA101">
        <v>1</v>
      </c>
      <c r="AB101">
        <v>1</v>
      </c>
      <c r="AC101">
        <v>0</v>
      </c>
      <c r="AD101">
        <v>0</v>
      </c>
      <c r="AE101">
        <v>0</v>
      </c>
      <c r="AF101">
        <v>0</v>
      </c>
      <c r="AG101">
        <v>0</v>
      </c>
      <c r="AH101">
        <v>1</v>
      </c>
      <c r="AI101">
        <v>1</v>
      </c>
      <c r="AJ101">
        <v>1</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f t="shared" si="3"/>
        <v>6</v>
      </c>
      <c r="BD101">
        <f>SUM(Historic_From_CSV[[#This Row],[SUM]]/52)</f>
        <v>0.11538461538461539</v>
      </c>
      <c r="BE101">
        <v>843</v>
      </c>
      <c r="BF101">
        <f>SUM(Historic_From_CSV[[#This Row],[Pricing (2).price]]*Historic_From_CSV[[#This Row],[SUM]])</f>
        <v>5058</v>
      </c>
      <c r="BG101" s="2" t="s">
        <v>67</v>
      </c>
      <c r="BH101" s="2" t="s">
        <v>106</v>
      </c>
      <c r="BI101" s="2" t="s">
        <v>79</v>
      </c>
      <c r="BJ101" s="2" t="s">
        <v>83</v>
      </c>
    </row>
    <row r="102" spans="1:62" x14ac:dyDescent="0.3">
      <c r="A102" s="2" t="s">
        <v>70</v>
      </c>
      <c r="B102">
        <v>2019</v>
      </c>
      <c r="C102">
        <v>4</v>
      </c>
      <c r="D102">
        <v>5</v>
      </c>
      <c r="E102">
        <v>4</v>
      </c>
      <c r="F102">
        <v>6</v>
      </c>
      <c r="G102">
        <v>5</v>
      </c>
      <c r="H102">
        <v>5</v>
      </c>
      <c r="I102">
        <v>5</v>
      </c>
      <c r="J102">
        <v>6</v>
      </c>
      <c r="K102">
        <v>4</v>
      </c>
      <c r="L102">
        <v>3</v>
      </c>
      <c r="M102">
        <v>3</v>
      </c>
      <c r="N102">
        <v>1</v>
      </c>
      <c r="O102">
        <v>0</v>
      </c>
      <c r="P102">
        <v>1</v>
      </c>
      <c r="Q102">
        <v>1</v>
      </c>
      <c r="R102">
        <v>2</v>
      </c>
      <c r="S102">
        <v>3</v>
      </c>
      <c r="T102">
        <v>2</v>
      </c>
      <c r="U102">
        <v>4</v>
      </c>
      <c r="V102">
        <v>3</v>
      </c>
      <c r="W102">
        <v>3</v>
      </c>
      <c r="X102">
        <v>4</v>
      </c>
      <c r="Y102">
        <v>6</v>
      </c>
      <c r="Z102">
        <v>6</v>
      </c>
      <c r="AA102">
        <v>7</v>
      </c>
      <c r="AB102">
        <v>5</v>
      </c>
      <c r="AC102">
        <v>5</v>
      </c>
      <c r="AD102">
        <v>5</v>
      </c>
      <c r="AE102">
        <v>5</v>
      </c>
      <c r="AF102">
        <v>5</v>
      </c>
      <c r="AG102">
        <v>8</v>
      </c>
      <c r="AH102">
        <v>8</v>
      </c>
      <c r="AI102">
        <v>12</v>
      </c>
      <c r="AJ102">
        <v>11</v>
      </c>
      <c r="AK102">
        <v>7</v>
      </c>
      <c r="AL102">
        <v>5</v>
      </c>
      <c r="AM102">
        <v>4</v>
      </c>
      <c r="AN102">
        <v>4</v>
      </c>
      <c r="AO102">
        <v>3</v>
      </c>
      <c r="AP102">
        <v>3</v>
      </c>
      <c r="AQ102">
        <v>3</v>
      </c>
      <c r="AR102">
        <v>2</v>
      </c>
      <c r="AS102">
        <v>2</v>
      </c>
      <c r="AT102">
        <v>2</v>
      </c>
      <c r="AU102">
        <v>1</v>
      </c>
      <c r="AV102">
        <v>1</v>
      </c>
      <c r="AW102">
        <v>1</v>
      </c>
      <c r="AX102">
        <v>1</v>
      </c>
      <c r="AY102">
        <v>0</v>
      </c>
      <c r="AZ102">
        <v>0</v>
      </c>
      <c r="BA102">
        <v>0</v>
      </c>
      <c r="BB102">
        <v>0</v>
      </c>
      <c r="BC102">
        <f t="shared" si="3"/>
        <v>196</v>
      </c>
      <c r="BD102">
        <f>SUM(Historic_From_CSV[[#This Row],[SUM]]/52)</f>
        <v>3.7692307692307692</v>
      </c>
      <c r="BE102">
        <v>978</v>
      </c>
      <c r="BF102">
        <f>SUM(Historic_From_CSV[[#This Row],[Pricing (2).price]]*Historic_From_CSV[[#This Row],[SUM]])</f>
        <v>191688</v>
      </c>
      <c r="BG102" s="2" t="s">
        <v>63</v>
      </c>
      <c r="BH102" s="2" t="s">
        <v>104</v>
      </c>
      <c r="BI102" s="2" t="s">
        <v>80</v>
      </c>
      <c r="BJ102" s="2" t="s">
        <v>82</v>
      </c>
    </row>
    <row r="103" spans="1:62" x14ac:dyDescent="0.3">
      <c r="A103" s="2" t="s">
        <v>70</v>
      </c>
      <c r="B103">
        <v>2020</v>
      </c>
      <c r="C103">
        <v>0</v>
      </c>
      <c r="D103">
        <v>1</v>
      </c>
      <c r="E103">
        <v>1</v>
      </c>
      <c r="F103">
        <v>3</v>
      </c>
      <c r="G103">
        <v>3</v>
      </c>
      <c r="H103">
        <v>3</v>
      </c>
      <c r="I103">
        <v>3</v>
      </c>
      <c r="J103">
        <v>5</v>
      </c>
      <c r="K103">
        <v>4</v>
      </c>
      <c r="L103">
        <v>4</v>
      </c>
      <c r="M103">
        <v>4</v>
      </c>
      <c r="N103">
        <v>3</v>
      </c>
      <c r="O103">
        <v>2</v>
      </c>
      <c r="P103">
        <v>2</v>
      </c>
      <c r="Q103">
        <v>3</v>
      </c>
      <c r="R103">
        <v>5</v>
      </c>
      <c r="S103">
        <v>4</v>
      </c>
      <c r="T103">
        <v>4</v>
      </c>
      <c r="U103">
        <v>5</v>
      </c>
      <c r="V103">
        <v>4</v>
      </c>
      <c r="W103">
        <v>5</v>
      </c>
      <c r="X103">
        <v>6</v>
      </c>
      <c r="Y103">
        <v>5</v>
      </c>
      <c r="Z103">
        <v>5</v>
      </c>
      <c r="AA103">
        <v>7</v>
      </c>
      <c r="AB103">
        <v>5</v>
      </c>
      <c r="AC103">
        <v>5</v>
      </c>
      <c r="AD103">
        <v>5</v>
      </c>
      <c r="AE103">
        <v>6</v>
      </c>
      <c r="AF103">
        <v>7</v>
      </c>
      <c r="AG103">
        <v>7</v>
      </c>
      <c r="AH103">
        <v>4</v>
      </c>
      <c r="AI103">
        <v>6</v>
      </c>
      <c r="AJ103">
        <v>6</v>
      </c>
      <c r="AK103">
        <v>6</v>
      </c>
      <c r="AL103">
        <v>4</v>
      </c>
      <c r="AM103">
        <v>4</v>
      </c>
      <c r="AN103">
        <v>5</v>
      </c>
      <c r="AO103">
        <v>6</v>
      </c>
      <c r="AP103">
        <v>4</v>
      </c>
      <c r="AQ103">
        <v>3</v>
      </c>
      <c r="AR103">
        <v>3</v>
      </c>
      <c r="AS103">
        <v>2</v>
      </c>
      <c r="AT103">
        <v>2</v>
      </c>
      <c r="AU103">
        <v>3</v>
      </c>
      <c r="AV103">
        <v>3</v>
      </c>
      <c r="AW103">
        <v>3</v>
      </c>
      <c r="AX103">
        <v>2</v>
      </c>
      <c r="AY103">
        <v>2</v>
      </c>
      <c r="AZ103">
        <v>2</v>
      </c>
      <c r="BA103">
        <v>1</v>
      </c>
      <c r="BB103">
        <v>1</v>
      </c>
      <c r="BC103">
        <f t="shared" si="3"/>
        <v>198</v>
      </c>
      <c r="BD103">
        <f>SUM(Historic_From_CSV[[#This Row],[SUM]]/52)</f>
        <v>3.8076923076923075</v>
      </c>
      <c r="BE103">
        <v>978</v>
      </c>
      <c r="BF103">
        <f>SUM(Historic_From_CSV[[#This Row],[Pricing (2).price]]*Historic_From_CSV[[#This Row],[SUM]])</f>
        <v>193644</v>
      </c>
      <c r="BG103" s="2" t="s">
        <v>63</v>
      </c>
      <c r="BH103" s="2" t="s">
        <v>104</v>
      </c>
      <c r="BI103" s="2" t="s">
        <v>80</v>
      </c>
      <c r="BJ103" s="2" t="s">
        <v>82</v>
      </c>
    </row>
    <row r="104" spans="1:62" x14ac:dyDescent="0.3">
      <c r="A104" s="2" t="s">
        <v>70</v>
      </c>
      <c r="B104">
        <v>2019</v>
      </c>
      <c r="C104">
        <v>3</v>
      </c>
      <c r="D104">
        <v>7</v>
      </c>
      <c r="E104">
        <v>5</v>
      </c>
      <c r="F104">
        <v>7</v>
      </c>
      <c r="G104">
        <v>8</v>
      </c>
      <c r="H104">
        <v>7</v>
      </c>
      <c r="I104">
        <v>9</v>
      </c>
      <c r="J104">
        <v>7</v>
      </c>
      <c r="K104">
        <v>7</v>
      </c>
      <c r="L104">
        <v>4</v>
      </c>
      <c r="M104">
        <v>4</v>
      </c>
      <c r="N104">
        <v>3</v>
      </c>
      <c r="O104">
        <v>3</v>
      </c>
      <c r="P104">
        <v>3</v>
      </c>
      <c r="Q104">
        <v>3</v>
      </c>
      <c r="R104">
        <v>4</v>
      </c>
      <c r="S104">
        <v>5</v>
      </c>
      <c r="T104">
        <v>4</v>
      </c>
      <c r="U104">
        <v>5</v>
      </c>
      <c r="V104">
        <v>4</v>
      </c>
      <c r="W104">
        <v>5</v>
      </c>
      <c r="X104">
        <v>5</v>
      </c>
      <c r="Y104">
        <v>7</v>
      </c>
      <c r="Z104">
        <v>6</v>
      </c>
      <c r="AA104">
        <v>7</v>
      </c>
      <c r="AB104">
        <v>6</v>
      </c>
      <c r="AC104">
        <v>5</v>
      </c>
      <c r="AD104">
        <v>6</v>
      </c>
      <c r="AE104">
        <v>6</v>
      </c>
      <c r="AF104">
        <v>8</v>
      </c>
      <c r="AG104">
        <v>7</v>
      </c>
      <c r="AH104">
        <v>6</v>
      </c>
      <c r="AI104">
        <v>6</v>
      </c>
      <c r="AJ104">
        <v>7</v>
      </c>
      <c r="AK104">
        <v>5</v>
      </c>
      <c r="AL104">
        <v>6</v>
      </c>
      <c r="AM104">
        <v>7</v>
      </c>
      <c r="AN104">
        <v>6</v>
      </c>
      <c r="AO104">
        <v>4</v>
      </c>
      <c r="AP104">
        <v>6</v>
      </c>
      <c r="AQ104">
        <v>8</v>
      </c>
      <c r="AR104">
        <v>6</v>
      </c>
      <c r="AS104">
        <v>7</v>
      </c>
      <c r="AT104">
        <v>9</v>
      </c>
      <c r="AU104">
        <v>6</v>
      </c>
      <c r="AV104">
        <v>5</v>
      </c>
      <c r="AW104">
        <v>6</v>
      </c>
      <c r="AX104">
        <v>6</v>
      </c>
      <c r="AY104">
        <v>4</v>
      </c>
      <c r="AZ104">
        <v>6</v>
      </c>
      <c r="BA104">
        <v>5</v>
      </c>
      <c r="BB104">
        <v>2</v>
      </c>
      <c r="BC104">
        <f t="shared" si="3"/>
        <v>293</v>
      </c>
      <c r="BD104">
        <f>SUM(Historic_From_CSV[[#This Row],[SUM]]/52)</f>
        <v>5.634615384615385</v>
      </c>
      <c r="BE104">
        <v>978</v>
      </c>
      <c r="BF104">
        <f>SUM(Historic_From_CSV[[#This Row],[Pricing (2).price]]*Historic_From_CSV[[#This Row],[SUM]])</f>
        <v>286554</v>
      </c>
      <c r="BG104" s="2" t="s">
        <v>56</v>
      </c>
      <c r="BH104" s="2" t="s">
        <v>102</v>
      </c>
      <c r="BI104" s="2" t="s">
        <v>79</v>
      </c>
      <c r="BJ104" s="2" t="s">
        <v>82</v>
      </c>
    </row>
    <row r="105" spans="1:62" x14ac:dyDescent="0.3">
      <c r="A105" s="2" t="s">
        <v>70</v>
      </c>
      <c r="B105">
        <v>2020</v>
      </c>
      <c r="C105">
        <v>5</v>
      </c>
      <c r="D105">
        <v>4</v>
      </c>
      <c r="E105">
        <v>6</v>
      </c>
      <c r="F105">
        <v>8</v>
      </c>
      <c r="G105">
        <v>10</v>
      </c>
      <c r="H105">
        <v>8</v>
      </c>
      <c r="I105">
        <v>8</v>
      </c>
      <c r="J105">
        <v>5</v>
      </c>
      <c r="K105">
        <v>7</v>
      </c>
      <c r="L105">
        <v>8</v>
      </c>
      <c r="M105">
        <v>4</v>
      </c>
      <c r="N105">
        <v>5</v>
      </c>
      <c r="O105">
        <v>4</v>
      </c>
      <c r="P105">
        <v>4</v>
      </c>
      <c r="Q105">
        <v>3</v>
      </c>
      <c r="R105">
        <v>4</v>
      </c>
      <c r="S105">
        <v>4</v>
      </c>
      <c r="T105">
        <v>3</v>
      </c>
      <c r="U105">
        <v>4</v>
      </c>
      <c r="V105">
        <v>5</v>
      </c>
      <c r="W105">
        <v>5</v>
      </c>
      <c r="X105">
        <v>5</v>
      </c>
      <c r="Y105">
        <v>6</v>
      </c>
      <c r="Z105">
        <v>9</v>
      </c>
      <c r="AA105">
        <v>7</v>
      </c>
      <c r="AB105">
        <v>4</v>
      </c>
      <c r="AC105">
        <v>6</v>
      </c>
      <c r="AD105">
        <v>7</v>
      </c>
      <c r="AE105">
        <v>10</v>
      </c>
      <c r="AF105">
        <v>7</v>
      </c>
      <c r="AG105">
        <v>10</v>
      </c>
      <c r="AH105">
        <v>10</v>
      </c>
      <c r="AI105">
        <v>7</v>
      </c>
      <c r="AJ105">
        <v>6</v>
      </c>
      <c r="AK105">
        <v>7</v>
      </c>
      <c r="AL105">
        <v>7</v>
      </c>
      <c r="AM105">
        <v>5</v>
      </c>
      <c r="AN105">
        <v>5</v>
      </c>
      <c r="AO105">
        <v>3</v>
      </c>
      <c r="AP105">
        <v>5</v>
      </c>
      <c r="AQ105">
        <v>6</v>
      </c>
      <c r="AR105">
        <v>6</v>
      </c>
      <c r="AS105">
        <v>6</v>
      </c>
      <c r="AT105">
        <v>5</v>
      </c>
      <c r="AU105">
        <v>7</v>
      </c>
      <c r="AV105">
        <v>4</v>
      </c>
      <c r="AW105">
        <v>6</v>
      </c>
      <c r="AX105">
        <v>6</v>
      </c>
      <c r="AY105">
        <v>5</v>
      </c>
      <c r="AZ105">
        <v>2</v>
      </c>
      <c r="BA105">
        <v>4</v>
      </c>
      <c r="BB105">
        <v>3</v>
      </c>
      <c r="BC105">
        <f t="shared" si="3"/>
        <v>300</v>
      </c>
      <c r="BD105">
        <f>SUM(Historic_From_CSV[[#This Row],[SUM]]/52)</f>
        <v>5.7692307692307692</v>
      </c>
      <c r="BE105">
        <v>978</v>
      </c>
      <c r="BF105">
        <f>SUM(Historic_From_CSV[[#This Row],[Pricing (2).price]]*Historic_From_CSV[[#This Row],[SUM]])</f>
        <v>293400</v>
      </c>
      <c r="BG105" s="2" t="s">
        <v>56</v>
      </c>
      <c r="BH105" s="2" t="s">
        <v>102</v>
      </c>
      <c r="BI105" s="2" t="s">
        <v>79</v>
      </c>
      <c r="BJ105" s="2" t="s">
        <v>82</v>
      </c>
    </row>
    <row r="106" spans="1:62" x14ac:dyDescent="0.3">
      <c r="A106" s="2" t="s">
        <v>70</v>
      </c>
      <c r="B106">
        <v>2019</v>
      </c>
      <c r="C106">
        <v>2</v>
      </c>
      <c r="D106">
        <v>2</v>
      </c>
      <c r="E106">
        <v>3</v>
      </c>
      <c r="F106">
        <v>3</v>
      </c>
      <c r="G106">
        <v>3</v>
      </c>
      <c r="H106">
        <v>4</v>
      </c>
      <c r="I106">
        <v>2</v>
      </c>
      <c r="J106">
        <v>2</v>
      </c>
      <c r="K106">
        <v>1</v>
      </c>
      <c r="L106">
        <v>1</v>
      </c>
      <c r="M106">
        <v>1</v>
      </c>
      <c r="N106">
        <v>3</v>
      </c>
      <c r="O106">
        <v>2</v>
      </c>
      <c r="P106">
        <v>2</v>
      </c>
      <c r="Q106">
        <v>2</v>
      </c>
      <c r="R106">
        <v>1</v>
      </c>
      <c r="S106">
        <v>1</v>
      </c>
      <c r="T106">
        <v>1</v>
      </c>
      <c r="U106">
        <v>1</v>
      </c>
      <c r="V106">
        <v>1</v>
      </c>
      <c r="W106">
        <v>1</v>
      </c>
      <c r="X106">
        <v>1</v>
      </c>
      <c r="Y106">
        <v>2</v>
      </c>
      <c r="Z106">
        <v>2</v>
      </c>
      <c r="AA106">
        <v>2</v>
      </c>
      <c r="AB106">
        <v>2</v>
      </c>
      <c r="AC106">
        <v>2</v>
      </c>
      <c r="AD106">
        <v>1</v>
      </c>
      <c r="AE106">
        <v>2</v>
      </c>
      <c r="AF106">
        <v>3</v>
      </c>
      <c r="AG106">
        <v>2</v>
      </c>
      <c r="AH106">
        <v>3</v>
      </c>
      <c r="AI106">
        <v>2</v>
      </c>
      <c r="AJ106">
        <v>3</v>
      </c>
      <c r="AK106">
        <v>3</v>
      </c>
      <c r="AL106">
        <v>3</v>
      </c>
      <c r="AM106">
        <v>3</v>
      </c>
      <c r="AN106">
        <v>4</v>
      </c>
      <c r="AO106">
        <v>2</v>
      </c>
      <c r="AP106">
        <v>2</v>
      </c>
      <c r="AQ106">
        <v>1</v>
      </c>
      <c r="AR106">
        <v>1</v>
      </c>
      <c r="AS106">
        <v>1</v>
      </c>
      <c r="AT106">
        <v>1</v>
      </c>
      <c r="AU106">
        <v>1</v>
      </c>
      <c r="AV106">
        <v>1</v>
      </c>
      <c r="AW106">
        <v>1</v>
      </c>
      <c r="AX106">
        <v>1</v>
      </c>
      <c r="AY106">
        <v>1</v>
      </c>
      <c r="AZ106">
        <v>1</v>
      </c>
      <c r="BA106">
        <v>1</v>
      </c>
      <c r="BB106">
        <v>1</v>
      </c>
      <c r="BC106">
        <f t="shared" si="3"/>
        <v>95</v>
      </c>
      <c r="BD106">
        <f>SUM(Historic_From_CSV[[#This Row],[SUM]]/52)</f>
        <v>1.8269230769230769</v>
      </c>
      <c r="BE106">
        <v>978</v>
      </c>
      <c r="BF106">
        <f>SUM(Historic_From_CSV[[#This Row],[Pricing (2).price]]*Historic_From_CSV[[#This Row],[SUM]])</f>
        <v>92910</v>
      </c>
      <c r="BG106" s="2" t="s">
        <v>66</v>
      </c>
      <c r="BH106" s="2" t="s">
        <v>103</v>
      </c>
      <c r="BI106" s="2" t="s">
        <v>78</v>
      </c>
      <c r="BJ106" s="2" t="s">
        <v>82</v>
      </c>
    </row>
    <row r="107" spans="1:62" x14ac:dyDescent="0.3">
      <c r="A107" s="2" t="s">
        <v>70</v>
      </c>
      <c r="B107">
        <v>2020</v>
      </c>
      <c r="C107">
        <v>1</v>
      </c>
      <c r="D107">
        <v>1</v>
      </c>
      <c r="E107">
        <v>2</v>
      </c>
      <c r="F107">
        <v>3</v>
      </c>
      <c r="G107">
        <v>2</v>
      </c>
      <c r="H107">
        <v>2</v>
      </c>
      <c r="I107">
        <v>1</v>
      </c>
      <c r="J107">
        <v>1</v>
      </c>
      <c r="K107">
        <v>0</v>
      </c>
      <c r="L107">
        <v>0</v>
      </c>
      <c r="M107">
        <v>0</v>
      </c>
      <c r="N107">
        <v>0</v>
      </c>
      <c r="O107">
        <v>0</v>
      </c>
      <c r="P107">
        <v>1</v>
      </c>
      <c r="Q107">
        <v>1</v>
      </c>
      <c r="R107">
        <v>1</v>
      </c>
      <c r="S107">
        <v>1</v>
      </c>
      <c r="T107">
        <v>2</v>
      </c>
      <c r="U107">
        <v>1</v>
      </c>
      <c r="V107">
        <v>1</v>
      </c>
      <c r="W107">
        <v>2</v>
      </c>
      <c r="X107">
        <v>2</v>
      </c>
      <c r="Y107">
        <v>2</v>
      </c>
      <c r="Z107">
        <v>2</v>
      </c>
      <c r="AA107">
        <v>2</v>
      </c>
      <c r="AB107">
        <v>1</v>
      </c>
      <c r="AC107">
        <v>3</v>
      </c>
      <c r="AD107">
        <v>3</v>
      </c>
      <c r="AE107">
        <v>3</v>
      </c>
      <c r="AF107">
        <v>3</v>
      </c>
      <c r="AG107">
        <v>5</v>
      </c>
      <c r="AH107">
        <v>5</v>
      </c>
      <c r="AI107">
        <v>5</v>
      </c>
      <c r="AJ107">
        <v>3</v>
      </c>
      <c r="AK107">
        <v>3</v>
      </c>
      <c r="AL107">
        <v>3</v>
      </c>
      <c r="AM107">
        <v>2</v>
      </c>
      <c r="AN107">
        <v>1</v>
      </c>
      <c r="AO107">
        <v>1</v>
      </c>
      <c r="AP107">
        <v>1</v>
      </c>
      <c r="AQ107">
        <v>1</v>
      </c>
      <c r="AR107">
        <v>1</v>
      </c>
      <c r="AS107">
        <v>0</v>
      </c>
      <c r="AT107">
        <v>0</v>
      </c>
      <c r="AU107">
        <v>0</v>
      </c>
      <c r="AV107">
        <v>0</v>
      </c>
      <c r="AW107">
        <v>0</v>
      </c>
      <c r="AX107">
        <v>0</v>
      </c>
      <c r="AY107">
        <v>0</v>
      </c>
      <c r="AZ107">
        <v>0</v>
      </c>
      <c r="BA107">
        <v>0</v>
      </c>
      <c r="BB107">
        <v>0</v>
      </c>
      <c r="BC107">
        <f t="shared" si="3"/>
        <v>75</v>
      </c>
      <c r="BD107">
        <f>SUM(Historic_From_CSV[[#This Row],[SUM]]/52)</f>
        <v>1.4423076923076923</v>
      </c>
      <c r="BE107">
        <v>978</v>
      </c>
      <c r="BF107">
        <f>SUM(Historic_From_CSV[[#This Row],[Pricing (2).price]]*Historic_From_CSV[[#This Row],[SUM]])</f>
        <v>73350</v>
      </c>
      <c r="BG107" s="2" t="s">
        <v>66</v>
      </c>
      <c r="BH107" s="2" t="s">
        <v>103</v>
      </c>
      <c r="BI107" s="2" t="s">
        <v>78</v>
      </c>
      <c r="BJ107" s="2" t="s">
        <v>82</v>
      </c>
    </row>
    <row r="108" spans="1:62" x14ac:dyDescent="0.3">
      <c r="A108" s="2" t="s">
        <v>70</v>
      </c>
      <c r="B108">
        <v>2019</v>
      </c>
      <c r="C108">
        <v>4</v>
      </c>
      <c r="D108">
        <v>7</v>
      </c>
      <c r="E108">
        <v>9</v>
      </c>
      <c r="F108">
        <v>11</v>
      </c>
      <c r="G108">
        <v>6</v>
      </c>
      <c r="H108">
        <v>7</v>
      </c>
      <c r="I108">
        <v>6</v>
      </c>
      <c r="J108">
        <v>5</v>
      </c>
      <c r="K108">
        <v>6</v>
      </c>
      <c r="L108">
        <v>5</v>
      </c>
      <c r="M108">
        <v>6</v>
      </c>
      <c r="N108">
        <v>7</v>
      </c>
      <c r="O108">
        <v>7</v>
      </c>
      <c r="P108">
        <v>6</v>
      </c>
      <c r="Q108">
        <v>6</v>
      </c>
      <c r="R108">
        <v>7</v>
      </c>
      <c r="S108">
        <v>7</v>
      </c>
      <c r="T108">
        <v>6</v>
      </c>
      <c r="U108">
        <v>5</v>
      </c>
      <c r="V108">
        <v>4</v>
      </c>
      <c r="W108">
        <v>7</v>
      </c>
      <c r="X108">
        <v>5</v>
      </c>
      <c r="Y108">
        <v>7</v>
      </c>
      <c r="Z108">
        <v>5</v>
      </c>
      <c r="AA108">
        <v>6</v>
      </c>
      <c r="AB108">
        <v>5</v>
      </c>
      <c r="AC108">
        <v>8</v>
      </c>
      <c r="AD108">
        <v>7</v>
      </c>
      <c r="AE108">
        <v>15</v>
      </c>
      <c r="AF108">
        <v>13</v>
      </c>
      <c r="AG108">
        <v>6</v>
      </c>
      <c r="AH108">
        <v>12</v>
      </c>
      <c r="AI108">
        <v>12</v>
      </c>
      <c r="AJ108">
        <v>9</v>
      </c>
      <c r="AK108">
        <v>8</v>
      </c>
      <c r="AL108">
        <v>8</v>
      </c>
      <c r="AM108">
        <v>4</v>
      </c>
      <c r="AN108">
        <v>4</v>
      </c>
      <c r="AO108">
        <v>4</v>
      </c>
      <c r="AP108">
        <v>3</v>
      </c>
      <c r="AQ108">
        <v>2</v>
      </c>
      <c r="AR108">
        <v>2</v>
      </c>
      <c r="AS108">
        <v>3</v>
      </c>
      <c r="AT108">
        <v>4</v>
      </c>
      <c r="AU108">
        <v>5</v>
      </c>
      <c r="AV108">
        <v>6</v>
      </c>
      <c r="AW108">
        <v>5</v>
      </c>
      <c r="AX108">
        <v>5</v>
      </c>
      <c r="AY108">
        <v>6</v>
      </c>
      <c r="AZ108">
        <v>6</v>
      </c>
      <c r="BA108">
        <v>4</v>
      </c>
      <c r="BB108">
        <v>3</v>
      </c>
      <c r="BC108">
        <f t="shared" si="3"/>
        <v>326</v>
      </c>
      <c r="BD108">
        <f>SUM(Historic_From_CSV[[#This Row],[SUM]]/52)</f>
        <v>6.2692307692307692</v>
      </c>
      <c r="BE108">
        <v>978</v>
      </c>
      <c r="BF108">
        <f>SUM(Historic_From_CSV[[#This Row],[Pricing (2).price]]*Historic_From_CSV[[#This Row],[SUM]])</f>
        <v>318828</v>
      </c>
      <c r="BG108" s="2" t="s">
        <v>59</v>
      </c>
      <c r="BH108" s="2" t="s">
        <v>105</v>
      </c>
      <c r="BI108" s="2" t="s">
        <v>81</v>
      </c>
      <c r="BJ108" s="2" t="s">
        <v>83</v>
      </c>
    </row>
    <row r="109" spans="1:62" x14ac:dyDescent="0.3">
      <c r="A109" s="2" t="s">
        <v>70</v>
      </c>
      <c r="B109">
        <v>2020</v>
      </c>
      <c r="C109">
        <v>3</v>
      </c>
      <c r="D109">
        <v>4</v>
      </c>
      <c r="E109">
        <v>3</v>
      </c>
      <c r="F109">
        <v>2</v>
      </c>
      <c r="G109">
        <v>1</v>
      </c>
      <c r="H109">
        <v>4</v>
      </c>
      <c r="I109">
        <v>9</v>
      </c>
      <c r="J109">
        <v>10</v>
      </c>
      <c r="K109">
        <v>13</v>
      </c>
      <c r="L109">
        <v>11</v>
      </c>
      <c r="M109">
        <v>9</v>
      </c>
      <c r="N109">
        <v>4</v>
      </c>
      <c r="O109">
        <v>3</v>
      </c>
      <c r="P109">
        <v>4</v>
      </c>
      <c r="Q109">
        <v>5</v>
      </c>
      <c r="R109">
        <v>3</v>
      </c>
      <c r="S109">
        <v>4</v>
      </c>
      <c r="T109">
        <v>3</v>
      </c>
      <c r="U109">
        <v>3</v>
      </c>
      <c r="V109">
        <v>5</v>
      </c>
      <c r="W109">
        <v>5</v>
      </c>
      <c r="X109">
        <v>6</v>
      </c>
      <c r="Y109">
        <v>9</v>
      </c>
      <c r="Z109">
        <v>6</v>
      </c>
      <c r="AA109">
        <v>6</v>
      </c>
      <c r="AB109">
        <v>11</v>
      </c>
      <c r="AC109">
        <v>14</v>
      </c>
      <c r="AD109">
        <v>11</v>
      </c>
      <c r="AE109">
        <v>16</v>
      </c>
      <c r="AF109">
        <v>10</v>
      </c>
      <c r="AG109">
        <v>7</v>
      </c>
      <c r="AH109">
        <v>11</v>
      </c>
      <c r="AI109">
        <v>9</v>
      </c>
      <c r="AJ109">
        <v>3</v>
      </c>
      <c r="AK109">
        <v>5</v>
      </c>
      <c r="AL109">
        <v>5</v>
      </c>
      <c r="AM109">
        <v>7</v>
      </c>
      <c r="AN109">
        <v>4</v>
      </c>
      <c r="AO109">
        <v>5</v>
      </c>
      <c r="AP109">
        <v>4</v>
      </c>
      <c r="AQ109">
        <v>3</v>
      </c>
      <c r="AR109">
        <v>6</v>
      </c>
      <c r="AS109">
        <v>4</v>
      </c>
      <c r="AT109">
        <v>6</v>
      </c>
      <c r="AU109">
        <v>8</v>
      </c>
      <c r="AV109">
        <v>7</v>
      </c>
      <c r="AW109">
        <v>7</v>
      </c>
      <c r="AX109">
        <v>6</v>
      </c>
      <c r="AY109">
        <v>8</v>
      </c>
      <c r="AZ109">
        <v>6</v>
      </c>
      <c r="BA109">
        <v>5</v>
      </c>
      <c r="BB109">
        <v>5</v>
      </c>
      <c r="BC109">
        <f t="shared" si="3"/>
        <v>328</v>
      </c>
      <c r="BD109">
        <f>SUM(Historic_From_CSV[[#This Row],[SUM]]/52)</f>
        <v>6.3076923076923075</v>
      </c>
      <c r="BE109">
        <v>978</v>
      </c>
      <c r="BF109">
        <f>SUM(Historic_From_CSV[[#This Row],[Pricing (2).price]]*Historic_From_CSV[[#This Row],[SUM]])</f>
        <v>320784</v>
      </c>
      <c r="BG109" s="2" t="s">
        <v>59</v>
      </c>
      <c r="BH109" s="2" t="s">
        <v>105</v>
      </c>
      <c r="BI109" s="2" t="s">
        <v>81</v>
      </c>
      <c r="BJ109" s="2" t="s">
        <v>83</v>
      </c>
    </row>
    <row r="110" spans="1:62" x14ac:dyDescent="0.3">
      <c r="A110" s="2" t="s">
        <v>70</v>
      </c>
      <c r="B110">
        <v>2019</v>
      </c>
      <c r="C110">
        <v>1</v>
      </c>
      <c r="D110">
        <v>1</v>
      </c>
      <c r="E110">
        <v>0</v>
      </c>
      <c r="F110">
        <v>0</v>
      </c>
      <c r="G110">
        <v>1</v>
      </c>
      <c r="H110">
        <v>1</v>
      </c>
      <c r="I110">
        <v>0</v>
      </c>
      <c r="J110">
        <v>0</v>
      </c>
      <c r="K110">
        <v>0</v>
      </c>
      <c r="L110">
        <v>0</v>
      </c>
      <c r="M110">
        <v>0</v>
      </c>
      <c r="N110">
        <v>0</v>
      </c>
      <c r="O110">
        <v>0</v>
      </c>
      <c r="P110">
        <v>0</v>
      </c>
      <c r="Q110">
        <v>0</v>
      </c>
      <c r="R110">
        <v>0</v>
      </c>
      <c r="S110">
        <v>0</v>
      </c>
      <c r="T110">
        <v>0</v>
      </c>
      <c r="U110">
        <v>0</v>
      </c>
      <c r="V110">
        <v>0</v>
      </c>
      <c r="W110">
        <v>1</v>
      </c>
      <c r="X110">
        <v>0</v>
      </c>
      <c r="Y110">
        <v>0</v>
      </c>
      <c r="Z110">
        <v>0</v>
      </c>
      <c r="AA110">
        <v>0</v>
      </c>
      <c r="AB110">
        <v>1</v>
      </c>
      <c r="AC110">
        <v>1</v>
      </c>
      <c r="AD110">
        <v>1</v>
      </c>
      <c r="AE110">
        <v>1</v>
      </c>
      <c r="AF110">
        <v>3</v>
      </c>
      <c r="AG110">
        <v>1</v>
      </c>
      <c r="AH110">
        <v>1</v>
      </c>
      <c r="AI110">
        <v>1</v>
      </c>
      <c r="AJ110">
        <v>1</v>
      </c>
      <c r="AK110">
        <v>0</v>
      </c>
      <c r="AL110">
        <v>1</v>
      </c>
      <c r="AM110">
        <v>0</v>
      </c>
      <c r="AN110">
        <v>0</v>
      </c>
      <c r="AO110">
        <v>0</v>
      </c>
      <c r="AP110">
        <v>0</v>
      </c>
      <c r="AQ110">
        <v>0</v>
      </c>
      <c r="AR110">
        <v>0</v>
      </c>
      <c r="AS110">
        <v>0</v>
      </c>
      <c r="AT110">
        <v>0</v>
      </c>
      <c r="AU110">
        <v>0</v>
      </c>
      <c r="AV110">
        <v>0</v>
      </c>
      <c r="AW110">
        <v>1</v>
      </c>
      <c r="AX110">
        <v>1</v>
      </c>
      <c r="AY110">
        <v>2</v>
      </c>
      <c r="AZ110">
        <v>1</v>
      </c>
      <c r="BA110">
        <v>1</v>
      </c>
      <c r="BB110">
        <v>0</v>
      </c>
      <c r="BC110">
        <f t="shared" si="3"/>
        <v>23</v>
      </c>
      <c r="BD110">
        <f>SUM(Historic_From_CSV[[#This Row],[SUM]]/52)</f>
        <v>0.44230769230769229</v>
      </c>
      <c r="BE110">
        <v>978</v>
      </c>
      <c r="BF110">
        <f>SUM(Historic_From_CSV[[#This Row],[Pricing (2).price]]*Historic_From_CSV[[#This Row],[SUM]])</f>
        <v>22494</v>
      </c>
      <c r="BG110" s="2" t="s">
        <v>67</v>
      </c>
      <c r="BH110" s="2" t="s">
        <v>106</v>
      </c>
      <c r="BI110" s="2" t="s">
        <v>79</v>
      </c>
      <c r="BJ110" s="2" t="s">
        <v>83</v>
      </c>
    </row>
    <row r="111" spans="1:62" x14ac:dyDescent="0.3">
      <c r="A111" s="2" t="s">
        <v>70</v>
      </c>
      <c r="B111">
        <v>2020</v>
      </c>
      <c r="C111">
        <v>0</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1</v>
      </c>
      <c r="Z111">
        <v>1</v>
      </c>
      <c r="AA111">
        <v>1</v>
      </c>
      <c r="AB111">
        <v>1</v>
      </c>
      <c r="AC111">
        <v>0</v>
      </c>
      <c r="AD111">
        <v>0</v>
      </c>
      <c r="AE111">
        <v>0</v>
      </c>
      <c r="AF111">
        <v>0</v>
      </c>
      <c r="AG111">
        <v>1</v>
      </c>
      <c r="AH111">
        <v>1</v>
      </c>
      <c r="AI111">
        <v>1</v>
      </c>
      <c r="AJ111">
        <v>1</v>
      </c>
      <c r="AK111">
        <v>1</v>
      </c>
      <c r="AL111">
        <v>0</v>
      </c>
      <c r="AM111">
        <v>0</v>
      </c>
      <c r="AN111">
        <v>0</v>
      </c>
      <c r="AO111">
        <v>0</v>
      </c>
      <c r="AP111">
        <v>0</v>
      </c>
      <c r="AQ111">
        <v>0</v>
      </c>
      <c r="AR111">
        <v>0</v>
      </c>
      <c r="AS111">
        <v>0</v>
      </c>
      <c r="AT111">
        <v>0</v>
      </c>
      <c r="AU111">
        <v>0</v>
      </c>
      <c r="AV111">
        <v>0</v>
      </c>
      <c r="AW111">
        <v>0</v>
      </c>
      <c r="AX111">
        <v>0</v>
      </c>
      <c r="AY111">
        <v>0</v>
      </c>
      <c r="AZ111">
        <v>0</v>
      </c>
      <c r="BA111">
        <v>0</v>
      </c>
      <c r="BB111">
        <v>0</v>
      </c>
      <c r="BC111">
        <f t="shared" si="3"/>
        <v>9</v>
      </c>
      <c r="BD111">
        <f>SUM(Historic_From_CSV[[#This Row],[SUM]]/52)</f>
        <v>0.17307692307692307</v>
      </c>
      <c r="BE111">
        <v>978</v>
      </c>
      <c r="BF111">
        <f>SUM(Historic_From_CSV[[#This Row],[Pricing (2).price]]*Historic_From_CSV[[#This Row],[SUM]])</f>
        <v>8802</v>
      </c>
      <c r="BG111" s="2" t="s">
        <v>67</v>
      </c>
      <c r="BH111" s="2" t="s">
        <v>106</v>
      </c>
      <c r="BI111" s="2" t="s">
        <v>79</v>
      </c>
      <c r="BJ111" s="2" t="s">
        <v>83</v>
      </c>
    </row>
    <row r="112" spans="1:62" x14ac:dyDescent="0.3">
      <c r="A112" s="2" t="s">
        <v>71</v>
      </c>
      <c r="B112">
        <v>2019</v>
      </c>
      <c r="C112">
        <v>4</v>
      </c>
      <c r="D112">
        <v>4</v>
      </c>
      <c r="E112">
        <v>4</v>
      </c>
      <c r="F112">
        <v>3</v>
      </c>
      <c r="G112">
        <v>5</v>
      </c>
      <c r="H112">
        <v>5</v>
      </c>
      <c r="I112">
        <v>4</v>
      </c>
      <c r="J112">
        <v>3</v>
      </c>
      <c r="K112">
        <v>2</v>
      </c>
      <c r="L112">
        <v>2</v>
      </c>
      <c r="M112">
        <v>1</v>
      </c>
      <c r="N112">
        <v>1</v>
      </c>
      <c r="O112">
        <v>0</v>
      </c>
      <c r="P112">
        <v>0</v>
      </c>
      <c r="Q112">
        <v>1</v>
      </c>
      <c r="R112">
        <v>2</v>
      </c>
      <c r="S112">
        <v>2</v>
      </c>
      <c r="T112">
        <v>3</v>
      </c>
      <c r="U112">
        <v>2</v>
      </c>
      <c r="V112">
        <v>3</v>
      </c>
      <c r="W112">
        <v>3</v>
      </c>
      <c r="X112">
        <v>3</v>
      </c>
      <c r="Y112">
        <v>4</v>
      </c>
      <c r="Z112">
        <v>5</v>
      </c>
      <c r="AA112">
        <v>4</v>
      </c>
      <c r="AB112">
        <v>3</v>
      </c>
      <c r="AC112">
        <v>3</v>
      </c>
      <c r="AD112">
        <v>4</v>
      </c>
      <c r="AE112">
        <v>3</v>
      </c>
      <c r="AF112">
        <v>5</v>
      </c>
      <c r="AG112">
        <v>5</v>
      </c>
      <c r="AH112">
        <v>8</v>
      </c>
      <c r="AI112">
        <v>7</v>
      </c>
      <c r="AJ112">
        <v>6</v>
      </c>
      <c r="AK112">
        <v>10</v>
      </c>
      <c r="AL112">
        <v>7</v>
      </c>
      <c r="AM112">
        <v>8</v>
      </c>
      <c r="AN112">
        <v>5</v>
      </c>
      <c r="AO112">
        <v>3</v>
      </c>
      <c r="AP112">
        <v>3</v>
      </c>
      <c r="AQ112">
        <v>4</v>
      </c>
      <c r="AR112">
        <v>2</v>
      </c>
      <c r="AS112">
        <v>2</v>
      </c>
      <c r="AT112">
        <v>2</v>
      </c>
      <c r="AU112">
        <v>1</v>
      </c>
      <c r="AV112">
        <v>1</v>
      </c>
      <c r="AW112">
        <v>0</v>
      </c>
      <c r="AX112">
        <v>0</v>
      </c>
      <c r="AY112">
        <v>0</v>
      </c>
      <c r="AZ112">
        <v>0</v>
      </c>
      <c r="BA112">
        <v>0</v>
      </c>
      <c r="BB112">
        <v>0</v>
      </c>
      <c r="BC112">
        <f t="shared" si="3"/>
        <v>162</v>
      </c>
      <c r="BD112">
        <f>SUM(Historic_From_CSV[[#This Row],[SUM]]/52)</f>
        <v>3.1153846153846154</v>
      </c>
      <c r="BE112">
        <v>843</v>
      </c>
      <c r="BF112">
        <f>SUM(Historic_From_CSV[[#This Row],[Pricing (2).price]]*Historic_From_CSV[[#This Row],[SUM]])</f>
        <v>136566</v>
      </c>
      <c r="BG112" s="2" t="s">
        <v>63</v>
      </c>
      <c r="BH112" s="2" t="s">
        <v>104</v>
      </c>
      <c r="BI112" s="2" t="s">
        <v>80</v>
      </c>
      <c r="BJ112" s="2" t="s">
        <v>82</v>
      </c>
    </row>
    <row r="113" spans="1:62" x14ac:dyDescent="0.3">
      <c r="A113" s="2" t="s">
        <v>71</v>
      </c>
      <c r="B113">
        <v>2020</v>
      </c>
      <c r="C113">
        <v>0</v>
      </c>
      <c r="D113">
        <v>0</v>
      </c>
      <c r="E113">
        <v>1</v>
      </c>
      <c r="F113">
        <v>2</v>
      </c>
      <c r="G113">
        <v>1</v>
      </c>
      <c r="H113">
        <v>2</v>
      </c>
      <c r="I113">
        <v>3</v>
      </c>
      <c r="J113">
        <v>3</v>
      </c>
      <c r="K113">
        <v>3</v>
      </c>
      <c r="L113">
        <v>2</v>
      </c>
      <c r="M113">
        <v>2</v>
      </c>
      <c r="N113">
        <v>1</v>
      </c>
      <c r="O113">
        <v>1</v>
      </c>
      <c r="P113">
        <v>2</v>
      </c>
      <c r="Q113">
        <v>2</v>
      </c>
      <c r="R113">
        <v>3</v>
      </c>
      <c r="S113">
        <v>4</v>
      </c>
      <c r="T113">
        <v>4</v>
      </c>
      <c r="U113">
        <v>5</v>
      </c>
      <c r="V113">
        <v>4</v>
      </c>
      <c r="W113">
        <v>6</v>
      </c>
      <c r="X113">
        <v>6</v>
      </c>
      <c r="Y113">
        <v>6</v>
      </c>
      <c r="Z113">
        <v>7</v>
      </c>
      <c r="AA113">
        <v>6</v>
      </c>
      <c r="AB113">
        <v>5</v>
      </c>
      <c r="AC113">
        <v>5</v>
      </c>
      <c r="AD113">
        <v>7</v>
      </c>
      <c r="AE113">
        <v>5</v>
      </c>
      <c r="AF113">
        <v>7</v>
      </c>
      <c r="AG113">
        <v>6</v>
      </c>
      <c r="AH113">
        <v>6</v>
      </c>
      <c r="AI113">
        <v>7</v>
      </c>
      <c r="AJ113">
        <v>5</v>
      </c>
      <c r="AK113">
        <v>5</v>
      </c>
      <c r="AL113">
        <v>4</v>
      </c>
      <c r="AM113">
        <v>3</v>
      </c>
      <c r="AN113">
        <v>3</v>
      </c>
      <c r="AO113">
        <v>3</v>
      </c>
      <c r="AP113">
        <v>3</v>
      </c>
      <c r="AQ113">
        <v>3</v>
      </c>
      <c r="AR113">
        <v>3</v>
      </c>
      <c r="AS113">
        <v>2</v>
      </c>
      <c r="AT113">
        <v>3</v>
      </c>
      <c r="AU113">
        <v>3</v>
      </c>
      <c r="AV113">
        <v>2</v>
      </c>
      <c r="AW113">
        <v>2</v>
      </c>
      <c r="AX113">
        <v>2</v>
      </c>
      <c r="AY113">
        <v>1</v>
      </c>
      <c r="AZ113">
        <v>2</v>
      </c>
      <c r="BA113">
        <v>1</v>
      </c>
      <c r="BB113">
        <v>1</v>
      </c>
      <c r="BC113">
        <f t="shared" si="3"/>
        <v>175</v>
      </c>
      <c r="BD113">
        <f>SUM(Historic_From_CSV[[#This Row],[SUM]]/52)</f>
        <v>3.3653846153846154</v>
      </c>
      <c r="BE113">
        <v>843</v>
      </c>
      <c r="BF113">
        <f>SUM(Historic_From_CSV[[#This Row],[Pricing (2).price]]*Historic_From_CSV[[#This Row],[SUM]])</f>
        <v>147525</v>
      </c>
      <c r="BG113" s="2" t="s">
        <v>63</v>
      </c>
      <c r="BH113" s="2" t="s">
        <v>104</v>
      </c>
      <c r="BI113" s="2" t="s">
        <v>80</v>
      </c>
      <c r="BJ113" s="2" t="s">
        <v>82</v>
      </c>
    </row>
    <row r="114" spans="1:62" x14ac:dyDescent="0.3">
      <c r="A114" s="2" t="s">
        <v>71</v>
      </c>
      <c r="B114">
        <v>2019</v>
      </c>
      <c r="C114">
        <v>6</v>
      </c>
      <c r="D114">
        <v>6</v>
      </c>
      <c r="E114">
        <v>7</v>
      </c>
      <c r="F114">
        <v>6</v>
      </c>
      <c r="G114">
        <v>10</v>
      </c>
      <c r="H114">
        <v>7</v>
      </c>
      <c r="I114">
        <v>8</v>
      </c>
      <c r="J114">
        <v>7</v>
      </c>
      <c r="K114">
        <v>5</v>
      </c>
      <c r="L114">
        <v>5</v>
      </c>
      <c r="M114">
        <v>4</v>
      </c>
      <c r="N114">
        <v>3</v>
      </c>
      <c r="O114">
        <v>3</v>
      </c>
      <c r="P114">
        <v>3</v>
      </c>
      <c r="Q114">
        <v>3</v>
      </c>
      <c r="R114">
        <v>3</v>
      </c>
      <c r="S114">
        <v>4</v>
      </c>
      <c r="T114">
        <v>3</v>
      </c>
      <c r="U114">
        <v>3</v>
      </c>
      <c r="V114">
        <v>3</v>
      </c>
      <c r="W114">
        <v>4</v>
      </c>
      <c r="X114">
        <v>6</v>
      </c>
      <c r="Y114">
        <v>4</v>
      </c>
      <c r="Z114">
        <v>6</v>
      </c>
      <c r="AA114">
        <v>11</v>
      </c>
      <c r="AB114">
        <v>4</v>
      </c>
      <c r="AC114">
        <v>10</v>
      </c>
      <c r="AD114">
        <v>7</v>
      </c>
      <c r="AE114">
        <v>5</v>
      </c>
      <c r="AF114">
        <v>7</v>
      </c>
      <c r="AG114">
        <v>8</v>
      </c>
      <c r="AH114">
        <v>6</v>
      </c>
      <c r="AI114">
        <v>7</v>
      </c>
      <c r="AJ114">
        <v>8</v>
      </c>
      <c r="AK114">
        <v>9</v>
      </c>
      <c r="AL114">
        <v>6</v>
      </c>
      <c r="AM114">
        <v>6</v>
      </c>
      <c r="AN114">
        <v>4</v>
      </c>
      <c r="AO114">
        <v>7</v>
      </c>
      <c r="AP114">
        <v>6</v>
      </c>
      <c r="AQ114">
        <v>6</v>
      </c>
      <c r="AR114">
        <v>7</v>
      </c>
      <c r="AS114">
        <v>5</v>
      </c>
      <c r="AT114">
        <v>5</v>
      </c>
      <c r="AU114">
        <v>7</v>
      </c>
      <c r="AV114">
        <v>7</v>
      </c>
      <c r="AW114">
        <v>6</v>
      </c>
      <c r="AX114">
        <v>5</v>
      </c>
      <c r="AY114">
        <v>6</v>
      </c>
      <c r="AZ114">
        <v>6</v>
      </c>
      <c r="BA114">
        <v>6</v>
      </c>
      <c r="BB114">
        <v>5</v>
      </c>
      <c r="BC114">
        <f t="shared" si="3"/>
        <v>301</v>
      </c>
      <c r="BD114">
        <f>SUM(Historic_From_CSV[[#This Row],[SUM]]/52)</f>
        <v>5.7884615384615383</v>
      </c>
      <c r="BE114">
        <v>843</v>
      </c>
      <c r="BF114">
        <f>SUM(Historic_From_CSV[[#This Row],[Pricing (2).price]]*Historic_From_CSV[[#This Row],[SUM]])</f>
        <v>253743</v>
      </c>
      <c r="BG114" s="2" t="s">
        <v>56</v>
      </c>
      <c r="BH114" s="2" t="s">
        <v>102</v>
      </c>
      <c r="BI114" s="2" t="s">
        <v>79</v>
      </c>
      <c r="BJ114" s="2" t="s">
        <v>82</v>
      </c>
    </row>
    <row r="115" spans="1:62" x14ac:dyDescent="0.3">
      <c r="A115" s="2" t="s">
        <v>71</v>
      </c>
      <c r="B115">
        <v>2020</v>
      </c>
      <c r="C115">
        <v>5</v>
      </c>
      <c r="D115">
        <v>5</v>
      </c>
      <c r="E115">
        <v>7</v>
      </c>
      <c r="F115">
        <v>7</v>
      </c>
      <c r="G115">
        <v>9</v>
      </c>
      <c r="H115">
        <v>5</v>
      </c>
      <c r="I115">
        <v>8</v>
      </c>
      <c r="J115">
        <v>9</v>
      </c>
      <c r="K115">
        <v>7</v>
      </c>
      <c r="L115">
        <v>7</v>
      </c>
      <c r="M115">
        <v>6</v>
      </c>
      <c r="N115">
        <v>5</v>
      </c>
      <c r="O115">
        <v>4</v>
      </c>
      <c r="P115">
        <v>4</v>
      </c>
      <c r="Q115">
        <v>4</v>
      </c>
      <c r="R115">
        <v>3</v>
      </c>
      <c r="S115">
        <v>3</v>
      </c>
      <c r="T115">
        <v>3</v>
      </c>
      <c r="U115">
        <v>3</v>
      </c>
      <c r="V115">
        <v>4</v>
      </c>
      <c r="W115">
        <v>5</v>
      </c>
      <c r="X115">
        <v>6</v>
      </c>
      <c r="Y115">
        <v>6</v>
      </c>
      <c r="Z115">
        <v>6</v>
      </c>
      <c r="AA115">
        <v>8</v>
      </c>
      <c r="AB115">
        <v>7</v>
      </c>
      <c r="AC115">
        <v>5</v>
      </c>
      <c r="AD115">
        <v>6</v>
      </c>
      <c r="AE115">
        <v>7</v>
      </c>
      <c r="AF115">
        <v>5</v>
      </c>
      <c r="AG115">
        <v>9</v>
      </c>
      <c r="AH115">
        <v>10</v>
      </c>
      <c r="AI115">
        <v>8</v>
      </c>
      <c r="AJ115">
        <v>9</v>
      </c>
      <c r="AK115">
        <v>8</v>
      </c>
      <c r="AL115">
        <v>5</v>
      </c>
      <c r="AM115">
        <v>5</v>
      </c>
      <c r="AN115">
        <v>4</v>
      </c>
      <c r="AO115">
        <v>8</v>
      </c>
      <c r="AP115">
        <v>6</v>
      </c>
      <c r="AQ115">
        <v>7</v>
      </c>
      <c r="AR115">
        <v>7</v>
      </c>
      <c r="AS115">
        <v>6</v>
      </c>
      <c r="AT115">
        <v>7</v>
      </c>
      <c r="AU115">
        <v>6</v>
      </c>
      <c r="AV115">
        <v>5</v>
      </c>
      <c r="AW115">
        <v>6</v>
      </c>
      <c r="AX115">
        <v>4</v>
      </c>
      <c r="AY115">
        <v>7</v>
      </c>
      <c r="AZ115">
        <v>5</v>
      </c>
      <c r="BA115">
        <v>6</v>
      </c>
      <c r="BB115">
        <v>3</v>
      </c>
      <c r="BC115">
        <f t="shared" si="3"/>
        <v>310</v>
      </c>
      <c r="BD115">
        <f>SUM(Historic_From_CSV[[#This Row],[SUM]]/52)</f>
        <v>5.9615384615384617</v>
      </c>
      <c r="BE115">
        <v>843</v>
      </c>
      <c r="BF115">
        <f>SUM(Historic_From_CSV[[#This Row],[Pricing (2).price]]*Historic_From_CSV[[#This Row],[SUM]])</f>
        <v>261330</v>
      </c>
      <c r="BG115" s="2" t="s">
        <v>56</v>
      </c>
      <c r="BH115" s="2" t="s">
        <v>102</v>
      </c>
      <c r="BI115" s="2" t="s">
        <v>79</v>
      </c>
      <c r="BJ115" s="2" t="s">
        <v>82</v>
      </c>
    </row>
    <row r="116" spans="1:62" x14ac:dyDescent="0.3">
      <c r="A116" s="2" t="s">
        <v>71</v>
      </c>
      <c r="B116">
        <v>2019</v>
      </c>
      <c r="C116">
        <v>2</v>
      </c>
      <c r="D116">
        <v>4</v>
      </c>
      <c r="E116">
        <v>3</v>
      </c>
      <c r="F116">
        <v>3</v>
      </c>
      <c r="G116">
        <v>3</v>
      </c>
      <c r="H116">
        <v>2</v>
      </c>
      <c r="I116">
        <v>3</v>
      </c>
      <c r="J116">
        <v>2</v>
      </c>
      <c r="K116">
        <v>1</v>
      </c>
      <c r="L116">
        <v>2</v>
      </c>
      <c r="M116">
        <v>2</v>
      </c>
      <c r="N116">
        <v>3</v>
      </c>
      <c r="O116">
        <v>3</v>
      </c>
      <c r="P116">
        <v>3</v>
      </c>
      <c r="Q116">
        <v>2</v>
      </c>
      <c r="R116">
        <v>1</v>
      </c>
      <c r="S116">
        <v>1</v>
      </c>
      <c r="T116">
        <v>2</v>
      </c>
      <c r="U116">
        <v>2</v>
      </c>
      <c r="V116">
        <v>2</v>
      </c>
      <c r="W116">
        <v>2</v>
      </c>
      <c r="X116">
        <v>2</v>
      </c>
      <c r="Y116">
        <v>2</v>
      </c>
      <c r="Z116">
        <v>2</v>
      </c>
      <c r="AA116">
        <v>4</v>
      </c>
      <c r="AB116">
        <v>2</v>
      </c>
      <c r="AC116">
        <v>2</v>
      </c>
      <c r="AD116">
        <v>5</v>
      </c>
      <c r="AE116">
        <v>5</v>
      </c>
      <c r="AF116">
        <v>3</v>
      </c>
      <c r="AG116">
        <v>2</v>
      </c>
      <c r="AH116">
        <v>2</v>
      </c>
      <c r="AI116">
        <v>2</v>
      </c>
      <c r="AJ116">
        <v>3</v>
      </c>
      <c r="AK116">
        <v>6</v>
      </c>
      <c r="AL116">
        <v>5</v>
      </c>
      <c r="AM116">
        <v>2</v>
      </c>
      <c r="AN116">
        <v>2</v>
      </c>
      <c r="AO116">
        <v>3</v>
      </c>
      <c r="AP116">
        <v>1</v>
      </c>
      <c r="AQ116">
        <v>2</v>
      </c>
      <c r="AR116">
        <v>2</v>
      </c>
      <c r="AS116">
        <v>2</v>
      </c>
      <c r="AT116">
        <v>1</v>
      </c>
      <c r="AU116">
        <v>2</v>
      </c>
      <c r="AV116">
        <v>2</v>
      </c>
      <c r="AW116">
        <v>1</v>
      </c>
      <c r="AX116">
        <v>1</v>
      </c>
      <c r="AY116">
        <v>2</v>
      </c>
      <c r="AZ116">
        <v>2</v>
      </c>
      <c r="BA116">
        <v>1</v>
      </c>
      <c r="BB116">
        <v>1</v>
      </c>
      <c r="BC116">
        <f t="shared" si="3"/>
        <v>122</v>
      </c>
      <c r="BD116">
        <f>SUM(Historic_From_CSV[[#This Row],[SUM]]/52)</f>
        <v>2.3461538461538463</v>
      </c>
      <c r="BE116">
        <v>843</v>
      </c>
      <c r="BF116">
        <f>SUM(Historic_From_CSV[[#This Row],[Pricing (2).price]]*Historic_From_CSV[[#This Row],[SUM]])</f>
        <v>102846</v>
      </c>
      <c r="BG116" s="2" t="s">
        <v>66</v>
      </c>
      <c r="BH116" s="2" t="s">
        <v>103</v>
      </c>
      <c r="BI116" s="2" t="s">
        <v>78</v>
      </c>
      <c r="BJ116" s="2" t="s">
        <v>82</v>
      </c>
    </row>
    <row r="117" spans="1:62" x14ac:dyDescent="0.3">
      <c r="A117" s="2" t="s">
        <v>71</v>
      </c>
      <c r="B117">
        <v>2020</v>
      </c>
      <c r="C117">
        <v>1</v>
      </c>
      <c r="D117">
        <v>2</v>
      </c>
      <c r="E117">
        <v>3</v>
      </c>
      <c r="F117">
        <v>2</v>
      </c>
      <c r="G117">
        <v>3</v>
      </c>
      <c r="H117">
        <v>2</v>
      </c>
      <c r="I117">
        <v>2</v>
      </c>
      <c r="J117">
        <v>1</v>
      </c>
      <c r="K117">
        <v>2</v>
      </c>
      <c r="L117">
        <v>1</v>
      </c>
      <c r="M117">
        <v>1</v>
      </c>
      <c r="N117">
        <v>1</v>
      </c>
      <c r="O117">
        <v>0</v>
      </c>
      <c r="P117">
        <v>1</v>
      </c>
      <c r="Q117">
        <v>1</v>
      </c>
      <c r="R117">
        <v>1</v>
      </c>
      <c r="S117">
        <v>1</v>
      </c>
      <c r="T117">
        <v>3</v>
      </c>
      <c r="U117">
        <v>2</v>
      </c>
      <c r="V117">
        <v>4</v>
      </c>
      <c r="W117">
        <v>4</v>
      </c>
      <c r="X117">
        <v>4</v>
      </c>
      <c r="Y117">
        <v>4</v>
      </c>
      <c r="Z117">
        <v>4</v>
      </c>
      <c r="AA117">
        <v>6</v>
      </c>
      <c r="AB117">
        <v>5</v>
      </c>
      <c r="AC117">
        <v>2</v>
      </c>
      <c r="AD117">
        <v>3</v>
      </c>
      <c r="AE117">
        <v>2</v>
      </c>
      <c r="AF117">
        <v>3</v>
      </c>
      <c r="AG117">
        <v>3</v>
      </c>
      <c r="AH117">
        <v>3</v>
      </c>
      <c r="AI117">
        <v>2</v>
      </c>
      <c r="AJ117">
        <v>4</v>
      </c>
      <c r="AK117">
        <v>4</v>
      </c>
      <c r="AL117">
        <v>1</v>
      </c>
      <c r="AM117">
        <v>1</v>
      </c>
      <c r="AN117">
        <v>2</v>
      </c>
      <c r="AO117">
        <v>1</v>
      </c>
      <c r="AP117">
        <v>1</v>
      </c>
      <c r="AQ117">
        <v>1</v>
      </c>
      <c r="AR117">
        <v>1</v>
      </c>
      <c r="AS117">
        <v>1</v>
      </c>
      <c r="AT117">
        <v>1</v>
      </c>
      <c r="AU117">
        <v>1</v>
      </c>
      <c r="AV117">
        <v>1</v>
      </c>
      <c r="AW117">
        <v>0</v>
      </c>
      <c r="AX117">
        <v>0</v>
      </c>
      <c r="AY117">
        <v>0</v>
      </c>
      <c r="AZ117">
        <v>0</v>
      </c>
      <c r="BA117">
        <v>0</v>
      </c>
      <c r="BB117">
        <v>0</v>
      </c>
      <c r="BC117">
        <f t="shared" si="3"/>
        <v>99</v>
      </c>
      <c r="BD117">
        <f>SUM(Historic_From_CSV[[#This Row],[SUM]]/52)</f>
        <v>1.9038461538461537</v>
      </c>
      <c r="BE117">
        <v>843</v>
      </c>
      <c r="BF117">
        <f>SUM(Historic_From_CSV[[#This Row],[Pricing (2).price]]*Historic_From_CSV[[#This Row],[SUM]])</f>
        <v>83457</v>
      </c>
      <c r="BG117" s="2" t="s">
        <v>66</v>
      </c>
      <c r="BH117" s="2" t="s">
        <v>103</v>
      </c>
      <c r="BI117" s="2" t="s">
        <v>78</v>
      </c>
      <c r="BJ117" s="2" t="s">
        <v>82</v>
      </c>
    </row>
    <row r="118" spans="1:62" x14ac:dyDescent="0.3">
      <c r="A118" s="2" t="s">
        <v>71</v>
      </c>
      <c r="B118">
        <v>2019</v>
      </c>
      <c r="C118">
        <v>4</v>
      </c>
      <c r="D118">
        <v>3</v>
      </c>
      <c r="E118">
        <v>6</v>
      </c>
      <c r="F118">
        <v>6</v>
      </c>
      <c r="G118">
        <v>7</v>
      </c>
      <c r="H118">
        <v>6</v>
      </c>
      <c r="I118">
        <v>7</v>
      </c>
      <c r="J118">
        <v>5</v>
      </c>
      <c r="K118">
        <v>4</v>
      </c>
      <c r="L118">
        <v>7</v>
      </c>
      <c r="M118">
        <v>4</v>
      </c>
      <c r="N118">
        <v>6</v>
      </c>
      <c r="O118">
        <v>5</v>
      </c>
      <c r="P118">
        <v>6</v>
      </c>
      <c r="Q118">
        <v>4</v>
      </c>
      <c r="R118">
        <v>4</v>
      </c>
      <c r="S118">
        <v>3</v>
      </c>
      <c r="T118">
        <v>3</v>
      </c>
      <c r="U118">
        <v>3</v>
      </c>
      <c r="V118">
        <v>4</v>
      </c>
      <c r="W118">
        <v>3</v>
      </c>
      <c r="X118">
        <v>4</v>
      </c>
      <c r="Y118">
        <v>4</v>
      </c>
      <c r="Z118">
        <v>4</v>
      </c>
      <c r="AA118">
        <v>4</v>
      </c>
      <c r="AB118">
        <v>6</v>
      </c>
      <c r="AC118">
        <v>7</v>
      </c>
      <c r="AD118">
        <v>8</v>
      </c>
      <c r="AE118">
        <v>10</v>
      </c>
      <c r="AF118">
        <v>12</v>
      </c>
      <c r="AG118">
        <v>11</v>
      </c>
      <c r="AH118">
        <v>7</v>
      </c>
      <c r="AI118">
        <v>6</v>
      </c>
      <c r="AJ118">
        <v>5</v>
      </c>
      <c r="AK118">
        <v>6</v>
      </c>
      <c r="AL118">
        <v>6</v>
      </c>
      <c r="AM118">
        <v>5</v>
      </c>
      <c r="AN118">
        <v>3</v>
      </c>
      <c r="AO118">
        <v>2</v>
      </c>
      <c r="AP118">
        <v>2</v>
      </c>
      <c r="AQ118">
        <v>1</v>
      </c>
      <c r="AR118">
        <v>1</v>
      </c>
      <c r="AS118">
        <v>1</v>
      </c>
      <c r="AT118">
        <v>3</v>
      </c>
      <c r="AU118">
        <v>3</v>
      </c>
      <c r="AV118">
        <v>3</v>
      </c>
      <c r="AW118">
        <v>4</v>
      </c>
      <c r="AX118">
        <v>6</v>
      </c>
      <c r="AY118">
        <v>6</v>
      </c>
      <c r="AZ118">
        <v>3</v>
      </c>
      <c r="BA118">
        <v>4</v>
      </c>
      <c r="BB118">
        <v>2</v>
      </c>
      <c r="BC118">
        <f t="shared" si="3"/>
        <v>249</v>
      </c>
      <c r="BD118">
        <f>SUM(Historic_From_CSV[[#This Row],[SUM]]/52)</f>
        <v>4.7884615384615383</v>
      </c>
      <c r="BE118">
        <v>843</v>
      </c>
      <c r="BF118">
        <f>SUM(Historic_From_CSV[[#This Row],[Pricing (2).price]]*Historic_From_CSV[[#This Row],[SUM]])</f>
        <v>209907</v>
      </c>
      <c r="BG118" s="2" t="s">
        <v>59</v>
      </c>
      <c r="BH118" s="2" t="s">
        <v>105</v>
      </c>
      <c r="BI118" s="2" t="s">
        <v>81</v>
      </c>
      <c r="BJ118" s="2" t="s">
        <v>83</v>
      </c>
    </row>
    <row r="119" spans="1:62" x14ac:dyDescent="0.3">
      <c r="A119" s="2" t="s">
        <v>71</v>
      </c>
      <c r="B119">
        <v>2020</v>
      </c>
      <c r="C119">
        <v>2</v>
      </c>
      <c r="D119">
        <v>2</v>
      </c>
      <c r="E119">
        <v>1</v>
      </c>
      <c r="F119">
        <v>1</v>
      </c>
      <c r="G119">
        <v>0</v>
      </c>
      <c r="H119">
        <v>3</v>
      </c>
      <c r="I119">
        <v>6</v>
      </c>
      <c r="J119">
        <v>10</v>
      </c>
      <c r="K119">
        <v>16</v>
      </c>
      <c r="L119">
        <v>10</v>
      </c>
      <c r="M119">
        <v>5</v>
      </c>
      <c r="N119">
        <v>3</v>
      </c>
      <c r="O119">
        <v>2</v>
      </c>
      <c r="P119">
        <v>2</v>
      </c>
      <c r="Q119">
        <v>1</v>
      </c>
      <c r="R119">
        <v>1</v>
      </c>
      <c r="S119">
        <v>1</v>
      </c>
      <c r="T119">
        <v>2</v>
      </c>
      <c r="U119">
        <v>3</v>
      </c>
      <c r="V119">
        <v>2</v>
      </c>
      <c r="W119">
        <v>3</v>
      </c>
      <c r="X119">
        <v>3</v>
      </c>
      <c r="Y119">
        <v>4</v>
      </c>
      <c r="Z119">
        <v>6</v>
      </c>
      <c r="AA119">
        <v>5</v>
      </c>
      <c r="AB119">
        <v>8</v>
      </c>
      <c r="AC119">
        <v>7</v>
      </c>
      <c r="AD119">
        <v>11</v>
      </c>
      <c r="AE119">
        <v>14</v>
      </c>
      <c r="AF119">
        <v>11</v>
      </c>
      <c r="AG119">
        <v>10</v>
      </c>
      <c r="AH119">
        <v>11</v>
      </c>
      <c r="AI119">
        <v>5</v>
      </c>
      <c r="AJ119">
        <v>4</v>
      </c>
      <c r="AK119">
        <v>5</v>
      </c>
      <c r="AL119">
        <v>2</v>
      </c>
      <c r="AM119">
        <v>2</v>
      </c>
      <c r="AN119">
        <v>2</v>
      </c>
      <c r="AO119">
        <v>2</v>
      </c>
      <c r="AP119">
        <v>2</v>
      </c>
      <c r="AQ119">
        <v>1</v>
      </c>
      <c r="AR119">
        <v>3</v>
      </c>
      <c r="AS119">
        <v>3</v>
      </c>
      <c r="AT119">
        <v>5</v>
      </c>
      <c r="AU119">
        <v>6</v>
      </c>
      <c r="AV119">
        <v>5</v>
      </c>
      <c r="AW119">
        <v>4</v>
      </c>
      <c r="AX119">
        <v>5</v>
      </c>
      <c r="AY119">
        <v>4</v>
      </c>
      <c r="AZ119">
        <v>5</v>
      </c>
      <c r="BA119">
        <v>5</v>
      </c>
      <c r="BB119">
        <v>3</v>
      </c>
      <c r="BC119">
        <f t="shared" si="3"/>
        <v>239</v>
      </c>
      <c r="BD119">
        <f>SUM(Historic_From_CSV[[#This Row],[SUM]]/52)</f>
        <v>4.5961538461538458</v>
      </c>
      <c r="BE119">
        <v>843</v>
      </c>
      <c r="BF119">
        <f>SUM(Historic_From_CSV[[#This Row],[Pricing (2).price]]*Historic_From_CSV[[#This Row],[SUM]])</f>
        <v>201477</v>
      </c>
      <c r="BG119" s="2" t="s">
        <v>59</v>
      </c>
      <c r="BH119" s="2" t="s">
        <v>105</v>
      </c>
      <c r="BI119" s="2" t="s">
        <v>81</v>
      </c>
      <c r="BJ119" s="2" t="s">
        <v>83</v>
      </c>
    </row>
    <row r="120" spans="1:62" x14ac:dyDescent="0.3">
      <c r="A120" s="2" t="s">
        <v>71</v>
      </c>
      <c r="B120">
        <v>2019</v>
      </c>
      <c r="C120">
        <v>2</v>
      </c>
      <c r="D120">
        <v>1</v>
      </c>
      <c r="E120">
        <v>2</v>
      </c>
      <c r="F120">
        <v>2</v>
      </c>
      <c r="G120">
        <v>2</v>
      </c>
      <c r="H120">
        <v>1</v>
      </c>
      <c r="I120">
        <v>1</v>
      </c>
      <c r="J120">
        <v>1</v>
      </c>
      <c r="K120">
        <v>0</v>
      </c>
      <c r="L120">
        <v>0</v>
      </c>
      <c r="M120">
        <v>0</v>
      </c>
      <c r="N120">
        <v>0</v>
      </c>
      <c r="O120">
        <v>0</v>
      </c>
      <c r="P120">
        <v>0</v>
      </c>
      <c r="Q120">
        <v>0</v>
      </c>
      <c r="R120">
        <v>1</v>
      </c>
      <c r="S120">
        <v>1</v>
      </c>
      <c r="T120">
        <v>1</v>
      </c>
      <c r="U120">
        <v>1</v>
      </c>
      <c r="V120">
        <v>1</v>
      </c>
      <c r="W120">
        <v>2</v>
      </c>
      <c r="X120">
        <v>1</v>
      </c>
      <c r="Y120">
        <v>1</v>
      </c>
      <c r="Z120">
        <v>0</v>
      </c>
      <c r="AA120">
        <v>0</v>
      </c>
      <c r="AB120">
        <v>0</v>
      </c>
      <c r="AC120">
        <v>1</v>
      </c>
      <c r="AD120">
        <v>1</v>
      </c>
      <c r="AE120">
        <v>2</v>
      </c>
      <c r="AF120">
        <v>2</v>
      </c>
      <c r="AG120">
        <v>2</v>
      </c>
      <c r="AH120">
        <v>3</v>
      </c>
      <c r="AI120">
        <v>3</v>
      </c>
      <c r="AJ120">
        <v>2</v>
      </c>
      <c r="AK120">
        <v>2</v>
      </c>
      <c r="AL120">
        <v>1</v>
      </c>
      <c r="AM120">
        <v>1</v>
      </c>
      <c r="AN120">
        <v>1</v>
      </c>
      <c r="AO120">
        <v>1</v>
      </c>
      <c r="AP120">
        <v>2</v>
      </c>
      <c r="AQ120">
        <v>1</v>
      </c>
      <c r="AR120">
        <v>1</v>
      </c>
      <c r="AS120">
        <v>1</v>
      </c>
      <c r="AT120">
        <v>1</v>
      </c>
      <c r="AU120">
        <v>1</v>
      </c>
      <c r="AV120">
        <v>1</v>
      </c>
      <c r="AW120">
        <v>2</v>
      </c>
      <c r="AX120">
        <v>1</v>
      </c>
      <c r="AY120">
        <v>4</v>
      </c>
      <c r="AZ120">
        <v>2</v>
      </c>
      <c r="BA120">
        <v>1</v>
      </c>
      <c r="BB120">
        <v>2</v>
      </c>
      <c r="BC120">
        <f t="shared" si="3"/>
        <v>63</v>
      </c>
      <c r="BD120">
        <f>SUM(Historic_From_CSV[[#This Row],[SUM]]/52)</f>
        <v>1.2115384615384615</v>
      </c>
      <c r="BE120">
        <v>843</v>
      </c>
      <c r="BF120">
        <f>SUM(Historic_From_CSV[[#This Row],[Pricing (2).price]]*Historic_From_CSV[[#This Row],[SUM]])</f>
        <v>53109</v>
      </c>
      <c r="BG120" s="2" t="s">
        <v>67</v>
      </c>
      <c r="BH120" s="2" t="s">
        <v>106</v>
      </c>
      <c r="BI120" s="2" t="s">
        <v>79</v>
      </c>
      <c r="BJ120" s="2" t="s">
        <v>83</v>
      </c>
    </row>
    <row r="121" spans="1:62" x14ac:dyDescent="0.3">
      <c r="A121" s="2" t="s">
        <v>71</v>
      </c>
      <c r="B121">
        <v>2020</v>
      </c>
      <c r="C121">
        <v>1</v>
      </c>
      <c r="D121">
        <v>1</v>
      </c>
      <c r="E121">
        <v>0</v>
      </c>
      <c r="F121">
        <v>0</v>
      </c>
      <c r="G121">
        <v>0</v>
      </c>
      <c r="H121">
        <v>0</v>
      </c>
      <c r="I121">
        <v>0</v>
      </c>
      <c r="J121">
        <v>0</v>
      </c>
      <c r="K121">
        <v>0</v>
      </c>
      <c r="L121">
        <v>0</v>
      </c>
      <c r="M121">
        <v>0</v>
      </c>
      <c r="N121">
        <v>1</v>
      </c>
      <c r="O121">
        <v>2</v>
      </c>
      <c r="P121">
        <v>1</v>
      </c>
      <c r="Q121">
        <v>1</v>
      </c>
      <c r="R121">
        <v>0</v>
      </c>
      <c r="S121">
        <v>1</v>
      </c>
      <c r="T121">
        <v>0</v>
      </c>
      <c r="U121">
        <v>1</v>
      </c>
      <c r="V121">
        <v>0</v>
      </c>
      <c r="W121">
        <v>0</v>
      </c>
      <c r="X121">
        <v>1</v>
      </c>
      <c r="Y121">
        <v>3</v>
      </c>
      <c r="Z121">
        <v>2</v>
      </c>
      <c r="AA121">
        <v>3</v>
      </c>
      <c r="AB121">
        <v>2</v>
      </c>
      <c r="AC121">
        <v>1</v>
      </c>
      <c r="AD121">
        <v>1</v>
      </c>
      <c r="AE121">
        <v>1</v>
      </c>
      <c r="AF121">
        <v>1</v>
      </c>
      <c r="AG121">
        <v>3</v>
      </c>
      <c r="AH121">
        <v>2</v>
      </c>
      <c r="AI121">
        <v>2</v>
      </c>
      <c r="AJ121">
        <v>1</v>
      </c>
      <c r="AK121">
        <v>0</v>
      </c>
      <c r="AL121">
        <v>1</v>
      </c>
      <c r="AM121">
        <v>1</v>
      </c>
      <c r="AN121">
        <v>1</v>
      </c>
      <c r="AO121">
        <v>0</v>
      </c>
      <c r="AP121">
        <v>0</v>
      </c>
      <c r="AQ121">
        <v>0</v>
      </c>
      <c r="AR121">
        <v>0</v>
      </c>
      <c r="AS121">
        <v>0</v>
      </c>
      <c r="AT121">
        <v>0</v>
      </c>
      <c r="AU121">
        <v>0</v>
      </c>
      <c r="AV121">
        <v>1</v>
      </c>
      <c r="AW121">
        <v>0</v>
      </c>
      <c r="AX121">
        <v>0</v>
      </c>
      <c r="AY121">
        <v>1</v>
      </c>
      <c r="AZ121">
        <v>1</v>
      </c>
      <c r="BA121">
        <v>1</v>
      </c>
      <c r="BB121">
        <v>1</v>
      </c>
      <c r="BC121">
        <f t="shared" si="3"/>
        <v>40</v>
      </c>
      <c r="BD121">
        <f>SUM(Historic_From_CSV[[#This Row],[SUM]]/52)</f>
        <v>0.76923076923076927</v>
      </c>
      <c r="BE121">
        <v>843</v>
      </c>
      <c r="BF121">
        <f>SUM(Historic_From_CSV[[#This Row],[Pricing (2).price]]*Historic_From_CSV[[#This Row],[SUM]])</f>
        <v>33720</v>
      </c>
      <c r="BG121" s="2" t="s">
        <v>67</v>
      </c>
      <c r="BH121" s="2" t="s">
        <v>106</v>
      </c>
      <c r="BI121" s="2" t="s">
        <v>79</v>
      </c>
      <c r="BJ121" s="2" t="s">
        <v>83</v>
      </c>
    </row>
    <row r="122" spans="1:62" x14ac:dyDescent="0.3">
      <c r="A122" s="2" t="s">
        <v>72</v>
      </c>
      <c r="B122">
        <v>2019</v>
      </c>
      <c r="C122">
        <v>4</v>
      </c>
      <c r="D122">
        <v>3</v>
      </c>
      <c r="E122">
        <v>4</v>
      </c>
      <c r="F122">
        <v>3</v>
      </c>
      <c r="G122">
        <v>5</v>
      </c>
      <c r="H122">
        <v>3</v>
      </c>
      <c r="I122">
        <v>2</v>
      </c>
      <c r="J122">
        <v>2</v>
      </c>
      <c r="K122">
        <v>3</v>
      </c>
      <c r="L122">
        <v>1</v>
      </c>
      <c r="M122">
        <v>1</v>
      </c>
      <c r="N122">
        <v>1</v>
      </c>
      <c r="O122">
        <v>1</v>
      </c>
      <c r="P122">
        <v>1</v>
      </c>
      <c r="Q122">
        <v>1</v>
      </c>
      <c r="R122">
        <v>2</v>
      </c>
      <c r="S122">
        <v>2</v>
      </c>
      <c r="T122">
        <v>2</v>
      </c>
      <c r="U122">
        <v>1</v>
      </c>
      <c r="V122">
        <v>2</v>
      </c>
      <c r="W122">
        <v>2</v>
      </c>
      <c r="X122">
        <v>4</v>
      </c>
      <c r="Y122">
        <v>4</v>
      </c>
      <c r="Z122">
        <v>7</v>
      </c>
      <c r="AA122">
        <v>5</v>
      </c>
      <c r="AB122">
        <v>5</v>
      </c>
      <c r="AC122">
        <v>2</v>
      </c>
      <c r="AD122">
        <v>3</v>
      </c>
      <c r="AE122">
        <v>2</v>
      </c>
      <c r="AF122">
        <v>3</v>
      </c>
      <c r="AG122">
        <v>5</v>
      </c>
      <c r="AH122">
        <v>6</v>
      </c>
      <c r="AI122">
        <v>5</v>
      </c>
      <c r="AJ122">
        <v>7</v>
      </c>
      <c r="AK122">
        <v>6</v>
      </c>
      <c r="AL122">
        <v>4</v>
      </c>
      <c r="AM122">
        <v>5</v>
      </c>
      <c r="AN122">
        <v>3</v>
      </c>
      <c r="AO122">
        <v>2</v>
      </c>
      <c r="AP122">
        <v>1</v>
      </c>
      <c r="AQ122">
        <v>2</v>
      </c>
      <c r="AR122">
        <v>2</v>
      </c>
      <c r="AS122">
        <v>2</v>
      </c>
      <c r="AT122">
        <v>1</v>
      </c>
      <c r="AU122">
        <v>1</v>
      </c>
      <c r="AV122">
        <v>1</v>
      </c>
      <c r="AW122">
        <v>0</v>
      </c>
      <c r="AX122">
        <v>0</v>
      </c>
      <c r="AY122">
        <v>0</v>
      </c>
      <c r="AZ122">
        <v>0</v>
      </c>
      <c r="BA122">
        <v>0</v>
      </c>
      <c r="BB122">
        <v>0</v>
      </c>
      <c r="BC122">
        <f t="shared" si="3"/>
        <v>134</v>
      </c>
      <c r="BD122">
        <f>SUM(Historic_From_CSV[[#This Row],[SUM]]/52)</f>
        <v>2.5769230769230771</v>
      </c>
      <c r="BE122">
        <v>843</v>
      </c>
      <c r="BF122">
        <f>SUM(Historic_From_CSV[[#This Row],[Pricing (2).price]]*Historic_From_CSV[[#This Row],[SUM]])</f>
        <v>112962</v>
      </c>
      <c r="BG122" s="2" t="s">
        <v>63</v>
      </c>
      <c r="BH122" s="2" t="s">
        <v>104</v>
      </c>
      <c r="BI122" s="2" t="s">
        <v>80</v>
      </c>
      <c r="BJ122" s="2" t="s">
        <v>82</v>
      </c>
    </row>
    <row r="123" spans="1:62" x14ac:dyDescent="0.3">
      <c r="A123" s="2" t="s">
        <v>72</v>
      </c>
      <c r="B123">
        <v>2020</v>
      </c>
      <c r="C123">
        <v>0</v>
      </c>
      <c r="D123">
        <v>0</v>
      </c>
      <c r="E123">
        <v>0</v>
      </c>
      <c r="F123">
        <v>1</v>
      </c>
      <c r="G123">
        <v>1</v>
      </c>
      <c r="H123">
        <v>1</v>
      </c>
      <c r="I123">
        <v>2</v>
      </c>
      <c r="J123">
        <v>2</v>
      </c>
      <c r="K123">
        <v>4</v>
      </c>
      <c r="L123">
        <v>4</v>
      </c>
      <c r="M123">
        <v>2</v>
      </c>
      <c r="N123">
        <v>3</v>
      </c>
      <c r="O123">
        <v>2</v>
      </c>
      <c r="P123">
        <v>2</v>
      </c>
      <c r="Q123">
        <v>3</v>
      </c>
      <c r="R123">
        <v>2</v>
      </c>
      <c r="S123">
        <v>3</v>
      </c>
      <c r="T123">
        <v>3</v>
      </c>
      <c r="U123">
        <v>3</v>
      </c>
      <c r="V123">
        <v>4</v>
      </c>
      <c r="W123">
        <v>3</v>
      </c>
      <c r="X123">
        <v>6</v>
      </c>
      <c r="Y123">
        <v>6</v>
      </c>
      <c r="Z123">
        <v>8</v>
      </c>
      <c r="AA123">
        <v>11</v>
      </c>
      <c r="AB123">
        <v>8</v>
      </c>
      <c r="AC123">
        <v>2</v>
      </c>
      <c r="AD123">
        <v>4</v>
      </c>
      <c r="AE123">
        <v>4</v>
      </c>
      <c r="AF123">
        <v>4</v>
      </c>
      <c r="AG123">
        <v>3</v>
      </c>
      <c r="AH123">
        <v>4</v>
      </c>
      <c r="AI123">
        <v>3</v>
      </c>
      <c r="AJ123">
        <v>2</v>
      </c>
      <c r="AK123">
        <v>3</v>
      </c>
      <c r="AL123">
        <v>4</v>
      </c>
      <c r="AM123">
        <v>2</v>
      </c>
      <c r="AN123">
        <v>4</v>
      </c>
      <c r="AO123">
        <v>2</v>
      </c>
      <c r="AP123">
        <v>2</v>
      </c>
      <c r="AQ123">
        <v>2</v>
      </c>
      <c r="AR123">
        <v>2</v>
      </c>
      <c r="AS123">
        <v>3</v>
      </c>
      <c r="AT123">
        <v>3</v>
      </c>
      <c r="AU123">
        <v>3</v>
      </c>
      <c r="AV123">
        <v>3</v>
      </c>
      <c r="AW123">
        <v>3</v>
      </c>
      <c r="AX123">
        <v>3</v>
      </c>
      <c r="AY123">
        <v>3</v>
      </c>
      <c r="AZ123">
        <v>3</v>
      </c>
      <c r="BA123">
        <v>4</v>
      </c>
      <c r="BB123">
        <v>3</v>
      </c>
      <c r="BC123">
        <f t="shared" si="3"/>
        <v>162</v>
      </c>
      <c r="BD123">
        <f>SUM(Historic_From_CSV[[#This Row],[SUM]]/52)</f>
        <v>3.1153846153846154</v>
      </c>
      <c r="BE123">
        <v>843</v>
      </c>
      <c r="BF123">
        <f>SUM(Historic_From_CSV[[#This Row],[Pricing (2).price]]*Historic_From_CSV[[#This Row],[SUM]])</f>
        <v>136566</v>
      </c>
      <c r="BG123" s="2" t="s">
        <v>63</v>
      </c>
      <c r="BH123" s="2" t="s">
        <v>104</v>
      </c>
      <c r="BI123" s="2" t="s">
        <v>80</v>
      </c>
      <c r="BJ123" s="2" t="s">
        <v>82</v>
      </c>
    </row>
    <row r="124" spans="1:62" x14ac:dyDescent="0.3">
      <c r="A124" s="2" t="s">
        <v>72</v>
      </c>
      <c r="B124">
        <v>2019</v>
      </c>
      <c r="C124">
        <v>9</v>
      </c>
      <c r="D124">
        <v>8</v>
      </c>
      <c r="E124">
        <v>9</v>
      </c>
      <c r="F124">
        <v>9</v>
      </c>
      <c r="G124">
        <v>10</v>
      </c>
      <c r="H124">
        <v>8</v>
      </c>
      <c r="I124">
        <v>7</v>
      </c>
      <c r="J124">
        <v>11</v>
      </c>
      <c r="K124">
        <v>9</v>
      </c>
      <c r="L124">
        <v>8</v>
      </c>
      <c r="M124">
        <v>5</v>
      </c>
      <c r="N124">
        <v>7</v>
      </c>
      <c r="O124">
        <v>6</v>
      </c>
      <c r="P124">
        <v>7</v>
      </c>
      <c r="Q124">
        <v>8</v>
      </c>
      <c r="R124">
        <v>5</v>
      </c>
      <c r="S124">
        <v>8</v>
      </c>
      <c r="T124">
        <v>7</v>
      </c>
      <c r="U124">
        <v>9</v>
      </c>
      <c r="V124">
        <v>7</v>
      </c>
      <c r="W124">
        <v>8</v>
      </c>
      <c r="X124">
        <v>9</v>
      </c>
      <c r="Y124">
        <v>13</v>
      </c>
      <c r="Z124">
        <v>11</v>
      </c>
      <c r="AA124">
        <v>9</v>
      </c>
      <c r="AB124">
        <v>7</v>
      </c>
      <c r="AC124">
        <v>6</v>
      </c>
      <c r="AD124">
        <v>7</v>
      </c>
      <c r="AE124">
        <v>8</v>
      </c>
      <c r="AF124">
        <v>8</v>
      </c>
      <c r="AG124">
        <v>10</v>
      </c>
      <c r="AH124">
        <v>8</v>
      </c>
      <c r="AI124">
        <v>11</v>
      </c>
      <c r="AJ124">
        <v>10</v>
      </c>
      <c r="AK124">
        <v>12</v>
      </c>
      <c r="AL124">
        <v>9</v>
      </c>
      <c r="AM124">
        <v>8</v>
      </c>
      <c r="AN124">
        <v>9</v>
      </c>
      <c r="AO124">
        <v>8</v>
      </c>
      <c r="AP124">
        <v>6</v>
      </c>
      <c r="AQ124">
        <v>6</v>
      </c>
      <c r="AR124">
        <v>11</v>
      </c>
      <c r="AS124">
        <v>8</v>
      </c>
      <c r="AT124">
        <v>8</v>
      </c>
      <c r="AU124">
        <v>8</v>
      </c>
      <c r="AV124">
        <v>11</v>
      </c>
      <c r="AW124">
        <v>9</v>
      </c>
      <c r="AX124">
        <v>6</v>
      </c>
      <c r="AY124">
        <v>7</v>
      </c>
      <c r="AZ124">
        <v>7</v>
      </c>
      <c r="BA124">
        <v>7</v>
      </c>
      <c r="BB124">
        <v>5</v>
      </c>
      <c r="BC124">
        <f t="shared" si="3"/>
        <v>427</v>
      </c>
      <c r="BD124">
        <f>SUM(Historic_From_CSV[[#This Row],[SUM]]/52)</f>
        <v>8.2115384615384617</v>
      </c>
      <c r="BE124">
        <v>843</v>
      </c>
      <c r="BF124">
        <f>SUM(Historic_From_CSV[[#This Row],[Pricing (2).price]]*Historic_From_CSV[[#This Row],[SUM]])</f>
        <v>359961</v>
      </c>
      <c r="BG124" s="2" t="s">
        <v>56</v>
      </c>
      <c r="BH124" s="2" t="s">
        <v>102</v>
      </c>
      <c r="BI124" s="2" t="s">
        <v>79</v>
      </c>
      <c r="BJ124" s="2" t="s">
        <v>82</v>
      </c>
    </row>
    <row r="125" spans="1:62" x14ac:dyDescent="0.3">
      <c r="A125" s="2" t="s">
        <v>72</v>
      </c>
      <c r="B125">
        <v>2020</v>
      </c>
      <c r="C125">
        <v>6</v>
      </c>
      <c r="D125">
        <v>8</v>
      </c>
      <c r="E125">
        <v>10</v>
      </c>
      <c r="F125">
        <v>11</v>
      </c>
      <c r="G125">
        <v>7</v>
      </c>
      <c r="H125">
        <v>9</v>
      </c>
      <c r="I125">
        <v>7</v>
      </c>
      <c r="J125">
        <v>9</v>
      </c>
      <c r="K125">
        <v>10</v>
      </c>
      <c r="L125">
        <v>11</v>
      </c>
      <c r="M125">
        <v>6</v>
      </c>
      <c r="N125">
        <v>9</v>
      </c>
      <c r="O125">
        <v>8</v>
      </c>
      <c r="P125">
        <v>7</v>
      </c>
      <c r="Q125">
        <v>6</v>
      </c>
      <c r="R125">
        <v>7</v>
      </c>
      <c r="S125">
        <v>7</v>
      </c>
      <c r="T125">
        <v>7</v>
      </c>
      <c r="U125">
        <v>8</v>
      </c>
      <c r="V125">
        <v>7</v>
      </c>
      <c r="W125">
        <v>10</v>
      </c>
      <c r="X125">
        <v>7</v>
      </c>
      <c r="Y125">
        <v>8</v>
      </c>
      <c r="Z125">
        <v>10</v>
      </c>
      <c r="AA125">
        <v>10</v>
      </c>
      <c r="AB125">
        <v>5</v>
      </c>
      <c r="AC125">
        <v>6</v>
      </c>
      <c r="AD125">
        <v>10</v>
      </c>
      <c r="AE125">
        <v>8</v>
      </c>
      <c r="AF125">
        <v>12</v>
      </c>
      <c r="AG125">
        <v>11</v>
      </c>
      <c r="AH125">
        <v>10</v>
      </c>
      <c r="AI125">
        <v>11</v>
      </c>
      <c r="AJ125">
        <v>14</v>
      </c>
      <c r="AK125">
        <v>7</v>
      </c>
      <c r="AL125">
        <v>9</v>
      </c>
      <c r="AM125">
        <v>10</v>
      </c>
      <c r="AN125">
        <v>7</v>
      </c>
      <c r="AO125">
        <v>7</v>
      </c>
      <c r="AP125">
        <v>9</v>
      </c>
      <c r="AQ125">
        <v>10</v>
      </c>
      <c r="AR125">
        <v>8</v>
      </c>
      <c r="AS125">
        <v>7</v>
      </c>
      <c r="AT125">
        <v>8</v>
      </c>
      <c r="AU125">
        <v>4</v>
      </c>
      <c r="AV125">
        <v>9</v>
      </c>
      <c r="AW125">
        <v>8</v>
      </c>
      <c r="AX125">
        <v>7</v>
      </c>
      <c r="AY125">
        <v>5</v>
      </c>
      <c r="AZ125">
        <v>7</v>
      </c>
      <c r="BA125">
        <v>7</v>
      </c>
      <c r="BB125">
        <v>4</v>
      </c>
      <c r="BC125">
        <f t="shared" si="3"/>
        <v>425</v>
      </c>
      <c r="BD125">
        <f>SUM(Historic_From_CSV[[#This Row],[SUM]]/52)</f>
        <v>8.1730769230769234</v>
      </c>
      <c r="BE125">
        <v>843</v>
      </c>
      <c r="BF125">
        <f>SUM(Historic_From_CSV[[#This Row],[Pricing (2).price]]*Historic_From_CSV[[#This Row],[SUM]])</f>
        <v>358275</v>
      </c>
      <c r="BG125" s="2" t="s">
        <v>56</v>
      </c>
      <c r="BH125" s="2" t="s">
        <v>102</v>
      </c>
      <c r="BI125" s="2" t="s">
        <v>79</v>
      </c>
      <c r="BJ125" s="2" t="s">
        <v>82</v>
      </c>
    </row>
    <row r="126" spans="1:62" x14ac:dyDescent="0.3">
      <c r="A126" s="2" t="s">
        <v>72</v>
      </c>
      <c r="B126">
        <v>2019</v>
      </c>
      <c r="C126">
        <v>2</v>
      </c>
      <c r="D126">
        <v>2</v>
      </c>
      <c r="E126">
        <v>1</v>
      </c>
      <c r="F126">
        <v>3</v>
      </c>
      <c r="G126">
        <v>3</v>
      </c>
      <c r="H126">
        <v>1</v>
      </c>
      <c r="I126">
        <v>2</v>
      </c>
      <c r="J126">
        <v>2</v>
      </c>
      <c r="K126">
        <v>2</v>
      </c>
      <c r="L126">
        <v>3</v>
      </c>
      <c r="M126">
        <v>2</v>
      </c>
      <c r="N126">
        <v>1</v>
      </c>
      <c r="O126">
        <v>3</v>
      </c>
      <c r="P126">
        <v>4</v>
      </c>
      <c r="Q126">
        <v>2</v>
      </c>
      <c r="R126">
        <v>1</v>
      </c>
      <c r="S126">
        <v>1</v>
      </c>
      <c r="T126">
        <v>1</v>
      </c>
      <c r="U126">
        <v>1</v>
      </c>
      <c r="V126">
        <v>1</v>
      </c>
      <c r="W126">
        <v>1</v>
      </c>
      <c r="X126">
        <v>1</v>
      </c>
      <c r="Y126">
        <v>2</v>
      </c>
      <c r="Z126">
        <v>2</v>
      </c>
      <c r="AA126">
        <v>4</v>
      </c>
      <c r="AB126">
        <v>3</v>
      </c>
      <c r="AC126">
        <v>2</v>
      </c>
      <c r="AD126">
        <v>1</v>
      </c>
      <c r="AE126">
        <v>2</v>
      </c>
      <c r="AF126">
        <v>3</v>
      </c>
      <c r="AG126">
        <v>4</v>
      </c>
      <c r="AH126">
        <v>3</v>
      </c>
      <c r="AI126">
        <v>4</v>
      </c>
      <c r="AJ126">
        <v>3</v>
      </c>
      <c r="AK126">
        <v>3</v>
      </c>
      <c r="AL126">
        <v>3</v>
      </c>
      <c r="AM126">
        <v>1</v>
      </c>
      <c r="AN126">
        <v>3</v>
      </c>
      <c r="AO126">
        <v>3</v>
      </c>
      <c r="AP126">
        <v>2</v>
      </c>
      <c r="AQ126">
        <v>2</v>
      </c>
      <c r="AR126">
        <v>1</v>
      </c>
      <c r="AS126">
        <v>1</v>
      </c>
      <c r="AT126">
        <v>1</v>
      </c>
      <c r="AU126">
        <v>1</v>
      </c>
      <c r="AV126">
        <v>1</v>
      </c>
      <c r="AW126">
        <v>1</v>
      </c>
      <c r="AX126">
        <v>1</v>
      </c>
      <c r="AY126">
        <v>2</v>
      </c>
      <c r="AZ126">
        <v>1</v>
      </c>
      <c r="BA126">
        <v>2</v>
      </c>
      <c r="BB126">
        <v>2</v>
      </c>
      <c r="BC126">
        <f t="shared" si="3"/>
        <v>104</v>
      </c>
      <c r="BD126">
        <f>SUM(Historic_From_CSV[[#This Row],[SUM]]/52)</f>
        <v>2</v>
      </c>
      <c r="BE126">
        <v>843</v>
      </c>
      <c r="BF126">
        <f>SUM(Historic_From_CSV[[#This Row],[Pricing (2).price]]*Historic_From_CSV[[#This Row],[SUM]])</f>
        <v>87672</v>
      </c>
      <c r="BG126" s="2" t="s">
        <v>66</v>
      </c>
      <c r="BH126" s="2" t="s">
        <v>103</v>
      </c>
      <c r="BI126" s="2" t="s">
        <v>78</v>
      </c>
      <c r="BJ126" s="2" t="s">
        <v>82</v>
      </c>
    </row>
    <row r="127" spans="1:62" x14ac:dyDescent="0.3">
      <c r="A127" s="2" t="s">
        <v>72</v>
      </c>
      <c r="B127">
        <v>2020</v>
      </c>
      <c r="C127">
        <v>1</v>
      </c>
      <c r="D127">
        <v>1</v>
      </c>
      <c r="E127">
        <v>3</v>
      </c>
      <c r="F127">
        <v>2</v>
      </c>
      <c r="G127">
        <v>2</v>
      </c>
      <c r="H127">
        <v>1</v>
      </c>
      <c r="I127">
        <v>1</v>
      </c>
      <c r="J127">
        <v>1</v>
      </c>
      <c r="K127">
        <v>1</v>
      </c>
      <c r="L127">
        <v>1</v>
      </c>
      <c r="M127">
        <v>1</v>
      </c>
      <c r="N127">
        <v>1</v>
      </c>
      <c r="O127">
        <v>1</v>
      </c>
      <c r="P127">
        <v>1</v>
      </c>
      <c r="Q127">
        <v>0</v>
      </c>
      <c r="R127">
        <v>1</v>
      </c>
      <c r="S127">
        <v>1</v>
      </c>
      <c r="T127">
        <v>2</v>
      </c>
      <c r="U127">
        <v>1</v>
      </c>
      <c r="V127">
        <v>3</v>
      </c>
      <c r="W127">
        <v>2</v>
      </c>
      <c r="X127">
        <v>2</v>
      </c>
      <c r="Y127">
        <v>5</v>
      </c>
      <c r="Z127">
        <v>4</v>
      </c>
      <c r="AA127">
        <v>5</v>
      </c>
      <c r="AB127">
        <v>3</v>
      </c>
      <c r="AC127">
        <v>2</v>
      </c>
      <c r="AD127">
        <v>4</v>
      </c>
      <c r="AE127">
        <v>3</v>
      </c>
      <c r="AF127">
        <v>2</v>
      </c>
      <c r="AG127">
        <v>3</v>
      </c>
      <c r="AH127">
        <v>3</v>
      </c>
      <c r="AI127">
        <v>4</v>
      </c>
      <c r="AJ127">
        <v>3</v>
      </c>
      <c r="AK127">
        <v>1</v>
      </c>
      <c r="AL127">
        <v>1</v>
      </c>
      <c r="AM127">
        <v>1</v>
      </c>
      <c r="AN127">
        <v>1</v>
      </c>
      <c r="AO127">
        <v>1</v>
      </c>
      <c r="AP127">
        <v>0</v>
      </c>
      <c r="AQ127">
        <v>1</v>
      </c>
      <c r="AR127">
        <v>1</v>
      </c>
      <c r="AS127">
        <v>1</v>
      </c>
      <c r="AT127">
        <v>0</v>
      </c>
      <c r="AU127">
        <v>0</v>
      </c>
      <c r="AV127">
        <v>0</v>
      </c>
      <c r="AW127">
        <v>0</v>
      </c>
      <c r="AX127">
        <v>0</v>
      </c>
      <c r="AY127">
        <v>0</v>
      </c>
      <c r="AZ127">
        <v>0</v>
      </c>
      <c r="BA127">
        <v>0</v>
      </c>
      <c r="BB127">
        <v>0</v>
      </c>
      <c r="BC127">
        <f t="shared" si="3"/>
        <v>79</v>
      </c>
      <c r="BD127">
        <f>SUM(Historic_From_CSV[[#This Row],[SUM]]/52)</f>
        <v>1.5192307692307692</v>
      </c>
      <c r="BE127">
        <v>843</v>
      </c>
      <c r="BF127">
        <f>SUM(Historic_From_CSV[[#This Row],[Pricing (2).price]]*Historic_From_CSV[[#This Row],[SUM]])</f>
        <v>66597</v>
      </c>
      <c r="BG127" s="2" t="s">
        <v>66</v>
      </c>
      <c r="BH127" s="2" t="s">
        <v>103</v>
      </c>
      <c r="BI127" s="2" t="s">
        <v>78</v>
      </c>
      <c r="BJ127" s="2" t="s">
        <v>82</v>
      </c>
    </row>
    <row r="128" spans="1:62" x14ac:dyDescent="0.3">
      <c r="A128" s="2" t="s">
        <v>72</v>
      </c>
      <c r="B128">
        <v>2019</v>
      </c>
      <c r="C128">
        <v>5</v>
      </c>
      <c r="D128">
        <v>5</v>
      </c>
      <c r="E128">
        <v>6</v>
      </c>
      <c r="F128">
        <v>7</v>
      </c>
      <c r="G128">
        <v>4</v>
      </c>
      <c r="H128">
        <v>5</v>
      </c>
      <c r="I128">
        <v>7</v>
      </c>
      <c r="J128">
        <v>9</v>
      </c>
      <c r="K128">
        <v>8</v>
      </c>
      <c r="L128">
        <v>9</v>
      </c>
      <c r="M128">
        <v>6</v>
      </c>
      <c r="N128">
        <v>7</v>
      </c>
      <c r="O128">
        <v>5</v>
      </c>
      <c r="P128">
        <v>6</v>
      </c>
      <c r="Q128">
        <v>6</v>
      </c>
      <c r="R128">
        <v>6</v>
      </c>
      <c r="S128">
        <v>5</v>
      </c>
      <c r="T128">
        <v>4</v>
      </c>
      <c r="U128">
        <v>6</v>
      </c>
      <c r="V128">
        <v>2</v>
      </c>
      <c r="W128">
        <v>3</v>
      </c>
      <c r="X128">
        <v>7</v>
      </c>
      <c r="Y128">
        <v>7</v>
      </c>
      <c r="Z128">
        <v>8</v>
      </c>
      <c r="AA128">
        <v>9</v>
      </c>
      <c r="AB128">
        <v>7</v>
      </c>
      <c r="AC128">
        <v>7</v>
      </c>
      <c r="AD128">
        <v>9</v>
      </c>
      <c r="AE128">
        <v>11</v>
      </c>
      <c r="AF128">
        <v>16</v>
      </c>
      <c r="AG128">
        <v>15</v>
      </c>
      <c r="AH128">
        <v>11</v>
      </c>
      <c r="AI128">
        <v>10</v>
      </c>
      <c r="AJ128">
        <v>9</v>
      </c>
      <c r="AK128">
        <v>9</v>
      </c>
      <c r="AL128">
        <v>8</v>
      </c>
      <c r="AM128">
        <v>6</v>
      </c>
      <c r="AN128">
        <v>4</v>
      </c>
      <c r="AO128">
        <v>4</v>
      </c>
      <c r="AP128">
        <v>2</v>
      </c>
      <c r="AQ128">
        <v>2</v>
      </c>
      <c r="AR128">
        <v>2</v>
      </c>
      <c r="AS128">
        <v>3</v>
      </c>
      <c r="AT128">
        <v>4</v>
      </c>
      <c r="AU128">
        <v>4</v>
      </c>
      <c r="AV128">
        <v>5</v>
      </c>
      <c r="AW128">
        <v>6</v>
      </c>
      <c r="AX128">
        <v>6</v>
      </c>
      <c r="AY128">
        <v>5</v>
      </c>
      <c r="AZ128">
        <v>6</v>
      </c>
      <c r="BA128">
        <v>5</v>
      </c>
      <c r="BB128">
        <v>4</v>
      </c>
      <c r="BC128">
        <f t="shared" si="3"/>
        <v>332</v>
      </c>
      <c r="BD128">
        <f>SUM(Historic_From_CSV[[#This Row],[SUM]]/52)</f>
        <v>6.384615384615385</v>
      </c>
      <c r="BE128">
        <v>843</v>
      </c>
      <c r="BF128">
        <f>SUM(Historic_From_CSV[[#This Row],[Pricing (2).price]]*Historic_From_CSV[[#This Row],[SUM]])</f>
        <v>279876</v>
      </c>
      <c r="BG128" s="2" t="s">
        <v>59</v>
      </c>
      <c r="BH128" s="2" t="s">
        <v>105</v>
      </c>
      <c r="BI128" s="2" t="s">
        <v>81</v>
      </c>
      <c r="BJ128" s="2" t="s">
        <v>83</v>
      </c>
    </row>
    <row r="129" spans="1:62" x14ac:dyDescent="0.3">
      <c r="A129" s="2" t="s">
        <v>72</v>
      </c>
      <c r="B129">
        <v>2020</v>
      </c>
      <c r="C129">
        <v>3</v>
      </c>
      <c r="D129">
        <v>5</v>
      </c>
      <c r="E129">
        <v>4</v>
      </c>
      <c r="F129">
        <v>2</v>
      </c>
      <c r="G129">
        <v>1</v>
      </c>
      <c r="H129">
        <v>4</v>
      </c>
      <c r="I129">
        <v>9</v>
      </c>
      <c r="J129">
        <v>11</v>
      </c>
      <c r="K129">
        <v>18</v>
      </c>
      <c r="L129">
        <v>9</v>
      </c>
      <c r="M129">
        <v>12</v>
      </c>
      <c r="N129">
        <v>8</v>
      </c>
      <c r="O129">
        <v>3</v>
      </c>
      <c r="P129">
        <v>4</v>
      </c>
      <c r="Q129">
        <v>4</v>
      </c>
      <c r="R129">
        <v>4</v>
      </c>
      <c r="S129">
        <v>5</v>
      </c>
      <c r="T129">
        <v>4</v>
      </c>
      <c r="U129">
        <v>4</v>
      </c>
      <c r="V129">
        <v>4</v>
      </c>
      <c r="W129">
        <v>4</v>
      </c>
      <c r="X129">
        <v>5</v>
      </c>
      <c r="Y129">
        <v>7</v>
      </c>
      <c r="Z129">
        <v>6</v>
      </c>
      <c r="AA129">
        <v>6</v>
      </c>
      <c r="AB129">
        <v>7</v>
      </c>
      <c r="AC129">
        <v>14</v>
      </c>
      <c r="AD129">
        <v>16</v>
      </c>
      <c r="AE129">
        <v>11</v>
      </c>
      <c r="AF129">
        <v>19</v>
      </c>
      <c r="AG129">
        <v>15</v>
      </c>
      <c r="AH129">
        <v>11</v>
      </c>
      <c r="AI129">
        <v>6</v>
      </c>
      <c r="AJ129">
        <v>5</v>
      </c>
      <c r="AK129">
        <v>7</v>
      </c>
      <c r="AL129">
        <v>5</v>
      </c>
      <c r="AM129">
        <v>5</v>
      </c>
      <c r="AN129">
        <v>4</v>
      </c>
      <c r="AO129">
        <v>3</v>
      </c>
      <c r="AP129">
        <v>3</v>
      </c>
      <c r="AQ129">
        <v>3</v>
      </c>
      <c r="AR129">
        <v>4</v>
      </c>
      <c r="AS129">
        <v>4</v>
      </c>
      <c r="AT129">
        <v>4</v>
      </c>
      <c r="AU129">
        <v>7</v>
      </c>
      <c r="AV129">
        <v>5</v>
      </c>
      <c r="AW129">
        <v>6</v>
      </c>
      <c r="AX129">
        <v>7</v>
      </c>
      <c r="AY129">
        <v>5</v>
      </c>
      <c r="AZ129">
        <v>6</v>
      </c>
      <c r="BA129">
        <v>5</v>
      </c>
      <c r="BB129">
        <v>4</v>
      </c>
      <c r="BC129">
        <f t="shared" si="3"/>
        <v>337</v>
      </c>
      <c r="BD129">
        <f>SUM(Historic_From_CSV[[#This Row],[SUM]]/52)</f>
        <v>6.4807692307692308</v>
      </c>
      <c r="BE129">
        <v>843</v>
      </c>
      <c r="BF129">
        <f>SUM(Historic_From_CSV[[#This Row],[Pricing (2).price]]*Historic_From_CSV[[#This Row],[SUM]])</f>
        <v>284091</v>
      </c>
      <c r="BG129" s="2" t="s">
        <v>59</v>
      </c>
      <c r="BH129" s="2" t="s">
        <v>105</v>
      </c>
      <c r="BI129" s="2" t="s">
        <v>81</v>
      </c>
      <c r="BJ129" s="2" t="s">
        <v>83</v>
      </c>
    </row>
    <row r="130" spans="1:62" x14ac:dyDescent="0.3">
      <c r="A130" s="2" t="s">
        <v>72</v>
      </c>
      <c r="B130">
        <v>2019</v>
      </c>
      <c r="C130">
        <v>1</v>
      </c>
      <c r="D130">
        <v>1</v>
      </c>
      <c r="E130">
        <v>1</v>
      </c>
      <c r="F130">
        <v>1</v>
      </c>
      <c r="G130">
        <v>1</v>
      </c>
      <c r="H130">
        <v>1</v>
      </c>
      <c r="I130">
        <v>1</v>
      </c>
      <c r="J130">
        <v>0</v>
      </c>
      <c r="K130">
        <v>0</v>
      </c>
      <c r="L130">
        <v>0</v>
      </c>
      <c r="M130">
        <v>0</v>
      </c>
      <c r="N130">
        <v>0</v>
      </c>
      <c r="O130">
        <v>0</v>
      </c>
      <c r="P130">
        <v>0</v>
      </c>
      <c r="Q130">
        <v>0</v>
      </c>
      <c r="R130">
        <v>0</v>
      </c>
      <c r="S130">
        <v>1</v>
      </c>
      <c r="T130">
        <v>1</v>
      </c>
      <c r="U130">
        <v>1</v>
      </c>
      <c r="V130">
        <v>1</v>
      </c>
      <c r="W130">
        <v>1</v>
      </c>
      <c r="X130">
        <v>1</v>
      </c>
      <c r="Y130">
        <v>1</v>
      </c>
      <c r="Z130">
        <v>0</v>
      </c>
      <c r="AA130">
        <v>0</v>
      </c>
      <c r="AB130">
        <v>1</v>
      </c>
      <c r="AC130">
        <v>1</v>
      </c>
      <c r="AD130">
        <v>1</v>
      </c>
      <c r="AE130">
        <v>3</v>
      </c>
      <c r="AF130">
        <v>4</v>
      </c>
      <c r="AG130">
        <v>3</v>
      </c>
      <c r="AH130">
        <v>1</v>
      </c>
      <c r="AI130">
        <v>1</v>
      </c>
      <c r="AJ130">
        <v>1</v>
      </c>
      <c r="AK130">
        <v>2</v>
      </c>
      <c r="AL130">
        <v>1</v>
      </c>
      <c r="AM130">
        <v>1</v>
      </c>
      <c r="AN130">
        <v>1</v>
      </c>
      <c r="AO130">
        <v>1</v>
      </c>
      <c r="AP130">
        <v>1</v>
      </c>
      <c r="AQ130">
        <v>1</v>
      </c>
      <c r="AR130">
        <v>1</v>
      </c>
      <c r="AS130">
        <v>1</v>
      </c>
      <c r="AT130">
        <v>1</v>
      </c>
      <c r="AU130">
        <v>1</v>
      </c>
      <c r="AV130">
        <v>1</v>
      </c>
      <c r="AW130">
        <v>1</v>
      </c>
      <c r="AX130">
        <v>1</v>
      </c>
      <c r="AY130">
        <v>1</v>
      </c>
      <c r="AZ130">
        <v>1</v>
      </c>
      <c r="BA130">
        <v>1</v>
      </c>
      <c r="BB130">
        <v>1</v>
      </c>
      <c r="BC130">
        <f t="shared" ref="BC130:BC161" si="4">SUM(C130:BB130)</f>
        <v>49</v>
      </c>
      <c r="BD130">
        <f>SUM(Historic_From_CSV[[#This Row],[SUM]]/52)</f>
        <v>0.94230769230769229</v>
      </c>
      <c r="BE130">
        <v>843</v>
      </c>
      <c r="BF130">
        <f>SUM(Historic_From_CSV[[#This Row],[Pricing (2).price]]*Historic_From_CSV[[#This Row],[SUM]])</f>
        <v>41307</v>
      </c>
      <c r="BG130" s="2" t="s">
        <v>67</v>
      </c>
      <c r="BH130" s="2" t="s">
        <v>106</v>
      </c>
      <c r="BI130" s="2" t="s">
        <v>79</v>
      </c>
      <c r="BJ130" s="2" t="s">
        <v>83</v>
      </c>
    </row>
    <row r="131" spans="1:62" x14ac:dyDescent="0.3">
      <c r="A131" s="2" t="s">
        <v>72</v>
      </c>
      <c r="B131">
        <v>2020</v>
      </c>
      <c r="C131">
        <v>0</v>
      </c>
      <c r="D131">
        <v>1</v>
      </c>
      <c r="E131">
        <v>0</v>
      </c>
      <c r="F131">
        <v>0</v>
      </c>
      <c r="G131">
        <v>0</v>
      </c>
      <c r="H131">
        <v>0</v>
      </c>
      <c r="I131">
        <v>0</v>
      </c>
      <c r="J131">
        <v>0</v>
      </c>
      <c r="K131">
        <v>0</v>
      </c>
      <c r="L131">
        <v>1</v>
      </c>
      <c r="M131">
        <v>1</v>
      </c>
      <c r="N131">
        <v>1</v>
      </c>
      <c r="O131">
        <v>1</v>
      </c>
      <c r="P131">
        <v>2</v>
      </c>
      <c r="Q131">
        <v>1</v>
      </c>
      <c r="R131">
        <v>1</v>
      </c>
      <c r="S131">
        <v>1</v>
      </c>
      <c r="T131">
        <v>1</v>
      </c>
      <c r="U131">
        <v>0</v>
      </c>
      <c r="V131">
        <v>1</v>
      </c>
      <c r="W131">
        <v>1</v>
      </c>
      <c r="X131">
        <v>1</v>
      </c>
      <c r="Y131">
        <v>1</v>
      </c>
      <c r="Z131">
        <v>1</v>
      </c>
      <c r="AA131">
        <v>2</v>
      </c>
      <c r="AB131">
        <v>2</v>
      </c>
      <c r="AC131">
        <v>1</v>
      </c>
      <c r="AD131">
        <v>1</v>
      </c>
      <c r="AE131">
        <v>0</v>
      </c>
      <c r="AF131">
        <v>1</v>
      </c>
      <c r="AG131">
        <v>1</v>
      </c>
      <c r="AH131">
        <v>1</v>
      </c>
      <c r="AI131">
        <v>2</v>
      </c>
      <c r="AJ131">
        <v>1</v>
      </c>
      <c r="AK131">
        <v>1</v>
      </c>
      <c r="AL131">
        <v>1</v>
      </c>
      <c r="AM131">
        <v>1</v>
      </c>
      <c r="AN131">
        <v>1</v>
      </c>
      <c r="AO131">
        <v>0</v>
      </c>
      <c r="AP131">
        <v>0</v>
      </c>
      <c r="AQ131">
        <v>0</v>
      </c>
      <c r="AR131">
        <v>0</v>
      </c>
      <c r="AS131">
        <v>0</v>
      </c>
      <c r="AT131">
        <v>1</v>
      </c>
      <c r="AU131">
        <v>1</v>
      </c>
      <c r="AV131">
        <v>2</v>
      </c>
      <c r="AW131">
        <v>1</v>
      </c>
      <c r="AX131">
        <v>1</v>
      </c>
      <c r="AY131">
        <v>1</v>
      </c>
      <c r="AZ131">
        <v>1</v>
      </c>
      <c r="BA131">
        <v>2</v>
      </c>
      <c r="BB131">
        <v>1</v>
      </c>
      <c r="BC131">
        <f t="shared" si="4"/>
        <v>43</v>
      </c>
      <c r="BD131">
        <f>SUM(Historic_From_CSV[[#This Row],[SUM]]/52)</f>
        <v>0.82692307692307687</v>
      </c>
      <c r="BE131">
        <v>843</v>
      </c>
      <c r="BF131">
        <f>SUM(Historic_From_CSV[[#This Row],[Pricing (2).price]]*Historic_From_CSV[[#This Row],[SUM]])</f>
        <v>36249</v>
      </c>
      <c r="BG131" s="2" t="s">
        <v>67</v>
      </c>
      <c r="BH131" s="2" t="s">
        <v>106</v>
      </c>
      <c r="BI131" s="2" t="s">
        <v>79</v>
      </c>
      <c r="BJ131" s="2" t="s">
        <v>83</v>
      </c>
    </row>
    <row r="132" spans="1:62" x14ac:dyDescent="0.3">
      <c r="A132" s="2" t="s">
        <v>73</v>
      </c>
      <c r="B132">
        <v>2019</v>
      </c>
      <c r="C132">
        <v>4</v>
      </c>
      <c r="D132">
        <v>8</v>
      </c>
      <c r="E132">
        <v>7</v>
      </c>
      <c r="F132">
        <v>3</v>
      </c>
      <c r="G132">
        <v>7</v>
      </c>
      <c r="H132">
        <v>5</v>
      </c>
      <c r="I132">
        <v>7</v>
      </c>
      <c r="J132">
        <v>4</v>
      </c>
      <c r="K132">
        <v>7</v>
      </c>
      <c r="L132">
        <v>5</v>
      </c>
      <c r="M132">
        <v>4</v>
      </c>
      <c r="N132">
        <v>4</v>
      </c>
      <c r="O132">
        <v>2</v>
      </c>
      <c r="P132">
        <v>3</v>
      </c>
      <c r="Q132">
        <v>3</v>
      </c>
      <c r="R132">
        <v>4</v>
      </c>
      <c r="S132">
        <v>7</v>
      </c>
      <c r="T132">
        <v>3</v>
      </c>
      <c r="U132">
        <v>5</v>
      </c>
      <c r="V132">
        <v>3</v>
      </c>
      <c r="W132">
        <v>4</v>
      </c>
      <c r="X132">
        <v>4</v>
      </c>
      <c r="Y132">
        <v>4</v>
      </c>
      <c r="Z132">
        <v>7</v>
      </c>
      <c r="AA132">
        <v>7</v>
      </c>
      <c r="AB132">
        <v>7</v>
      </c>
      <c r="AC132">
        <v>5</v>
      </c>
      <c r="AD132">
        <v>4</v>
      </c>
      <c r="AE132">
        <v>3</v>
      </c>
      <c r="AF132">
        <v>4</v>
      </c>
      <c r="AG132">
        <v>8</v>
      </c>
      <c r="AH132">
        <v>11</v>
      </c>
      <c r="AI132">
        <v>9</v>
      </c>
      <c r="AJ132">
        <v>5</v>
      </c>
      <c r="AK132">
        <v>6</v>
      </c>
      <c r="AL132">
        <v>5</v>
      </c>
      <c r="AM132">
        <v>4</v>
      </c>
      <c r="AN132">
        <v>5</v>
      </c>
      <c r="AO132">
        <v>7</v>
      </c>
      <c r="AP132">
        <v>4</v>
      </c>
      <c r="AQ132">
        <v>4</v>
      </c>
      <c r="AR132">
        <v>4</v>
      </c>
      <c r="AS132">
        <v>4</v>
      </c>
      <c r="AT132">
        <v>3</v>
      </c>
      <c r="AU132">
        <v>3</v>
      </c>
      <c r="AV132">
        <v>2</v>
      </c>
      <c r="AW132">
        <v>3</v>
      </c>
      <c r="AX132">
        <v>2</v>
      </c>
      <c r="AY132">
        <v>2</v>
      </c>
      <c r="AZ132">
        <v>2</v>
      </c>
      <c r="BA132">
        <v>2</v>
      </c>
      <c r="BB132">
        <v>2</v>
      </c>
      <c r="BC132">
        <f t="shared" si="4"/>
        <v>241</v>
      </c>
      <c r="BD132">
        <f>SUM(Historic_From_CSV[[#This Row],[SUM]]/52)</f>
        <v>4.634615384615385</v>
      </c>
      <c r="BE132">
        <v>372</v>
      </c>
      <c r="BF132">
        <f>SUM(Historic_From_CSV[[#This Row],[Pricing (2).price]]*Historic_From_CSV[[#This Row],[SUM]])</f>
        <v>89652</v>
      </c>
      <c r="BG132" s="2" t="s">
        <v>63</v>
      </c>
      <c r="BH132" s="2" t="s">
        <v>104</v>
      </c>
      <c r="BI132" s="2" t="s">
        <v>80</v>
      </c>
      <c r="BJ132" s="2" t="s">
        <v>82</v>
      </c>
    </row>
    <row r="133" spans="1:62" x14ac:dyDescent="0.3">
      <c r="A133" s="2" t="s">
        <v>73</v>
      </c>
      <c r="B133">
        <v>2020</v>
      </c>
      <c r="C133">
        <v>1</v>
      </c>
      <c r="D133">
        <v>3</v>
      </c>
      <c r="E133">
        <v>2</v>
      </c>
      <c r="F133">
        <v>3</v>
      </c>
      <c r="G133">
        <v>4</v>
      </c>
      <c r="H133">
        <v>3</v>
      </c>
      <c r="I133">
        <v>4</v>
      </c>
      <c r="J133">
        <v>5</v>
      </c>
      <c r="K133">
        <v>5</v>
      </c>
      <c r="L133">
        <v>5</v>
      </c>
      <c r="M133">
        <v>5</v>
      </c>
      <c r="N133">
        <v>5</v>
      </c>
      <c r="O133">
        <v>4</v>
      </c>
      <c r="P133">
        <v>5</v>
      </c>
      <c r="Q133">
        <v>4</v>
      </c>
      <c r="R133">
        <v>4</v>
      </c>
      <c r="S133">
        <v>5</v>
      </c>
      <c r="T133">
        <v>6</v>
      </c>
      <c r="U133">
        <v>5</v>
      </c>
      <c r="V133">
        <v>2</v>
      </c>
      <c r="W133">
        <v>4</v>
      </c>
      <c r="X133">
        <v>7</v>
      </c>
      <c r="Y133">
        <v>9</v>
      </c>
      <c r="Z133">
        <v>9</v>
      </c>
      <c r="AA133">
        <v>9</v>
      </c>
      <c r="AB133">
        <v>10</v>
      </c>
      <c r="AC133">
        <v>2</v>
      </c>
      <c r="AD133">
        <v>5</v>
      </c>
      <c r="AE133">
        <v>5</v>
      </c>
      <c r="AF133">
        <v>3</v>
      </c>
      <c r="AG133">
        <v>7</v>
      </c>
      <c r="AH133">
        <v>6</v>
      </c>
      <c r="AI133">
        <v>6</v>
      </c>
      <c r="AJ133">
        <v>6</v>
      </c>
      <c r="AK133">
        <v>2</v>
      </c>
      <c r="AL133">
        <v>5</v>
      </c>
      <c r="AM133">
        <v>4</v>
      </c>
      <c r="AN133">
        <v>5</v>
      </c>
      <c r="AO133">
        <v>2</v>
      </c>
      <c r="AP133">
        <v>4</v>
      </c>
      <c r="AQ133">
        <v>4</v>
      </c>
      <c r="AR133">
        <v>4</v>
      </c>
      <c r="AS133">
        <v>3</v>
      </c>
      <c r="AT133">
        <v>5</v>
      </c>
      <c r="AU133">
        <v>3</v>
      </c>
      <c r="AV133">
        <v>3</v>
      </c>
      <c r="AW133">
        <v>5</v>
      </c>
      <c r="AX133">
        <v>5</v>
      </c>
      <c r="AY133">
        <v>6</v>
      </c>
      <c r="AZ133">
        <v>6</v>
      </c>
      <c r="BA133">
        <v>6</v>
      </c>
      <c r="BB133">
        <v>9</v>
      </c>
      <c r="BC133">
        <f t="shared" si="4"/>
        <v>249</v>
      </c>
      <c r="BD133">
        <f>SUM(Historic_From_CSV[[#This Row],[SUM]]/52)</f>
        <v>4.7884615384615383</v>
      </c>
      <c r="BE133">
        <v>372</v>
      </c>
      <c r="BF133">
        <f>SUM(Historic_From_CSV[[#This Row],[Pricing (2).price]]*Historic_From_CSV[[#This Row],[SUM]])</f>
        <v>92628</v>
      </c>
      <c r="BG133" s="2" t="s">
        <v>63</v>
      </c>
      <c r="BH133" s="2" t="s">
        <v>104</v>
      </c>
      <c r="BI133" s="2" t="s">
        <v>80</v>
      </c>
      <c r="BJ133" s="2" t="s">
        <v>82</v>
      </c>
    </row>
    <row r="134" spans="1:62" x14ac:dyDescent="0.3">
      <c r="A134" s="2" t="s">
        <v>73</v>
      </c>
      <c r="B134">
        <v>2019</v>
      </c>
      <c r="C134">
        <v>12</v>
      </c>
      <c r="D134">
        <v>15</v>
      </c>
      <c r="E134">
        <v>8</v>
      </c>
      <c r="F134">
        <v>13</v>
      </c>
      <c r="G134">
        <v>13</v>
      </c>
      <c r="H134">
        <v>13</v>
      </c>
      <c r="I134">
        <v>14</v>
      </c>
      <c r="J134">
        <v>12</v>
      </c>
      <c r="K134">
        <v>9</v>
      </c>
      <c r="L134">
        <v>12</v>
      </c>
      <c r="M134">
        <v>10</v>
      </c>
      <c r="N134">
        <v>8</v>
      </c>
      <c r="O134">
        <v>12</v>
      </c>
      <c r="P134">
        <v>10</v>
      </c>
      <c r="Q134">
        <v>5</v>
      </c>
      <c r="R134">
        <v>11</v>
      </c>
      <c r="S134">
        <v>11</v>
      </c>
      <c r="T134">
        <v>9</v>
      </c>
      <c r="U134">
        <v>12</v>
      </c>
      <c r="V134">
        <v>11</v>
      </c>
      <c r="W134">
        <v>16</v>
      </c>
      <c r="X134">
        <v>10</v>
      </c>
      <c r="Y134">
        <v>10</v>
      </c>
      <c r="Z134">
        <v>12</v>
      </c>
      <c r="AA134">
        <v>10</v>
      </c>
      <c r="AB134">
        <v>10</v>
      </c>
      <c r="AC134">
        <v>8</v>
      </c>
      <c r="AD134">
        <v>14</v>
      </c>
      <c r="AE134">
        <v>12</v>
      </c>
      <c r="AF134">
        <v>13</v>
      </c>
      <c r="AG134">
        <v>14</v>
      </c>
      <c r="AH134">
        <v>10</v>
      </c>
      <c r="AI134">
        <v>23</v>
      </c>
      <c r="AJ134">
        <v>16</v>
      </c>
      <c r="AK134">
        <v>12</v>
      </c>
      <c r="AL134">
        <v>15</v>
      </c>
      <c r="AM134">
        <v>11</v>
      </c>
      <c r="AN134">
        <v>12</v>
      </c>
      <c r="AO134">
        <v>10</v>
      </c>
      <c r="AP134">
        <v>8</v>
      </c>
      <c r="AQ134">
        <v>8</v>
      </c>
      <c r="AR134">
        <v>12</v>
      </c>
      <c r="AS134">
        <v>11</v>
      </c>
      <c r="AT134">
        <v>12</v>
      </c>
      <c r="AU134">
        <v>14</v>
      </c>
      <c r="AV134">
        <v>11</v>
      </c>
      <c r="AW134">
        <v>10</v>
      </c>
      <c r="AX134">
        <v>12</v>
      </c>
      <c r="AY134">
        <v>10</v>
      </c>
      <c r="AZ134">
        <v>14</v>
      </c>
      <c r="BA134">
        <v>12</v>
      </c>
      <c r="BB134">
        <v>8</v>
      </c>
      <c r="BC134">
        <f t="shared" si="4"/>
        <v>600</v>
      </c>
      <c r="BD134">
        <f>SUM(Historic_From_CSV[[#This Row],[SUM]]/52)</f>
        <v>11.538461538461538</v>
      </c>
      <c r="BE134">
        <v>372</v>
      </c>
      <c r="BF134">
        <f>SUM(Historic_From_CSV[[#This Row],[Pricing (2).price]]*Historic_From_CSV[[#This Row],[SUM]])</f>
        <v>223200</v>
      </c>
      <c r="BG134" s="2" t="s">
        <v>56</v>
      </c>
      <c r="BH134" s="2" t="s">
        <v>102</v>
      </c>
      <c r="BI134" s="2" t="s">
        <v>79</v>
      </c>
      <c r="BJ134" s="2" t="s">
        <v>82</v>
      </c>
    </row>
    <row r="135" spans="1:62" x14ac:dyDescent="0.3">
      <c r="A135" s="2" t="s">
        <v>73</v>
      </c>
      <c r="B135">
        <v>2020</v>
      </c>
      <c r="C135">
        <v>10</v>
      </c>
      <c r="D135">
        <v>13</v>
      </c>
      <c r="E135">
        <v>18</v>
      </c>
      <c r="F135">
        <v>11</v>
      </c>
      <c r="G135">
        <v>14</v>
      </c>
      <c r="H135">
        <v>11</v>
      </c>
      <c r="I135">
        <v>14</v>
      </c>
      <c r="J135">
        <v>16</v>
      </c>
      <c r="K135">
        <v>13</v>
      </c>
      <c r="L135">
        <v>11</v>
      </c>
      <c r="M135">
        <v>8</v>
      </c>
      <c r="N135">
        <v>9</v>
      </c>
      <c r="O135">
        <v>11</v>
      </c>
      <c r="P135">
        <v>10</v>
      </c>
      <c r="Q135">
        <v>10</v>
      </c>
      <c r="R135">
        <v>13</v>
      </c>
      <c r="S135">
        <v>12</v>
      </c>
      <c r="T135">
        <v>13</v>
      </c>
      <c r="U135">
        <v>12</v>
      </c>
      <c r="V135">
        <v>12</v>
      </c>
      <c r="W135">
        <v>9</v>
      </c>
      <c r="X135">
        <v>7</v>
      </c>
      <c r="Y135">
        <v>13</v>
      </c>
      <c r="Z135">
        <v>9</v>
      </c>
      <c r="AA135">
        <v>13</v>
      </c>
      <c r="AB135">
        <v>7</v>
      </c>
      <c r="AC135">
        <v>9</v>
      </c>
      <c r="AD135">
        <v>9</v>
      </c>
      <c r="AE135">
        <v>12</v>
      </c>
      <c r="AF135">
        <v>13</v>
      </c>
      <c r="AG135">
        <v>16</v>
      </c>
      <c r="AH135">
        <v>15</v>
      </c>
      <c r="AI135">
        <v>15</v>
      </c>
      <c r="AJ135">
        <v>11</v>
      </c>
      <c r="AK135">
        <v>8</v>
      </c>
      <c r="AL135">
        <v>14</v>
      </c>
      <c r="AM135">
        <v>12</v>
      </c>
      <c r="AN135">
        <v>11</v>
      </c>
      <c r="AO135">
        <v>9</v>
      </c>
      <c r="AP135">
        <v>8</v>
      </c>
      <c r="AQ135">
        <v>13</v>
      </c>
      <c r="AR135">
        <v>10</v>
      </c>
      <c r="AS135">
        <v>11</v>
      </c>
      <c r="AT135">
        <v>14</v>
      </c>
      <c r="AU135">
        <v>14</v>
      </c>
      <c r="AV135">
        <v>7</v>
      </c>
      <c r="AW135">
        <v>11</v>
      </c>
      <c r="AX135">
        <v>11</v>
      </c>
      <c r="AY135">
        <v>11</v>
      </c>
      <c r="AZ135">
        <v>8</v>
      </c>
      <c r="BA135">
        <v>7</v>
      </c>
      <c r="BB135">
        <v>10</v>
      </c>
      <c r="BC135">
        <f t="shared" si="4"/>
        <v>588</v>
      </c>
      <c r="BD135">
        <f>SUM(Historic_From_CSV[[#This Row],[SUM]]/52)</f>
        <v>11.307692307692308</v>
      </c>
      <c r="BE135">
        <v>372</v>
      </c>
      <c r="BF135">
        <f>SUM(Historic_From_CSV[[#This Row],[Pricing (2).price]]*Historic_From_CSV[[#This Row],[SUM]])</f>
        <v>218736</v>
      </c>
      <c r="BG135" s="2" t="s">
        <v>56</v>
      </c>
      <c r="BH135" s="2" t="s">
        <v>102</v>
      </c>
      <c r="BI135" s="2" t="s">
        <v>79</v>
      </c>
      <c r="BJ135" s="2" t="s">
        <v>82</v>
      </c>
    </row>
    <row r="136" spans="1:62" x14ac:dyDescent="0.3">
      <c r="A136" s="2" t="s">
        <v>73</v>
      </c>
      <c r="B136">
        <v>2019</v>
      </c>
      <c r="C136">
        <v>3</v>
      </c>
      <c r="D136">
        <v>2</v>
      </c>
      <c r="E136">
        <v>2</v>
      </c>
      <c r="F136">
        <v>4</v>
      </c>
      <c r="G136">
        <v>3</v>
      </c>
      <c r="H136">
        <v>3</v>
      </c>
      <c r="I136">
        <v>2</v>
      </c>
      <c r="J136">
        <v>2</v>
      </c>
      <c r="K136">
        <v>2</v>
      </c>
      <c r="L136">
        <v>3</v>
      </c>
      <c r="M136">
        <v>3</v>
      </c>
      <c r="N136">
        <v>4</v>
      </c>
      <c r="O136">
        <v>6</v>
      </c>
      <c r="P136">
        <v>3</v>
      </c>
      <c r="Q136">
        <v>4</v>
      </c>
      <c r="R136">
        <v>3</v>
      </c>
      <c r="S136">
        <v>3</v>
      </c>
      <c r="T136">
        <v>3</v>
      </c>
      <c r="U136">
        <v>3</v>
      </c>
      <c r="V136">
        <v>5</v>
      </c>
      <c r="W136">
        <v>2</v>
      </c>
      <c r="X136">
        <v>3</v>
      </c>
      <c r="Y136">
        <v>4</v>
      </c>
      <c r="Z136">
        <v>5</v>
      </c>
      <c r="AA136">
        <v>5</v>
      </c>
      <c r="AB136">
        <v>7</v>
      </c>
      <c r="AC136">
        <v>2</v>
      </c>
      <c r="AD136">
        <v>2</v>
      </c>
      <c r="AE136">
        <v>3</v>
      </c>
      <c r="AF136">
        <v>1</v>
      </c>
      <c r="AG136">
        <v>2</v>
      </c>
      <c r="AH136">
        <v>3</v>
      </c>
      <c r="AI136">
        <v>4</v>
      </c>
      <c r="AJ136">
        <v>3</v>
      </c>
      <c r="AK136">
        <v>3</v>
      </c>
      <c r="AL136">
        <v>2</v>
      </c>
      <c r="AM136">
        <v>3</v>
      </c>
      <c r="AN136">
        <v>5</v>
      </c>
      <c r="AO136">
        <v>4</v>
      </c>
      <c r="AP136">
        <v>3</v>
      </c>
      <c r="AQ136">
        <v>2</v>
      </c>
      <c r="AR136">
        <v>2</v>
      </c>
      <c r="AS136">
        <v>3</v>
      </c>
      <c r="AT136">
        <v>3</v>
      </c>
      <c r="AU136">
        <v>3</v>
      </c>
      <c r="AV136">
        <v>3</v>
      </c>
      <c r="AW136">
        <v>3</v>
      </c>
      <c r="AX136">
        <v>3</v>
      </c>
      <c r="AY136">
        <v>3</v>
      </c>
      <c r="AZ136">
        <v>3</v>
      </c>
      <c r="BA136">
        <v>4</v>
      </c>
      <c r="BB136">
        <v>5</v>
      </c>
      <c r="BC136">
        <f t="shared" si="4"/>
        <v>166</v>
      </c>
      <c r="BD136">
        <f>SUM(Historic_From_CSV[[#This Row],[SUM]]/52)</f>
        <v>3.1923076923076925</v>
      </c>
      <c r="BE136">
        <v>372</v>
      </c>
      <c r="BF136">
        <f>SUM(Historic_From_CSV[[#This Row],[Pricing (2).price]]*Historic_From_CSV[[#This Row],[SUM]])</f>
        <v>61752</v>
      </c>
      <c r="BG136" s="2" t="s">
        <v>66</v>
      </c>
      <c r="BH136" s="2" t="s">
        <v>103</v>
      </c>
      <c r="BI136" s="2" t="s">
        <v>78</v>
      </c>
      <c r="BJ136" s="2" t="s">
        <v>82</v>
      </c>
    </row>
    <row r="137" spans="1:62" x14ac:dyDescent="0.3">
      <c r="A137" s="2" t="s">
        <v>73</v>
      </c>
      <c r="B137">
        <v>2020</v>
      </c>
      <c r="C137">
        <v>2</v>
      </c>
      <c r="D137">
        <v>3</v>
      </c>
      <c r="E137">
        <v>2</v>
      </c>
      <c r="F137">
        <v>3</v>
      </c>
      <c r="G137">
        <v>4</v>
      </c>
      <c r="H137">
        <v>3</v>
      </c>
      <c r="I137">
        <v>2</v>
      </c>
      <c r="J137">
        <v>3</v>
      </c>
      <c r="K137">
        <v>2</v>
      </c>
      <c r="L137">
        <v>1</v>
      </c>
      <c r="M137">
        <v>2</v>
      </c>
      <c r="N137">
        <v>2</v>
      </c>
      <c r="O137">
        <v>2</v>
      </c>
      <c r="P137">
        <v>2</v>
      </c>
      <c r="Q137">
        <v>1</v>
      </c>
      <c r="R137">
        <v>2</v>
      </c>
      <c r="S137">
        <v>3</v>
      </c>
      <c r="T137">
        <v>3</v>
      </c>
      <c r="U137">
        <v>4</v>
      </c>
      <c r="V137">
        <v>4</v>
      </c>
      <c r="W137">
        <v>2</v>
      </c>
      <c r="X137">
        <v>4</v>
      </c>
      <c r="Y137">
        <v>5</v>
      </c>
      <c r="Z137">
        <v>4</v>
      </c>
      <c r="AA137">
        <v>6</v>
      </c>
      <c r="AB137">
        <v>7</v>
      </c>
      <c r="AC137">
        <v>4</v>
      </c>
      <c r="AD137">
        <v>1</v>
      </c>
      <c r="AE137">
        <v>2</v>
      </c>
      <c r="AF137">
        <v>4</v>
      </c>
      <c r="AG137">
        <v>4</v>
      </c>
      <c r="AH137">
        <v>8</v>
      </c>
      <c r="AI137">
        <v>4</v>
      </c>
      <c r="AJ137">
        <v>4</v>
      </c>
      <c r="AK137">
        <v>3</v>
      </c>
      <c r="AL137">
        <v>3</v>
      </c>
      <c r="AM137">
        <v>2</v>
      </c>
      <c r="AN137">
        <v>3</v>
      </c>
      <c r="AO137">
        <v>1</v>
      </c>
      <c r="AP137">
        <v>3</v>
      </c>
      <c r="AQ137">
        <v>1</v>
      </c>
      <c r="AR137">
        <v>2</v>
      </c>
      <c r="AS137">
        <v>3</v>
      </c>
      <c r="AT137">
        <v>2</v>
      </c>
      <c r="AU137">
        <v>2</v>
      </c>
      <c r="AV137">
        <v>2</v>
      </c>
      <c r="AW137">
        <v>1</v>
      </c>
      <c r="AX137">
        <v>1</v>
      </c>
      <c r="AY137">
        <v>1</v>
      </c>
      <c r="AZ137">
        <v>2</v>
      </c>
      <c r="BA137">
        <v>2</v>
      </c>
      <c r="BB137">
        <v>2</v>
      </c>
      <c r="BC137">
        <f t="shared" si="4"/>
        <v>145</v>
      </c>
      <c r="BD137">
        <f>SUM(Historic_From_CSV[[#This Row],[SUM]]/52)</f>
        <v>2.7884615384615383</v>
      </c>
      <c r="BE137">
        <v>372</v>
      </c>
      <c r="BF137">
        <f>SUM(Historic_From_CSV[[#This Row],[Pricing (2).price]]*Historic_From_CSV[[#This Row],[SUM]])</f>
        <v>53940</v>
      </c>
      <c r="BG137" s="2" t="s">
        <v>66</v>
      </c>
      <c r="BH137" s="2" t="s">
        <v>103</v>
      </c>
      <c r="BI137" s="2" t="s">
        <v>78</v>
      </c>
      <c r="BJ137" s="2" t="s">
        <v>82</v>
      </c>
    </row>
    <row r="138" spans="1:62" x14ac:dyDescent="0.3">
      <c r="A138" s="2" t="s">
        <v>73</v>
      </c>
      <c r="B138">
        <v>2019</v>
      </c>
      <c r="C138">
        <v>10</v>
      </c>
      <c r="D138">
        <v>14</v>
      </c>
      <c r="E138">
        <v>10</v>
      </c>
      <c r="F138">
        <v>13</v>
      </c>
      <c r="G138">
        <v>13</v>
      </c>
      <c r="H138">
        <v>12</v>
      </c>
      <c r="I138">
        <v>10</v>
      </c>
      <c r="J138">
        <v>14</v>
      </c>
      <c r="K138">
        <v>16</v>
      </c>
      <c r="L138">
        <v>15</v>
      </c>
      <c r="M138">
        <v>8</v>
      </c>
      <c r="N138">
        <v>10</v>
      </c>
      <c r="O138">
        <v>13</v>
      </c>
      <c r="P138">
        <v>15</v>
      </c>
      <c r="Q138">
        <v>13</v>
      </c>
      <c r="R138">
        <v>14</v>
      </c>
      <c r="S138">
        <v>10</v>
      </c>
      <c r="T138">
        <v>10</v>
      </c>
      <c r="U138">
        <v>8</v>
      </c>
      <c r="V138">
        <v>8</v>
      </c>
      <c r="W138">
        <v>7</v>
      </c>
      <c r="X138">
        <v>12</v>
      </c>
      <c r="Y138">
        <v>9</v>
      </c>
      <c r="Z138">
        <v>10</v>
      </c>
      <c r="AA138">
        <v>9</v>
      </c>
      <c r="AB138">
        <v>6</v>
      </c>
      <c r="AC138">
        <v>14</v>
      </c>
      <c r="AD138">
        <v>13</v>
      </c>
      <c r="AE138">
        <v>16</v>
      </c>
      <c r="AF138">
        <v>15</v>
      </c>
      <c r="AG138">
        <v>8</v>
      </c>
      <c r="AH138">
        <v>14</v>
      </c>
      <c r="AI138">
        <v>16</v>
      </c>
      <c r="AJ138">
        <v>12</v>
      </c>
      <c r="AK138">
        <v>9</v>
      </c>
      <c r="AL138">
        <v>11</v>
      </c>
      <c r="AM138">
        <v>10</v>
      </c>
      <c r="AN138">
        <v>10</v>
      </c>
      <c r="AO138">
        <v>9</v>
      </c>
      <c r="AP138">
        <v>6</v>
      </c>
      <c r="AQ138">
        <v>7</v>
      </c>
      <c r="AR138">
        <v>6</v>
      </c>
      <c r="AS138">
        <v>7</v>
      </c>
      <c r="AT138">
        <v>6</v>
      </c>
      <c r="AU138">
        <v>8</v>
      </c>
      <c r="AV138">
        <v>6</v>
      </c>
      <c r="AW138">
        <v>7</v>
      </c>
      <c r="AX138">
        <v>8</v>
      </c>
      <c r="AY138">
        <v>11</v>
      </c>
      <c r="AZ138">
        <v>8</v>
      </c>
      <c r="BA138">
        <v>11</v>
      </c>
      <c r="BB138">
        <v>4</v>
      </c>
      <c r="BC138">
        <f t="shared" si="4"/>
        <v>541</v>
      </c>
      <c r="BD138">
        <f>SUM(Historic_From_CSV[[#This Row],[SUM]]/52)</f>
        <v>10.403846153846153</v>
      </c>
      <c r="BE138">
        <v>372</v>
      </c>
      <c r="BF138">
        <f>SUM(Historic_From_CSV[[#This Row],[Pricing (2).price]]*Historic_From_CSV[[#This Row],[SUM]])</f>
        <v>201252</v>
      </c>
      <c r="BG138" s="2" t="s">
        <v>59</v>
      </c>
      <c r="BH138" s="2" t="s">
        <v>105</v>
      </c>
      <c r="BI138" s="2" t="s">
        <v>81</v>
      </c>
      <c r="BJ138" s="2" t="s">
        <v>83</v>
      </c>
    </row>
    <row r="139" spans="1:62" x14ac:dyDescent="0.3">
      <c r="A139" s="2" t="s">
        <v>73</v>
      </c>
      <c r="B139">
        <v>2020</v>
      </c>
      <c r="C139">
        <v>10</v>
      </c>
      <c r="D139">
        <v>8</v>
      </c>
      <c r="E139">
        <v>8</v>
      </c>
      <c r="F139">
        <v>7</v>
      </c>
      <c r="G139">
        <v>7</v>
      </c>
      <c r="H139">
        <v>8</v>
      </c>
      <c r="I139">
        <v>15</v>
      </c>
      <c r="J139">
        <v>18</v>
      </c>
      <c r="K139">
        <v>25</v>
      </c>
      <c r="L139">
        <v>16</v>
      </c>
      <c r="M139">
        <v>14</v>
      </c>
      <c r="N139">
        <v>11</v>
      </c>
      <c r="O139">
        <v>9</v>
      </c>
      <c r="P139">
        <v>6</v>
      </c>
      <c r="Q139">
        <v>7</v>
      </c>
      <c r="R139">
        <v>11</v>
      </c>
      <c r="S139">
        <v>9</v>
      </c>
      <c r="T139">
        <v>8</v>
      </c>
      <c r="U139">
        <v>8</v>
      </c>
      <c r="V139">
        <v>7</v>
      </c>
      <c r="W139">
        <v>6</v>
      </c>
      <c r="X139">
        <v>9</v>
      </c>
      <c r="Y139">
        <v>9</v>
      </c>
      <c r="Z139">
        <v>9</v>
      </c>
      <c r="AA139">
        <v>10</v>
      </c>
      <c r="AB139">
        <v>12</v>
      </c>
      <c r="AC139">
        <v>14</v>
      </c>
      <c r="AD139">
        <v>17</v>
      </c>
      <c r="AE139">
        <v>18</v>
      </c>
      <c r="AF139">
        <v>14</v>
      </c>
      <c r="AG139">
        <v>17</v>
      </c>
      <c r="AH139">
        <v>10</v>
      </c>
      <c r="AI139">
        <v>13</v>
      </c>
      <c r="AJ139">
        <v>10</v>
      </c>
      <c r="AK139">
        <v>8</v>
      </c>
      <c r="AL139">
        <v>7</v>
      </c>
      <c r="AM139">
        <v>7</v>
      </c>
      <c r="AN139">
        <v>8</v>
      </c>
      <c r="AO139">
        <v>7</v>
      </c>
      <c r="AP139">
        <v>8</v>
      </c>
      <c r="AQ139">
        <v>7</v>
      </c>
      <c r="AR139">
        <v>6</v>
      </c>
      <c r="AS139">
        <v>10</v>
      </c>
      <c r="AT139">
        <v>9</v>
      </c>
      <c r="AU139">
        <v>9</v>
      </c>
      <c r="AV139">
        <v>10</v>
      </c>
      <c r="AW139">
        <v>13</v>
      </c>
      <c r="AX139">
        <v>11</v>
      </c>
      <c r="AY139">
        <v>10</v>
      </c>
      <c r="AZ139">
        <v>9</v>
      </c>
      <c r="BA139">
        <v>8</v>
      </c>
      <c r="BB139">
        <v>6</v>
      </c>
      <c r="BC139">
        <f t="shared" si="4"/>
        <v>533</v>
      </c>
      <c r="BD139">
        <f>SUM(Historic_From_CSV[[#This Row],[SUM]]/52)</f>
        <v>10.25</v>
      </c>
      <c r="BE139">
        <v>372</v>
      </c>
      <c r="BF139">
        <f>SUM(Historic_From_CSV[[#This Row],[Pricing (2).price]]*Historic_From_CSV[[#This Row],[SUM]])</f>
        <v>198276</v>
      </c>
      <c r="BG139" s="2" t="s">
        <v>59</v>
      </c>
      <c r="BH139" s="2" t="s">
        <v>105</v>
      </c>
      <c r="BI139" s="2" t="s">
        <v>81</v>
      </c>
      <c r="BJ139" s="2" t="s">
        <v>83</v>
      </c>
    </row>
    <row r="140" spans="1:62" x14ac:dyDescent="0.3">
      <c r="A140" s="2" t="s">
        <v>73</v>
      </c>
      <c r="B140">
        <v>2019</v>
      </c>
      <c r="C140">
        <v>2</v>
      </c>
      <c r="D140">
        <v>3</v>
      </c>
      <c r="E140">
        <v>3</v>
      </c>
      <c r="F140">
        <v>2</v>
      </c>
      <c r="G140">
        <v>3</v>
      </c>
      <c r="H140">
        <v>2</v>
      </c>
      <c r="I140">
        <v>1</v>
      </c>
      <c r="J140">
        <v>1</v>
      </c>
      <c r="K140">
        <v>1</v>
      </c>
      <c r="L140">
        <v>2</v>
      </c>
      <c r="M140">
        <v>1</v>
      </c>
      <c r="N140">
        <v>1</v>
      </c>
      <c r="O140">
        <v>1</v>
      </c>
      <c r="P140">
        <v>1</v>
      </c>
      <c r="Q140">
        <v>2</v>
      </c>
      <c r="R140">
        <v>1</v>
      </c>
      <c r="S140">
        <v>1</v>
      </c>
      <c r="T140">
        <v>2</v>
      </c>
      <c r="U140">
        <v>1</v>
      </c>
      <c r="V140">
        <v>2</v>
      </c>
      <c r="W140">
        <v>2</v>
      </c>
      <c r="X140">
        <v>3</v>
      </c>
      <c r="Y140">
        <v>2</v>
      </c>
      <c r="Z140">
        <v>1</v>
      </c>
      <c r="AA140">
        <v>1</v>
      </c>
      <c r="AB140">
        <v>2</v>
      </c>
      <c r="AC140">
        <v>2</v>
      </c>
      <c r="AD140">
        <v>3</v>
      </c>
      <c r="AE140">
        <v>2</v>
      </c>
      <c r="AF140">
        <v>3</v>
      </c>
      <c r="AG140">
        <v>1</v>
      </c>
      <c r="AH140">
        <v>3</v>
      </c>
      <c r="AI140">
        <v>3</v>
      </c>
      <c r="AJ140">
        <v>3</v>
      </c>
      <c r="AK140">
        <v>1</v>
      </c>
      <c r="AL140">
        <v>2</v>
      </c>
      <c r="AM140">
        <v>2</v>
      </c>
      <c r="AN140">
        <v>2</v>
      </c>
      <c r="AO140">
        <v>2</v>
      </c>
      <c r="AP140">
        <v>1</v>
      </c>
      <c r="AQ140">
        <v>2</v>
      </c>
      <c r="AR140">
        <v>2</v>
      </c>
      <c r="AS140">
        <v>2</v>
      </c>
      <c r="AT140">
        <v>1</v>
      </c>
      <c r="AU140">
        <v>1</v>
      </c>
      <c r="AV140">
        <v>2</v>
      </c>
      <c r="AW140">
        <v>1</v>
      </c>
      <c r="AX140">
        <v>3</v>
      </c>
      <c r="AY140">
        <v>3</v>
      </c>
      <c r="AZ140">
        <v>1</v>
      </c>
      <c r="BA140">
        <v>2</v>
      </c>
      <c r="BB140">
        <v>2</v>
      </c>
      <c r="BC140">
        <f t="shared" si="4"/>
        <v>96</v>
      </c>
      <c r="BD140">
        <f>SUM(Historic_From_CSV[[#This Row],[SUM]]/52)</f>
        <v>1.8461538461538463</v>
      </c>
      <c r="BE140">
        <v>372</v>
      </c>
      <c r="BF140">
        <f>SUM(Historic_From_CSV[[#This Row],[Pricing (2).price]]*Historic_From_CSV[[#This Row],[SUM]])</f>
        <v>35712</v>
      </c>
      <c r="BG140" s="2" t="s">
        <v>67</v>
      </c>
      <c r="BH140" s="2" t="s">
        <v>106</v>
      </c>
      <c r="BI140" s="2" t="s">
        <v>79</v>
      </c>
      <c r="BJ140" s="2" t="s">
        <v>83</v>
      </c>
    </row>
    <row r="141" spans="1:62" x14ac:dyDescent="0.3">
      <c r="A141" s="2" t="s">
        <v>73</v>
      </c>
      <c r="B141">
        <v>2020</v>
      </c>
      <c r="C141">
        <v>1</v>
      </c>
      <c r="D141">
        <v>2</v>
      </c>
      <c r="E141">
        <v>0</v>
      </c>
      <c r="F141">
        <v>1</v>
      </c>
      <c r="G141">
        <v>1</v>
      </c>
      <c r="H141">
        <v>1</v>
      </c>
      <c r="I141">
        <v>1</v>
      </c>
      <c r="J141">
        <v>1</v>
      </c>
      <c r="K141">
        <v>1</v>
      </c>
      <c r="L141">
        <v>2</v>
      </c>
      <c r="M141">
        <v>1</v>
      </c>
      <c r="N141">
        <v>2</v>
      </c>
      <c r="O141">
        <v>3</v>
      </c>
      <c r="P141">
        <v>2</v>
      </c>
      <c r="Q141">
        <v>2</v>
      </c>
      <c r="R141">
        <v>2</v>
      </c>
      <c r="S141">
        <v>1</v>
      </c>
      <c r="T141">
        <v>1</v>
      </c>
      <c r="U141">
        <v>1</v>
      </c>
      <c r="V141">
        <v>2</v>
      </c>
      <c r="W141">
        <v>1</v>
      </c>
      <c r="X141">
        <v>1</v>
      </c>
      <c r="Y141">
        <v>3</v>
      </c>
      <c r="Z141">
        <v>3</v>
      </c>
      <c r="AA141">
        <v>4</v>
      </c>
      <c r="AB141">
        <v>4</v>
      </c>
      <c r="AC141">
        <v>2</v>
      </c>
      <c r="AD141">
        <v>2</v>
      </c>
      <c r="AE141">
        <v>2</v>
      </c>
      <c r="AF141">
        <v>2</v>
      </c>
      <c r="AG141">
        <v>1</v>
      </c>
      <c r="AH141">
        <v>2</v>
      </c>
      <c r="AI141">
        <v>2</v>
      </c>
      <c r="AJ141">
        <v>2</v>
      </c>
      <c r="AK141">
        <v>3</v>
      </c>
      <c r="AL141">
        <v>1</v>
      </c>
      <c r="AM141">
        <v>1</v>
      </c>
      <c r="AN141">
        <v>1</v>
      </c>
      <c r="AO141">
        <v>1</v>
      </c>
      <c r="AP141">
        <v>0</v>
      </c>
      <c r="AQ141">
        <v>1</v>
      </c>
      <c r="AR141">
        <v>1</v>
      </c>
      <c r="AS141">
        <v>1</v>
      </c>
      <c r="AT141">
        <v>1</v>
      </c>
      <c r="AU141">
        <v>2</v>
      </c>
      <c r="AV141">
        <v>1</v>
      </c>
      <c r="AW141">
        <v>1</v>
      </c>
      <c r="AX141">
        <v>1</v>
      </c>
      <c r="AY141">
        <v>1</v>
      </c>
      <c r="AZ141">
        <v>2</v>
      </c>
      <c r="BA141">
        <v>1</v>
      </c>
      <c r="BB141">
        <v>2</v>
      </c>
      <c r="BC141">
        <f t="shared" si="4"/>
        <v>81</v>
      </c>
      <c r="BD141">
        <f>SUM(Historic_From_CSV[[#This Row],[SUM]]/52)</f>
        <v>1.5576923076923077</v>
      </c>
      <c r="BE141">
        <v>372</v>
      </c>
      <c r="BF141">
        <f>SUM(Historic_From_CSV[[#This Row],[Pricing (2).price]]*Historic_From_CSV[[#This Row],[SUM]])</f>
        <v>30132</v>
      </c>
      <c r="BG141" s="2" t="s">
        <v>67</v>
      </c>
      <c r="BH141" s="2" t="s">
        <v>106</v>
      </c>
      <c r="BI141" s="2" t="s">
        <v>79</v>
      </c>
      <c r="BJ141" s="2" t="s">
        <v>83</v>
      </c>
    </row>
    <row r="142" spans="1:62" x14ac:dyDescent="0.3">
      <c r="A142" s="2" t="s">
        <v>74</v>
      </c>
      <c r="B142">
        <v>2019</v>
      </c>
      <c r="C142">
        <v>2</v>
      </c>
      <c r="D142">
        <v>2</v>
      </c>
      <c r="E142">
        <v>2</v>
      </c>
      <c r="F142">
        <v>2</v>
      </c>
      <c r="G142">
        <v>1</v>
      </c>
      <c r="H142">
        <v>3</v>
      </c>
      <c r="I142">
        <v>2</v>
      </c>
      <c r="J142">
        <v>1</v>
      </c>
      <c r="K142">
        <v>1</v>
      </c>
      <c r="L142">
        <v>1</v>
      </c>
      <c r="M142">
        <v>1</v>
      </c>
      <c r="N142">
        <v>0</v>
      </c>
      <c r="O142">
        <v>0</v>
      </c>
      <c r="P142">
        <v>0</v>
      </c>
      <c r="Q142">
        <v>0</v>
      </c>
      <c r="R142">
        <v>1</v>
      </c>
      <c r="S142">
        <v>2</v>
      </c>
      <c r="T142">
        <v>1</v>
      </c>
      <c r="U142">
        <v>1</v>
      </c>
      <c r="V142">
        <v>1</v>
      </c>
      <c r="W142">
        <v>1</v>
      </c>
      <c r="X142">
        <v>2</v>
      </c>
      <c r="Y142">
        <v>2</v>
      </c>
      <c r="Z142">
        <v>3</v>
      </c>
      <c r="AA142">
        <v>6</v>
      </c>
      <c r="AB142">
        <v>4</v>
      </c>
      <c r="AC142">
        <v>2</v>
      </c>
      <c r="AD142">
        <v>2</v>
      </c>
      <c r="AE142">
        <v>2</v>
      </c>
      <c r="AF142">
        <v>3</v>
      </c>
      <c r="AG142">
        <v>4</v>
      </c>
      <c r="AH142">
        <v>3</v>
      </c>
      <c r="AI142">
        <v>3</v>
      </c>
      <c r="AJ142">
        <v>4</v>
      </c>
      <c r="AK142">
        <v>5</v>
      </c>
      <c r="AL142">
        <v>3</v>
      </c>
      <c r="AM142">
        <v>4</v>
      </c>
      <c r="AN142">
        <v>3</v>
      </c>
      <c r="AO142">
        <v>2</v>
      </c>
      <c r="AP142">
        <v>2</v>
      </c>
      <c r="AQ142">
        <v>1</v>
      </c>
      <c r="AR142">
        <v>1</v>
      </c>
      <c r="AS142">
        <v>1</v>
      </c>
      <c r="AT142">
        <v>1</v>
      </c>
      <c r="AU142">
        <v>0</v>
      </c>
      <c r="AV142">
        <v>0</v>
      </c>
      <c r="AW142">
        <v>0</v>
      </c>
      <c r="AX142">
        <v>0</v>
      </c>
      <c r="AY142">
        <v>0</v>
      </c>
      <c r="AZ142">
        <v>0</v>
      </c>
      <c r="BA142">
        <v>0</v>
      </c>
      <c r="BB142">
        <v>0</v>
      </c>
      <c r="BC142">
        <f t="shared" si="4"/>
        <v>88</v>
      </c>
      <c r="BD142">
        <f>SUM(Historic_From_CSV[[#This Row],[SUM]]/52)</f>
        <v>1.6923076923076923</v>
      </c>
      <c r="BE142">
        <v>1027</v>
      </c>
      <c r="BF142">
        <f>SUM(Historic_From_CSV[[#This Row],[Pricing (2).price]]*Historic_From_CSV[[#This Row],[SUM]])</f>
        <v>90376</v>
      </c>
      <c r="BG142" s="2" t="s">
        <v>63</v>
      </c>
      <c r="BH142" s="2" t="s">
        <v>104</v>
      </c>
      <c r="BI142" s="2" t="s">
        <v>80</v>
      </c>
      <c r="BJ142" s="2" t="s">
        <v>82</v>
      </c>
    </row>
    <row r="143" spans="1:62" x14ac:dyDescent="0.3">
      <c r="A143" s="2" t="s">
        <v>74</v>
      </c>
      <c r="B143">
        <v>2020</v>
      </c>
      <c r="C143">
        <v>0</v>
      </c>
      <c r="D143">
        <v>0</v>
      </c>
      <c r="E143">
        <v>0</v>
      </c>
      <c r="F143">
        <v>0</v>
      </c>
      <c r="G143">
        <v>1</v>
      </c>
      <c r="H143">
        <v>1</v>
      </c>
      <c r="I143">
        <v>2</v>
      </c>
      <c r="J143">
        <v>1</v>
      </c>
      <c r="K143">
        <v>2</v>
      </c>
      <c r="L143">
        <v>2</v>
      </c>
      <c r="M143">
        <v>1</v>
      </c>
      <c r="N143">
        <v>1</v>
      </c>
      <c r="O143">
        <v>0</v>
      </c>
      <c r="P143">
        <v>1</v>
      </c>
      <c r="Q143">
        <v>1</v>
      </c>
      <c r="R143">
        <v>2</v>
      </c>
      <c r="S143">
        <v>3</v>
      </c>
      <c r="T143">
        <v>3</v>
      </c>
      <c r="U143">
        <v>3</v>
      </c>
      <c r="V143">
        <v>2</v>
      </c>
      <c r="W143">
        <v>3</v>
      </c>
      <c r="X143">
        <v>3</v>
      </c>
      <c r="Y143">
        <v>4</v>
      </c>
      <c r="Z143">
        <v>6</v>
      </c>
      <c r="AA143">
        <v>5</v>
      </c>
      <c r="AB143">
        <v>5</v>
      </c>
      <c r="AC143">
        <v>3</v>
      </c>
      <c r="AD143">
        <v>4</v>
      </c>
      <c r="AE143">
        <v>3</v>
      </c>
      <c r="AF143">
        <v>2</v>
      </c>
      <c r="AG143">
        <v>4</v>
      </c>
      <c r="AH143">
        <v>4</v>
      </c>
      <c r="AI143">
        <v>2</v>
      </c>
      <c r="AJ143">
        <v>2</v>
      </c>
      <c r="AK143">
        <v>3</v>
      </c>
      <c r="AL143">
        <v>2</v>
      </c>
      <c r="AM143">
        <v>2</v>
      </c>
      <c r="AN143">
        <v>2</v>
      </c>
      <c r="AO143">
        <v>2</v>
      </c>
      <c r="AP143">
        <v>2</v>
      </c>
      <c r="AQ143">
        <v>2</v>
      </c>
      <c r="AR143">
        <v>1</v>
      </c>
      <c r="AS143">
        <v>2</v>
      </c>
      <c r="AT143">
        <v>1</v>
      </c>
      <c r="AU143">
        <v>1</v>
      </c>
      <c r="AV143">
        <v>2</v>
      </c>
      <c r="AW143">
        <v>1</v>
      </c>
      <c r="AX143">
        <v>2</v>
      </c>
      <c r="AY143">
        <v>2</v>
      </c>
      <c r="AZ143">
        <v>2</v>
      </c>
      <c r="BA143">
        <v>2</v>
      </c>
      <c r="BB143">
        <v>2</v>
      </c>
      <c r="BC143">
        <f t="shared" si="4"/>
        <v>109</v>
      </c>
      <c r="BD143">
        <f>SUM(Historic_From_CSV[[#This Row],[SUM]]/52)</f>
        <v>2.0961538461538463</v>
      </c>
      <c r="BE143">
        <v>1027</v>
      </c>
      <c r="BF143">
        <f>SUM(Historic_From_CSV[[#This Row],[Pricing (2).price]]*Historic_From_CSV[[#This Row],[SUM]])</f>
        <v>111943</v>
      </c>
      <c r="BG143" s="2" t="s">
        <v>63</v>
      </c>
      <c r="BH143" s="2" t="s">
        <v>104</v>
      </c>
      <c r="BI143" s="2" t="s">
        <v>80</v>
      </c>
      <c r="BJ143" s="2" t="s">
        <v>82</v>
      </c>
    </row>
    <row r="144" spans="1:62" x14ac:dyDescent="0.3">
      <c r="A144" s="2" t="s">
        <v>74</v>
      </c>
      <c r="B144">
        <v>2019</v>
      </c>
      <c r="C144">
        <v>6</v>
      </c>
      <c r="D144">
        <v>5</v>
      </c>
      <c r="E144">
        <v>7</v>
      </c>
      <c r="F144">
        <v>6</v>
      </c>
      <c r="G144">
        <v>7</v>
      </c>
      <c r="H144">
        <v>6</v>
      </c>
      <c r="I144">
        <v>7</v>
      </c>
      <c r="J144">
        <v>8</v>
      </c>
      <c r="K144">
        <v>7</v>
      </c>
      <c r="L144">
        <v>6</v>
      </c>
      <c r="M144">
        <v>5</v>
      </c>
      <c r="N144">
        <v>4</v>
      </c>
      <c r="O144">
        <v>2</v>
      </c>
      <c r="P144">
        <v>3</v>
      </c>
      <c r="Q144">
        <v>3</v>
      </c>
      <c r="R144">
        <v>4</v>
      </c>
      <c r="S144">
        <v>3</v>
      </c>
      <c r="T144">
        <v>4</v>
      </c>
      <c r="U144">
        <v>5</v>
      </c>
      <c r="V144">
        <v>4</v>
      </c>
      <c r="W144">
        <v>4</v>
      </c>
      <c r="X144">
        <v>6</v>
      </c>
      <c r="Y144">
        <v>6</v>
      </c>
      <c r="Z144">
        <v>8</v>
      </c>
      <c r="AA144">
        <v>7</v>
      </c>
      <c r="AB144">
        <v>8</v>
      </c>
      <c r="AC144">
        <v>5</v>
      </c>
      <c r="AD144">
        <v>6</v>
      </c>
      <c r="AE144">
        <v>8</v>
      </c>
      <c r="AF144">
        <v>9</v>
      </c>
      <c r="AG144">
        <v>7</v>
      </c>
      <c r="AH144">
        <v>5</v>
      </c>
      <c r="AI144">
        <v>10</v>
      </c>
      <c r="AJ144">
        <v>5</v>
      </c>
      <c r="AK144">
        <v>8</v>
      </c>
      <c r="AL144">
        <v>5</v>
      </c>
      <c r="AM144">
        <v>4</v>
      </c>
      <c r="AN144">
        <v>5</v>
      </c>
      <c r="AO144">
        <v>5</v>
      </c>
      <c r="AP144">
        <v>7</v>
      </c>
      <c r="AQ144">
        <v>4</v>
      </c>
      <c r="AR144">
        <v>7</v>
      </c>
      <c r="AS144">
        <v>3</v>
      </c>
      <c r="AT144">
        <v>7</v>
      </c>
      <c r="AU144">
        <v>4</v>
      </c>
      <c r="AV144">
        <v>6</v>
      </c>
      <c r="AW144">
        <v>6</v>
      </c>
      <c r="AX144">
        <v>6</v>
      </c>
      <c r="AY144">
        <v>5</v>
      </c>
      <c r="AZ144">
        <v>4</v>
      </c>
      <c r="BA144">
        <v>5</v>
      </c>
      <c r="BB144">
        <v>3</v>
      </c>
      <c r="BC144">
        <f t="shared" si="4"/>
        <v>290</v>
      </c>
      <c r="BD144">
        <f>SUM(Historic_From_CSV[[#This Row],[SUM]]/52)</f>
        <v>5.5769230769230766</v>
      </c>
      <c r="BE144">
        <v>1027</v>
      </c>
      <c r="BF144">
        <f>SUM(Historic_From_CSV[[#This Row],[Pricing (2).price]]*Historic_From_CSV[[#This Row],[SUM]])</f>
        <v>297830</v>
      </c>
      <c r="BG144" s="2" t="s">
        <v>56</v>
      </c>
      <c r="BH144" s="2" t="s">
        <v>102</v>
      </c>
      <c r="BI144" s="2" t="s">
        <v>79</v>
      </c>
      <c r="BJ144" s="2" t="s">
        <v>82</v>
      </c>
    </row>
    <row r="145" spans="1:62" x14ac:dyDescent="0.3">
      <c r="A145" s="2" t="s">
        <v>74</v>
      </c>
      <c r="B145">
        <v>2020</v>
      </c>
      <c r="C145">
        <v>5</v>
      </c>
      <c r="D145">
        <v>5</v>
      </c>
      <c r="E145">
        <v>8</v>
      </c>
      <c r="F145">
        <v>8</v>
      </c>
      <c r="G145">
        <v>6</v>
      </c>
      <c r="H145">
        <v>5</v>
      </c>
      <c r="I145">
        <v>7</v>
      </c>
      <c r="J145">
        <v>8</v>
      </c>
      <c r="K145">
        <v>8</v>
      </c>
      <c r="L145">
        <v>5</v>
      </c>
      <c r="M145">
        <v>6</v>
      </c>
      <c r="N145">
        <v>6</v>
      </c>
      <c r="O145">
        <v>3</v>
      </c>
      <c r="P145">
        <v>3</v>
      </c>
      <c r="Q145">
        <v>3</v>
      </c>
      <c r="R145">
        <v>4</v>
      </c>
      <c r="S145">
        <v>5</v>
      </c>
      <c r="T145">
        <v>4</v>
      </c>
      <c r="U145">
        <v>4</v>
      </c>
      <c r="V145">
        <v>4</v>
      </c>
      <c r="W145">
        <v>5</v>
      </c>
      <c r="X145">
        <v>5</v>
      </c>
      <c r="Y145">
        <v>4</v>
      </c>
      <c r="Z145">
        <v>6</v>
      </c>
      <c r="AA145">
        <v>8</v>
      </c>
      <c r="AB145">
        <v>5</v>
      </c>
      <c r="AC145">
        <v>6</v>
      </c>
      <c r="AD145">
        <v>6</v>
      </c>
      <c r="AE145">
        <v>7</v>
      </c>
      <c r="AF145">
        <v>6</v>
      </c>
      <c r="AG145">
        <v>7</v>
      </c>
      <c r="AH145">
        <v>13</v>
      </c>
      <c r="AI145">
        <v>9</v>
      </c>
      <c r="AJ145">
        <v>7</v>
      </c>
      <c r="AK145">
        <v>8</v>
      </c>
      <c r="AL145">
        <v>4</v>
      </c>
      <c r="AM145">
        <v>6</v>
      </c>
      <c r="AN145">
        <v>5</v>
      </c>
      <c r="AO145">
        <v>6</v>
      </c>
      <c r="AP145">
        <v>4</v>
      </c>
      <c r="AQ145">
        <v>4</v>
      </c>
      <c r="AR145">
        <v>5</v>
      </c>
      <c r="AS145">
        <v>6</v>
      </c>
      <c r="AT145">
        <v>6</v>
      </c>
      <c r="AU145">
        <v>5</v>
      </c>
      <c r="AV145">
        <v>6</v>
      </c>
      <c r="AW145">
        <v>6</v>
      </c>
      <c r="AX145">
        <v>4</v>
      </c>
      <c r="AY145">
        <v>4</v>
      </c>
      <c r="AZ145">
        <v>7</v>
      </c>
      <c r="BA145">
        <v>3</v>
      </c>
      <c r="BB145">
        <v>4</v>
      </c>
      <c r="BC145">
        <f t="shared" si="4"/>
        <v>294</v>
      </c>
      <c r="BD145">
        <f>SUM(Historic_From_CSV[[#This Row],[SUM]]/52)</f>
        <v>5.6538461538461542</v>
      </c>
      <c r="BE145">
        <v>1027</v>
      </c>
      <c r="BF145">
        <f>SUM(Historic_From_CSV[[#This Row],[Pricing (2).price]]*Historic_From_CSV[[#This Row],[SUM]])</f>
        <v>301938</v>
      </c>
      <c r="BG145" s="2" t="s">
        <v>56</v>
      </c>
      <c r="BH145" s="2" t="s">
        <v>102</v>
      </c>
      <c r="BI145" s="2" t="s">
        <v>79</v>
      </c>
      <c r="BJ145" s="2" t="s">
        <v>82</v>
      </c>
    </row>
    <row r="146" spans="1:62" x14ac:dyDescent="0.3">
      <c r="A146" s="2" t="s">
        <v>74</v>
      </c>
      <c r="B146">
        <v>2019</v>
      </c>
      <c r="C146">
        <v>2</v>
      </c>
      <c r="D146">
        <v>2</v>
      </c>
      <c r="E146">
        <v>2</v>
      </c>
      <c r="F146">
        <v>3</v>
      </c>
      <c r="G146">
        <v>2</v>
      </c>
      <c r="H146">
        <v>3</v>
      </c>
      <c r="I146">
        <v>1</v>
      </c>
      <c r="J146">
        <v>2</v>
      </c>
      <c r="K146">
        <v>1</v>
      </c>
      <c r="L146">
        <v>1</v>
      </c>
      <c r="M146">
        <v>2</v>
      </c>
      <c r="N146">
        <v>2</v>
      </c>
      <c r="O146">
        <v>4</v>
      </c>
      <c r="P146">
        <v>2</v>
      </c>
      <c r="Q146">
        <v>2</v>
      </c>
      <c r="R146">
        <v>1</v>
      </c>
      <c r="S146">
        <v>1</v>
      </c>
      <c r="T146">
        <v>1</v>
      </c>
      <c r="U146">
        <v>1</v>
      </c>
      <c r="V146">
        <v>1</v>
      </c>
      <c r="W146">
        <v>1</v>
      </c>
      <c r="X146">
        <v>1</v>
      </c>
      <c r="Y146">
        <v>2</v>
      </c>
      <c r="Z146">
        <v>2</v>
      </c>
      <c r="AA146">
        <v>2</v>
      </c>
      <c r="AB146">
        <v>3</v>
      </c>
      <c r="AC146">
        <v>2</v>
      </c>
      <c r="AD146">
        <v>3</v>
      </c>
      <c r="AE146">
        <v>1</v>
      </c>
      <c r="AF146">
        <v>3</v>
      </c>
      <c r="AG146">
        <v>2</v>
      </c>
      <c r="AH146">
        <v>1</v>
      </c>
      <c r="AI146">
        <v>3</v>
      </c>
      <c r="AJ146">
        <v>2</v>
      </c>
      <c r="AK146">
        <v>4</v>
      </c>
      <c r="AL146">
        <v>2</v>
      </c>
      <c r="AM146">
        <v>1</v>
      </c>
      <c r="AN146">
        <v>1</v>
      </c>
      <c r="AO146">
        <v>2</v>
      </c>
      <c r="AP146">
        <v>1</v>
      </c>
      <c r="AQ146">
        <v>1</v>
      </c>
      <c r="AR146">
        <v>1</v>
      </c>
      <c r="AS146">
        <v>1</v>
      </c>
      <c r="AT146">
        <v>1</v>
      </c>
      <c r="AU146">
        <v>1</v>
      </c>
      <c r="AV146">
        <v>1</v>
      </c>
      <c r="AW146">
        <v>1</v>
      </c>
      <c r="AX146">
        <v>1</v>
      </c>
      <c r="AY146">
        <v>1</v>
      </c>
      <c r="AZ146">
        <v>2</v>
      </c>
      <c r="BA146">
        <v>2</v>
      </c>
      <c r="BB146">
        <v>1</v>
      </c>
      <c r="BC146">
        <f t="shared" si="4"/>
        <v>89</v>
      </c>
      <c r="BD146">
        <f>SUM(Historic_From_CSV[[#This Row],[SUM]]/52)</f>
        <v>1.7115384615384615</v>
      </c>
      <c r="BE146">
        <v>1027</v>
      </c>
      <c r="BF146">
        <f>SUM(Historic_From_CSV[[#This Row],[Pricing (2).price]]*Historic_From_CSV[[#This Row],[SUM]])</f>
        <v>91403</v>
      </c>
      <c r="BG146" s="2" t="s">
        <v>66</v>
      </c>
      <c r="BH146" s="2" t="s">
        <v>103</v>
      </c>
      <c r="BI146" s="2" t="s">
        <v>78</v>
      </c>
      <c r="BJ146" s="2" t="s">
        <v>82</v>
      </c>
    </row>
    <row r="147" spans="1:62" x14ac:dyDescent="0.3">
      <c r="A147" s="2" t="s">
        <v>74</v>
      </c>
      <c r="B147">
        <v>2020</v>
      </c>
      <c r="C147">
        <v>2</v>
      </c>
      <c r="D147">
        <v>2</v>
      </c>
      <c r="E147">
        <v>1</v>
      </c>
      <c r="F147">
        <v>2</v>
      </c>
      <c r="G147">
        <v>2</v>
      </c>
      <c r="H147">
        <v>2</v>
      </c>
      <c r="I147">
        <v>1</v>
      </c>
      <c r="J147">
        <v>1</v>
      </c>
      <c r="K147">
        <v>1</v>
      </c>
      <c r="L147">
        <v>1</v>
      </c>
      <c r="M147">
        <v>1</v>
      </c>
      <c r="N147">
        <v>1</v>
      </c>
      <c r="O147">
        <v>1</v>
      </c>
      <c r="P147">
        <v>1</v>
      </c>
      <c r="Q147">
        <v>2</v>
      </c>
      <c r="R147">
        <v>1</v>
      </c>
      <c r="S147">
        <v>1</v>
      </c>
      <c r="T147">
        <v>2</v>
      </c>
      <c r="U147">
        <v>1</v>
      </c>
      <c r="V147">
        <v>2</v>
      </c>
      <c r="W147">
        <v>2</v>
      </c>
      <c r="X147">
        <v>2</v>
      </c>
      <c r="Y147">
        <v>2</v>
      </c>
      <c r="Z147">
        <v>2</v>
      </c>
      <c r="AA147">
        <v>2</v>
      </c>
      <c r="AB147">
        <v>3</v>
      </c>
      <c r="AC147">
        <v>2</v>
      </c>
      <c r="AD147">
        <v>1</v>
      </c>
      <c r="AE147">
        <v>1</v>
      </c>
      <c r="AF147">
        <v>2</v>
      </c>
      <c r="AG147">
        <v>2</v>
      </c>
      <c r="AH147">
        <v>3</v>
      </c>
      <c r="AI147">
        <v>2</v>
      </c>
      <c r="AJ147">
        <v>3</v>
      </c>
      <c r="AK147">
        <v>2</v>
      </c>
      <c r="AL147">
        <v>2</v>
      </c>
      <c r="AM147">
        <v>2</v>
      </c>
      <c r="AN147">
        <v>2</v>
      </c>
      <c r="AO147">
        <v>1</v>
      </c>
      <c r="AP147">
        <v>1</v>
      </c>
      <c r="AQ147">
        <v>1</v>
      </c>
      <c r="AR147">
        <v>0</v>
      </c>
      <c r="AS147">
        <v>1</v>
      </c>
      <c r="AT147">
        <v>0</v>
      </c>
      <c r="AU147">
        <v>0</v>
      </c>
      <c r="AV147">
        <v>0</v>
      </c>
      <c r="AW147">
        <v>0</v>
      </c>
      <c r="AX147">
        <v>0</v>
      </c>
      <c r="AY147">
        <v>0</v>
      </c>
      <c r="AZ147">
        <v>0</v>
      </c>
      <c r="BA147">
        <v>0</v>
      </c>
      <c r="BB147">
        <v>0</v>
      </c>
      <c r="BC147">
        <f t="shared" si="4"/>
        <v>69</v>
      </c>
      <c r="BD147">
        <f>SUM(Historic_From_CSV[[#This Row],[SUM]]/52)</f>
        <v>1.3269230769230769</v>
      </c>
      <c r="BE147">
        <v>1027</v>
      </c>
      <c r="BF147">
        <f>SUM(Historic_From_CSV[[#This Row],[Pricing (2).price]]*Historic_From_CSV[[#This Row],[SUM]])</f>
        <v>70863</v>
      </c>
      <c r="BG147" s="2" t="s">
        <v>66</v>
      </c>
      <c r="BH147" s="2" t="s">
        <v>103</v>
      </c>
      <c r="BI147" s="2" t="s">
        <v>78</v>
      </c>
      <c r="BJ147" s="2" t="s">
        <v>82</v>
      </c>
    </row>
    <row r="148" spans="1:62" x14ac:dyDescent="0.3">
      <c r="A148" s="2" t="s">
        <v>74</v>
      </c>
      <c r="B148">
        <v>2019</v>
      </c>
      <c r="C148">
        <v>3</v>
      </c>
      <c r="D148">
        <v>4</v>
      </c>
      <c r="E148">
        <v>6</v>
      </c>
      <c r="F148">
        <v>5</v>
      </c>
      <c r="G148">
        <v>4</v>
      </c>
      <c r="H148">
        <v>4</v>
      </c>
      <c r="I148">
        <v>4</v>
      </c>
      <c r="J148">
        <v>5</v>
      </c>
      <c r="K148">
        <v>6</v>
      </c>
      <c r="L148">
        <v>6</v>
      </c>
      <c r="M148">
        <v>6</v>
      </c>
      <c r="N148">
        <v>5</v>
      </c>
      <c r="O148">
        <v>4</v>
      </c>
      <c r="P148">
        <v>4</v>
      </c>
      <c r="Q148">
        <v>4</v>
      </c>
      <c r="R148">
        <v>4</v>
      </c>
      <c r="S148">
        <v>4</v>
      </c>
      <c r="T148">
        <v>3</v>
      </c>
      <c r="U148">
        <v>2</v>
      </c>
      <c r="V148">
        <v>2</v>
      </c>
      <c r="W148">
        <v>3</v>
      </c>
      <c r="X148">
        <v>3</v>
      </c>
      <c r="Y148">
        <v>3</v>
      </c>
      <c r="Z148">
        <v>3</v>
      </c>
      <c r="AA148">
        <v>3</v>
      </c>
      <c r="AB148">
        <v>4</v>
      </c>
      <c r="AC148">
        <v>7</v>
      </c>
      <c r="AD148">
        <v>9</v>
      </c>
      <c r="AE148">
        <v>11</v>
      </c>
      <c r="AF148">
        <v>11</v>
      </c>
      <c r="AG148">
        <v>7</v>
      </c>
      <c r="AH148">
        <v>7</v>
      </c>
      <c r="AI148">
        <v>7</v>
      </c>
      <c r="AJ148">
        <v>6</v>
      </c>
      <c r="AK148">
        <v>4</v>
      </c>
      <c r="AL148">
        <v>5</v>
      </c>
      <c r="AM148">
        <v>3</v>
      </c>
      <c r="AN148">
        <v>3</v>
      </c>
      <c r="AO148">
        <v>2</v>
      </c>
      <c r="AP148">
        <v>1</v>
      </c>
      <c r="AQ148">
        <v>2</v>
      </c>
      <c r="AR148">
        <v>1</v>
      </c>
      <c r="AS148">
        <v>2</v>
      </c>
      <c r="AT148">
        <v>1</v>
      </c>
      <c r="AU148">
        <v>2</v>
      </c>
      <c r="AV148">
        <v>3</v>
      </c>
      <c r="AW148">
        <v>4</v>
      </c>
      <c r="AX148">
        <v>4</v>
      </c>
      <c r="AY148">
        <v>5</v>
      </c>
      <c r="AZ148">
        <v>3</v>
      </c>
      <c r="BA148">
        <v>3</v>
      </c>
      <c r="BB148">
        <v>2</v>
      </c>
      <c r="BC148">
        <f t="shared" si="4"/>
        <v>219</v>
      </c>
      <c r="BD148">
        <f>SUM(Historic_From_CSV[[#This Row],[SUM]]/52)</f>
        <v>4.2115384615384617</v>
      </c>
      <c r="BE148">
        <v>1027</v>
      </c>
      <c r="BF148">
        <f>SUM(Historic_From_CSV[[#This Row],[Pricing (2).price]]*Historic_From_CSV[[#This Row],[SUM]])</f>
        <v>224913</v>
      </c>
      <c r="BG148" s="2" t="s">
        <v>59</v>
      </c>
      <c r="BH148" s="2" t="s">
        <v>105</v>
      </c>
      <c r="BI148" s="2" t="s">
        <v>81</v>
      </c>
      <c r="BJ148" s="2" t="s">
        <v>83</v>
      </c>
    </row>
    <row r="149" spans="1:62" x14ac:dyDescent="0.3">
      <c r="A149" s="2" t="s">
        <v>74</v>
      </c>
      <c r="B149">
        <v>2020</v>
      </c>
      <c r="C149">
        <v>2</v>
      </c>
      <c r="D149">
        <v>1</v>
      </c>
      <c r="E149">
        <v>1</v>
      </c>
      <c r="F149">
        <v>1</v>
      </c>
      <c r="G149">
        <v>0</v>
      </c>
      <c r="H149">
        <v>4</v>
      </c>
      <c r="I149">
        <v>6</v>
      </c>
      <c r="J149">
        <v>11</v>
      </c>
      <c r="K149">
        <v>15</v>
      </c>
      <c r="L149">
        <v>10</v>
      </c>
      <c r="M149">
        <v>7</v>
      </c>
      <c r="N149">
        <v>3</v>
      </c>
      <c r="O149">
        <v>1</v>
      </c>
      <c r="P149">
        <v>1</v>
      </c>
      <c r="Q149">
        <v>2</v>
      </c>
      <c r="R149">
        <v>1</v>
      </c>
      <c r="S149">
        <v>2</v>
      </c>
      <c r="T149">
        <v>1</v>
      </c>
      <c r="U149">
        <v>2</v>
      </c>
      <c r="V149">
        <v>1</v>
      </c>
      <c r="W149">
        <v>1</v>
      </c>
      <c r="X149">
        <v>3</v>
      </c>
      <c r="Y149">
        <v>4</v>
      </c>
      <c r="Z149">
        <v>5</v>
      </c>
      <c r="AA149">
        <v>4</v>
      </c>
      <c r="AB149">
        <v>5</v>
      </c>
      <c r="AC149">
        <v>10</v>
      </c>
      <c r="AD149">
        <v>11</v>
      </c>
      <c r="AE149">
        <v>16</v>
      </c>
      <c r="AF149">
        <v>12</v>
      </c>
      <c r="AG149">
        <v>8</v>
      </c>
      <c r="AH149">
        <v>6</v>
      </c>
      <c r="AI149">
        <v>4</v>
      </c>
      <c r="AJ149">
        <v>4</v>
      </c>
      <c r="AK149">
        <v>2</v>
      </c>
      <c r="AL149">
        <v>1</v>
      </c>
      <c r="AM149">
        <v>2</v>
      </c>
      <c r="AN149">
        <v>1</v>
      </c>
      <c r="AO149">
        <v>1</v>
      </c>
      <c r="AP149">
        <v>1</v>
      </c>
      <c r="AQ149">
        <v>0</v>
      </c>
      <c r="AR149">
        <v>2</v>
      </c>
      <c r="AS149">
        <v>4</v>
      </c>
      <c r="AT149">
        <v>3</v>
      </c>
      <c r="AU149">
        <v>4</v>
      </c>
      <c r="AV149">
        <v>7</v>
      </c>
      <c r="AW149">
        <v>6</v>
      </c>
      <c r="AX149">
        <v>4</v>
      </c>
      <c r="AY149">
        <v>3</v>
      </c>
      <c r="AZ149">
        <v>4</v>
      </c>
      <c r="BA149">
        <v>4</v>
      </c>
      <c r="BB149">
        <v>4</v>
      </c>
      <c r="BC149">
        <f t="shared" si="4"/>
        <v>218</v>
      </c>
      <c r="BD149">
        <f>SUM(Historic_From_CSV[[#This Row],[SUM]]/52)</f>
        <v>4.1923076923076925</v>
      </c>
      <c r="BE149">
        <v>1027</v>
      </c>
      <c r="BF149">
        <f>SUM(Historic_From_CSV[[#This Row],[Pricing (2).price]]*Historic_From_CSV[[#This Row],[SUM]])</f>
        <v>223886</v>
      </c>
      <c r="BG149" s="2" t="s">
        <v>59</v>
      </c>
      <c r="BH149" s="2" t="s">
        <v>105</v>
      </c>
      <c r="BI149" s="2" t="s">
        <v>81</v>
      </c>
      <c r="BJ149" s="2" t="s">
        <v>83</v>
      </c>
    </row>
    <row r="150" spans="1:62" x14ac:dyDescent="0.3">
      <c r="A150" s="2" t="s">
        <v>74</v>
      </c>
      <c r="B150">
        <v>2019</v>
      </c>
      <c r="C150">
        <v>1</v>
      </c>
      <c r="D150">
        <v>1</v>
      </c>
      <c r="E150">
        <v>1</v>
      </c>
      <c r="F150">
        <v>2</v>
      </c>
      <c r="G150">
        <v>1</v>
      </c>
      <c r="H150">
        <v>1</v>
      </c>
      <c r="I150">
        <v>1</v>
      </c>
      <c r="J150">
        <v>1</v>
      </c>
      <c r="K150">
        <v>0</v>
      </c>
      <c r="L150">
        <v>0</v>
      </c>
      <c r="M150">
        <v>0</v>
      </c>
      <c r="N150">
        <v>0</v>
      </c>
      <c r="O150">
        <v>0</v>
      </c>
      <c r="P150">
        <v>0</v>
      </c>
      <c r="Q150">
        <v>1</v>
      </c>
      <c r="R150">
        <v>1</v>
      </c>
      <c r="S150">
        <v>1</v>
      </c>
      <c r="T150">
        <v>2</v>
      </c>
      <c r="U150">
        <v>2</v>
      </c>
      <c r="V150">
        <v>1</v>
      </c>
      <c r="W150">
        <v>2</v>
      </c>
      <c r="X150">
        <v>1</v>
      </c>
      <c r="Y150">
        <v>1</v>
      </c>
      <c r="Z150">
        <v>1</v>
      </c>
      <c r="AA150">
        <v>1</v>
      </c>
      <c r="AB150">
        <v>2</v>
      </c>
      <c r="AC150">
        <v>1</v>
      </c>
      <c r="AD150">
        <v>1</v>
      </c>
      <c r="AE150">
        <v>1</v>
      </c>
      <c r="AF150">
        <v>3</v>
      </c>
      <c r="AG150">
        <v>1</v>
      </c>
      <c r="AH150">
        <v>2</v>
      </c>
      <c r="AI150">
        <v>1</v>
      </c>
      <c r="AJ150">
        <v>1</v>
      </c>
      <c r="AK150">
        <v>1</v>
      </c>
      <c r="AL150">
        <v>1</v>
      </c>
      <c r="AM150">
        <v>1</v>
      </c>
      <c r="AN150">
        <v>1</v>
      </c>
      <c r="AO150">
        <v>1</v>
      </c>
      <c r="AP150">
        <v>1</v>
      </c>
      <c r="AQ150">
        <v>1</v>
      </c>
      <c r="AR150">
        <v>1</v>
      </c>
      <c r="AS150">
        <v>1</v>
      </c>
      <c r="AT150">
        <v>1</v>
      </c>
      <c r="AU150">
        <v>0</v>
      </c>
      <c r="AV150">
        <v>1</v>
      </c>
      <c r="AW150">
        <v>1</v>
      </c>
      <c r="AX150">
        <v>1</v>
      </c>
      <c r="AY150">
        <v>1</v>
      </c>
      <c r="AZ150">
        <v>2</v>
      </c>
      <c r="BA150">
        <v>0</v>
      </c>
      <c r="BB150">
        <v>1</v>
      </c>
      <c r="BC150">
        <f t="shared" si="4"/>
        <v>53</v>
      </c>
      <c r="BD150">
        <f>SUM(Historic_From_CSV[[#This Row],[SUM]]/52)</f>
        <v>1.0192307692307692</v>
      </c>
      <c r="BE150">
        <v>1027</v>
      </c>
      <c r="BF150">
        <f>SUM(Historic_From_CSV[[#This Row],[Pricing (2).price]]*Historic_From_CSV[[#This Row],[SUM]])</f>
        <v>54431</v>
      </c>
      <c r="BG150" s="2" t="s">
        <v>67</v>
      </c>
      <c r="BH150" s="2" t="s">
        <v>106</v>
      </c>
      <c r="BI150" s="2" t="s">
        <v>79</v>
      </c>
      <c r="BJ150" s="2" t="s">
        <v>83</v>
      </c>
    </row>
    <row r="151" spans="1:62" x14ac:dyDescent="0.3">
      <c r="A151" s="2" t="s">
        <v>74</v>
      </c>
      <c r="B151">
        <v>2020</v>
      </c>
      <c r="C151">
        <v>0</v>
      </c>
      <c r="D151">
        <v>0</v>
      </c>
      <c r="E151">
        <v>0</v>
      </c>
      <c r="F151">
        <v>0</v>
      </c>
      <c r="G151">
        <v>0</v>
      </c>
      <c r="H151">
        <v>0</v>
      </c>
      <c r="I151">
        <v>0</v>
      </c>
      <c r="J151">
        <v>0</v>
      </c>
      <c r="K151">
        <v>0</v>
      </c>
      <c r="L151">
        <v>0</v>
      </c>
      <c r="M151">
        <v>1</v>
      </c>
      <c r="N151">
        <v>1</v>
      </c>
      <c r="O151">
        <v>1</v>
      </c>
      <c r="P151">
        <v>1</v>
      </c>
      <c r="Q151">
        <v>1</v>
      </c>
      <c r="R151">
        <v>1</v>
      </c>
      <c r="S151">
        <v>1</v>
      </c>
      <c r="T151">
        <v>1</v>
      </c>
      <c r="U151">
        <v>1</v>
      </c>
      <c r="V151">
        <v>1</v>
      </c>
      <c r="W151">
        <v>1</v>
      </c>
      <c r="X151">
        <v>1</v>
      </c>
      <c r="Y151">
        <v>1</v>
      </c>
      <c r="Z151">
        <v>1</v>
      </c>
      <c r="AA151">
        <v>2</v>
      </c>
      <c r="AB151">
        <v>1</v>
      </c>
      <c r="AC151">
        <v>1</v>
      </c>
      <c r="AD151">
        <v>1</v>
      </c>
      <c r="AE151">
        <v>0</v>
      </c>
      <c r="AF151">
        <v>1</v>
      </c>
      <c r="AG151">
        <v>2</v>
      </c>
      <c r="AH151">
        <v>1</v>
      </c>
      <c r="AI151">
        <v>2</v>
      </c>
      <c r="AJ151">
        <v>2</v>
      </c>
      <c r="AK151">
        <v>1</v>
      </c>
      <c r="AL151">
        <v>1</v>
      </c>
      <c r="AM151">
        <v>1</v>
      </c>
      <c r="AN151">
        <v>0</v>
      </c>
      <c r="AO151">
        <v>0</v>
      </c>
      <c r="AP151">
        <v>0</v>
      </c>
      <c r="AQ151">
        <v>0</v>
      </c>
      <c r="AR151">
        <v>0</v>
      </c>
      <c r="AS151">
        <v>0</v>
      </c>
      <c r="AT151">
        <v>1</v>
      </c>
      <c r="AU151">
        <v>0</v>
      </c>
      <c r="AV151">
        <v>0</v>
      </c>
      <c r="AW151">
        <v>0</v>
      </c>
      <c r="AX151">
        <v>0</v>
      </c>
      <c r="AY151">
        <v>0</v>
      </c>
      <c r="AZ151">
        <v>1</v>
      </c>
      <c r="BA151">
        <v>0</v>
      </c>
      <c r="BB151">
        <v>1</v>
      </c>
      <c r="BC151">
        <f t="shared" si="4"/>
        <v>33</v>
      </c>
      <c r="BD151">
        <f>SUM(Historic_From_CSV[[#This Row],[SUM]]/52)</f>
        <v>0.63461538461538458</v>
      </c>
      <c r="BE151">
        <v>1027</v>
      </c>
      <c r="BF151">
        <f>SUM(Historic_From_CSV[[#This Row],[Pricing (2).price]]*Historic_From_CSV[[#This Row],[SUM]])</f>
        <v>33891</v>
      </c>
      <c r="BG151" s="2" t="s">
        <v>67</v>
      </c>
      <c r="BH151" s="2" t="s">
        <v>106</v>
      </c>
      <c r="BI151" s="2" t="s">
        <v>79</v>
      </c>
      <c r="BJ151" s="2" t="s">
        <v>83</v>
      </c>
    </row>
    <row r="152" spans="1:62" x14ac:dyDescent="0.3">
      <c r="A152" s="2" t="s">
        <v>75</v>
      </c>
      <c r="B152">
        <v>2019</v>
      </c>
      <c r="C152">
        <v>1</v>
      </c>
      <c r="D152">
        <v>1</v>
      </c>
      <c r="E152">
        <v>1</v>
      </c>
      <c r="F152">
        <v>2</v>
      </c>
      <c r="G152">
        <v>2</v>
      </c>
      <c r="H152">
        <v>2</v>
      </c>
      <c r="I152">
        <v>2</v>
      </c>
      <c r="J152">
        <v>2</v>
      </c>
      <c r="K152">
        <v>2</v>
      </c>
      <c r="L152">
        <v>1</v>
      </c>
      <c r="M152">
        <v>0</v>
      </c>
      <c r="N152">
        <v>0</v>
      </c>
      <c r="O152">
        <v>0</v>
      </c>
      <c r="P152">
        <v>0</v>
      </c>
      <c r="Q152">
        <v>1</v>
      </c>
      <c r="R152">
        <v>2</v>
      </c>
      <c r="S152">
        <v>2</v>
      </c>
      <c r="T152">
        <v>1</v>
      </c>
      <c r="U152">
        <v>1</v>
      </c>
      <c r="V152">
        <v>2</v>
      </c>
      <c r="W152">
        <v>1</v>
      </c>
      <c r="X152">
        <v>2</v>
      </c>
      <c r="Y152">
        <v>2</v>
      </c>
      <c r="Z152">
        <v>3</v>
      </c>
      <c r="AA152">
        <v>4</v>
      </c>
      <c r="AB152">
        <v>5</v>
      </c>
      <c r="AC152">
        <v>2</v>
      </c>
      <c r="AD152">
        <v>3</v>
      </c>
      <c r="AE152">
        <v>2</v>
      </c>
      <c r="AF152">
        <v>2</v>
      </c>
      <c r="AG152">
        <v>2</v>
      </c>
      <c r="AH152">
        <v>4</v>
      </c>
      <c r="AI152">
        <v>4</v>
      </c>
      <c r="AJ152">
        <v>4</v>
      </c>
      <c r="AK152">
        <v>3</v>
      </c>
      <c r="AL152">
        <v>1</v>
      </c>
      <c r="AM152">
        <v>2</v>
      </c>
      <c r="AN152">
        <v>4</v>
      </c>
      <c r="AO152">
        <v>2</v>
      </c>
      <c r="AP152">
        <v>1</v>
      </c>
      <c r="AQ152">
        <v>1</v>
      </c>
      <c r="AR152">
        <v>1</v>
      </c>
      <c r="AS152">
        <v>1</v>
      </c>
      <c r="AT152">
        <v>1</v>
      </c>
      <c r="AU152">
        <v>1</v>
      </c>
      <c r="AV152">
        <v>1</v>
      </c>
      <c r="AW152">
        <v>1</v>
      </c>
      <c r="AX152">
        <v>1</v>
      </c>
      <c r="AY152">
        <v>0</v>
      </c>
      <c r="AZ152">
        <v>0</v>
      </c>
      <c r="BA152">
        <v>0</v>
      </c>
      <c r="BB152">
        <v>0</v>
      </c>
      <c r="BC152">
        <f t="shared" si="4"/>
        <v>86</v>
      </c>
      <c r="BD152">
        <f>SUM(Historic_From_CSV[[#This Row],[SUM]]/52)</f>
        <v>1.6538461538461537</v>
      </c>
      <c r="BE152">
        <v>843</v>
      </c>
      <c r="BF152">
        <f>SUM(Historic_From_CSV[[#This Row],[Pricing (2).price]]*Historic_From_CSV[[#This Row],[SUM]])</f>
        <v>72498</v>
      </c>
      <c r="BG152" s="2" t="s">
        <v>63</v>
      </c>
      <c r="BH152" s="2" t="s">
        <v>104</v>
      </c>
      <c r="BI152" s="2" t="s">
        <v>80</v>
      </c>
      <c r="BJ152" s="2" t="s">
        <v>82</v>
      </c>
    </row>
    <row r="153" spans="1:62" x14ac:dyDescent="0.3">
      <c r="A153" s="2" t="s">
        <v>75</v>
      </c>
      <c r="B153">
        <v>2020</v>
      </c>
      <c r="C153">
        <v>0</v>
      </c>
      <c r="D153">
        <v>0</v>
      </c>
      <c r="E153">
        <v>0</v>
      </c>
      <c r="F153">
        <v>1</v>
      </c>
      <c r="G153">
        <v>1</v>
      </c>
      <c r="H153">
        <v>1</v>
      </c>
      <c r="I153">
        <v>1</v>
      </c>
      <c r="J153">
        <v>1</v>
      </c>
      <c r="K153">
        <v>2</v>
      </c>
      <c r="L153">
        <v>1</v>
      </c>
      <c r="M153">
        <v>1</v>
      </c>
      <c r="N153">
        <v>1</v>
      </c>
      <c r="O153">
        <v>1</v>
      </c>
      <c r="P153">
        <v>1</v>
      </c>
      <c r="Q153">
        <v>2</v>
      </c>
      <c r="R153">
        <v>2</v>
      </c>
      <c r="S153">
        <v>2</v>
      </c>
      <c r="T153">
        <v>3</v>
      </c>
      <c r="U153">
        <v>2</v>
      </c>
      <c r="V153">
        <v>3</v>
      </c>
      <c r="W153">
        <v>3</v>
      </c>
      <c r="X153">
        <v>3</v>
      </c>
      <c r="Y153">
        <v>5</v>
      </c>
      <c r="Z153">
        <v>5</v>
      </c>
      <c r="AA153">
        <v>8</v>
      </c>
      <c r="AB153">
        <v>6</v>
      </c>
      <c r="AC153">
        <v>2</v>
      </c>
      <c r="AD153">
        <v>3</v>
      </c>
      <c r="AE153">
        <v>3</v>
      </c>
      <c r="AF153">
        <v>3</v>
      </c>
      <c r="AG153">
        <v>2</v>
      </c>
      <c r="AH153">
        <v>2</v>
      </c>
      <c r="AI153">
        <v>4</v>
      </c>
      <c r="AJ153">
        <v>3</v>
      </c>
      <c r="AK153">
        <v>2</v>
      </c>
      <c r="AL153">
        <v>1</v>
      </c>
      <c r="AM153">
        <v>1</v>
      </c>
      <c r="AN153">
        <v>2</v>
      </c>
      <c r="AO153">
        <v>1</v>
      </c>
      <c r="AP153">
        <v>2</v>
      </c>
      <c r="AQ153">
        <v>1</v>
      </c>
      <c r="AR153">
        <v>1</v>
      </c>
      <c r="AS153">
        <v>1</v>
      </c>
      <c r="AT153">
        <v>1</v>
      </c>
      <c r="AU153">
        <v>1</v>
      </c>
      <c r="AV153">
        <v>3</v>
      </c>
      <c r="AW153">
        <v>2</v>
      </c>
      <c r="AX153">
        <v>1</v>
      </c>
      <c r="AY153">
        <v>2</v>
      </c>
      <c r="AZ153">
        <v>2</v>
      </c>
      <c r="BA153">
        <v>2</v>
      </c>
      <c r="BB153">
        <v>3</v>
      </c>
      <c r="BC153">
        <f t="shared" si="4"/>
        <v>107</v>
      </c>
      <c r="BD153">
        <f>SUM(Historic_From_CSV[[#This Row],[SUM]]/52)</f>
        <v>2.0576923076923075</v>
      </c>
      <c r="BE153">
        <v>843</v>
      </c>
      <c r="BF153">
        <f>SUM(Historic_From_CSV[[#This Row],[Pricing (2).price]]*Historic_From_CSV[[#This Row],[SUM]])</f>
        <v>90201</v>
      </c>
      <c r="BG153" s="2" t="s">
        <v>63</v>
      </c>
      <c r="BH153" s="2" t="s">
        <v>104</v>
      </c>
      <c r="BI153" s="2" t="s">
        <v>80</v>
      </c>
      <c r="BJ153" s="2" t="s">
        <v>82</v>
      </c>
    </row>
    <row r="154" spans="1:62" x14ac:dyDescent="0.3">
      <c r="A154" s="2" t="s">
        <v>75</v>
      </c>
      <c r="B154">
        <v>2019</v>
      </c>
      <c r="C154">
        <v>2</v>
      </c>
      <c r="D154">
        <v>2</v>
      </c>
      <c r="E154">
        <v>3</v>
      </c>
      <c r="F154">
        <v>4</v>
      </c>
      <c r="G154">
        <v>4</v>
      </c>
      <c r="H154">
        <v>4</v>
      </c>
      <c r="I154">
        <v>5</v>
      </c>
      <c r="J154">
        <v>6</v>
      </c>
      <c r="K154">
        <v>3</v>
      </c>
      <c r="L154">
        <v>4</v>
      </c>
      <c r="M154">
        <v>3</v>
      </c>
      <c r="N154">
        <v>3</v>
      </c>
      <c r="O154">
        <v>3</v>
      </c>
      <c r="P154">
        <v>3</v>
      </c>
      <c r="Q154">
        <v>2</v>
      </c>
      <c r="R154">
        <v>3</v>
      </c>
      <c r="S154">
        <v>2</v>
      </c>
      <c r="T154">
        <v>3</v>
      </c>
      <c r="U154">
        <v>2</v>
      </c>
      <c r="V154">
        <v>3</v>
      </c>
      <c r="W154">
        <v>5</v>
      </c>
      <c r="X154">
        <v>5</v>
      </c>
      <c r="Y154">
        <v>4</v>
      </c>
      <c r="Z154">
        <v>5</v>
      </c>
      <c r="AA154">
        <v>11</v>
      </c>
      <c r="AB154">
        <v>8</v>
      </c>
      <c r="AC154">
        <v>4</v>
      </c>
      <c r="AD154">
        <v>3</v>
      </c>
      <c r="AE154">
        <v>4</v>
      </c>
      <c r="AF154">
        <v>7</v>
      </c>
      <c r="AG154">
        <v>5</v>
      </c>
      <c r="AH154">
        <v>5</v>
      </c>
      <c r="AI154">
        <v>4</v>
      </c>
      <c r="AJ154">
        <v>5</v>
      </c>
      <c r="AK154">
        <v>4</v>
      </c>
      <c r="AL154">
        <v>4</v>
      </c>
      <c r="AM154">
        <v>3</v>
      </c>
      <c r="AN154">
        <v>5</v>
      </c>
      <c r="AO154">
        <v>3</v>
      </c>
      <c r="AP154">
        <v>5</v>
      </c>
      <c r="AQ154">
        <v>3</v>
      </c>
      <c r="AR154">
        <v>4</v>
      </c>
      <c r="AS154">
        <v>5</v>
      </c>
      <c r="AT154">
        <v>6</v>
      </c>
      <c r="AU154">
        <v>5</v>
      </c>
      <c r="AV154">
        <v>4</v>
      </c>
      <c r="AW154">
        <v>4</v>
      </c>
      <c r="AX154">
        <v>6</v>
      </c>
      <c r="AY154">
        <v>5</v>
      </c>
      <c r="AZ154">
        <v>6</v>
      </c>
      <c r="BA154">
        <v>6</v>
      </c>
      <c r="BB154">
        <v>6</v>
      </c>
      <c r="BC154">
        <f t="shared" si="4"/>
        <v>223</v>
      </c>
      <c r="BD154">
        <f>SUM(Historic_From_CSV[[#This Row],[SUM]]/52)</f>
        <v>4.2884615384615383</v>
      </c>
      <c r="BE154">
        <v>843</v>
      </c>
      <c r="BF154">
        <f>SUM(Historic_From_CSV[[#This Row],[Pricing (2).price]]*Historic_From_CSV[[#This Row],[SUM]])</f>
        <v>187989</v>
      </c>
      <c r="BG154" s="2" t="s">
        <v>56</v>
      </c>
      <c r="BH154" s="2" t="s">
        <v>102</v>
      </c>
      <c r="BI154" s="2" t="s">
        <v>79</v>
      </c>
      <c r="BJ154" s="2" t="s">
        <v>82</v>
      </c>
    </row>
    <row r="155" spans="1:62" x14ac:dyDescent="0.3">
      <c r="A155" s="2" t="s">
        <v>75</v>
      </c>
      <c r="B155">
        <v>2020</v>
      </c>
      <c r="C155">
        <v>4</v>
      </c>
      <c r="D155">
        <v>4</v>
      </c>
      <c r="E155">
        <v>6</v>
      </c>
      <c r="F155">
        <v>6</v>
      </c>
      <c r="G155">
        <v>7</v>
      </c>
      <c r="H155">
        <v>5</v>
      </c>
      <c r="I155">
        <v>6</v>
      </c>
      <c r="J155">
        <v>5</v>
      </c>
      <c r="K155">
        <v>5</v>
      </c>
      <c r="L155">
        <v>5</v>
      </c>
      <c r="M155">
        <v>6</v>
      </c>
      <c r="N155">
        <v>3</v>
      </c>
      <c r="O155">
        <v>3</v>
      </c>
      <c r="P155">
        <v>2</v>
      </c>
      <c r="Q155">
        <v>3</v>
      </c>
      <c r="R155">
        <v>2</v>
      </c>
      <c r="S155">
        <v>3</v>
      </c>
      <c r="T155">
        <v>2</v>
      </c>
      <c r="U155">
        <v>5</v>
      </c>
      <c r="V155">
        <v>3</v>
      </c>
      <c r="W155">
        <v>2</v>
      </c>
      <c r="X155">
        <v>3</v>
      </c>
      <c r="Y155">
        <v>4</v>
      </c>
      <c r="Z155">
        <v>6</v>
      </c>
      <c r="AA155">
        <v>6</v>
      </c>
      <c r="AB155">
        <v>5</v>
      </c>
      <c r="AC155">
        <v>5</v>
      </c>
      <c r="AD155">
        <v>4</v>
      </c>
      <c r="AE155">
        <v>5</v>
      </c>
      <c r="AF155">
        <v>7</v>
      </c>
      <c r="AG155">
        <v>6</v>
      </c>
      <c r="AH155">
        <v>4</v>
      </c>
      <c r="AI155">
        <v>5</v>
      </c>
      <c r="AJ155">
        <v>5</v>
      </c>
      <c r="AK155">
        <v>4</v>
      </c>
      <c r="AL155">
        <v>5</v>
      </c>
      <c r="AM155">
        <v>5</v>
      </c>
      <c r="AN155">
        <v>4</v>
      </c>
      <c r="AO155">
        <v>3</v>
      </c>
      <c r="AP155">
        <v>4</v>
      </c>
      <c r="AQ155">
        <v>4</v>
      </c>
      <c r="AR155">
        <v>3</v>
      </c>
      <c r="AS155">
        <v>5</v>
      </c>
      <c r="AT155">
        <v>3</v>
      </c>
      <c r="AU155">
        <v>5</v>
      </c>
      <c r="AV155">
        <v>5</v>
      </c>
      <c r="AW155">
        <v>5</v>
      </c>
      <c r="AX155">
        <v>3</v>
      </c>
      <c r="AY155">
        <v>2</v>
      </c>
      <c r="AZ155">
        <v>4</v>
      </c>
      <c r="BA155">
        <v>4</v>
      </c>
      <c r="BB155">
        <v>5</v>
      </c>
      <c r="BC155">
        <f t="shared" si="4"/>
        <v>225</v>
      </c>
      <c r="BD155">
        <f>SUM(Historic_From_CSV[[#This Row],[SUM]]/52)</f>
        <v>4.3269230769230766</v>
      </c>
      <c r="BE155">
        <v>843</v>
      </c>
      <c r="BF155">
        <f>SUM(Historic_From_CSV[[#This Row],[Pricing (2).price]]*Historic_From_CSV[[#This Row],[SUM]])</f>
        <v>189675</v>
      </c>
      <c r="BG155" s="2" t="s">
        <v>56</v>
      </c>
      <c r="BH155" s="2" t="s">
        <v>102</v>
      </c>
      <c r="BI155" s="2" t="s">
        <v>79</v>
      </c>
      <c r="BJ155" s="2" t="s">
        <v>82</v>
      </c>
    </row>
    <row r="156" spans="1:62" x14ac:dyDescent="0.3">
      <c r="A156" s="2" t="s">
        <v>75</v>
      </c>
      <c r="B156">
        <v>2019</v>
      </c>
      <c r="C156">
        <v>2</v>
      </c>
      <c r="D156">
        <v>1</v>
      </c>
      <c r="E156">
        <v>1</v>
      </c>
      <c r="F156">
        <v>1</v>
      </c>
      <c r="G156">
        <v>1</v>
      </c>
      <c r="H156">
        <v>2</v>
      </c>
      <c r="I156">
        <v>1</v>
      </c>
      <c r="J156">
        <v>0</v>
      </c>
      <c r="K156">
        <v>0</v>
      </c>
      <c r="L156">
        <v>1</v>
      </c>
      <c r="M156">
        <v>1</v>
      </c>
      <c r="N156">
        <v>2</v>
      </c>
      <c r="O156">
        <v>2</v>
      </c>
      <c r="P156">
        <v>1</v>
      </c>
      <c r="Q156">
        <v>1</v>
      </c>
      <c r="R156">
        <v>1</v>
      </c>
      <c r="S156">
        <v>1</v>
      </c>
      <c r="T156">
        <v>1</v>
      </c>
      <c r="U156">
        <v>1</v>
      </c>
      <c r="V156">
        <v>1</v>
      </c>
      <c r="W156">
        <v>1</v>
      </c>
      <c r="X156">
        <v>2</v>
      </c>
      <c r="Y156">
        <v>1</v>
      </c>
      <c r="Z156">
        <v>2</v>
      </c>
      <c r="AA156">
        <v>4</v>
      </c>
      <c r="AB156">
        <v>2</v>
      </c>
      <c r="AC156">
        <v>1</v>
      </c>
      <c r="AD156">
        <v>1</v>
      </c>
      <c r="AE156">
        <v>1</v>
      </c>
      <c r="AF156">
        <v>1</v>
      </c>
      <c r="AG156">
        <v>2</v>
      </c>
      <c r="AH156">
        <v>2</v>
      </c>
      <c r="AI156">
        <v>2</v>
      </c>
      <c r="AJ156">
        <v>3</v>
      </c>
      <c r="AK156">
        <v>1</v>
      </c>
      <c r="AL156">
        <v>1</v>
      </c>
      <c r="AM156">
        <v>2</v>
      </c>
      <c r="AN156">
        <v>2</v>
      </c>
      <c r="AO156">
        <v>1</v>
      </c>
      <c r="AP156">
        <v>1</v>
      </c>
      <c r="AQ156">
        <v>1</v>
      </c>
      <c r="AR156">
        <v>1</v>
      </c>
      <c r="AS156">
        <v>1</v>
      </c>
      <c r="AT156">
        <v>1</v>
      </c>
      <c r="AU156">
        <v>1</v>
      </c>
      <c r="AV156">
        <v>1</v>
      </c>
      <c r="AW156">
        <v>1</v>
      </c>
      <c r="AX156">
        <v>1</v>
      </c>
      <c r="AY156">
        <v>0</v>
      </c>
      <c r="AZ156">
        <v>1</v>
      </c>
      <c r="BA156">
        <v>2</v>
      </c>
      <c r="BB156">
        <v>2</v>
      </c>
      <c r="BC156">
        <f t="shared" si="4"/>
        <v>68</v>
      </c>
      <c r="BD156">
        <f>SUM(Historic_From_CSV[[#This Row],[SUM]]/52)</f>
        <v>1.3076923076923077</v>
      </c>
      <c r="BE156">
        <v>843</v>
      </c>
      <c r="BF156">
        <f>SUM(Historic_From_CSV[[#This Row],[Pricing (2).price]]*Historic_From_CSV[[#This Row],[SUM]])</f>
        <v>57324</v>
      </c>
      <c r="BG156" s="2" t="s">
        <v>66</v>
      </c>
      <c r="BH156" s="2" t="s">
        <v>103</v>
      </c>
      <c r="BI156" s="2" t="s">
        <v>78</v>
      </c>
      <c r="BJ156" s="2" t="s">
        <v>82</v>
      </c>
    </row>
    <row r="157" spans="1:62" x14ac:dyDescent="0.3">
      <c r="A157" s="2" t="s">
        <v>75</v>
      </c>
      <c r="B157">
        <v>2020</v>
      </c>
      <c r="C157">
        <v>1</v>
      </c>
      <c r="D157">
        <v>1</v>
      </c>
      <c r="E157">
        <v>1</v>
      </c>
      <c r="F157">
        <v>1</v>
      </c>
      <c r="G157">
        <v>2</v>
      </c>
      <c r="H157">
        <v>1</v>
      </c>
      <c r="I157">
        <v>1</v>
      </c>
      <c r="J157">
        <v>1</v>
      </c>
      <c r="K157">
        <v>0</v>
      </c>
      <c r="L157">
        <v>0</v>
      </c>
      <c r="M157">
        <v>0</v>
      </c>
      <c r="N157">
        <v>0</v>
      </c>
      <c r="O157">
        <v>0</v>
      </c>
      <c r="P157">
        <v>0</v>
      </c>
      <c r="Q157">
        <v>0</v>
      </c>
      <c r="R157">
        <v>0</v>
      </c>
      <c r="S157">
        <v>0</v>
      </c>
      <c r="T157">
        <v>0</v>
      </c>
      <c r="U157">
        <v>1</v>
      </c>
      <c r="V157">
        <v>1</v>
      </c>
      <c r="W157">
        <v>2</v>
      </c>
      <c r="X157">
        <v>1</v>
      </c>
      <c r="Y157">
        <v>2</v>
      </c>
      <c r="Z157">
        <v>1</v>
      </c>
      <c r="AA157">
        <v>1</v>
      </c>
      <c r="AB157">
        <v>2</v>
      </c>
      <c r="AC157">
        <v>2</v>
      </c>
      <c r="AD157">
        <v>1</v>
      </c>
      <c r="AE157">
        <v>2</v>
      </c>
      <c r="AF157">
        <v>3</v>
      </c>
      <c r="AG157">
        <v>2</v>
      </c>
      <c r="AH157">
        <v>3</v>
      </c>
      <c r="AI157">
        <v>1</v>
      </c>
      <c r="AJ157">
        <v>2</v>
      </c>
      <c r="AK157">
        <v>2</v>
      </c>
      <c r="AL157">
        <v>2</v>
      </c>
      <c r="AM157">
        <v>1</v>
      </c>
      <c r="AN157">
        <v>1</v>
      </c>
      <c r="AO157">
        <v>0</v>
      </c>
      <c r="AP157">
        <v>0</v>
      </c>
      <c r="AQ157">
        <v>0</v>
      </c>
      <c r="AR157">
        <v>0</v>
      </c>
      <c r="AS157">
        <v>0</v>
      </c>
      <c r="AT157">
        <v>0</v>
      </c>
      <c r="AU157">
        <v>0</v>
      </c>
      <c r="AV157">
        <v>0</v>
      </c>
      <c r="AW157">
        <v>0</v>
      </c>
      <c r="AX157">
        <v>0</v>
      </c>
      <c r="AY157">
        <v>0</v>
      </c>
      <c r="AZ157">
        <v>0</v>
      </c>
      <c r="BA157">
        <v>0</v>
      </c>
      <c r="BB157">
        <v>0</v>
      </c>
      <c r="BC157">
        <f t="shared" si="4"/>
        <v>42</v>
      </c>
      <c r="BD157">
        <f>SUM(Historic_From_CSV[[#This Row],[SUM]]/52)</f>
        <v>0.80769230769230771</v>
      </c>
      <c r="BE157">
        <v>843</v>
      </c>
      <c r="BF157">
        <f>SUM(Historic_From_CSV[[#This Row],[Pricing (2).price]]*Historic_From_CSV[[#This Row],[SUM]])</f>
        <v>35406</v>
      </c>
      <c r="BG157" s="2" t="s">
        <v>66</v>
      </c>
      <c r="BH157" s="2" t="s">
        <v>103</v>
      </c>
      <c r="BI157" s="2" t="s">
        <v>78</v>
      </c>
      <c r="BJ157" s="2" t="s">
        <v>82</v>
      </c>
    </row>
    <row r="158" spans="1:62" x14ac:dyDescent="0.3">
      <c r="A158" s="2" t="s">
        <v>75</v>
      </c>
      <c r="B158">
        <v>2019</v>
      </c>
      <c r="C158">
        <v>4</v>
      </c>
      <c r="D158">
        <v>5</v>
      </c>
      <c r="E158">
        <v>6</v>
      </c>
      <c r="F158">
        <v>9</v>
      </c>
      <c r="G158">
        <v>9</v>
      </c>
      <c r="H158">
        <v>10</v>
      </c>
      <c r="I158">
        <v>8</v>
      </c>
      <c r="J158">
        <v>7</v>
      </c>
      <c r="K158">
        <v>7</v>
      </c>
      <c r="L158">
        <v>6</v>
      </c>
      <c r="M158">
        <v>7</v>
      </c>
      <c r="N158">
        <v>8</v>
      </c>
      <c r="O158">
        <v>8</v>
      </c>
      <c r="P158">
        <v>6</v>
      </c>
      <c r="Q158">
        <v>6</v>
      </c>
      <c r="R158">
        <v>6</v>
      </c>
      <c r="S158">
        <v>4</v>
      </c>
      <c r="T158">
        <v>5</v>
      </c>
      <c r="U158">
        <v>3</v>
      </c>
      <c r="V158">
        <v>3</v>
      </c>
      <c r="W158">
        <v>4</v>
      </c>
      <c r="X158">
        <v>5</v>
      </c>
      <c r="Y158">
        <v>5</v>
      </c>
      <c r="Z158">
        <v>5</v>
      </c>
      <c r="AA158">
        <v>4</v>
      </c>
      <c r="AB158">
        <v>5</v>
      </c>
      <c r="AC158">
        <v>5</v>
      </c>
      <c r="AD158">
        <v>12</v>
      </c>
      <c r="AE158">
        <v>11</v>
      </c>
      <c r="AF158">
        <v>12</v>
      </c>
      <c r="AG158">
        <v>9</v>
      </c>
      <c r="AH158">
        <v>8</v>
      </c>
      <c r="AI158">
        <v>7</v>
      </c>
      <c r="AJ158">
        <v>8</v>
      </c>
      <c r="AK158">
        <v>7</v>
      </c>
      <c r="AL158">
        <v>6</v>
      </c>
      <c r="AM158">
        <v>3</v>
      </c>
      <c r="AN158">
        <v>4</v>
      </c>
      <c r="AO158">
        <v>4</v>
      </c>
      <c r="AP158">
        <v>2</v>
      </c>
      <c r="AQ158">
        <v>1</v>
      </c>
      <c r="AR158">
        <v>2</v>
      </c>
      <c r="AS158">
        <v>3</v>
      </c>
      <c r="AT158">
        <v>3</v>
      </c>
      <c r="AU158">
        <v>3</v>
      </c>
      <c r="AV158">
        <v>4</v>
      </c>
      <c r="AW158">
        <v>4</v>
      </c>
      <c r="AX158">
        <v>5</v>
      </c>
      <c r="AY158">
        <v>6</v>
      </c>
      <c r="AZ158">
        <v>3</v>
      </c>
      <c r="BA158">
        <v>4</v>
      </c>
      <c r="BB158">
        <v>3</v>
      </c>
      <c r="BC158">
        <f t="shared" si="4"/>
        <v>294</v>
      </c>
      <c r="BD158">
        <f>SUM(Historic_From_CSV[[#This Row],[SUM]]/52)</f>
        <v>5.6538461538461542</v>
      </c>
      <c r="BE158">
        <v>843</v>
      </c>
      <c r="BF158">
        <f>SUM(Historic_From_CSV[[#This Row],[Pricing (2).price]]*Historic_From_CSV[[#This Row],[SUM]])</f>
        <v>247842</v>
      </c>
      <c r="BG158" s="2" t="s">
        <v>59</v>
      </c>
      <c r="BH158" s="2" t="s">
        <v>105</v>
      </c>
      <c r="BI158" s="2" t="s">
        <v>81</v>
      </c>
      <c r="BJ158" s="2" t="s">
        <v>83</v>
      </c>
    </row>
    <row r="159" spans="1:62" x14ac:dyDescent="0.3">
      <c r="A159" s="2" t="s">
        <v>75</v>
      </c>
      <c r="B159">
        <v>2020</v>
      </c>
      <c r="C159">
        <v>4</v>
      </c>
      <c r="D159">
        <v>2</v>
      </c>
      <c r="E159">
        <v>2</v>
      </c>
      <c r="F159">
        <v>1</v>
      </c>
      <c r="G159">
        <v>0</v>
      </c>
      <c r="H159">
        <v>4</v>
      </c>
      <c r="I159">
        <v>7</v>
      </c>
      <c r="J159">
        <v>9</v>
      </c>
      <c r="K159">
        <v>17</v>
      </c>
      <c r="L159">
        <v>10</v>
      </c>
      <c r="M159">
        <v>9</v>
      </c>
      <c r="N159">
        <v>6</v>
      </c>
      <c r="O159">
        <v>3</v>
      </c>
      <c r="P159">
        <v>4</v>
      </c>
      <c r="Q159">
        <v>3</v>
      </c>
      <c r="R159">
        <v>3</v>
      </c>
      <c r="S159">
        <v>5</v>
      </c>
      <c r="T159">
        <v>4</v>
      </c>
      <c r="U159">
        <v>5</v>
      </c>
      <c r="V159">
        <v>3</v>
      </c>
      <c r="W159">
        <v>5</v>
      </c>
      <c r="X159">
        <v>5</v>
      </c>
      <c r="Y159">
        <v>6</v>
      </c>
      <c r="Z159">
        <v>6</v>
      </c>
      <c r="AA159">
        <v>7</v>
      </c>
      <c r="AB159">
        <v>8</v>
      </c>
      <c r="AC159">
        <v>9</v>
      </c>
      <c r="AD159">
        <v>11</v>
      </c>
      <c r="AE159">
        <v>13</v>
      </c>
      <c r="AF159">
        <v>11</v>
      </c>
      <c r="AG159">
        <v>12</v>
      </c>
      <c r="AH159">
        <v>7</v>
      </c>
      <c r="AI159">
        <v>5</v>
      </c>
      <c r="AJ159">
        <v>5</v>
      </c>
      <c r="AK159">
        <v>7</v>
      </c>
      <c r="AL159">
        <v>6</v>
      </c>
      <c r="AM159">
        <v>3</v>
      </c>
      <c r="AN159">
        <v>4</v>
      </c>
      <c r="AO159">
        <v>3</v>
      </c>
      <c r="AP159">
        <v>4</v>
      </c>
      <c r="AQ159">
        <v>4</v>
      </c>
      <c r="AR159">
        <v>3</v>
      </c>
      <c r="AS159">
        <v>7</v>
      </c>
      <c r="AT159">
        <v>8</v>
      </c>
      <c r="AU159">
        <v>8</v>
      </c>
      <c r="AV159">
        <v>7</v>
      </c>
      <c r="AW159">
        <v>6</v>
      </c>
      <c r="AX159">
        <v>3</v>
      </c>
      <c r="AY159">
        <v>5</v>
      </c>
      <c r="AZ159">
        <v>7</v>
      </c>
      <c r="BA159">
        <v>5</v>
      </c>
      <c r="BB159">
        <v>4</v>
      </c>
      <c r="BC159">
        <f t="shared" si="4"/>
        <v>305</v>
      </c>
      <c r="BD159">
        <f>SUM(Historic_From_CSV[[#This Row],[SUM]]/52)</f>
        <v>5.865384615384615</v>
      </c>
      <c r="BE159">
        <v>843</v>
      </c>
      <c r="BF159">
        <f>SUM(Historic_From_CSV[[#This Row],[Pricing (2).price]]*Historic_From_CSV[[#This Row],[SUM]])</f>
        <v>257115</v>
      </c>
      <c r="BG159" s="2" t="s">
        <v>59</v>
      </c>
      <c r="BH159" s="2" t="s">
        <v>105</v>
      </c>
      <c r="BI159" s="2" t="s">
        <v>81</v>
      </c>
      <c r="BJ159" s="2" t="s">
        <v>83</v>
      </c>
    </row>
    <row r="160" spans="1:62" x14ac:dyDescent="0.3">
      <c r="A160" s="2" t="s">
        <v>75</v>
      </c>
      <c r="B160">
        <v>2019</v>
      </c>
      <c r="C160">
        <v>1</v>
      </c>
      <c r="D160">
        <v>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1</v>
      </c>
      <c r="AD160">
        <v>2</v>
      </c>
      <c r="AE160">
        <v>3</v>
      </c>
      <c r="AF160">
        <v>1</v>
      </c>
      <c r="AG160">
        <v>1</v>
      </c>
      <c r="AH160">
        <v>1</v>
      </c>
      <c r="AI160">
        <v>1</v>
      </c>
      <c r="AJ160">
        <v>1</v>
      </c>
      <c r="AK160">
        <v>0</v>
      </c>
      <c r="AL160">
        <v>0</v>
      </c>
      <c r="AM160">
        <v>0</v>
      </c>
      <c r="AN160">
        <v>0</v>
      </c>
      <c r="AO160">
        <v>0</v>
      </c>
      <c r="AP160">
        <v>0</v>
      </c>
      <c r="AQ160">
        <v>0</v>
      </c>
      <c r="AR160">
        <v>0</v>
      </c>
      <c r="AS160">
        <v>0</v>
      </c>
      <c r="AT160">
        <v>0</v>
      </c>
      <c r="AU160">
        <v>0</v>
      </c>
      <c r="AV160">
        <v>0</v>
      </c>
      <c r="AW160">
        <v>0</v>
      </c>
      <c r="AX160">
        <v>1</v>
      </c>
      <c r="AY160">
        <v>1</v>
      </c>
      <c r="AZ160">
        <v>1</v>
      </c>
      <c r="BA160">
        <v>1</v>
      </c>
      <c r="BB160">
        <v>0</v>
      </c>
      <c r="BC160">
        <f t="shared" si="4"/>
        <v>16</v>
      </c>
      <c r="BD160">
        <f>SUM(Historic_From_CSV[[#This Row],[SUM]]/52)</f>
        <v>0.30769230769230771</v>
      </c>
      <c r="BE160">
        <v>843</v>
      </c>
      <c r="BF160">
        <f>SUM(Historic_From_CSV[[#This Row],[Pricing (2).price]]*Historic_From_CSV[[#This Row],[SUM]])</f>
        <v>13488</v>
      </c>
      <c r="BG160" s="2" t="s">
        <v>67</v>
      </c>
      <c r="BH160" s="2" t="s">
        <v>106</v>
      </c>
      <c r="BI160" s="2" t="s">
        <v>79</v>
      </c>
      <c r="BJ160" s="2" t="s">
        <v>83</v>
      </c>
    </row>
    <row r="161" spans="1:62" x14ac:dyDescent="0.3">
      <c r="A161" s="2" t="s">
        <v>75</v>
      </c>
      <c r="B161">
        <v>2020</v>
      </c>
      <c r="C161">
        <v>0</v>
      </c>
      <c r="D161">
        <v>0</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1</v>
      </c>
      <c r="AA161">
        <v>1</v>
      </c>
      <c r="AB161">
        <v>1</v>
      </c>
      <c r="AC161">
        <v>0</v>
      </c>
      <c r="AD161">
        <v>0</v>
      </c>
      <c r="AE161">
        <v>0</v>
      </c>
      <c r="AF161">
        <v>0</v>
      </c>
      <c r="AG161">
        <v>0</v>
      </c>
      <c r="AH161">
        <v>1</v>
      </c>
      <c r="AI161">
        <v>1</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f t="shared" si="4"/>
        <v>5</v>
      </c>
      <c r="BD161">
        <f>SUM(Historic_From_CSV[[#This Row],[SUM]]/52)</f>
        <v>9.6153846153846159E-2</v>
      </c>
      <c r="BE161">
        <v>843</v>
      </c>
      <c r="BF161">
        <f>SUM(Historic_From_CSV[[#This Row],[Pricing (2).price]]*Historic_From_CSV[[#This Row],[SUM]])</f>
        <v>4215</v>
      </c>
      <c r="BG161" s="2" t="s">
        <v>67</v>
      </c>
      <c r="BH161" s="2" t="s">
        <v>106</v>
      </c>
      <c r="BI161" s="2" t="s">
        <v>79</v>
      </c>
      <c r="BJ161" s="2" t="s">
        <v>83</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A r r a y O f I m p o r t C o n n e c t i o n I n f o   x m l n s : x s d = " h t t p : / / w w w . w 3 . o r g / 2 0 0 1 / X M L S c h e m a "   x m l n s : x s i = " h t t p : / / w w w . w 3 . o r g / 2 0 0 1 / X M L S c h e m a - i n s t a n c e " >  
     < I m p o r t C o n n e c t i o n I n f o   C o n n e c t i o n I d = " { 9 E E C F 4 C 4 - 0 6 9 2 - 4 8 7 D - A A 0 2 - 7 6 D 3 6 9 A 6 A 8 3 5 } "   C o n n e c t i o n I n f o E r r o r = " N o n e "   E x c e l T a b l e N a m e = " c a p 1 . s i t e _ n o r m a l "   H o s t I d e n t i f i e r = " M y s q l @ l o c a l h o s t : 3 3 0 6 "   I m p o r t C o l u m n N a m e s = " t r u e "   L a s t A c c e s s = " 2 0 2 2 - 0 3 - 0 8 T 1 3 : 5 3 : 5 9 . 3 2 0 6 3 7 7 - 0 5 : 0 0 "   O p e r a t i o n T y p e = " I m p o r t T a b l e O r V i e w "   P r o c e d u r e R e s u l t S e t I n d e x = " 0 "   S c h e m a N a m e = " c a p 1 "   S e l e c t Q u e r y = " S E L E C T   *   F R O M   ` c a p 1 ` . ` s i t e _ n o r m a l ` "   T a b l e N a m e = " s i t e _ n o r m a l "   W o r k b o o k F i l e P a t h = " B o o k 1 "   W o r k b o o k G u i d = " 9 b 0 b 7 7 7 e - b 8 f a - 4 c 8 4 - a 3 9 1 - 5 a c e 6 7 e f d 3 c c "   W o r k b o o k N a m e = " B o o k 1 "   W o r k s h e e t N a m e = " s i t e _ n o r m a l " / >  
 < / A r r a y O f I m p o r t C o n n e c t i o n I n f o > 
</file>

<file path=customXml/item2.xml>��< ? x m l   v e r s i o n = " 1 . 0 "   e n c o d i n g = " u t f - 1 6 " ? > < D a t a M a s h u p   s q m i d = " 5 8 4 6 a e 1 c - f 9 7 5 - 4 b 4 2 - b 1 6 2 - 6 2 d 1 3 d d d 3 d 7 7 "   x m l n s = " h t t p : / / s c h e m a s . m i c r o s o f t . c o m / D a t a M a s h u p " > A A A A A F 8 I A A B Q S w M E F A A C A A g A U h V o V N h e i d O i A A A A 9 g A A A B I A H A B D b 2 5 m a W c v U G F j a 2 F n Z S 5 4 b W w g o h g A K K A U A A A A A A A A A A A A A A A A A A A A A A A A A A A A h Y + x D o I w F E V / h X S n L X U x 5 F E H V 0 l M i M a 1 K R U a 4 W F o s f y b g 5 / k L 4 h R 1 M 3 x n n u G e + / X G 6 z G t o k u p n e 2 w 4 w k l J P I o O 5 K i 1 V G B n + M l 2 Q l Y a v 0 S V U m m m R 0 6 e j K j N T e n 1 P G Q g g 0 L G j X V 0 x w n r B D v i l 0 b V p F P r L 9 L 8 c W n V e o D Z G w f 4 2 R g i Z c U M G n T c B m C L n F r y C m 7 t n + Q F g P j R 9 6 I w 3 G u w L Y H I G 9 P 8 g H U E s D B B Q A A g A I A F I V a F 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S F W h U 3 D 9 J I 1 s F A A A E H w A A E w A c A E Z v c m 1 1 b G F z L 1 N l Y 3 R p b 2 4 x L m 0 g o h g A K K A U A A A A A A A A A A A A A A A A A A A A A A A A A A A A z V l t T + N G E P 6 O x H + w 3 C 9 B z U X Y M d d e K z 6 c Q k 5 H e + E t X K O K o G i J F 7 D i 2 N F 6 j Y K i / P f O e s f x 2 x i S I z 2 C h C A z u z v z 7 M w 8 M w s R H 0 s v D I y + / m n 9 u b + 3 v x c 9 M s F d 4 x f z q x f J U H h j o 8 9 8 H h k X X H i h G 5 n G s e F z u b 9 n w F c / j M W Y g 6 Q 7 H 3 O / N Q j F 5 C 4 M J 4 0 v n s 9 b n T C Q P J B R w + z 8 M f w e c R E N W e A K P j z h 0 U S G s 6 H k k w + T U P C A T T 6 M 2 c w a X o j w y X O 5 q 7 Z H Q y V y W f R 4 F z L h t u Z + N D c P m k Y Q + 3 7 T k C L m B 0 3 t R J 2 n o / 4 j 5 1 L 5 q 9 1 c 3 J x K P j 2 u w 9 X 8 2 w v c Y 1 N v u l 3 e n D D J b l c m w L V p K O F e v n L m A h R 1 7 D W 7 A 5 i o Q X n j F W + a x g 1 u + O z 7 / T H z m Y i O F Z r b D E 7 n k Q U P Y O r 6 e c Y z O 9 e C B d F 9 K K a d 0 I + n g V I q a x X H m o u F C U j 4 H G y d B v K j 0 1 J L l 0 1 j Y Q 4 4 n x z + S s s t Q p 4 H U K f 9 l z N R 1 c H l c Z B K + G y 4 8 H s i v I y Z k L y 0 e n m w v + c F J P S a d A T E b j y W c M h 9 u N P Z m H f 0 1 W Q s o N p + L h K + v G s q X l y d n 4 w 6 5 y f d N E s k n 8 t M c / a 5 V 9 V 8 v / p W k f l e M K k I e y y I 7 9 l Y x i L J t q K y O 4 c 8 g L A C 6 4 k n D / L l w m d B Z d W A C Q A p n + H i Y E 3 V f / v Q + n R p 1 c j t G n m 7 R u 5 Q c v u Q P h / k 5 P k g J 8 8 H u f P W k v s C k T U 6 / X 9 2 u t x S J 1 8 t t R W a 7 Z d Z y Y e f U 2 K n 1 9 0 e X U v d 3 s X o 9 K Q i p j l 7 c E j I i B Q c E O k 3 I F J v Q K T 1 4 I i Q f S R k v x G y 3 w n Z J 8 p n E g i F x K K g W B Q W i w J j U W g s C o 5 F 4 b E o Q B a F y K Y Q 2 W R s K E Q 2 h c i m E N k U I p t C Z F O I b A q R T S F q U 4 j a F K I 2 m W 4 U o j a F q E 0 h a l O I 2 h S i N o W o T S F y K E Q O h c i h E D l k B V G I H A q R Q y F y K E Q O h c i h E B 1 R i I 5 K i J Y Z k / W 4 U E R 2 G c P A y H N 0 e c Y j o K y / Q i 9 o l O g u x 1 F w O p / O R q 4 3 5 Y E S w w c / f O Z 8 F A A J M r 8 F n 9 U a c 7 U I N q s j F Y W 3 v v F 7 e R 7 D b J k 5 0 5 3 P W N L m s w 0 r h 7 Q u + V 3 T a 6 P i f M n S w p S c T U c + s K 5 S K Z 9 G M / b c g u / R g w A q X k k F f 4 C n V E v / M J c I R R / U K h y S i e n j S v r S w R n S K x 4 K 6 A X g v A a T u 3 l U o b x B 3 k q z 2 E D S 5 q D b g W 4 A m v I 1 y W t a 1 0 S u q V u T t a Z n T c h I w U i 6 S L N I r E i l S J 5 I l 0 i Q S I l I g k h 7 S H R I b U h m S F 9 I W E h R S E p I Q 0 g 8 S D V I L k g n S C B I G U g S S A t I B F j 6 W O x Y 3 l j Q W M J Y t F i m W J h Y i l h 8 W G 5 Y Y F h S W E R Z d / 6 / M 6 S Y 2 1 Z N Z V b z S C V v l h u Q y 2 o A 8 c Z e 8 G A 0 7 I N E 7 c F o l d R l U b F W Z e a 3 b F C b y d 2 V / Z g l Y 7 p + Q G S q F o o L A y 9 p P z / 4 l q h n 5 2 b e k n 9 6 1 q y M u 6 V V 2 x p 2 S e M / 6 S l J / B F C t Y X 8 e L v m 2 2 Z V O b s Y X O 1 Z f V h T 4 t 5 a Q P M G 3 z W U I 0 q e p 8 T i O 2 Z F h u Q + z Y M V 1 Z s H F v R T D y z 5 W k j 4 0 E 2 n l G L x Z Y x 4 G g R 1 c 0 p h y + b T S s m i L o 5 l 7 T D 1 9 g m i a B C j S h r D Z q U X F H p c K Y a 5 q B U c n I Z P t H t K k X l H 9 L A s Y J s 3 x K L V S s r B 3 a a N O R f 7 V L R u G 1 y t 3 7 Q H 5 g z l H N M R J w a G l w J u r R P x z N 4 r o V 5 j V v 6 R s F s b x N 1 S T h a D V R d + e 7 3 w W 2 a R V N L g a 0 k 5 / j i E b Z I C u G W D L L D N i r n U w 1 w W v P B w K A C 0 6 6 + X d L R Z u I 1 C 3 6 2 c n O + 9 u T N 2 r v v m f K v p v 4 U b 2 E 4 H r h h 9 v x 6 8 y q O N J 6 q 0 z H c z p I o J X o h n Q m p b D O b K 3 P t F M s + 2 G w e z + M 5 7 I a S d W E C A 5 C q y B 4 u b M z b l x + l + d Z E Y 6 N s f A a z N 1 W F M H p + V o b D 6 D 5 u X U P 8 H U E s B A i 0 A F A A C A A g A U h V o V N h e i d O i A A A A 9 g A A A B I A A A A A A A A A A A A A A A A A A A A A A E N v b m Z p Z y 9 Q Y W N r Y W d l L n h t b F B L A Q I t A B Q A A g A I A F I V a F Q P y u m r p A A A A O k A A A A T A A A A A A A A A A A A A A A A A O 4 A A A B b Q 2 9 u d G V u d F 9 U e X B l c 1 0 u e G 1 s U E s B A i 0 A F A A C A A g A U h V o V N w / S S N b B Q A A B B 8 A A B M A A A A A A A A A A A A A A A A A 3 w E A A E Z v c m 1 1 b G F z L 1 N l Y 3 R p b 2 4 x L m 1 Q S w U G A A A A A A M A A w D C A A A A h w 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j Y E A A A A A A A B r g 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G l z d G 9 y a W M l M j B T Y W x l c y U y M F B l c m l v Z H 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S G l z d G 9 y a W N f U 2 F s Z X N f U G V y a W 9 k c y I g L z 4 8 R W 5 0 c n k g V H l w Z T 0 i R m l s b G V k Q 2 9 t c G x l d G V S Z X N 1 b H R U b 1 d v c m t z a G V l d C I g V m F s d W U 9 I m w x I i A v P j x F b n R y e S B U e X B l P S J S Z W N v d m V y e V R h c m d l d F N o Z W V 0 I i B W Y W x 1 Z T 0 i c 1 N o Z W V 0 N y I g L z 4 8 R W 5 0 c n k g V H l w Z T 0 i U m V j b 3 Z l c n l U Y X J n Z X R D b 2 x 1 b W 4 i I F Z h b H V l P S J s M S I g L z 4 8 R W 5 0 c n k g V H l w Z T 0 i U m V j b 3 Z l c n l U Y X J n Z X R S b 3 c i I F Z h b H V l P S J s M S I g L z 4 8 R W 5 0 c n k g V H l w Z T 0 i Q W R k Z W R U b 0 R h d G F N b 2 R l b C I g V m F s d W U 9 I m w x I i A v P j x F b n R y e S B U e X B l P S J G a W x s Q 2 9 1 b n Q i I F Z h b H V l P S J s M T A 0 I i A v P j x F b n R y e S B U e X B l P S J G a W x s R X J y b 3 J D b 2 R l I i B W Y W x 1 Z T 0 i c 1 V u a 2 5 v d 2 4 i I C 8 + P E V u d H J 5 I F R 5 c G U 9 I k Z p b G x F c n J v c k N v d W 5 0 I i B W Y W x 1 Z T 0 i b D A i I C 8 + P E V u d H J 5 I F R 5 c G U 9 I k Z p b G x M Y X N 0 V X B k Y X R l Z C I g V m F s d W U 9 I m Q y M D I y L T A z L T A 4 V D A 1 O j Q 1 O j U 3 L j g z O D M 4 M D B a I i A v P j x F b n R y e S B U e X B l P S J G a W x s Q 2 9 s d W 1 u V H l w Z X M i I F Z h b H V l P S J z Q X d N R E F 3 T U p B d z 0 9 I i A v P j x F b n R y e S B U e X B l P S J G a W x s Q 2 9 s d W 1 u T m F t Z X M i I F Z h b H V l P S J z W y Z x d W 9 0 O 2 l u Z G V 4 J n F 1 b 3 Q 7 L C Z x d W 9 0 O 1 d l Z W s w K y Z x d W 9 0 O y w m c X V v d D t X Z W V r M S s m c X V v d D s s J n F 1 b 3 Q 7 U 2 F s Z X M g U G V y a W 9 k J n F 1 b 3 Q 7 L C Z x d W 9 0 O 1 N h b G V z I F l l Y X I m c X V v d D s s J n F 1 b 3 Q 7 R G F 0 Z S Z x d W 9 0 O y w m c X V v d D t R d W F y d G V y 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S G l z d G 9 y a W M g U 2 F s Z X M g U G V y a W 9 k c y 9 D a G F u Z 2 V k I F R 5 c G U u e 2 l u Z G V 4 L D B 9 J n F 1 b 3 Q 7 L C Z x d W 9 0 O 1 N l Y 3 R p b 2 4 x L 0 h p c 3 R v c m l j I F N h b G V z I F B l c m l v Z H M v Q 2 h h b m d l Z C B U e X B l L n t X Z W V r M C s s M X 0 m c X V v d D s s J n F 1 b 3 Q 7 U 2 V j d G l v b j E v S G l z d G 9 y a W M g U 2 F s Z X M g U G V y a W 9 k c y 9 D a G F u Z 2 V k I F R 5 c G U u e 1 d l Z W s x K y w y f S Z x d W 9 0 O y w m c X V v d D t T Z W N 0 a W 9 u M S 9 I a X N 0 b 3 J p Y y B T Y W x l c y B Q Z X J p b 2 R z L 0 N o Y W 5 n Z W Q g V H l w Z S 5 7 U 2 F s Z X M g U G V y a W 9 k L D N 9 J n F 1 b 3 Q 7 L C Z x d W 9 0 O 1 N l Y 3 R p b 2 4 x L 0 h p c 3 R v c m l j I F N h b G V z I F B l c m l v Z H M v Q 2 h h b m d l Z C B U e X B l L n t T Y W x l c y B Z Z W F y L D R 9 J n F 1 b 3 Q 7 L C Z x d W 9 0 O 1 N l Y 3 R p b 2 4 x L 0 h p c 3 R v c m l j I F N h b G V z I F B l c m l v Z H M v Q 2 h h b m d l Z C B U e X B l L n t E Y X R l L D V 9 J n F 1 b 3 Q 7 L C Z x d W 9 0 O 1 N l Y 3 R p b 2 4 x L 0 h p c 3 R v c m l j I F N h b G V z I F B l c m l v Z H M v Q 2 h h b m d l Z C B U e X B l L n t R d W F y d G V y L D Z 9 J n F 1 b 3 Q 7 X S w m c X V v d D t D b 2 x 1 b W 5 D b 3 V u d C Z x d W 9 0 O z o 3 L C Z x d W 9 0 O 0 t l e U N v b H V t b k 5 h b W V z J n F 1 b 3 Q 7 O l t d L C Z x d W 9 0 O 0 N v b H V t b k l k Z W 5 0 a X R p Z X M m c X V v d D s 6 W y Z x d W 9 0 O 1 N l Y 3 R p b 2 4 x L 0 h p c 3 R v c m l j I F N h b G V z I F B l c m l v Z H M v Q 2 h h b m d l Z C B U e X B l L n t p b m R l e C w w f S Z x d W 9 0 O y w m c X V v d D t T Z W N 0 a W 9 u M S 9 I a X N 0 b 3 J p Y y B T Y W x l c y B Q Z X J p b 2 R z L 0 N o Y W 5 n Z W Q g V H l w Z S 5 7 V 2 V l a z A r L D F 9 J n F 1 b 3 Q 7 L C Z x d W 9 0 O 1 N l Y 3 R p b 2 4 x L 0 h p c 3 R v c m l j I F N h b G V z I F B l c m l v Z H M v Q 2 h h b m d l Z C B U e X B l L n t X Z W V r M S s s M n 0 m c X V v d D s s J n F 1 b 3 Q 7 U 2 V j d G l v b j E v S G l z d G 9 y a W M g U 2 F s Z X M g U G V y a W 9 k c y 9 D a G F u Z 2 V k I F R 5 c G U u e 1 N h b G V z I F B l c m l v Z C w z f S Z x d W 9 0 O y w m c X V v d D t T Z W N 0 a W 9 u M S 9 I a X N 0 b 3 J p Y y B T Y W x l c y B Q Z X J p b 2 R z L 0 N o Y W 5 n Z W Q g V H l w Z S 5 7 U 2 F s Z X M g W W V h c i w 0 f S Z x d W 9 0 O y w m c X V v d D t T Z W N 0 a W 9 u M S 9 I a X N 0 b 3 J p Y y B T Y W x l c y B Q Z X J p b 2 R z L 0 N o Y W 5 n Z W Q g V H l w Z S 5 7 R G F 0 Z S w 1 f S Z x d W 9 0 O y w m c X V v d D t T Z W N 0 a W 9 u M S 9 I a X N 0 b 3 J p Y y B T Y W x l c y B Q Z X J p b 2 R z L 0 N o Y W 5 n Z W Q g V H l w Z S 5 7 U X V h c n R l c i w 2 f S Z x d W 9 0 O 1 0 s J n F 1 b 3 Q 7 U m V s Y X R p b 2 5 z a G l w S W 5 m b y Z x d W 9 0 O z p b X X 0 i I C 8 + P C 9 T d G F i b G V F b n R y a W V z P j w v S X R l b T 4 8 S X R l b T 4 8 S X R l b U x v Y 2 F 0 a W 9 u P j x J d G V t V H l w Z T 5 G b 3 J t d W x h P C 9 J d G V t V H l w Z T 4 8 S X R l b V B h d G g + U 2 V j d G l v b j E v S G l z d G 9 y a W M l M j B T Y W x l c y U y M F B l c m l v Z H M v U 2 9 1 c m N l P C 9 J d G V t U G F 0 a D 4 8 L 0 l 0 Z W 1 M b 2 N h d G l v b j 4 8 U 3 R h Y m x l R W 5 0 c m l l c y A v P j w v S X R l b T 4 8 S X R l b T 4 8 S X R l b U x v Y 2 F 0 a W 9 u P j x J d G V t V H l w Z T 5 G b 3 J t d W x h P C 9 J d G V t V H l w Z T 4 8 S X R l b V B h d G g + U 2 V j d G l v b j E v S G l z d G 9 y a W M l M j B T Y W x l c y U y M F B l c m l v Z H M v S G l z d G 9 y a W M l M j B T Y W x l c y U y M F B l c m l v Z H N f U 2 h l Z X Q 8 L 0 l 0 Z W 1 Q Y X R o P j w v S X R l b U x v Y 2 F 0 a W 9 u P j x T d G F i b G V F b n R y a W V z I C 8 + P C 9 J d G V t P j x J d G V t P j x J d G V t T G 9 j Y X R p b 2 4 + P E l 0 Z W 1 U e X B l P k Z v c m 1 1 b G E 8 L 0 l 0 Z W 1 U e X B l P j x J d G V t U G F 0 a D 5 T Z W N 0 a W 9 u M S 9 I a X N 0 b 3 J p Y y U y M F N h b G V z J T I w U G V y a W 9 k c y 9 Q c m 9 t b 3 R l Z C U y M E h l Y W R l c n M 8 L 0 l 0 Z W 1 Q Y X R o P j w v S X R l b U x v Y 2 F 0 a W 9 u P j x T d G F i b G V F b n R y a W V z I C 8 + P C 9 J d G V t P j x J d G V t P j x J d G V t T G 9 j Y X R p b 2 4 + P E l 0 Z W 1 U e X B l P k Z v c m 1 1 b G E 8 L 0 l 0 Z W 1 U e X B l P j x J d G V t U G F 0 a D 5 T Z W N 0 a W 9 u M S 9 I a X N 0 b 3 J p Y y U y M F N h b G V z J T I w U G V y a W 9 k c y 9 D a G F u Z 2 V k J T I w V H l w Z T w v S X R l b V B h d G g + P C 9 J d G V t T G 9 j Y X R p b 2 4 + P F N 0 Y W J s Z U V u d H J p Z X M g L z 4 8 L 0 l 0 Z W 0 + P E l 0 Z W 0 + P E l 0 Z W 1 M b 2 N h d G l v b j 4 8 S X R l b V R 5 c G U + R m 9 y b X V s Y T w v S X R l b V R 5 c G U + P E l 0 Z W 1 Q Y X R o P l N l Y 3 R p b 2 4 x L 0 h p c 3 R v c m l j J T I w U H J v Z H V j d C U y M E l u Z m 8 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S G l z d G 9 y a W N f U H J v Z H V j d F 9 J b m Z v I i A v P j x F b n R y e S B U e X B l P S J G a W x s Z W R D b 2 1 w b G V 0 Z V J l c 3 V s d F R v V 2 9 y a 3 N o Z W V 0 I i B W Y W x 1 Z T 0 i b D E i I C 8 + P E V u d H J 5 I F R 5 c G U 9 I l J l Y 2 9 2 Z X J 5 V G F y Z 2 V 0 U 2 h l Z X Q i I F Z h b H V l P S J z U 2 h l Z X Q 4 I i A v P j x F b n R y e S B U e X B l P S J S Z W N v d m V y e V R h c m d l d E N v b H V t b i I g V m F s d W U 9 I m w x I i A v P j x F b n R y e S B U e X B l P S J S Z W N v d m V y e V R h c m d l d F J v d y I g V m F s d W U 9 I m w x I i A v P j x F b n R y e S B U e X B l P S J B Z G R l Z F R v R G F 0 Y U 1 v Z G V s I i B W Y W x 1 Z T 0 i b D E i I C 8 + P E V u d H J 5 I F R 5 c G U 9 I k Z p b G x D b 3 V u d C I g V m F s d W U 9 I m w 4 I i A v P j x F b n R y e S B U e X B l P S J G a W x s R X J y b 3 J D b 2 R l I i B W Y W x 1 Z T 0 i c 1 V u a 2 5 v d 2 4 i I C 8 + P E V u d H J 5 I F R 5 c G U 9 I k Z p b G x F c n J v c k N v d W 5 0 I i B W Y W x 1 Z T 0 i b D A i I C 8 + P E V u d H J 5 I F R 5 c G U 9 I k Z p b G x M Y X N 0 V X B k Y X R l Z C I g V m F s d W U 9 I m Q y M D I y L T A z L T A 4 V D A 1 O j Q 2 O j A w L j A 1 O D U 3 N j N a I i A v P j x F b n R y e S B U e X B l P S J G a W x s Q 2 9 s d W 1 u V H l w Z X M i I F Z h b H V l P S J z Q X d Z R 0 J n W U d C Z 0 1 E Q X d N R E F 3 T U R B d z 0 9 I i A v P j x F b n R y e S B U e X B l P S J G a W x s Q 2 9 s d W 1 u T m F t Z X M i I F Z h b H V l P S J z W y Z x d W 9 0 O 2 l u Z G V 4 J n F 1 b 3 Q 7 L C Z x d W 9 0 O 1 B S T 0 R f Q 0 9 E R S Z x d W 9 0 O y w m c X V v d D t Q U k 9 E X 0 5 B T U U m c X V v d D s s J n F 1 b 3 Q 7 V V J M J n F 1 b 3 Q 7 L C Z x d W 9 0 O 2 x p b m s m c X V v d D s s J n F 1 b 3 Q 7 T W F u d W Z h Y 3 R 1 c m V y J n F 1 b 3 Q 7 L C Z x d W 9 0 O 0 V 4 d G V u Z G V k I F N l c n Z p Y 2 U g U G x h b i Z x d W 9 0 O y w m c X V v d D t X Y X J y Y W 5 0 e S B Q c m l j Z S Z x d W 9 0 O y w m c X V v d D s y M D E 5 U T E m c X V v d D s s J n F 1 b 3 Q 7 M j A x O V E y J n F 1 b 3 Q 7 L C Z x d W 9 0 O z I w M T l R M y Z x d W 9 0 O y w m c X V v d D s y M D E 5 U T Q m c X V v d D s s J n F 1 b 3 Q 7 M j A y M F E x J n F 1 b 3 Q 7 L C Z x d W 9 0 O z I w M j B R M i Z x d W 9 0 O y w m c X V v d D s y M D I w U T M m c X V v d D s s J n F 1 b 3 Q 7 M j A y M F E 0 J n F 1 b 3 Q 7 X S I g L z 4 8 R W 5 0 c n k g V H l w Z T 0 i R m l s b F N 0 Y X R 1 c y I g V m F s d W U 9 I n N D b 2 1 w b G V 0 Z S I g L z 4 8 R W 5 0 c n k g V H l w Z T 0 i U m V s Y X R p b 2 5 z a G l w S W 5 m b 0 N v b n R h a W 5 l c i I g V m F s d W U 9 I n N 7 J n F 1 b 3 Q 7 Y 2 9 s d W 1 u Q 2 9 1 b n Q m c X V v d D s 6 M T Y s J n F 1 b 3 Q 7 a 2 V 5 Q 2 9 s d W 1 u T m F t Z X M m c X V v d D s 6 W 1 0 s J n F 1 b 3 Q 7 c X V l c n l S Z W x h d G l v b n N o a X B z J n F 1 b 3 Q 7 O l t d L C Z x d W 9 0 O 2 N v b H V t b k l k Z W 5 0 a X R p Z X M m c X V v d D s 6 W y Z x d W 9 0 O 1 N l Y 3 R p b 2 4 x L 0 h p c 3 R v c m l j I F B y b 2 R 1 Y 3 Q g S W 5 m b y 9 D a G F u Z 2 V k I F R 5 c G U u e 2 l u Z G V 4 L D B 9 J n F 1 b 3 Q 7 L C Z x d W 9 0 O 1 N l Y 3 R p b 2 4 x L 0 h p c 3 R v c m l j I F B y b 2 R 1 Y 3 Q g S W 5 m b y 9 D a G F u Z 2 V k I F R 5 c G U u e 1 B S T 0 R f Q 0 9 E R S w x f S Z x d W 9 0 O y w m c X V v d D t T Z W N 0 a W 9 u M S 9 I a X N 0 b 3 J p Y y B Q c m 9 k d W N 0 I E l u Z m 8 v Q 2 h h b m d l Z C B U e X B l L n t Q U k 9 E X 0 5 B T U U s M n 0 m c X V v d D s s J n F 1 b 3 Q 7 U 2 V j d G l v b j E v S G l z d G 9 y a W M g U H J v Z H V j d C B J b m Z v L 0 N o Y W 5 n Z W Q g V H l w Z S 5 7 V V J M L D N 9 J n F 1 b 3 Q 7 L C Z x d W 9 0 O 1 N l Y 3 R p b 2 4 x L 0 h p c 3 R v c m l j I F B y b 2 R 1 Y 3 Q g S W 5 m b y 9 D a G F u Z 2 V k I F R 5 c G U u e 2 x p b m s s N H 0 m c X V v d D s s J n F 1 b 3 Q 7 U 2 V j d G l v b j E v S G l z d G 9 y a W M g U H J v Z H V j d C B J b m Z v L 0 N o Y W 5 n Z W Q g V H l w Z S 5 7 T W F u d W Z h Y 3 R 1 c m V y L D V 9 J n F 1 b 3 Q 7 L C Z x d W 9 0 O 1 N l Y 3 R p b 2 4 x L 0 h p c 3 R v c m l j I F B y b 2 R 1 Y 3 Q g S W 5 m b y 9 D a G F u Z 2 V k I F R 5 c G U u e 0 V 4 d G V u Z G V k I F N l c n Z p Y 2 U g U G x h b i w 2 f S Z x d W 9 0 O y w m c X V v d D t T Z W N 0 a W 9 u M S 9 I a X N 0 b 3 J p Y y B Q c m 9 k d W N 0 I E l u Z m 8 v Q 2 h h b m d l Z C B U e X B l L n t X Y X J y Y W 5 0 e S B Q c m l j Z S w 3 f S Z x d W 9 0 O y w m c X V v d D t T Z W N 0 a W 9 u M S 9 I a X N 0 b 3 J p Y y B Q c m 9 k d W N 0 I E l u Z m 8 v Q 2 h h b m d l Z C B U e X B l L n s y M D E 5 U T E s O H 0 m c X V v d D s s J n F 1 b 3 Q 7 U 2 V j d G l v b j E v S G l z d G 9 y a W M g U H J v Z H V j d C B J b m Z v L 0 N o Y W 5 n Z W Q g V H l w Z S 5 7 M j A x O V E y L D l 9 J n F 1 b 3 Q 7 L C Z x d W 9 0 O 1 N l Y 3 R p b 2 4 x L 0 h p c 3 R v c m l j I F B y b 2 R 1 Y 3 Q g S W 5 m b y 9 D a G F u Z 2 V k I F R 5 c G U u e z I w M T l R M y w x M H 0 m c X V v d D s s J n F 1 b 3 Q 7 U 2 V j d G l v b j E v S G l z d G 9 y a W M g U H J v Z H V j d C B J b m Z v L 0 N o Y W 5 n Z W Q g V H l w Z S 5 7 M j A x O V E 0 L D E x f S Z x d W 9 0 O y w m c X V v d D t T Z W N 0 a W 9 u M S 9 I a X N 0 b 3 J p Y y B Q c m 9 k d W N 0 I E l u Z m 8 v Q 2 h h b m d l Z C B U e X B l L n s y M D I w U T E s M T J 9 J n F 1 b 3 Q 7 L C Z x d W 9 0 O 1 N l Y 3 R p b 2 4 x L 0 h p c 3 R v c m l j I F B y b 2 R 1 Y 3 Q g S W 5 m b y 9 D a G F u Z 2 V k I F R 5 c G U u e z I w M j B R M i w x M 3 0 m c X V v d D s s J n F 1 b 3 Q 7 U 2 V j d G l v b j E v S G l z d G 9 y a W M g U H J v Z H V j d C B J b m Z v L 0 N o Y W 5 n Z W Q g V H l w Z S 5 7 M j A y M F E z L D E 0 f S Z x d W 9 0 O y w m c X V v d D t T Z W N 0 a W 9 u M S 9 I a X N 0 b 3 J p Y y B Q c m 9 k d W N 0 I E l u Z m 8 v Q 2 h h b m d l Z C B U e X B l L n s y M D I w U T Q s M T V 9 J n F 1 b 3 Q 7 X S w m c X V v d D t D b 2 x 1 b W 5 D b 3 V u d C Z x d W 9 0 O z o x N i w m c X V v d D t L Z X l D b 2 x 1 b W 5 O Y W 1 l c y Z x d W 9 0 O z p b X S w m c X V v d D t D b 2 x 1 b W 5 J Z G V u d G l 0 a W V z J n F 1 b 3 Q 7 O l s m c X V v d D t T Z W N 0 a W 9 u M S 9 I a X N 0 b 3 J p Y y B Q c m 9 k d W N 0 I E l u Z m 8 v Q 2 h h b m d l Z C B U e X B l L n t p b m R l e C w w f S Z x d W 9 0 O y w m c X V v d D t T Z W N 0 a W 9 u M S 9 I a X N 0 b 3 J p Y y B Q c m 9 k d W N 0 I E l u Z m 8 v Q 2 h h b m d l Z C B U e X B l L n t Q U k 9 E X 0 N P R E U s M X 0 m c X V v d D s s J n F 1 b 3 Q 7 U 2 V j d G l v b j E v S G l z d G 9 y a W M g U H J v Z H V j d C B J b m Z v L 0 N o Y W 5 n Z W Q g V H l w Z S 5 7 U F J P R F 9 O Q U 1 F L D J 9 J n F 1 b 3 Q 7 L C Z x d W 9 0 O 1 N l Y 3 R p b 2 4 x L 0 h p c 3 R v c m l j I F B y b 2 R 1 Y 3 Q g S W 5 m b y 9 D a G F u Z 2 V k I F R 5 c G U u e 1 V S T C w z f S Z x d W 9 0 O y w m c X V v d D t T Z W N 0 a W 9 u M S 9 I a X N 0 b 3 J p Y y B Q c m 9 k d W N 0 I E l u Z m 8 v Q 2 h h b m d l Z C B U e X B l L n t s a W 5 r L D R 9 J n F 1 b 3 Q 7 L C Z x d W 9 0 O 1 N l Y 3 R p b 2 4 x L 0 h p c 3 R v c m l j I F B y b 2 R 1 Y 3 Q g S W 5 m b y 9 D a G F u Z 2 V k I F R 5 c G U u e 0 1 h b n V m Y W N 0 d X J l c i w 1 f S Z x d W 9 0 O y w m c X V v d D t T Z W N 0 a W 9 u M S 9 I a X N 0 b 3 J p Y y B Q c m 9 k d W N 0 I E l u Z m 8 v Q 2 h h b m d l Z C B U e X B l L n t F e H R l b m R l Z C B T Z X J 2 a W N l I F B s Y W 4 s N n 0 m c X V v d D s s J n F 1 b 3 Q 7 U 2 V j d G l v b j E v S G l z d G 9 y a W M g U H J v Z H V j d C B J b m Z v L 0 N o Y W 5 n Z W Q g V H l w Z S 5 7 V 2 F y c m F u d H k g U H J p Y 2 U s N 3 0 m c X V v d D s s J n F 1 b 3 Q 7 U 2 V j d G l v b j E v S G l z d G 9 y a W M g U H J v Z H V j d C B J b m Z v L 0 N o Y W 5 n Z W Q g V H l w Z S 5 7 M j A x O V E x L D h 9 J n F 1 b 3 Q 7 L C Z x d W 9 0 O 1 N l Y 3 R p b 2 4 x L 0 h p c 3 R v c m l j I F B y b 2 R 1 Y 3 Q g S W 5 m b y 9 D a G F u Z 2 V k I F R 5 c G U u e z I w M T l R M i w 5 f S Z x d W 9 0 O y w m c X V v d D t T Z W N 0 a W 9 u M S 9 I a X N 0 b 3 J p Y y B Q c m 9 k d W N 0 I E l u Z m 8 v Q 2 h h b m d l Z C B U e X B l L n s y M D E 5 U T M s M T B 9 J n F 1 b 3 Q 7 L C Z x d W 9 0 O 1 N l Y 3 R p b 2 4 x L 0 h p c 3 R v c m l j I F B y b 2 R 1 Y 3 Q g S W 5 m b y 9 D a G F u Z 2 V k I F R 5 c G U u e z I w M T l R N C w x M X 0 m c X V v d D s s J n F 1 b 3 Q 7 U 2 V j d G l v b j E v S G l z d G 9 y a W M g U H J v Z H V j d C B J b m Z v L 0 N o Y W 5 n Z W Q g V H l w Z S 5 7 M j A y M F E x L D E y f S Z x d W 9 0 O y w m c X V v d D t T Z W N 0 a W 9 u M S 9 I a X N 0 b 3 J p Y y B Q c m 9 k d W N 0 I E l u Z m 8 v Q 2 h h b m d l Z C B U e X B l L n s y M D I w U T I s M T N 9 J n F 1 b 3 Q 7 L C Z x d W 9 0 O 1 N l Y 3 R p b 2 4 x L 0 h p c 3 R v c m l j I F B y b 2 R 1 Y 3 Q g S W 5 m b y 9 D a G F u Z 2 V k I F R 5 c G U u e z I w M j B R M y w x N H 0 m c X V v d D s s J n F 1 b 3 Q 7 U 2 V j d G l v b j E v S G l z d G 9 y a W M g U H J v Z H V j d C B J b m Z v L 0 N o Y W 5 n Z W Q g V H l w Z S 5 7 M j A y M F E 0 L D E 1 f S Z x d W 9 0 O 1 0 s J n F 1 b 3 Q 7 U m V s Y X R p b 2 5 z a G l w S W 5 m b y Z x d W 9 0 O z p b X X 0 i I C 8 + P C 9 T d G F i b G V F b n R y a W V z P j w v S X R l b T 4 8 S X R l b T 4 8 S X R l b U x v Y 2 F 0 a W 9 u P j x J d G V t V H l w Z T 5 G b 3 J t d W x h P C 9 J d G V t V H l w Z T 4 8 S X R l b V B h d G g + U 2 V j d G l v b j E v S G l z d G 9 y a W M l M j B Q c m 9 k d W N 0 J T I w S W 5 m b y 9 T b 3 V y Y 2 U 8 L 0 l 0 Z W 1 Q Y X R o P j w v S X R l b U x v Y 2 F 0 a W 9 u P j x T d G F i b G V F b n R y a W V z I C 8 + P C 9 J d G V t P j x J d G V t P j x J d G V t T G 9 j Y X R p b 2 4 + P E l 0 Z W 1 U e X B l P k Z v c m 1 1 b G E 8 L 0 l 0 Z W 1 U e X B l P j x J d G V t U G F 0 a D 5 T Z W N 0 a W 9 u M S 9 I a X N 0 b 3 J p Y y U y M F B y b 2 R 1 Y 3 Q l M j B J b m Z v L 0 h p c 3 R v c m l j J T I w U H J v Z H V j d C U y M E l u Z m 9 f U 2 h l Z X Q 8 L 0 l 0 Z W 1 Q Y X R o P j w v S X R l b U x v Y 2 F 0 a W 9 u P j x T d G F i b G V F b n R y a W V z I C 8 + P C 9 J d G V t P j x J d G V t P j x J d G V t T G 9 j Y X R p b 2 4 + P E l 0 Z W 1 U e X B l P k Z v c m 1 1 b G E 8 L 0 l 0 Z W 1 U e X B l P j x J d G V t U G F 0 a D 5 T Z W N 0 a W 9 u M S 9 I a X N 0 b 3 J p Y y U y M F B y b 2 R 1 Y 3 Q l M j B J b m Z v L 1 B y b 2 1 v d G V k J T I w S G V h Z G V y c z w v S X R l b V B h d G g + P C 9 J d G V t T G 9 j Y X R p b 2 4 + P F N 0 Y W J s Z U V u d H J p Z X M g L z 4 8 L 0 l 0 Z W 0 + P E l 0 Z W 0 + P E l 0 Z W 1 M b 2 N h d G l v b j 4 8 S X R l b V R 5 c G U + R m 9 y b X V s Y T w v S X R l b V R 5 c G U + P E l 0 Z W 1 Q Y X R o P l N l Y 3 R p b 2 4 x L 0 h p c 3 R v c m l j J T I w U H J v Z H V j d C U y M E l u Z m 8 v Q 2 h h b m d l Z C U y M F R 5 c G U 8 L 0 l 0 Z W 1 Q Y X R o P j w v S X R l b U x v Y 2 F 0 a W 9 u P j x T d G F i b G V F b n R y a W V z I C 8 + P C 9 J d G V t P j x J d G V t P j x J d G V t T G 9 j Y X R p b 2 4 + P E l 0 Z W 1 U e X B l P k Z v c m 1 1 b G E 8 L 0 l 0 Z W 1 U e X B l P j x J d G V t U G F 0 a D 5 T Z W N 0 a W 9 u M S 9 I a X N 0 b 3 J p Y y U y M E Z y b 2 0 l M j B D U 1 Y 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S G l z d G 9 y a W N f R n J v b V 9 D U 1 Y i I C 8 + P E V u d H J 5 I F R 5 c G U 9 I k Z p b G x l Z E N v b X B s Z X R l U m V z d W x 0 V G 9 X b 3 J r c 2 h l Z X Q i I F Z h b H V l P S J s M S I g L z 4 8 R W 5 0 c n k g V H l w Z T 0 i U m V j b 3 Z l c n l U Y X J n Z X R T a G V l d C I g V m F s d W U 9 I n N T a G V l d D k i I C 8 + P E V u d H J 5 I F R 5 c G U 9 I l J l Y 2 9 2 Z X J 5 V G F y Z 2 V 0 Q 2 9 s d W 1 u I i B W Y W x 1 Z T 0 i b D E i I C 8 + P E V u d H J 5 I F R 5 c G U 9 I l J l Y 2 9 2 Z X J 5 V G F y Z 2 V 0 U m 9 3 I i B W Y W x 1 Z T 0 i b D E i I C 8 + P E V u d H J 5 I F R 5 c G U 9 I l J l b G F 0 a W 9 u c 2 h p c E l u Z m 9 D b 2 5 0 Y W l u Z X I i I F Z h b H V l P S J z e y Z x d W 9 0 O 2 N v b H V t b k N v d W 5 0 J n F 1 b 3 Q 7 O j U 5 L C Z x d W 9 0 O 2 t l e U N v b H V t b k 5 h b W V z J n F 1 b 3 Q 7 O l t d L C Z x d W 9 0 O 3 F 1 Z X J 5 U m V s Y X R p b 2 5 z a G l w c y Z x d W 9 0 O z p b e y Z x d W 9 0 O 2 t l e U N v b H V t b k N v d W 5 0 J n F 1 b 3 Q 7 O j E s J n F 1 b 3 Q 7 a 2 V 5 Q 2 9 s d W 1 u J n F 1 b 3 Q 7 O j U 0 L C Z x d W 9 0 O 2 9 0 a G V y S 2 V 5 Q 2 9 s d W 1 u S W R l b n R p d H k m c X V v d D s 6 J n F 1 b 3 Q 7 U 2 V j d G l v b j E v Z W 1 w b G 9 5 Z W V f b m 9 y b W F s L 0 N o Y W 5 n Z W Q g V H l w Z S 5 7 Z W 1 w L D F 9 J n F 1 b 3 Q 7 L C Z x d W 9 0 O 0 t l e U N v b H V t b k N v d W 5 0 J n F 1 b 3 Q 7 O j F 9 L H s m c X V v d D t r Z X l D b 2 x 1 b W 5 D b 3 V u d C Z x d W 9 0 O z o x L C Z x d W 9 0 O 2 t l e U N v b H V t b i Z x d W 9 0 O z o w L C Z x d W 9 0 O 2 9 0 a G V y S 2 V 5 Q 2 9 s d W 1 u S W R l b n R p d H k m c X V v d D s 6 J n F 1 b 3 Q 7 U 2 V j d G l v b j E v U H J p Y 2 l u Z y A o M i k v Q 2 h h b m d l Z C B U e X B l L n t p d G V t L D F 9 J n F 1 b 3 Q 7 L C Z x d W 9 0 O 0 t l e U N v b H V t b k N v d W 5 0 J n F 1 b 3 Q 7 O j F 9 X S w m c X V v d D t j b 2 x 1 b W 5 J Z G V u d G l 0 a W V z J n F 1 b 3 Q 7 O l s m c X V v d D t T Z W N 0 a W 9 u M S 9 I a X N 0 b 3 J p Y y B G c m 9 t I E N T V i 9 D a G F u Z 2 V k I F R 5 c G U u e 0 l U R U 1 f Q 0 9 E R S w w f S Z x d W 9 0 O y w m c X V v d D t T Z W N 0 a W 9 u M S 9 I a X N 0 b 3 J p Y y B G c m 9 t I E N T V i 9 D a G F u Z 2 V k I F R 5 c G U u e 1 l l Y X I s M n 0 m c X V v d D s s J n F 1 b 3 Q 7 U 2 V j d G l v b j E v S G l z d G 9 y a W M g R n J v b S B D U 1 Y v Q 2 h h b m d l Z C B U e X B l L n t X M C w z f S Z x d W 9 0 O y w m c X V v d D t T Z W N 0 a W 9 u M S 9 I a X N 0 b 3 J p Y y B G c m 9 t I E N T V i 9 D a G F u Z 2 V k I F R 5 c G U u e 1 c x L D R 9 J n F 1 b 3 Q 7 L C Z x d W 9 0 O 1 N l Y 3 R p b 2 4 x L 0 h p c 3 R v c m l j I E Z y b 2 0 g Q 1 N W L 0 N o Y W 5 n Z W Q g V H l w Z S 5 7 V z I s N X 0 m c X V v d D s s J n F 1 b 3 Q 7 U 2 V j d G l v b j E v S G l z d G 9 y a W M g R n J v b S B D U 1 Y v Q 2 h h b m d l Z C B U e X B l L n t X M y w 2 f S Z x d W 9 0 O y w m c X V v d D t T Z W N 0 a W 9 u M S 9 I a X N 0 b 3 J p Y y B G c m 9 t I E N T V i 9 D a G F u Z 2 V k I F R 5 c G U u e 1 c 0 L D d 9 J n F 1 b 3 Q 7 L C Z x d W 9 0 O 1 N l Y 3 R p b 2 4 x L 0 h p c 3 R v c m l j I E Z y b 2 0 g Q 1 N W L 0 N o Y W 5 n Z W Q g V H l w Z S 5 7 V z U s O H 0 m c X V v d D s s J n F 1 b 3 Q 7 U 2 V j d G l v b j E v S G l z d G 9 y a W M g R n J v b S B D U 1 Y v Q 2 h h b m d l Z C B U e X B l L n t X N i w 5 f S Z x d W 9 0 O y w m c X V v d D t T Z W N 0 a W 9 u M S 9 I a X N 0 b 3 J p Y y B G c m 9 t I E N T V i 9 D a G F u Z 2 V k I F R 5 c G U u e 1 c 3 L D E w f S Z x d W 9 0 O y w m c X V v d D t T Z W N 0 a W 9 u M S 9 I a X N 0 b 3 J p Y y B G c m 9 t I E N T V i 9 D a G F u Z 2 V k I F R 5 c G U u e 1 c 4 L D E x f S Z x d W 9 0 O y w m c X V v d D t T Z W N 0 a W 9 u M S 9 I a X N 0 b 3 J p Y y B G c m 9 t I E N T V i 9 D a G F u Z 2 V k I F R 5 c G U u e 1 c 5 L D E y f S Z x d W 9 0 O y w m c X V v d D t T Z W N 0 a W 9 u M S 9 I a X N 0 b 3 J p Y y B G c m 9 t I E N T V i 9 D a G F u Z 2 V k I F R 5 c G U u e 1 c x M C w x M 3 0 m c X V v d D s s J n F 1 b 3 Q 7 U 2 V j d G l v b j E v S G l z d G 9 y a W M g R n J v b S B D U 1 Y v Q 2 h h b m d l Z C B U e X B l L n t X M T E s M T R 9 J n F 1 b 3 Q 7 L C Z x d W 9 0 O 1 N l Y 3 R p b 2 4 x L 0 h p c 3 R v c m l j I E Z y b 2 0 g Q 1 N W L 0 N o Y W 5 n Z W Q g V H l w Z S 5 7 V z E y L D E 1 f S Z x d W 9 0 O y w m c X V v d D t T Z W N 0 a W 9 u M S 9 I a X N 0 b 3 J p Y y B G c m 9 t I E N T V i 9 D a G F u Z 2 V k I F R 5 c G U u e 1 c x M y w x N n 0 m c X V v d D s s J n F 1 b 3 Q 7 U 2 V j d G l v b j E v S G l z d G 9 y a W M g R n J v b S B D U 1 Y v Q 2 h h b m d l Z C B U e X B l L n t X M T Q s M T d 9 J n F 1 b 3 Q 7 L C Z x d W 9 0 O 1 N l Y 3 R p b 2 4 x L 0 h p c 3 R v c m l j I E Z y b 2 0 g Q 1 N W L 0 N o Y W 5 n Z W Q g V H l w Z S 5 7 V z E 1 L D E 4 f S Z x d W 9 0 O y w m c X V v d D t T Z W N 0 a W 9 u M S 9 I a X N 0 b 3 J p Y y B G c m 9 t I E N T V i 9 D a G F u Z 2 V k I F R 5 c G U u e 1 c x N i w x O X 0 m c X V v d D s s J n F 1 b 3 Q 7 U 2 V j d G l v b j E v S G l z d G 9 y a W M g R n J v b S B D U 1 Y v Q 2 h h b m d l Z C B U e X B l L n t X M T c s M j B 9 J n F 1 b 3 Q 7 L C Z x d W 9 0 O 1 N l Y 3 R p b 2 4 x L 0 h p c 3 R v c m l j I E Z y b 2 0 g Q 1 N W L 0 N o Y W 5 n Z W Q g V H l w Z S 5 7 V z E 4 L D I x f S Z x d W 9 0 O y w m c X V v d D t T Z W N 0 a W 9 u M S 9 I a X N 0 b 3 J p Y y B G c m 9 t I E N T V i 9 D a G F u Z 2 V k I F R 5 c G U u e 1 c x O S w y M n 0 m c X V v d D s s J n F 1 b 3 Q 7 U 2 V j d G l v b j E v S G l z d G 9 y a W M g R n J v b S B D U 1 Y v Q 2 h h b m d l Z C B U e X B l L n t X M j A s M j N 9 J n F 1 b 3 Q 7 L C Z x d W 9 0 O 1 N l Y 3 R p b 2 4 x L 0 h p c 3 R v c m l j I E Z y b 2 0 g Q 1 N W L 0 N o Y W 5 n Z W Q g V H l w Z S 5 7 V z I x L D I 0 f S Z x d W 9 0 O y w m c X V v d D t T Z W N 0 a W 9 u M S 9 I a X N 0 b 3 J p Y y B G c m 9 t I E N T V i 9 D a G F u Z 2 V k I F R 5 c G U u e 1 c y M i w y N X 0 m c X V v d D s s J n F 1 b 3 Q 7 U 2 V j d G l v b j E v S G l z d G 9 y a W M g R n J v b S B D U 1 Y v Q 2 h h b m d l Z C B U e X B l L n t X M j M s M j Z 9 J n F 1 b 3 Q 7 L C Z x d W 9 0 O 1 N l Y 3 R p b 2 4 x L 0 h p c 3 R v c m l j I E Z y b 2 0 g Q 1 N W L 0 N o Y W 5 n Z W Q g V H l w Z S 5 7 V z I 0 L D I 3 f S Z x d W 9 0 O y w m c X V v d D t T Z W N 0 a W 9 u M S 9 I a X N 0 b 3 J p Y y B G c m 9 t I E N T V i 9 D a G F u Z 2 V k I F R 5 c G U u e 1 c y N S w y O H 0 m c X V v d D s s J n F 1 b 3 Q 7 U 2 V j d G l v b j E v S G l z d G 9 y a W M g R n J v b S B D U 1 Y v Q 2 h h b m d l Z C B U e X B l L n t X M j Y s M j l 9 J n F 1 b 3 Q 7 L C Z x d W 9 0 O 1 N l Y 3 R p b 2 4 x L 0 h p c 3 R v c m l j I E Z y b 2 0 g Q 1 N W L 0 N o Y W 5 n Z W Q g V H l w Z S 5 7 V z I 3 L D M w f S Z x d W 9 0 O y w m c X V v d D t T Z W N 0 a W 9 u M S 9 I a X N 0 b 3 J p Y y B G c m 9 t I E N T V i 9 D a G F u Z 2 V k I F R 5 c G U u e 1 c y O C w z M X 0 m c X V v d D s s J n F 1 b 3 Q 7 U 2 V j d G l v b j E v S G l z d G 9 y a W M g R n J v b S B D U 1 Y v Q 2 h h b m d l Z C B U e X B l L n t X M j k s M z J 9 J n F 1 b 3 Q 7 L C Z x d W 9 0 O 1 N l Y 3 R p b 2 4 x L 0 h p c 3 R v c m l j I E Z y b 2 0 g Q 1 N W L 0 N o Y W 5 n Z W Q g V H l w Z S 5 7 V z M w L D M z f S Z x d W 9 0 O y w m c X V v d D t T Z W N 0 a W 9 u M S 9 I a X N 0 b 3 J p Y y B G c m 9 t I E N T V i 9 D a G F u Z 2 V k I F R 5 c G U u e 1 c z M S w z N H 0 m c X V v d D s s J n F 1 b 3 Q 7 U 2 V j d G l v b j E v S G l z d G 9 y a W M g R n J v b S B D U 1 Y v Q 2 h h b m d l Z C B U e X B l L n t X M z I s M z V 9 J n F 1 b 3 Q 7 L C Z x d W 9 0 O 1 N l Y 3 R p b 2 4 x L 0 h p c 3 R v c m l j I E Z y b 2 0 g Q 1 N W L 0 N o Y W 5 n Z W Q g V H l w Z S 5 7 V z M z L D M 2 f S Z x d W 9 0 O y w m c X V v d D t T Z W N 0 a W 9 u M S 9 I a X N 0 b 3 J p Y y B G c m 9 t I E N T V i 9 D a G F u Z 2 V k I F R 5 c G U u e 1 c z N C w z N 3 0 m c X V v d D s s J n F 1 b 3 Q 7 U 2 V j d G l v b j E v S G l z d G 9 y a W M g R n J v b S B D U 1 Y v Q 2 h h b m d l Z C B U e X B l L n t X M z U s M z h 9 J n F 1 b 3 Q 7 L C Z x d W 9 0 O 1 N l Y 3 R p b 2 4 x L 0 h p c 3 R v c m l j I E Z y b 2 0 g Q 1 N W L 0 N o Y W 5 n Z W Q g V H l w Z S 5 7 V z M 2 L D M 5 f S Z x d W 9 0 O y w m c X V v d D t T Z W N 0 a W 9 u M S 9 I a X N 0 b 3 J p Y y B G c m 9 t I E N T V i 9 D a G F u Z 2 V k I F R 5 c G U u e 1 c z N y w 0 M H 0 m c X V v d D s s J n F 1 b 3 Q 7 U 2 V j d G l v b j E v S G l z d G 9 y a W M g R n J v b S B D U 1 Y v Q 2 h h b m d l Z C B U e X B l L n t X M z g s N D F 9 J n F 1 b 3 Q 7 L C Z x d W 9 0 O 1 N l Y 3 R p b 2 4 x L 0 h p c 3 R v c m l j I E Z y b 2 0 g Q 1 N W L 0 N o Y W 5 n Z W Q g V H l w Z S 5 7 V z M 5 L D Q y f S Z x d W 9 0 O y w m c X V v d D t T Z W N 0 a W 9 u M S 9 I a X N 0 b 3 J p Y y B G c m 9 t I E N T V i 9 D a G F u Z 2 V k I F R 5 c G U u e 1 c 0 M C w 0 M 3 0 m c X V v d D s s J n F 1 b 3 Q 7 U 2 V j d G l v b j E v S G l z d G 9 y a W M g R n J v b S B D U 1 Y v Q 2 h h b m d l Z C B U e X B l L n t X N D E s N D R 9 J n F 1 b 3 Q 7 L C Z x d W 9 0 O 1 N l Y 3 R p b 2 4 x L 0 h p c 3 R v c m l j I E Z y b 2 0 g Q 1 N W L 0 N o Y W 5 n Z W Q g V H l w Z S 5 7 V z Q y L D Q 1 f S Z x d W 9 0 O y w m c X V v d D t T Z W N 0 a W 9 u M S 9 I a X N 0 b 3 J p Y y B G c m 9 t I E N T V i 9 D a G F u Z 2 V k I F R 5 c G U u e 1 c 0 M y w 0 N n 0 m c X V v d D s s J n F 1 b 3 Q 7 U 2 V j d G l v b j E v S G l z d G 9 y a W M g R n J v b S B D U 1 Y v Q 2 h h b m d l Z C B U e X B l L n t X N D Q s N D d 9 J n F 1 b 3 Q 7 L C Z x d W 9 0 O 1 N l Y 3 R p b 2 4 x L 0 h p c 3 R v c m l j I E Z y b 2 0 g Q 1 N W L 0 N o Y W 5 n Z W Q g V H l w Z S 5 7 V z Q 1 L D Q 4 f S Z x d W 9 0 O y w m c X V v d D t T Z W N 0 a W 9 u M S 9 I a X N 0 b 3 J p Y y B G c m 9 t I E N T V i 9 D a G F u Z 2 V k I F R 5 c G U u e 1 c 0 N i w 0 O X 0 m c X V v d D s s J n F 1 b 3 Q 7 U 2 V j d G l v b j E v S G l z d G 9 y a W M g R n J v b S B D U 1 Y v Q 2 h h b m d l Z C B U e X B l L n t X N D c s N T B 9 J n F 1 b 3 Q 7 L C Z x d W 9 0 O 1 N l Y 3 R p b 2 4 x L 0 h p c 3 R v c m l j I E Z y b 2 0 g Q 1 N W L 0 N o Y W 5 n Z W Q g V H l w Z S 5 7 V z Q 4 L D U x f S Z x d W 9 0 O y w m c X V v d D t T Z W N 0 a W 9 u M S 9 I a X N 0 b 3 J p Y y B G c m 9 t I E N T V i 9 D a G F u Z 2 V k I F R 5 c G U u e 1 c 0 O S w 1 M n 0 m c X V v d D s s J n F 1 b 3 Q 7 U 2 V j d G l v b j E v S G l z d G 9 y a W M g R n J v b S B D U 1 Y v Q 2 h h b m d l Z C B U e X B l L n t X N T A s N T N 9 J n F 1 b 3 Q 7 L C Z x d W 9 0 O 1 N l Y 3 R p b 2 4 x L 0 h p c 3 R v c m l j I E Z y b 2 0 g Q 1 N W L 0 N o Y W 5 n Z W Q g V H l w Z S 5 7 V z U x L D U 0 f S Z x d W 9 0 O y w m c X V v d D t T Z W N 0 a W 9 u M S 9 I a X N 0 b 3 J p Y y B G c m 9 t I E N T V i 9 D a G F u Z 2 V k I F R 5 c G U u e 0 V N U F 9 J R C w x f S Z x d W 9 0 O y w m c X V v d D t T Z W N 0 a W 9 u M S 9 l b X B f Z G l t Z W 4 v Q 2 h h b m d l Z C B U e X B l L n t 0 Z W F t X 2 x l Y W Q s M n 0 m c X V v d D s s J n F 1 b 3 Q 7 U 2 V j d G l v b j E v b m 9 y b V 9 w Y X k v Q 2 h h b m d l Z C B U e X B l L n t w Y X l f Z 3 J h Z G U s M X 0 m c X V v d D s s J n F 1 b 3 Q 7 U 2 V j d G l v b j E v b m 9 y b V 9 y Z W d p b 2 4 v Q 2 h h b m d l Z C B U e X B l L n t y Z W d p b 2 4 s M X 0 m c X V v d D s s J n F 1 b 3 Q 7 U 2 V j d G l v b j E v U H J p Y 2 l u Z y A o M i k v Q 2 h h b m d l Z C B U e X B l L n t w c m l j Z S w y f S Z x d W 9 0 O 1 0 s J n F 1 b 3 Q 7 Q 2 9 s d W 1 u Q 2 9 1 b n Q m c X V v d D s 6 N T k s J n F 1 b 3 Q 7 S 2 V 5 Q 2 9 s d W 1 u T m F t Z X M m c X V v d D s 6 W 1 0 s J n F 1 b 3 Q 7 Q 2 9 s d W 1 u S W R l b n R p d G l l c y Z x d W 9 0 O z p b J n F 1 b 3 Q 7 U 2 V j d G l v b j E v S G l z d G 9 y a W M g R n J v b S B D U 1 Y v Q 2 h h b m d l Z C B U e X B l L n t J V E V N X 0 N P R E U s M H 0 m c X V v d D s s J n F 1 b 3 Q 7 U 2 V j d G l v b j E v S G l z d G 9 y a W M g R n J v b S B D U 1 Y v Q 2 h h b m d l Z C B U e X B l L n t Z Z W F y L D J 9 J n F 1 b 3 Q 7 L C Z x d W 9 0 O 1 N l Y 3 R p b 2 4 x L 0 h p c 3 R v c m l j I E Z y b 2 0 g Q 1 N W L 0 N o Y W 5 n Z W Q g V H l w Z S 5 7 V z A s M 3 0 m c X V v d D s s J n F 1 b 3 Q 7 U 2 V j d G l v b j E v S G l z d G 9 y a W M g R n J v b S B D U 1 Y v Q 2 h h b m d l Z C B U e X B l L n t X M S w 0 f S Z x d W 9 0 O y w m c X V v d D t T Z W N 0 a W 9 u M S 9 I a X N 0 b 3 J p Y y B G c m 9 t I E N T V i 9 D a G F u Z 2 V k I F R 5 c G U u e 1 c y L D V 9 J n F 1 b 3 Q 7 L C Z x d W 9 0 O 1 N l Y 3 R p b 2 4 x L 0 h p c 3 R v c m l j I E Z y b 2 0 g Q 1 N W L 0 N o Y W 5 n Z W Q g V H l w Z S 5 7 V z M s N n 0 m c X V v d D s s J n F 1 b 3 Q 7 U 2 V j d G l v b j E v S G l z d G 9 y a W M g R n J v b S B D U 1 Y v Q 2 h h b m d l Z C B U e X B l L n t X N C w 3 f S Z x d W 9 0 O y w m c X V v d D t T Z W N 0 a W 9 u M S 9 I a X N 0 b 3 J p Y y B G c m 9 t I E N T V i 9 D a G F u Z 2 V k I F R 5 c G U u e 1 c 1 L D h 9 J n F 1 b 3 Q 7 L C Z x d W 9 0 O 1 N l Y 3 R p b 2 4 x L 0 h p c 3 R v c m l j I E Z y b 2 0 g Q 1 N W L 0 N o Y W 5 n Z W Q g V H l w Z S 5 7 V z Y s O X 0 m c X V v d D s s J n F 1 b 3 Q 7 U 2 V j d G l v b j E v S G l z d G 9 y a W M g R n J v b S B D U 1 Y v Q 2 h h b m d l Z C B U e X B l L n t X N y w x M H 0 m c X V v d D s s J n F 1 b 3 Q 7 U 2 V j d G l v b j E v S G l z d G 9 y a W M g R n J v b S B D U 1 Y v Q 2 h h b m d l Z C B U e X B l L n t X O C w x M X 0 m c X V v d D s s J n F 1 b 3 Q 7 U 2 V j d G l v b j E v S G l z d G 9 y a W M g R n J v b S B D U 1 Y v Q 2 h h b m d l Z C B U e X B l L n t X O S w x M n 0 m c X V v d D s s J n F 1 b 3 Q 7 U 2 V j d G l v b j E v S G l z d G 9 y a W M g R n J v b S B D U 1 Y v Q 2 h h b m d l Z C B U e X B l L n t X M T A s M T N 9 J n F 1 b 3 Q 7 L C Z x d W 9 0 O 1 N l Y 3 R p b 2 4 x L 0 h p c 3 R v c m l j I E Z y b 2 0 g Q 1 N W L 0 N o Y W 5 n Z W Q g V H l w Z S 5 7 V z E x L D E 0 f S Z x d W 9 0 O y w m c X V v d D t T Z W N 0 a W 9 u M S 9 I a X N 0 b 3 J p Y y B G c m 9 t I E N T V i 9 D a G F u Z 2 V k I F R 5 c G U u e 1 c x M i w x N X 0 m c X V v d D s s J n F 1 b 3 Q 7 U 2 V j d G l v b j E v S G l z d G 9 y a W M g R n J v b S B D U 1 Y v Q 2 h h b m d l Z C B U e X B l L n t X M T M s M T Z 9 J n F 1 b 3 Q 7 L C Z x d W 9 0 O 1 N l Y 3 R p b 2 4 x L 0 h p c 3 R v c m l j I E Z y b 2 0 g Q 1 N W L 0 N o Y W 5 n Z W Q g V H l w Z S 5 7 V z E 0 L D E 3 f S Z x d W 9 0 O y w m c X V v d D t T Z W N 0 a W 9 u M S 9 I a X N 0 b 3 J p Y y B G c m 9 t I E N T V i 9 D a G F u Z 2 V k I F R 5 c G U u e 1 c x N S w x O H 0 m c X V v d D s s J n F 1 b 3 Q 7 U 2 V j d G l v b j E v S G l z d G 9 y a W M g R n J v b S B D U 1 Y v Q 2 h h b m d l Z C B U e X B l L n t X M T Y s M T l 9 J n F 1 b 3 Q 7 L C Z x d W 9 0 O 1 N l Y 3 R p b 2 4 x L 0 h p c 3 R v c m l j I E Z y b 2 0 g Q 1 N W L 0 N o Y W 5 n Z W Q g V H l w Z S 5 7 V z E 3 L D I w f S Z x d W 9 0 O y w m c X V v d D t T Z W N 0 a W 9 u M S 9 I a X N 0 b 3 J p Y y B G c m 9 t I E N T V i 9 D a G F u Z 2 V k I F R 5 c G U u e 1 c x O C w y M X 0 m c X V v d D s s J n F 1 b 3 Q 7 U 2 V j d G l v b j E v S G l z d G 9 y a W M g R n J v b S B D U 1 Y v Q 2 h h b m d l Z C B U e X B l L n t X M T k s M j J 9 J n F 1 b 3 Q 7 L C Z x d W 9 0 O 1 N l Y 3 R p b 2 4 x L 0 h p c 3 R v c m l j I E Z y b 2 0 g Q 1 N W L 0 N o Y W 5 n Z W Q g V H l w Z S 5 7 V z I w L D I z f S Z x d W 9 0 O y w m c X V v d D t T Z W N 0 a W 9 u M S 9 I a X N 0 b 3 J p Y y B G c m 9 t I E N T V i 9 D a G F u Z 2 V k I F R 5 c G U u e 1 c y M S w y N H 0 m c X V v d D s s J n F 1 b 3 Q 7 U 2 V j d G l v b j E v S G l z d G 9 y a W M g R n J v b S B D U 1 Y v Q 2 h h b m d l Z C B U e X B l L n t X M j I s M j V 9 J n F 1 b 3 Q 7 L C Z x d W 9 0 O 1 N l Y 3 R p b 2 4 x L 0 h p c 3 R v c m l j I E Z y b 2 0 g Q 1 N W L 0 N o Y W 5 n Z W Q g V H l w Z S 5 7 V z I z L D I 2 f S Z x d W 9 0 O y w m c X V v d D t T Z W N 0 a W 9 u M S 9 I a X N 0 b 3 J p Y y B G c m 9 t I E N T V i 9 D a G F u Z 2 V k I F R 5 c G U u e 1 c y N C w y N 3 0 m c X V v d D s s J n F 1 b 3 Q 7 U 2 V j d G l v b j E v S G l z d G 9 y a W M g R n J v b S B D U 1 Y v Q 2 h h b m d l Z C B U e X B l L n t X M j U s M j h 9 J n F 1 b 3 Q 7 L C Z x d W 9 0 O 1 N l Y 3 R p b 2 4 x L 0 h p c 3 R v c m l j I E Z y b 2 0 g Q 1 N W L 0 N o Y W 5 n Z W Q g V H l w Z S 5 7 V z I 2 L D I 5 f S Z x d W 9 0 O y w m c X V v d D t T Z W N 0 a W 9 u M S 9 I a X N 0 b 3 J p Y y B G c m 9 t I E N T V i 9 D a G F u Z 2 V k I F R 5 c G U u e 1 c y N y w z M H 0 m c X V v d D s s J n F 1 b 3 Q 7 U 2 V j d G l v b j E v S G l z d G 9 y a W M g R n J v b S B D U 1 Y v Q 2 h h b m d l Z C B U e X B l L n t X M j g s M z F 9 J n F 1 b 3 Q 7 L C Z x d W 9 0 O 1 N l Y 3 R p b 2 4 x L 0 h p c 3 R v c m l j I E Z y b 2 0 g Q 1 N W L 0 N o Y W 5 n Z W Q g V H l w Z S 5 7 V z I 5 L D M y f S Z x d W 9 0 O y w m c X V v d D t T Z W N 0 a W 9 u M S 9 I a X N 0 b 3 J p Y y B G c m 9 t I E N T V i 9 D a G F u Z 2 V k I F R 5 c G U u e 1 c z M C w z M 3 0 m c X V v d D s s J n F 1 b 3 Q 7 U 2 V j d G l v b j E v S G l z d G 9 y a W M g R n J v b S B D U 1 Y v Q 2 h h b m d l Z C B U e X B l L n t X M z E s M z R 9 J n F 1 b 3 Q 7 L C Z x d W 9 0 O 1 N l Y 3 R p b 2 4 x L 0 h p c 3 R v c m l j I E Z y b 2 0 g Q 1 N W L 0 N o Y W 5 n Z W Q g V H l w Z S 5 7 V z M y L D M 1 f S Z x d W 9 0 O y w m c X V v d D t T Z W N 0 a W 9 u M S 9 I a X N 0 b 3 J p Y y B G c m 9 t I E N T V i 9 D a G F u Z 2 V k I F R 5 c G U u e 1 c z M y w z N n 0 m c X V v d D s s J n F 1 b 3 Q 7 U 2 V j d G l v b j E v S G l z d G 9 y a W M g R n J v b S B D U 1 Y v Q 2 h h b m d l Z C B U e X B l L n t X M z Q s M z d 9 J n F 1 b 3 Q 7 L C Z x d W 9 0 O 1 N l Y 3 R p b 2 4 x L 0 h p c 3 R v c m l j I E Z y b 2 0 g Q 1 N W L 0 N o Y W 5 n Z W Q g V H l w Z S 5 7 V z M 1 L D M 4 f S Z x d W 9 0 O y w m c X V v d D t T Z W N 0 a W 9 u M S 9 I a X N 0 b 3 J p Y y B G c m 9 t I E N T V i 9 D a G F u Z 2 V k I F R 5 c G U u e 1 c z N i w z O X 0 m c X V v d D s s J n F 1 b 3 Q 7 U 2 V j d G l v b j E v S G l z d G 9 y a W M g R n J v b S B D U 1 Y v Q 2 h h b m d l Z C B U e X B l L n t X M z c s N D B 9 J n F 1 b 3 Q 7 L C Z x d W 9 0 O 1 N l Y 3 R p b 2 4 x L 0 h p c 3 R v c m l j I E Z y b 2 0 g Q 1 N W L 0 N o Y W 5 n Z W Q g V H l w Z S 5 7 V z M 4 L D Q x f S Z x d W 9 0 O y w m c X V v d D t T Z W N 0 a W 9 u M S 9 I a X N 0 b 3 J p Y y B G c m 9 t I E N T V i 9 D a G F u Z 2 V k I F R 5 c G U u e 1 c z O S w 0 M n 0 m c X V v d D s s J n F 1 b 3 Q 7 U 2 V j d G l v b j E v S G l z d G 9 y a W M g R n J v b S B D U 1 Y v Q 2 h h b m d l Z C B U e X B l L n t X N D A s N D N 9 J n F 1 b 3 Q 7 L C Z x d W 9 0 O 1 N l Y 3 R p b 2 4 x L 0 h p c 3 R v c m l j I E Z y b 2 0 g Q 1 N W L 0 N o Y W 5 n Z W Q g V H l w Z S 5 7 V z Q x L D Q 0 f S Z x d W 9 0 O y w m c X V v d D t T Z W N 0 a W 9 u M S 9 I a X N 0 b 3 J p Y y B G c m 9 t I E N T V i 9 D a G F u Z 2 V k I F R 5 c G U u e 1 c 0 M i w 0 N X 0 m c X V v d D s s J n F 1 b 3 Q 7 U 2 V j d G l v b j E v S G l z d G 9 y a W M g R n J v b S B D U 1 Y v Q 2 h h b m d l Z C B U e X B l L n t X N D M s N D Z 9 J n F 1 b 3 Q 7 L C Z x d W 9 0 O 1 N l Y 3 R p b 2 4 x L 0 h p c 3 R v c m l j I E Z y b 2 0 g Q 1 N W L 0 N o Y W 5 n Z W Q g V H l w Z S 5 7 V z Q 0 L D Q 3 f S Z x d W 9 0 O y w m c X V v d D t T Z W N 0 a W 9 u M S 9 I a X N 0 b 3 J p Y y B G c m 9 t I E N T V i 9 D a G F u Z 2 V k I F R 5 c G U u e 1 c 0 N S w 0 O H 0 m c X V v d D s s J n F 1 b 3 Q 7 U 2 V j d G l v b j E v S G l z d G 9 y a W M g R n J v b S B D U 1 Y v Q 2 h h b m d l Z C B U e X B l L n t X N D Y s N D l 9 J n F 1 b 3 Q 7 L C Z x d W 9 0 O 1 N l Y 3 R p b 2 4 x L 0 h p c 3 R v c m l j I E Z y b 2 0 g Q 1 N W L 0 N o Y W 5 n Z W Q g V H l w Z S 5 7 V z Q 3 L D U w f S Z x d W 9 0 O y w m c X V v d D t T Z W N 0 a W 9 u M S 9 I a X N 0 b 3 J p Y y B G c m 9 t I E N T V i 9 D a G F u Z 2 V k I F R 5 c G U u e 1 c 0 O C w 1 M X 0 m c X V v d D s s J n F 1 b 3 Q 7 U 2 V j d G l v b j E v S G l z d G 9 y a W M g R n J v b S B D U 1 Y v Q 2 h h b m d l Z C B U e X B l L n t X N D k s N T J 9 J n F 1 b 3 Q 7 L C Z x d W 9 0 O 1 N l Y 3 R p b 2 4 x L 0 h p c 3 R v c m l j I E Z y b 2 0 g Q 1 N W L 0 N o Y W 5 n Z W Q g V H l w Z S 5 7 V z U w L D U z f S Z x d W 9 0 O y w m c X V v d D t T Z W N 0 a W 9 u M S 9 I a X N 0 b 3 J p Y y B G c m 9 t I E N T V i 9 D a G F u Z 2 V k I F R 5 c G U u e 1 c 1 M S w 1 N H 0 m c X V v d D s s J n F 1 b 3 Q 7 U 2 V j d G l v b j E v S G l z d G 9 y a W M g R n J v b S B D U 1 Y v Q 2 h h b m d l Z C B U e X B l L n t F T V B f S U Q s M X 0 m c X V v d D s s J n F 1 b 3 Q 7 U 2 V j d G l v b j E v Z W 1 w X 2 R p b W V u L 0 N o Y W 5 n Z W Q g V H l w Z S 5 7 d G V h b V 9 s Z W F k L D J 9 J n F 1 b 3 Q 7 L C Z x d W 9 0 O 1 N l Y 3 R p b 2 4 x L 2 5 v c m 1 f c G F 5 L 0 N o Y W 5 n Z W Q g V H l w Z S 5 7 c G F 5 X 2 d y Y W R l L D F 9 J n F 1 b 3 Q 7 L C Z x d W 9 0 O 1 N l Y 3 R p b 2 4 x L 2 5 v c m 1 f c m V n a W 9 u L 0 N o Y W 5 n Z W Q g V H l w Z S 5 7 c m V n a W 9 u L D F 9 J n F 1 b 3 Q 7 L C Z x d W 9 0 O 1 N l Y 3 R p b 2 4 x L 1 B y a W N p b m c g K D I p L 0 N o Y W 5 n Z W Q g V H l w Z S 5 7 c H J p Y 2 U s M n 0 m c X V v d D t d L C Z x d W 9 0 O 1 J l b G F 0 a W 9 u c 2 h p c E l u Z m 8 m c X V v d D s 6 W 3 s m c X V v d D t r Z X l D b 2 x 1 b W 5 D b 3 V u d C Z x d W 9 0 O z o x L C Z x d W 9 0 O 2 t l e U N v b H V t b i Z x d W 9 0 O z o 1 N C w m c X V v d D t v d G h l c k t l e U N v b H V t b k l k Z W 5 0 a X R 5 J n F 1 b 3 Q 7 O i Z x d W 9 0 O 1 N l Y 3 R p b 2 4 x L 2 V t c G x v e W V l X 2 5 v c m 1 h b C 9 D a G F u Z 2 V k I F R 5 c G U u e 2 V t c C w x f S Z x d W 9 0 O y w m c X V v d D t L Z X l D b 2 x 1 b W 5 D b 3 V u d C Z x d W 9 0 O z o x f S x 7 J n F 1 b 3 Q 7 a 2 V 5 Q 2 9 s d W 1 u Q 2 9 1 b n Q m c X V v d D s 6 M S w m c X V v d D t r Z X l D b 2 x 1 b W 4 m c X V v d D s 6 M C w m c X V v d D t v d G h l c k t l e U N v b H V t b k l k Z W 5 0 a X R 5 J n F 1 b 3 Q 7 O i Z x d W 9 0 O 1 N l Y 3 R p b 2 4 x L 1 B y a W N p b m c g K D I p L 0 N o Y W 5 n Z W Q g V H l w Z S 5 7 a X R l b S w x f S Z x d W 9 0 O y w m c X V v d D t L Z X l D b 2 x 1 b W 5 D b 3 V u d C Z x d W 9 0 O z o x f V 1 9 I i A v P j x F b n R y e S B U e X B l P S J G a W x s U 3 R h d H V z I i B W Y W x 1 Z T 0 i c 0 N v b X B s Z X R l I i A v P j x F b n R y e S B U e X B l P S J G a W x s Q 2 9 s d W 1 u T m F t Z X M i I F Z h b H V l P S J z W y Z x d W 9 0 O 0 l U R U 1 f Q 0 9 E R S Z x d W 9 0 O y w m c X V v d D t Z Z W F y J n F 1 b 3 Q 7 L C Z x d W 9 0 O 1 c w J n F 1 b 3 Q 7 L C Z x d W 9 0 O 1 c x J n F 1 b 3 Q 7 L C Z x d W 9 0 O 1 c y J n F 1 b 3 Q 7 L C Z x d W 9 0 O 1 c z J n F 1 b 3 Q 7 L C Z x d W 9 0 O 1 c 0 J n F 1 b 3 Q 7 L C Z x d W 9 0 O 1 c 1 J n F 1 b 3 Q 7 L C Z x d W 9 0 O 1 c 2 J n F 1 b 3 Q 7 L C Z x d W 9 0 O 1 c 3 J n F 1 b 3 Q 7 L C Z x d W 9 0 O 1 c 4 J n F 1 b 3 Q 7 L C Z x d W 9 0 O 1 c 5 J n F 1 b 3 Q 7 L C Z x d W 9 0 O 1 c x M C Z x d W 9 0 O y w m c X V v d D t X M T E m c X V v d D s s J n F 1 b 3 Q 7 V z E y J n F 1 b 3 Q 7 L C Z x d W 9 0 O 1 c x M y Z x d W 9 0 O y w m c X V v d D t X M T Q m c X V v d D s s J n F 1 b 3 Q 7 V z E 1 J n F 1 b 3 Q 7 L C Z x d W 9 0 O 1 c x N i Z x d W 9 0 O y w m c X V v d D t X M T c m c X V v d D s s J n F 1 b 3 Q 7 V z E 4 J n F 1 b 3 Q 7 L C Z x d W 9 0 O 1 c x O S Z x d W 9 0 O y w m c X V v d D t X M j A m c X V v d D s s J n F 1 b 3 Q 7 V z I x J n F 1 b 3 Q 7 L C Z x d W 9 0 O 1 c y M i Z x d W 9 0 O y w m c X V v d D t X M j M m c X V v d D s s J n F 1 b 3 Q 7 V z I 0 J n F 1 b 3 Q 7 L C Z x d W 9 0 O 1 c y N S Z x d W 9 0 O y w m c X V v d D t X M j Y m c X V v d D s s J n F 1 b 3 Q 7 V z I 3 J n F 1 b 3 Q 7 L C Z x d W 9 0 O 1 c y O C Z x d W 9 0 O y w m c X V v d D t X M j k m c X V v d D s s J n F 1 b 3 Q 7 V z M w J n F 1 b 3 Q 7 L C Z x d W 9 0 O 1 c z M S Z x d W 9 0 O y w m c X V v d D t X M z I m c X V v d D s s J n F 1 b 3 Q 7 V z M z J n F 1 b 3 Q 7 L C Z x d W 9 0 O 1 c z N C Z x d W 9 0 O y w m c X V v d D t X M z U m c X V v d D s s J n F 1 b 3 Q 7 V z M 2 J n F 1 b 3 Q 7 L C Z x d W 9 0 O 1 c z N y Z x d W 9 0 O y w m c X V v d D t X M z g m c X V v d D s s J n F 1 b 3 Q 7 V z M 5 J n F 1 b 3 Q 7 L C Z x d W 9 0 O 1 c 0 M C Z x d W 9 0 O y w m c X V v d D t X N D E m c X V v d D s s J n F 1 b 3 Q 7 V z Q y J n F 1 b 3 Q 7 L C Z x d W 9 0 O 1 c 0 M y Z x d W 9 0 O y w m c X V v d D t X N D Q m c X V v d D s s J n F 1 b 3 Q 7 V z Q 1 J n F 1 b 3 Q 7 L C Z x d W 9 0 O 1 c 0 N i Z x d W 9 0 O y w m c X V v d D t X N D c m c X V v d D s s J n F 1 b 3 Q 7 V z Q 4 J n F 1 b 3 Q 7 L C Z x d W 9 0 O 1 c 0 O S Z x d W 9 0 O y w m c X V v d D t X N T A m c X V v d D s s J n F 1 b 3 Q 7 V z U x J n F 1 b 3 Q 7 L C Z x d W 9 0 O 0 V N U F 9 J R C Z x d W 9 0 O y w m c X V v d D t l b X B f Z G l t Z W 4 u d G V h b V 9 s Z W F k J n F 1 b 3 Q 7 L C Z x d W 9 0 O 2 V t c F 9 k a W 1 l b i 5 u b 3 J t X 3 B h e S 5 w Y X l f Z 3 J h Z G U m c X V v d D s s J n F 1 b 3 Q 7 Z W 1 w X 2 R p b W V u L m 5 v c m 1 f c m V n a W 9 u L n J l Z 2 l v b i Z x d W 9 0 O y w m c X V v d D t Q c m l j a W 5 n I C g y K S 5 w c m l j Z S Z x d W 9 0 O 1 0 i I C 8 + P E V u d H J 5 I F R 5 c G U 9 I k Z p b G x D b 2 x 1 b W 5 U e X B l c y I g V m F s d W U 9 I n N C Z 0 1 E Q X d N R E F 3 T U R B d 0 1 E Q X d N R E F 3 T U R B d 0 1 E Q X d N R E F 3 T U R B d 0 1 E Q X d N R E F 3 T U R B d 0 1 E Q X d N R E F 3 T U R B d 0 1 E Q X d N R E F 3 T U R C Z 1 l H Q m d N P S I g L z 4 8 R W 5 0 c n k g V H l w Z T 0 i R m l s b E x h c 3 R V c G R h d G V k I i B W Y W x 1 Z T 0 i Z D I w M j I t M D M t M D h U M D c 6 M T A 6 M D Y u O D E 4 M z U 2 N l o i I C 8 + P E V u d H J 5 I F R 5 c G U 9 I k Z p b G x F c n J v c k N v d W 5 0 I i B W Y W x 1 Z T 0 i b D A i I C 8 + P E V u d H J 5 I F R 5 c G U 9 I k Z p b G x F c n J v c k N v Z G U i I F Z h b H V l P S J z V W 5 r b m 9 3 b i I g L z 4 8 R W 5 0 c n k g V H l w Z T 0 i R m l s b E N v d W 5 0 I i B W Y W x 1 Z T 0 i b D E 2 M C I g L z 4 8 R W 5 0 c n k g V H l w Z T 0 i U X V l c n l J R C I g V m F s d W U 9 I n M 3 Z G J i M z E 1 Y S 0 3 Y j c 1 L T Q 3 N D M t O G V h Z i 0 w M G M w Y j Z m N D R i Y j c i I C 8 + P E V u d H J 5 I F R 5 c G U 9 I k F k Z G V k V G 9 E Y X R h T W 9 k Z W w i I F Z h b H V l P S J s M S I g L z 4 8 L 1 N 0 Y W J s Z U V u d H J p Z X M + P C 9 J d G V t P j x J d G V t P j x J d G V t T G 9 j Y X R p b 2 4 + P E l 0 Z W 1 U e X B l P k Z v c m 1 1 b G E 8 L 0 l 0 Z W 1 U e X B l P j x J d G V t U G F 0 a D 5 T Z W N 0 a W 9 u M S 9 I a X N 0 b 3 J p Y y U y M E Z y b 2 0 l M j B D U 1 Y v U 2 9 1 c m N l P C 9 J d G V t U G F 0 a D 4 8 L 0 l 0 Z W 1 M b 2 N h d G l v b j 4 8 U 3 R h Y m x l R W 5 0 c m l l c y A v P j w v S X R l b T 4 8 S X R l b T 4 8 S X R l b U x v Y 2 F 0 a W 9 u P j x J d G V t V H l w Z T 5 G b 3 J t d W x h P C 9 J d G V t V H l w Z T 4 8 S X R l b V B h d G g + U 2 V j d G l v b j E v S G l z d G 9 y a W M l M j B G c m 9 t J T I w Q 1 N W L 0 h p c 3 R v c m l j J T I w R n J v b S U y M E N T V l 9 T a G V l d D w v S X R l b V B h d G g + P C 9 J d G V t T G 9 j Y X R p b 2 4 + P F N 0 Y W J s Z U V u d H J p Z X M g L z 4 8 L 0 l 0 Z W 0 + P E l 0 Z W 0 + P E l 0 Z W 1 M b 2 N h d G l v b j 4 8 S X R l b V R 5 c G U + R m 9 y b X V s Y T w v S X R l b V R 5 c G U + P E l 0 Z W 1 Q Y X R o P l N l Y 3 R p b 2 4 x L 0 h p c 3 R v c m l j J T I w R n J v b S U y M E N T V i 9 Q c m 9 t b 3 R l Z C U y M E h l Y W R l c n M 8 L 0 l 0 Z W 1 Q Y X R o P j w v S X R l b U x v Y 2 F 0 a W 9 u P j x T d G F i b G V F b n R y a W V z I C 8 + P C 9 J d G V t P j x J d G V t P j x J d G V t T G 9 j Y X R p b 2 4 + P E l 0 Z W 1 U e X B l P k Z v c m 1 1 b G E 8 L 0 l 0 Z W 1 U e X B l P j x J d G V t U G F 0 a D 5 T Z W N 0 a W 9 u M S 9 I a X N 0 b 3 J p Y y U y M E Z y b 2 0 l M j B D U 1 Y v Q 2 h h b m d l Z C U y M F R 5 c G U 8 L 0 l 0 Z W 1 Q Y X R o P j w v S X R l b U x v Y 2 F 0 a W 9 u P j x T d G F i b G V F b n R y a W V z I C 8 + P C 9 J d G V t P j x J d G V t P j x J d G V t T G 9 j Y X R p b 2 4 + P E l 0 Z W 1 U e X B l P k Z v c m 1 1 b G E 8 L 0 l 0 Z W 1 U e X B l P j x J d G V t U G F 0 a D 5 T Z W N 0 a W 9 u M S 9 l b X B s b 3 l l Z V 9 u b 3 J t Y W w 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W 1 w b G 9 5 Z W V f b m 9 y b W F s I i A v P j x F b n R y e S B U e X B l P S J G a W x s Z W R D b 2 1 w b G V 0 Z V J l c 3 V s d F R v V 2 9 y a 3 N o Z W V 0 I i B W Y W x 1 Z T 0 i b D E i I C 8 + P E V u d H J 5 I F R 5 c G U 9 I l J l Y 2 9 2 Z X J 5 V G F y Z 2 V 0 U 2 h l Z X Q i I F Z h b H V l P S J z U 2 h l Z X Q x M C I g L z 4 8 R W 5 0 c n k g V H l w Z T 0 i U m V j b 3 Z l c n l U Y X J n Z X R D b 2 x 1 b W 4 i I F Z h b H V l P S J s M S I g L z 4 8 R W 5 0 c n k g V H l w Z T 0 i U m V j b 3 Z l c n l U Y X J n Z X R S b 3 c i I F Z h b H V l P S J s M S I g L z 4 8 R W 5 0 c n k g V H l w Z T 0 i Q W R k Z W R U b 0 R h d G F N b 2 R l b C I g V m F s d W U 9 I m w x I i A v P j x F b n R y e S B U e X B l P S J G a W x s Q 2 9 1 b n Q i I F Z h b H V l P S J s N S I g L z 4 8 R W 5 0 c n k g V H l w Z T 0 i R m l s b E V y c m 9 y Q 2 9 k Z S I g V m F s d W U 9 I n N V b m t u b 3 d u I i A v P j x F b n R y e S B U e X B l P S J G a W x s R X J y b 3 J D b 3 V u d C I g V m F s d W U 9 I m w w I i A v P j x F b n R y e S B U e X B l P S J G a W x s T G F z d F V w Z G F 0 Z W Q i I F Z h b H V l P S J k M j A y M i 0 w M y 0 w O F Q w N T o 0 N j o w N S 4 y N T E z M z k 3 W i I g L z 4 8 R W 5 0 c n k g V H l w Z T 0 i R m l s b E N v b H V t b l R 5 c G V z I i B W Y W x 1 Z T 0 i c 0 F 3 W T 0 i I C 8 + P E V u d H J 5 I F R 5 c G U 9 I k Z p b G x D b 2 x 1 b W 5 O Y W 1 l c y I g V m F s d W U 9 I n N b J n F 1 b 3 Q 7 a W Q m c X V v d D s s J n F 1 b 3 Q 7 Z W 1 w 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Z W 1 w b G 9 5 Z W V f b m 9 y b W F s L 0 N o Y W 5 n Z W Q g V H l w Z S 5 7 a W Q s M H 0 m c X V v d D s s J n F 1 b 3 Q 7 U 2 V j d G l v b j E v Z W 1 w b G 9 5 Z W V f b m 9 y b W F s L 0 N o Y W 5 n Z W Q g V H l w Z S 5 7 Z W 1 w L D F 9 J n F 1 b 3 Q 7 X S w m c X V v d D t D b 2 x 1 b W 5 D b 3 V u d C Z x d W 9 0 O z o y L C Z x d W 9 0 O 0 t l e U N v b H V t b k 5 h b W V z J n F 1 b 3 Q 7 O l t d L C Z x d W 9 0 O 0 N v b H V t b k l k Z W 5 0 a X R p Z X M m c X V v d D s 6 W y Z x d W 9 0 O 1 N l Y 3 R p b 2 4 x L 2 V t c G x v e W V l X 2 5 v c m 1 h b C 9 D a G F u Z 2 V k I F R 5 c G U u e 2 l k L D B 9 J n F 1 b 3 Q 7 L C Z x d W 9 0 O 1 N l Y 3 R p b 2 4 x L 2 V t c G x v e W V l X 2 5 v c m 1 h b C 9 D a G F u Z 2 V k I F R 5 c G U u e 2 V t c C w x f S Z x d W 9 0 O 1 0 s J n F 1 b 3 Q 7 U m V s Y X R p b 2 5 z a G l w S W 5 m b y Z x d W 9 0 O z p b X X 0 i I C 8 + P C 9 T d G F i b G V F b n R y a W V z P j w v S X R l b T 4 8 S X R l b T 4 8 S X R l b U x v Y 2 F 0 a W 9 u P j x J d G V t V H l w Z T 5 G b 3 J t d W x h P C 9 J d G V t V H l w Z T 4 8 S X R l b V B h d G g + U 2 V j d G l v b j E v Z W 1 w b G 9 5 Z W V f b m 9 y b W F s L 1 N v d X J j Z T w v S X R l b V B h d G g + P C 9 J d G V t T G 9 j Y X R p b 2 4 + P F N 0 Y W J s Z U V u d H J p Z X M g L z 4 8 L 0 l 0 Z W 0 + P E l 0 Z W 0 + P E l 0 Z W 1 M b 2 N h d G l v b j 4 8 S X R l b V R 5 c G U + R m 9 y b X V s Y T w v S X R l b V R 5 c G U + P E l 0 Z W 1 Q Y X R o P l N l Y 3 R p b 2 4 x L 2 V t c G x v e W V l X 2 5 v c m 1 h b C 9 l b X B s b 3 l l Z V 9 u b 3 J t Y W x f U 2 h l Z X Q 8 L 0 l 0 Z W 1 Q Y X R o P j w v S X R l b U x v Y 2 F 0 a W 9 u P j x T d G F i b G V F b n R y a W V z I C 8 + P C 9 J d G V t P j x J d G V t P j x J d G V t T G 9 j Y X R p b 2 4 + P E l 0 Z W 1 U e X B l P k Z v c m 1 1 b G E 8 L 0 l 0 Z W 1 U e X B l P j x J d G V t U G F 0 a D 5 T Z W N 0 a W 9 u M S 9 l b X B s b 3 l l Z V 9 u b 3 J t Y W w v U H J v b W 9 0 Z W Q l M j B I Z W F k Z X J z P C 9 J d G V t U G F 0 a D 4 8 L 0 l 0 Z W 1 M b 2 N h d G l v b j 4 8 U 3 R h Y m x l R W 5 0 c m l l c y A v P j w v S X R l b T 4 8 S X R l b T 4 8 S X R l b U x v Y 2 F 0 a W 9 u P j x J d G V t V H l w Z T 5 G b 3 J t d W x h P C 9 J d G V t V H l w Z T 4 8 S X R l b V B h d G g + U 2 V j d G l v b j E v Z W 1 w b G 9 5 Z W V f b m 9 y b W F s L 0 N o Y W 5 n Z W Q l M j B U e X B l P C 9 J d G V t U G F 0 a D 4 8 L 0 l 0 Z W 1 M b 2 N h d G l v b j 4 8 U 3 R h Y m x l R W 5 0 c m l l c y A v P j w v S X R l b T 4 8 S X R l b T 4 8 S X R l b U x v Y 2 F 0 a W 9 u P j x J d G V t V H l w Z T 5 G b 3 J t d W x h P C 9 J d G V t V H l w Z T 4 8 S X R l b V B h d G g + U 2 V j d G l v b j E v Z W 1 w X 2 R p b W V u 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2 V t c F 9 k a W 1 l b i I g L z 4 8 R W 5 0 c n k g V H l w Z T 0 i R m l s b G V k Q 2 9 t c G x l d G V S Z X N 1 b H R U b 1 d v c m t z a G V l d C I g V m F s d W U 9 I m w x I i A v P j x F b n R y e S B U e X B l P S J S Z W N v d m V y e V R h c m d l d F N o Z W V 0 I i B W Y W x 1 Z T 0 i c 1 N o Z W V 0 M T E i I C 8 + P E V u d H J 5 I F R 5 c G U 9 I l J l Y 2 9 2 Z X J 5 V G F y Z 2 V 0 Q 2 9 s d W 1 u I i B W Y W x 1 Z T 0 i b D E i I C 8 + P E V u d H J 5 I F R 5 c G U 9 I l J l Y 2 9 2 Z X J 5 V G F y Z 2 V 0 U m 9 3 I i B W Y W x 1 Z T 0 i b D E i I C 8 + P E V u d H J 5 I F R 5 c G U 9 I k F k Z G V k V G 9 E Y X R h T W 9 k Z W w i I F Z h b H V l P S J s M S I g L z 4 8 R W 5 0 c n k g V H l w Z T 0 i R m l s b E N v d W 5 0 I i B W Y W x 1 Z T 0 i b D U i I C 8 + P E V u d H J 5 I F R 5 c G U 9 I k Z p b G x F c n J v c k N v Z G U i I F Z h b H V l P S J z V W 5 r b m 9 3 b i I g L z 4 8 R W 5 0 c n k g V H l w Z T 0 i R m l s b E V y c m 9 y Q 2 9 1 b n Q i I F Z h b H V l P S J s M C I g L z 4 8 R W 5 0 c n k g V H l w Z T 0 i R m l s b E x h c 3 R V c G R h d G V k I i B W Y W x 1 Z T 0 i Z D I w M j I t M D M t M D h U M D U 6 N D Y 6 M D c u O T U w M z Q z O F o i I C 8 + P E V u d H J 5 I F R 5 c G U 9 I k Z p b G x D b 2 x 1 b W 5 U e X B l c y I g V m F s d W U 9 I n N B d 1 l H Q m d Z P S I g L z 4 8 R W 5 0 c n k g V H l w Z T 0 i R m l s b E N v b H V t b k 5 h b W V z I i B W Y W x 1 Z T 0 i c 1 s m c X V v d D t p Z C Z x d W 9 0 O y w m c X V v d D t l b X B s b 3 l l Z V 9 u b 3 J t Y W w u Z W 1 w J n F 1 b 3 Q 7 L C Z x d W 9 0 O 3 R l Y W 1 f b G V h Z C Z x d W 9 0 O y w m c X V v d D t u b 3 J t X 3 B h e S 5 w Y X l f Z 3 J h Z G U m c X V v d D s s J n F 1 b 3 Q 7 b m 9 y b V 9 y Z W d p b 2 4 u c m V n 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Z W 1 w X 2 R p b W V u L 0 N o Y W 5 n Z W Q g V H l w Z S 5 7 a W Q s M H 0 m c X V v d D s s J n F 1 b 3 Q 7 U 2 V j d G l v b j E v Z W 1 w b G 9 5 Z W V f b m 9 y b W F s L 0 N o Y W 5 n Z W Q g V H l w Z S 5 7 Z W 1 w L D F 9 J n F 1 b 3 Q 7 L C Z x d W 9 0 O 1 N l Y 3 R p b 2 4 x L 2 V t c F 9 k a W 1 l b i 9 D a G F u Z 2 V k I F R 5 c G U u e 3 R l Y W 1 f b G V h Z C w y f S Z x d W 9 0 O y w m c X V v d D t T Z W N 0 a W 9 u M S 9 u b 3 J t X 3 B h e S 9 D a G F u Z 2 V k I F R 5 c G U u e 3 B h e V 9 n c m F k Z S w x f S Z x d W 9 0 O y w m c X V v d D t T Z W N 0 a W 9 u M S 9 u b 3 J t X 3 J l Z 2 l v b i 9 D a G F u Z 2 V k I F R 5 c G U u e 3 J l Z 2 l v b i w x f S Z x d W 9 0 O 1 0 s J n F 1 b 3 Q 7 Q 2 9 s d W 1 u Q 2 9 1 b n Q m c X V v d D s 6 N S w m c X V v d D t L Z X l D b 2 x 1 b W 5 O Y W 1 l c y Z x d W 9 0 O z p b X S w m c X V v d D t D b 2 x 1 b W 5 J Z G V u d G l 0 a W V z J n F 1 b 3 Q 7 O l s m c X V v d D t T Z W N 0 a W 9 u M S 9 l b X B f Z G l t Z W 4 v Q 2 h h b m d l Z C B U e X B l L n t p Z C w w f S Z x d W 9 0 O y w m c X V v d D t T Z W N 0 a W 9 u M S 9 l b X B s b 3 l l Z V 9 u b 3 J t Y W w v Q 2 h h b m d l Z C B U e X B l L n t l b X A s M X 0 m c X V v d D s s J n F 1 b 3 Q 7 U 2 V j d G l v b j E v Z W 1 w X 2 R p b W V u L 0 N o Y W 5 n Z W Q g V H l w Z S 5 7 d G V h b V 9 s Z W F k L D J 9 J n F 1 b 3 Q 7 L C Z x d W 9 0 O 1 N l Y 3 R p b 2 4 x L 2 5 v c m 1 f c G F 5 L 0 N o Y W 5 n Z W Q g V H l w Z S 5 7 c G F 5 X 2 d y Y W R l L D F 9 J n F 1 b 3 Q 7 L C Z x d W 9 0 O 1 N l Y 3 R p b 2 4 x L 2 5 v c m 1 f c m V n a W 9 u L 0 N o Y W 5 n Z W Q g V H l w Z S 5 7 c m V n a W 9 u L D F 9 J n F 1 b 3 Q 7 X S w m c X V v d D t S Z W x h d G l v b n N o a X B J b m Z v J n F 1 b 3 Q 7 O l t d f S I g L z 4 8 L 1 N 0 Y W J s Z U V u d H J p Z X M + P C 9 J d G V t P j x J d G V t P j x J d G V t T G 9 j Y X R p b 2 4 + P E l 0 Z W 1 U e X B l P k Z v c m 1 1 b G E 8 L 0 l 0 Z W 1 U e X B l P j x J d G V t U G F 0 a D 5 T Z W N 0 a W 9 u M S 9 l b X B f Z G l t Z W 4 v U 2 9 1 c m N l P C 9 J d G V t U G F 0 a D 4 8 L 0 l 0 Z W 1 M b 2 N h d G l v b j 4 8 U 3 R h Y m x l R W 5 0 c m l l c y A v P j w v S X R l b T 4 8 S X R l b T 4 8 S X R l b U x v Y 2 F 0 a W 9 u P j x J d G V t V H l w Z T 5 G b 3 J t d W x h P C 9 J d G V t V H l w Z T 4 8 S X R l b V B h d G g + U 2 V j d G l v b j E v Z W 1 w X 2 R p b W V u L 2 V t c F 9 k a W 1 l b l 9 T a G V l d D w v S X R l b V B h d G g + P C 9 J d G V t T G 9 j Y X R p b 2 4 + P F N 0 Y W J s Z U V u d H J p Z X M g L z 4 8 L 0 l 0 Z W 0 + P E l 0 Z W 0 + P E l 0 Z W 1 M b 2 N h d G l v b j 4 8 S X R l b V R 5 c G U + R m 9 y b X V s Y T w v S X R l b V R 5 c G U + P E l 0 Z W 1 Q Y X R o P l N l Y 3 R p b 2 4 x L 2 V t c F 9 k a W 1 l b i 9 Q c m 9 t b 3 R l Z C U y M E h l Y W R l c n M 8 L 0 l 0 Z W 1 Q Y X R o P j w v S X R l b U x v Y 2 F 0 a W 9 u P j x T d G F i b G V F b n R y a W V z I C 8 + P C 9 J d G V t P j x J d G V t P j x J d G V t T G 9 j Y X R p b 2 4 + P E l 0 Z W 1 U e X B l P k Z v c m 1 1 b G E 8 L 0 l 0 Z W 1 U e X B l P j x J d G V t U G F 0 a D 5 T Z W N 0 a W 9 u M S 9 l b X B f Z G l t Z W 4 v Q 2 h h b m d l Z C U y M F R 5 c G U 8 L 0 l 0 Z W 1 Q Y X R o P j w v S X R l b U x v Y 2 F 0 a W 9 u P j x T d G F i b G V F b n R y a W V z I C 8 + P C 9 J d G V t P j x J d G V t P j x J d G V t T G 9 j Y X R p b 2 4 + P E l 0 Z W 1 U e X B l P k Z v c m 1 1 b G E 8 L 0 l 0 Z W 1 U e X B l P j x J d G V t U G F 0 a D 5 T Z W N 0 a W 9 u M S 9 u b 3 J t X 3 J l Z 2 l v 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S Z W N v d m V y e V R h c m d l d F N o Z W V 0 I i B W Y W x 1 Z T 0 i c 1 N o Z W V 0 M T I i I C 8 + P E V u d H J 5 I F R 5 c G U 9 I l J l Y 2 9 2 Z X J 5 V G F y Z 2 V 0 Q 2 9 s d W 1 u I i B W Y W x 1 Z T 0 i b D E i I C 8 + P E V u d H J 5 I F R 5 c G U 9 I l J l Y 2 9 2 Z X J 5 V G F y Z 2 V 0 U m 9 3 I i B W Y W x 1 Z T 0 i b D E i I C 8 + P E V u d H J 5 I F R 5 c G U 9 I k F k Z G V k V G 9 E Y X R h T W 9 k Z W w i I F Z h b H V l P S J s M S I g L z 4 8 R W 5 0 c n k g V H l w Z T 0 i R m l s b E N v d W 5 0 I i B W Y W x 1 Z T 0 i b D I i I C 8 + P E V u d H J 5 I F R 5 c G U 9 I k Z p b G x F c n J v c k N v Z G U i I F Z h b H V l P S J z V W 5 r b m 9 3 b i I g L z 4 8 R W 5 0 c n k g V H l w Z T 0 i R m l s b E V y c m 9 y Q 2 9 1 b n Q i I F Z h b H V l P S J s M C I g L z 4 8 R W 5 0 c n k g V H l w Z T 0 i R m l s b E x h c 3 R V c G R h d G V k I i B W Y W x 1 Z T 0 i Z D I w M j I t M D M t M D h U M D U 6 N D Y 6 M T A u O D A w M z E 1 M l o i I C 8 + P E V u d H J 5 I F R 5 c G U 9 I k Z p b G x D b 2 x 1 b W 5 U e X B l c y I g V m F s d W U 9 I n N B d 1 k 9 I i A v P j x F b n R y e S B U e X B l P S J G a W x s Q 2 9 s d W 1 u T m F t Z X M i I F Z h b H V l P S J z W y Z x d W 9 0 O 2 l k J n F 1 b 3 Q 7 L C Z x d W 9 0 O 3 J l Z 2 l v b 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2 5 v c m 1 f c m V n a W 9 u L 0 N o Y W 5 n Z W Q g V H l w Z S 5 7 a W Q s M H 0 m c X V v d D s s J n F 1 b 3 Q 7 U 2 V j d G l v b j E v b m 9 y b V 9 y Z W d p b 2 4 v Q 2 h h b m d l Z C B U e X B l L n t y Z W d p b 2 4 s M X 0 m c X V v d D t d L C Z x d W 9 0 O 0 N v b H V t b k N v d W 5 0 J n F 1 b 3 Q 7 O j I s J n F 1 b 3 Q 7 S 2 V 5 Q 2 9 s d W 1 u T m F t Z X M m c X V v d D s 6 W 1 0 s J n F 1 b 3 Q 7 Q 2 9 s d W 1 u S W R l b n R p d G l l c y Z x d W 9 0 O z p b J n F 1 b 3 Q 7 U 2 V j d G l v b j E v b m 9 y b V 9 y Z W d p b 2 4 v Q 2 h h b m d l Z C B U e X B l L n t p Z C w w f S Z x d W 9 0 O y w m c X V v d D t T Z W N 0 a W 9 u M S 9 u b 3 J t X 3 J l Z 2 l v b i 9 D a G F u Z 2 V k I F R 5 c G U u e 3 J l Z 2 l v b i w x f S Z x d W 9 0 O 1 0 s J n F 1 b 3 Q 7 U m V s Y X R p b 2 5 z a G l w S W 5 m b y Z x d W 9 0 O z p b X X 0 i I C 8 + P C 9 T d G F i b G V F b n R y a W V z P j w v S X R l b T 4 8 S X R l b T 4 8 S X R l b U x v Y 2 F 0 a W 9 u P j x J d G V t V H l w Z T 5 G b 3 J t d W x h P C 9 J d G V t V H l w Z T 4 8 S X R l b V B h d G g + U 2 V j d G l v b j E v b m 9 y b V 9 y Z W d p b 2 4 v U 2 9 1 c m N l P C 9 J d G V t U G F 0 a D 4 8 L 0 l 0 Z W 1 M b 2 N h d G l v b j 4 8 U 3 R h Y m x l R W 5 0 c m l l c y A v P j w v S X R l b T 4 8 S X R l b T 4 8 S X R l b U x v Y 2 F 0 a W 9 u P j x J d G V t V H l w Z T 5 G b 3 J t d W x h P C 9 J d G V t V H l w Z T 4 8 S X R l b V B h d G g + U 2 V j d G l v b j E v b m 9 y b V 9 y Z W d p b 2 4 v b m 9 y b V 9 y Z W d p b 2 5 f U 2 h l Z X Q 8 L 0 l 0 Z W 1 Q Y X R o P j w v S X R l b U x v Y 2 F 0 a W 9 u P j x T d G F i b G V F b n R y a W V z I C 8 + P C 9 J d G V t P j x J d G V t P j x J d G V t T G 9 j Y X R p b 2 4 + P E l 0 Z W 1 U e X B l P k Z v c m 1 1 b G E 8 L 0 l 0 Z W 1 U e X B l P j x J d G V t U G F 0 a D 5 T Z W N 0 a W 9 u M S 9 u b 3 J t X 3 J l Z 2 l v b i 9 Q c m 9 t b 3 R l Z C U y M E h l Y W R l c n M 8 L 0 l 0 Z W 1 Q Y X R o P j w v S X R l b U x v Y 2 F 0 a W 9 u P j x T d G F i b G V F b n R y a W V z I C 8 + P C 9 J d G V t P j x J d G V t P j x J d G V t T G 9 j Y X R p b 2 4 + P E l 0 Z W 1 U e X B l P k Z v c m 1 1 b G E 8 L 0 l 0 Z W 1 U e X B l P j x J d G V t U G F 0 a D 5 T Z W N 0 a W 9 u M S 9 u b 3 J t X 3 J l Z 2 l v b i 9 D a G F u Z 2 V k J T I w V H l w Z T w v S X R l b V B h d G g + P C 9 J d G V t T G 9 j Y X R p b 2 4 + P F N 0 Y W J s Z U V u d H J p Z X M g L z 4 8 L 0 l 0 Z W 0 + P E l 0 Z W 0 + P E l 0 Z W 1 M b 2 N h d G l v b j 4 8 S X R l b V R 5 c G U + R m 9 y b X V s Y T w v S X R l b V R 5 c G U + P E l 0 Z W 1 Q Y X R o P l N l Y 3 R p b 2 4 x L 2 5 v c m 1 f c G F 5 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l J l Y 2 9 2 Z X J 5 V G F y Z 2 V 0 U 2 h l Z X Q i I F Z h b H V l P S J z U 2 h l Z X Q x M y I g L z 4 8 R W 5 0 c n k g V H l w Z T 0 i U m V j b 3 Z l c n l U Y X J n Z X R D b 2 x 1 b W 4 i I F Z h b H V l P S J s M S I g L z 4 8 R W 5 0 c n k g V H l w Z T 0 i U m V j b 3 Z l c n l U Y X J n Z X R S b 3 c i I F Z h b H V l P S J s M S I g L z 4 8 R W 5 0 c n k g V H l w Z T 0 i Q W R k Z W R U b 0 R h d G F N b 2 R l b C I g V m F s d W U 9 I m w x I i A v P j x F b n R y e S B U e X B l P S J G a W x s Q 2 9 1 b n Q i I F Z h b H V l P S J s N C I g L z 4 8 R W 5 0 c n k g V H l w Z T 0 i R m l s b E V y c m 9 y Q 2 9 k Z S I g V m F s d W U 9 I n N V b m t u b 3 d u I i A v P j x F b n R y e S B U e X B l P S J G a W x s R X J y b 3 J D b 3 V u d C I g V m F s d W U 9 I m w w I i A v P j x F b n R y e S B U e X B l P S J G a W x s T G F z d F V w Z G F 0 Z W Q i I F Z h b H V l P S J k M j A y M i 0 w M y 0 w O F Q w N T o 0 N j o x M y 4 5 M j U 1 N j M 0 W i I g L z 4 8 R W 5 0 c n k g V H l w Z T 0 i R m l s b E N v b H V t b l R 5 c G V z I i B W Y W x 1 Z T 0 i c 0 F 3 W T 0 i I C 8 + P E V u d H J 5 I F R 5 c G U 9 I k Z p b G x D b 2 x 1 b W 5 O Y W 1 l c y I g V m F s d W U 9 I n N b J n F 1 b 3 Q 7 a W Q m c X V v d D s s J n F 1 b 3 Q 7 c G F 5 X 2 d y Y W R l 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b m 9 y b V 9 w Y X k v Q 2 h h b m d l Z C B U e X B l L n t p Z C w w f S Z x d W 9 0 O y w m c X V v d D t T Z W N 0 a W 9 u M S 9 u b 3 J t X 3 B h e S 9 D a G F u Z 2 V k I F R 5 c G U u e 3 B h e V 9 n c m F k Z S w x f S Z x d W 9 0 O 1 0 s J n F 1 b 3 Q 7 Q 2 9 s d W 1 u Q 2 9 1 b n Q m c X V v d D s 6 M i w m c X V v d D t L Z X l D b 2 x 1 b W 5 O Y W 1 l c y Z x d W 9 0 O z p b X S w m c X V v d D t D b 2 x 1 b W 5 J Z G V u d G l 0 a W V z J n F 1 b 3 Q 7 O l s m c X V v d D t T Z W N 0 a W 9 u M S 9 u b 3 J t X 3 B h e S 9 D a G F u Z 2 V k I F R 5 c G U u e 2 l k L D B 9 J n F 1 b 3 Q 7 L C Z x d W 9 0 O 1 N l Y 3 R p b 2 4 x L 2 5 v c m 1 f c G F 5 L 0 N o Y W 5 n Z W Q g V H l w Z S 5 7 c G F 5 X 2 d y Y W R l L D F 9 J n F 1 b 3 Q 7 X S w m c X V v d D t S Z W x h d G l v b n N o a X B J b m Z v J n F 1 b 3 Q 7 O l t d f S I g L z 4 8 L 1 N 0 Y W J s Z U V u d H J p Z X M + P C 9 J d G V t P j x J d G V t P j x J d G V t T G 9 j Y X R p b 2 4 + P E l 0 Z W 1 U e X B l P k Z v c m 1 1 b G E 8 L 0 l 0 Z W 1 U e X B l P j x J d G V t U G F 0 a D 5 T Z W N 0 a W 9 u M S 9 u b 3 J t X 3 B h e S 9 T b 3 V y Y 2 U 8 L 0 l 0 Z W 1 Q Y X R o P j w v S X R l b U x v Y 2 F 0 a W 9 u P j x T d G F i b G V F b n R y a W V z I C 8 + P C 9 J d G V t P j x J d G V t P j x J d G V t T G 9 j Y X R p b 2 4 + P E l 0 Z W 1 U e X B l P k Z v c m 1 1 b G E 8 L 0 l 0 Z W 1 U e X B l P j x J d G V t U G F 0 a D 5 T Z W N 0 a W 9 u M S 9 u b 3 J t X 3 B h e S 9 u b 3 J t X 3 B h e V 9 T a G V l d D w v S X R l b V B h d G g + P C 9 J d G V t T G 9 j Y X R p b 2 4 + P F N 0 Y W J s Z U V u d H J p Z X M g L z 4 8 L 0 l 0 Z W 0 + P E l 0 Z W 0 + P E l 0 Z W 1 M b 2 N h d G l v b j 4 8 S X R l b V R 5 c G U + R m 9 y b X V s Y T w v S X R l b V R 5 c G U + P E l 0 Z W 1 Q Y X R o P l N l Y 3 R p b 2 4 x L 2 5 v c m 1 f c G F 5 L 1 B y b 2 1 v d G V k J T I w S G V h Z G V y c z w v S X R l b V B h d G g + P C 9 J d G V t T G 9 j Y X R p b 2 4 + P F N 0 Y W J s Z U V u d H J p Z X M g L z 4 8 L 0 l 0 Z W 0 + P E l 0 Z W 0 + P E l 0 Z W 1 M b 2 N h d G l v b j 4 8 S X R l b V R 5 c G U + R m 9 y b X V s Y T w v S X R l b V R 5 c G U + P E l 0 Z W 1 Q Y X R o P l N l Y 3 R p b 2 4 x L 2 5 v c m 1 f c G F 5 L 0 N o Y W 5 n Z W Q l M j B U e X B l P C 9 J d G V t U G F 0 a D 4 8 L 0 l 0 Z W 1 M b 2 N h d G l v b j 4 8 U 3 R h Y m x l R W 5 0 c m l l c y A v P j w v S X R l b T 4 8 S X R l b T 4 8 S X R l b U x v Y 2 F 0 a W 9 u P j x J d G V t V H l w Z T 5 G b 3 J t d W x h P C 9 J d G V t V H l w Z T 4 8 S X R l b V B h d G g + U 2 V j d G l v b j E v Z W 1 w X 2 R p b W V u L 0 1 l c m d l Z C U y M F F 1 Z X J p Z X M 8 L 0 l 0 Z W 1 Q Y X R o P j w v S X R l b U x v Y 2 F 0 a W 9 u P j x T d G F i b G V F b n R y a W V z I C 8 + P C 9 J d G V t P j x J d G V t P j x J d G V t T G 9 j Y X R p b 2 4 + P E l 0 Z W 1 U e X B l P k Z v c m 1 1 b G E 8 L 0 l 0 Z W 1 U e X B l P j x J d G V t U G F 0 a D 5 T Z W N 0 a W 9 u M S 9 l b X B f Z G l t Z W 4 v R X h w Y W 5 k Z W Q l M j B l b X B s b 3 l l Z V 9 u b 3 J t Y W w 8 L 0 l 0 Z W 1 Q Y X R o P j w v S X R l b U x v Y 2 F 0 a W 9 u P j x T d G F i b G V F b n R y a W V z I C 8 + P C 9 J d G V t P j x J d G V t P j x J d G V t T G 9 j Y X R p b 2 4 + P E l 0 Z W 1 U e X B l P k Z v c m 1 1 b G E 8 L 0 l 0 Z W 1 U e X B l P j x J d G V t U G F 0 a D 5 T Z W N 0 a W 9 u M S 9 l b X B f Z G l t Z W 4 v U m V v c m R l c m V k J T I w Q 2 9 s d W 1 u c z w v S X R l b V B h d G g + P C 9 J d G V t T G 9 j Y X R p b 2 4 + P F N 0 Y W J s Z U V u d H J p Z X M g L z 4 8 L 0 l 0 Z W 0 + P E l 0 Z W 0 + P E l 0 Z W 1 M b 2 N h d G l v b j 4 8 S X R l b V R 5 c G U + R m 9 y b X V s Y T w v S X R l b V R 5 c G U + P E l 0 Z W 1 Q Y X R o P l N l Y 3 R p b 2 4 x L 2 V t c F 9 k a W 1 l b i 9 S Z W 1 v d m V k J T I w Q 2 9 s d W 1 u c z w v S X R l b V B h d G g + P C 9 J d G V t T G 9 j Y X R p b 2 4 + P F N 0 Y W J s Z U V u d H J p Z X M g L z 4 8 L 0 l 0 Z W 0 + P E l 0 Z W 0 + P E l 0 Z W 1 M b 2 N h d G l v b j 4 8 S X R l b V R 5 c G U + R m 9 y b X V s Y T w v S X R l b V R 5 c G U + P E l 0 Z W 1 Q Y X R o P l N l Y 3 R p b 2 4 x L 2 V t c F 9 k a W 1 l b i 9 N Z X J n Z W Q l M j B R d W V y a W V z M T w v S X R l b V B h d G g + P C 9 J d G V t T G 9 j Y X R p b 2 4 + P F N 0 Y W J s Z U V u d H J p Z X M g L z 4 8 L 0 l 0 Z W 0 + P E l 0 Z W 0 + P E l 0 Z W 1 M b 2 N h d G l v b j 4 8 S X R l b V R 5 c G U + R m 9 y b X V s Y T w v S X R l b V R 5 c G U + P E l 0 Z W 1 Q Y X R o P l N l Y 3 R p b 2 4 x L 2 V t c F 9 k a W 1 l b i 9 F e H B h b m R l Z C U y M G 5 v c m 1 f c G F 5 P C 9 J d G V t U G F 0 a D 4 8 L 0 l 0 Z W 1 M b 2 N h d G l v b j 4 8 U 3 R h Y m x l R W 5 0 c m l l c y A v P j w v S X R l b T 4 8 S X R l b T 4 8 S X R l b U x v Y 2 F 0 a W 9 u P j x J d G V t V H l w Z T 5 G b 3 J t d W x h P C 9 J d G V t V H l w Z T 4 8 S X R l b V B h d G g + U 2 V j d G l v b j E v Z W 1 w X 2 R p b W V u L 1 J l b 3 J k Z X J l Z C U y M E N v b H V t b n M x P C 9 J d G V t U G F 0 a D 4 8 L 0 l 0 Z W 1 M b 2 N h d G l v b j 4 8 U 3 R h Y m x l R W 5 0 c m l l c y A v P j w v S X R l b T 4 8 S X R l b T 4 8 S X R l b U x v Y 2 F 0 a W 9 u P j x J d G V t V H l w Z T 5 G b 3 J t d W x h P C 9 J d G V t V H l w Z T 4 8 S X R l b V B h d G g + U 2 V j d G l v b j E v Z W 1 w X 2 R p b W V u L 1 J l b W 9 2 Z W Q l M j B D b 2 x 1 b W 5 z M T w v S X R l b V B h d G g + P C 9 J d G V t T G 9 j Y X R p b 2 4 + P F N 0 Y W J s Z U V u d H J p Z X M g L z 4 8 L 0 l 0 Z W 0 + P E l 0 Z W 0 + P E l 0 Z W 1 M b 2 N h d G l v b j 4 8 S X R l b V R 5 c G U + R m 9 y b X V s Y T w v S X R l b V R 5 c G U + P E l 0 Z W 1 Q Y X R o P l N l Y 3 R p b 2 4 x L 2 V t c F 9 k a W 1 l b i 9 N Z X J n Z W Q l M j B R d W V y a W V z M j w v S X R l b V B h d G g + P C 9 J d G V t T G 9 j Y X R p b 2 4 + P F N 0 Y W J s Z U V u d H J p Z X M g L z 4 8 L 0 l 0 Z W 0 + P E l 0 Z W 0 + P E l 0 Z W 1 M b 2 N h d G l v b j 4 8 S X R l b V R 5 c G U + R m 9 y b X V s Y T w v S X R l b V R 5 c G U + P E l 0 Z W 1 Q Y X R o P l N l Y 3 R p b 2 4 x L 2 V t c F 9 k a W 1 l b i 9 F e H B h b m R l Z C U y M G 5 v c m 1 f c m V n a W 9 u P C 9 J d G V t U G F 0 a D 4 8 L 0 l 0 Z W 1 M b 2 N h d G l v b j 4 8 U 3 R h Y m x l R W 5 0 c m l l c y A v P j w v S X R l b T 4 8 S X R l b T 4 8 S X R l b U x v Y 2 F 0 a W 9 u P j x J d G V t V H l w Z T 5 G b 3 J t d W x h P C 9 J d G V t V H l w Z T 4 8 S X R l b V B h d G g + U 2 V j d G l v b j E v Z W 1 w X 2 R p b W V u L 1 J l b W 9 2 Z W Q l M j B D b 2 x 1 b W 5 z M j w v S X R l b V B h d G g + P C 9 J d G V t T G 9 j Y X R p b 2 4 + P F N 0 Y W J s Z U V u d H J p Z X M g L z 4 8 L 0 l 0 Z W 0 + P E l 0 Z W 0 + P E l 0 Z W 1 M b 2 N h d G l v b j 4 8 S X R l b V R 5 c G U + R m 9 y b X V s Y T w v S X R l b V R 5 c G U + P E l 0 Z W 1 Q Y X R o P l N l Y 3 R p b 2 4 x L 0 h p c 3 R v c m l j J T I w R n J v b S U y M E N T V i 9 N Z X J n Z W Q l M j B R d W V y a W V z P C 9 J d G V t U G F 0 a D 4 8 L 0 l 0 Z W 1 M b 2 N h d G l v b j 4 8 U 3 R h Y m x l R W 5 0 c m l l c y A v P j w v S X R l b T 4 8 S X R l b T 4 8 S X R l b U x v Y 2 F 0 a W 9 u P j x J d G V t V H l w Z T 5 G b 3 J t d W x h P C 9 J d G V t V H l w Z T 4 8 S X R l b V B h d G g + U 2 V j d G l v b j E v S G l z d G 9 y a W M l M j B G c m 9 t J T I w Q 1 N W L 0 V 4 c G F u Z G V k J T I w Z W 1 w X 2 R p b W V u P C 9 J d G V t U G F 0 a D 4 8 L 0 l 0 Z W 1 M b 2 N h d G l v b j 4 8 U 3 R h Y m x l R W 5 0 c m l l c y A v P j w v S X R l b T 4 8 S X R l b T 4 8 S X R l b U x v Y 2 F 0 a W 9 u P j x J d G V t V H l w Z T 5 G b 3 J t d W x h P C 9 J d G V t V H l w Z T 4 8 S X R l b V B h d G g + U 2 V j d G l v b j E v S G l z d G 9 y a W M l M j B G c m 9 t J T I w Q 1 N W L 1 J l b 3 J k Z X J l Z C U y M E N v b H V t b n M 8 L 0 l 0 Z W 1 Q Y X R o P j w v S X R l b U x v Y 2 F 0 a W 9 u P j x T d G F i b G V F b n R y a W V z I C 8 + P C 9 J d G V t P j x J d G V t P j x J d G V t T G 9 j Y X R p b 2 4 + P E l 0 Z W 1 U e X B l P k Z v c m 1 1 b G E 8 L 0 l 0 Z W 1 U e X B l P j x J d G V t U G F 0 a D 5 T Z W N 0 a W 9 u M S 9 Q c m l j a W 5 n J T I w K D I p 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w I i A v P j x F b n R y e S B U e X B l P S J G a W x s T 2 J q Z W N 0 V H l w Z S I g V m F s d W U 9 I n N D b 2 5 u Z W N 0 a W 9 u T 2 5 s e S I g L z 4 8 R W 5 0 c n k g V H l w Z T 0 i R m l s b F R v R G F 0 Y U 1 v Z G V s R W 5 h Y m x l Z C I g V m F s d W U 9 I m w w I i A v P j x F b n R y e S B U e X B l P S J G a W x s Z W R D b 2 1 w b G V 0 Z V J l c 3 V s d F R v V 2 9 y a 3 N o Z W V 0 I i B W Y W x 1 Z T 0 i b D E i I C 8 + P E V u d H J 5 I F R 5 c G U 9 I l J l Y 2 9 2 Z X J 5 V G F y Z 2 V 0 U 2 h l Z X Q i I F Z h b H V l P S J z U 2 h l Z X Q 1 I i A v P j x F b n R y e S B U e X B l P S J S Z W N v d m V y e V R h c m d l d E N v b H V t b i I g V m F s d W U 9 I m w x I i A v P j x F b n R y e S B U e X B l P S J S Z W N v d m V y e V R h c m d l d F J v d y I g V m F s d W U 9 I m w x I i A v P j x F b n R y e S B U e X B l P S J B Z G R l Z F R v R G F 0 Y U 1 v Z G V s I i B W Y W x 1 Z T 0 i b D A i I C 8 + P E V u d H J 5 I F R 5 c G U 9 I k Z p b G x D b 3 V u d C I g V m F s d W U 9 I m w x N i I g L z 4 8 R W 5 0 c n k g V H l w Z T 0 i R m l s b E V y c m 9 y Q 2 9 k Z S I g V m F s d W U 9 I n N V b m t u b 3 d u I i A v P j x F b n R y e S B U e X B l P S J G a W x s R X J y b 3 J D b 3 V u d C I g V m F s d W U 9 I m w w I i A v P j x F b n R y e S B U e X B l P S J G a W x s T G F z d F V w Z G F 0 Z W Q i I F Z h b H V l P S J k M j A y M i 0 w M y 0 w O F Q w N z o w N z o 0 N y 4 y N D A z N T I 4 W i I g L z 4 8 R W 5 0 c n k g V H l w Z T 0 i R m l s b E N v b H V t b l R 5 c G V z I i B W Y W x 1 Z T 0 i c 0 F 3 W U Q i I C 8 + P E V u d H J 5 I F R 5 c G U 9 I k Z p b G x D b 2 x 1 b W 5 O Y W 1 l c y I g V m F s d W U 9 I n N b J n F 1 b 3 Q 7 a W Q m c X V v d D s s J n F 1 b 3 Q 7 a X R l b S Z x d W 9 0 O y w m c X V v d D t w c m l j Z S 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B y a W N p b m c g K D I p L 0 N o Y W 5 n Z W Q g V H l w Z S 5 7 a W Q s M H 0 m c X V v d D s s J n F 1 b 3 Q 7 U 2 V j d G l v b j E v U H J p Y 2 l u Z y A o M i k v Q 2 h h b m d l Z C B U e X B l L n t p d G V t L D F 9 J n F 1 b 3 Q 7 L C Z x d W 9 0 O 1 N l Y 3 R p b 2 4 x L 1 B y a W N p b m c g K D I p L 0 N o Y W 5 n Z W Q g V H l w Z S 5 7 c H J p Y 2 U s M n 0 m c X V v d D t d L C Z x d W 9 0 O 0 N v b H V t b k N v d W 5 0 J n F 1 b 3 Q 7 O j M s J n F 1 b 3 Q 7 S 2 V 5 Q 2 9 s d W 1 u T m F t Z X M m c X V v d D s 6 W 1 0 s J n F 1 b 3 Q 7 Q 2 9 s d W 1 u S W R l b n R p d G l l c y Z x d W 9 0 O z p b J n F 1 b 3 Q 7 U 2 V j d G l v b j E v U H J p Y 2 l u Z y A o M i k v Q 2 h h b m d l Z C B U e X B l L n t p Z C w w f S Z x d W 9 0 O y w m c X V v d D t T Z W N 0 a W 9 u M S 9 Q c m l j a W 5 n I C g y K S 9 D a G F u Z 2 V k I F R 5 c G U u e 2 l 0 Z W 0 s M X 0 m c X V v d D s s J n F 1 b 3 Q 7 U 2 V j d G l v b j E v U H J p Y 2 l u Z y A o M i k v Q 2 h h b m d l Z C B U e X B l L n t w c m l j Z S w y f S Z x d W 9 0 O 1 0 s J n F 1 b 3 Q 7 U m V s Y X R p b 2 5 z a G l w S W 5 m b y Z x d W 9 0 O z p b X X 0 i I C 8 + P C 9 T d G F i b G V F b n R y a W V z P j w v S X R l b T 4 8 S X R l b T 4 8 S X R l b U x v Y 2 F 0 a W 9 u P j x J d G V t V H l w Z T 5 G b 3 J t d W x h P C 9 J d G V t V H l w Z T 4 8 S X R l b V B h d G g + U 2 V j d G l v b j E v U H J p Y 2 l u Z y U y M C g y K S 9 T b 3 V y Y 2 U 8 L 0 l 0 Z W 1 Q Y X R o P j w v S X R l b U x v Y 2 F 0 a W 9 u P j x T d G F i b G V F b n R y a W V z I C 8 + P C 9 J d G V t P j x J d G V t P j x J d G V t T G 9 j Y X R p b 2 4 + P E l 0 Z W 1 U e X B l P k Z v c m 1 1 b G E 8 L 0 l 0 Z W 1 U e X B l P j x J d G V t U G F 0 a D 5 T Z W N 0 a W 9 u M S 9 Q c m l j a W 5 n J T I w K D I p L 0 N o Y W 5 n Z W Q l M j B U e X B l P C 9 J d G V t U G F 0 a D 4 8 L 0 l 0 Z W 1 M b 2 N h d G l v b j 4 8 U 3 R h Y m x l R W 5 0 c m l l c y A v P j w v S X R l b T 4 8 S X R l b T 4 8 S X R l b U x v Y 2 F 0 a W 9 u P j x J d G V t V H l w Z T 5 G b 3 J t d W x h P C 9 J d G V t V H l w Z T 4 8 S X R l b V B h d G g + U 2 V j d G l v b j E v S G l z d G 9 y a W M l M j B G c m 9 t J T I w Q 1 N W L 0 1 l c m d l Z C U y M F F 1 Z X J p Z X M x P C 9 J d G V t U G F 0 a D 4 8 L 0 l 0 Z W 1 M b 2 N h d G l v b j 4 8 U 3 R h Y m x l R W 5 0 c m l l c y A v P j w v S X R l b T 4 8 S X R l b T 4 8 S X R l b U x v Y 2 F 0 a W 9 u P j x J d G V t V H l w Z T 5 G b 3 J t d W x h P C 9 J d G V t V H l w Z T 4 8 S X R l b V B h d G g + U 2 V j d G l v b j E v S G l z d G 9 y a W M l M j B G c m 9 t J T I w Q 1 N W L 0 V 4 c G F u Z G V k J T I w U H J p Y 2 l u Z y U y M C g y K T w v S X R l b V B h d G g + P C 9 J d G V t T G 9 j Y X R p b 2 4 + P F N 0 Y W J s Z U V u d H J p Z X M g L z 4 8 L 0 l 0 Z W 0 + P C 9 J d G V t c z 4 8 L 0 x v Y 2 F s U G F j a 2 F n Z U 1 l d G F k Y X R h R m l s Z T 4 W A A A A U E s F B g A A A A A A A A A A A A A A A A A A A A A A A C Y B A A A B A A A A 0 I y d 3 w E V 0 R G M e g D A T 8 K X 6 w E A A A D 5 s d x U A y i y R I 3 9 C o C 0 J g k A A A A A A A I A A A A A A B B m A A A A A Q A A I A A A A C I e F Q z W u Y I T e S H C y B H I A U L 2 1 J z v p x G c q B d W K X T z C R S G A A A A A A 6 A A A A A A g A A I A A A A E Y 0 x D c R K X T s G / y W S i k T M G T G O M / r 4 D u 2 T F q R F U l u 6 L D l U A A A A K 0 C j m 0 y F E i G B p J h R p 4 J m A k v 2 T t L 5 6 B B S 4 T G 8 y P v i Y Q m 5 k i K F x H l t H x R 6 K O k s l s s s J 3 O Q f A 0 o B P + H / 5 D e k h 6 5 8 0 8 2 X d x B L c r P h L L 6 6 R V 9 F l I Q A A A A G g I D C g 1 F n 0 m b X r N 0 5 l b 2 M w 0 N Z 6 i s i x i / Z o l w R E y I t A G D C t D n s y u f Y X S 6 k L + e M / R o L Q Y B d a 4 g k r w A M e F Z S 2 G l o Y = < / D a t a M a s h u p > 
</file>

<file path=customXml/itemProps1.xml><?xml version="1.0" encoding="utf-8"?>
<ds:datastoreItem xmlns:ds="http://schemas.openxmlformats.org/officeDocument/2006/customXml" ds:itemID="{A642434C-B432-4408-9FC4-206F4160103B}">
  <ds:schemaRefs>
    <ds:schemaRef ds:uri="http://www.w3.org/2001/XMLSchema"/>
  </ds:schemaRefs>
</ds:datastoreItem>
</file>

<file path=customXml/itemProps2.xml><?xml version="1.0" encoding="utf-8"?>
<ds:datastoreItem xmlns:ds="http://schemas.openxmlformats.org/officeDocument/2006/customXml" ds:itemID="{59B80CF5-CB50-4BC7-8C47-78859AE4F4E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PIVOTTABLES DEAD</vt:lpstr>
      <vt:lpstr>Historic From CSV</vt:lpstr>
      <vt:lpstr>Employees</vt:lpstr>
      <vt:lpstr>site_normal</vt:lpstr>
      <vt:lpstr>Price</vt:lpstr>
      <vt:lpstr>EMPID</vt:lpstr>
      <vt:lpstr>SalesPeriod</vt:lpstr>
      <vt:lpstr>Product</vt:lpstr>
      <vt:lpstr>MegaMerge</vt:lpstr>
      <vt:lpstr>PivotDataset</vt:lpstr>
      <vt:lpstr>PivotConnectionsbrokeWhyMe</vt:lpstr>
      <vt:lpstr>'Historic From CSV'!historicsales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Korenak</dc:creator>
  <cp:lastModifiedBy>Andrew Korenak</cp:lastModifiedBy>
  <dcterms:created xsi:type="dcterms:W3CDTF">2022-03-08T00:53:38Z</dcterms:created>
  <dcterms:modified xsi:type="dcterms:W3CDTF">2022-03-08T19:44:18Z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9b0b777e-b8fa-4c84-a391-5ace67efd3cc</vt:lpwstr>
  </property>
  <property fmtid="{D5CDD505-2E9C-101B-9397-08002B2CF9AE}" pid="3" name="ImportConnectionInfosXmlPartId">
    <vt:lpwstr>{A642434C-B432-4408-9FC4-206F4160103B}</vt:lpwstr>
  </property>
  <property fmtid="{D5CDD505-2E9C-101B-9397-08002B2CF9AE}" pid="4" name="ConnectionInfosStorage">
    <vt:lpwstr>WorkbookXmlParts</vt:lpwstr>
  </property>
</Properties>
</file>