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dre\Desktop\Korenak_Andrew_Cap2\"/>
    </mc:Choice>
  </mc:AlternateContent>
  <xr:revisionPtr revIDLastSave="0" documentId="13_ncr:1_{5327BB32-C4B6-4223-A835-C15B33126BCD}" xr6:coauthVersionLast="47" xr6:coauthVersionMax="47" xr10:uidLastSave="{00000000-0000-0000-0000-000000000000}"/>
  <bookViews>
    <workbookView xWindow="-108" yWindow="-108" windowWidth="23256" windowHeight="12576" xr2:uid="{05EE201A-0BCA-5646-B296-5AABFBEA194B}"/>
  </bookViews>
  <sheets>
    <sheet name="Capstone-2" sheetId="99" r:id="rId1"/>
  </sheets>
  <definedNames>
    <definedName name="_xlnm.Print_Area" localSheetId="0">'Capstone-2'!$A$1:$H$35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5" i="99" l="1"/>
  <c r="H12" i="99"/>
  <c r="H25" i="99"/>
  <c r="H37" i="99" l="1"/>
  <c r="H39" i="99" s="1"/>
</calcChain>
</file>

<file path=xl/sharedStrings.xml><?xml version="1.0" encoding="utf-8"?>
<sst xmlns="http://schemas.openxmlformats.org/spreadsheetml/2006/main" count="124" uniqueCount="122">
  <si>
    <t>Functionality</t>
  </si>
  <si>
    <t>Presentation</t>
  </si>
  <si>
    <t>Name:</t>
  </si>
  <si>
    <t>Score</t>
  </si>
  <si>
    <t>Planning Process</t>
  </si>
  <si>
    <t>Total Score</t>
  </si>
  <si>
    <t>Percent out of 100:</t>
  </si>
  <si>
    <t>Quality</t>
  </si>
  <si>
    <t>Student had to stop to make adjustments that didn't add value to the presentation (e.g., loading programs unnecessarily, crashing programs, finding presentation material,  etc.)</t>
  </si>
  <si>
    <t>Presentation does not address the planning process or dismisses the suggestion of iterative development</t>
  </si>
  <si>
    <t>Presentation addresses the planning process, but minimally addresses impediments or an iterative process to solving problems encountered</t>
  </si>
  <si>
    <t xml:space="preserve">Presentation includes an explanation of the problem solving/planning process taken. E.g., how did you approach problems and solve them iteratively? How did you react to unforseen impediments? </t>
  </si>
  <si>
    <t>Data Preparation</t>
  </si>
  <si>
    <t>Incorporates one or more bootcamp concepts or technologies not specifically required and dedicates one slide to them.</t>
  </si>
  <si>
    <t>Inspired Design</t>
  </si>
  <si>
    <t>Tried but had mixed results incorporating a bootcamp concept or technology not specifically required - still dedicated a slide to it.</t>
  </si>
  <si>
    <t>Did not incorporate a bootcamp concept .or technology not specifically required.</t>
  </si>
  <si>
    <t>Data Visualization Principles (Fundamentals)</t>
  </si>
  <si>
    <t>Data Visualization Principles (Dynamic)</t>
  </si>
  <si>
    <t>Demonstrates some understanding of visual vocabulary, but may have misstepped in choosing a suitable chart for making informative and meaningful data visualizations.</t>
  </si>
  <si>
    <t>Fails to demonstrate an understanding of visual vocabulary.</t>
  </si>
  <si>
    <t>Well-chosen names for all fields, including dimensions, measures, and hierarchies.</t>
  </si>
  <si>
    <t>Mixed use of appropriate name choice for fields, including dimensions, measures, and hierarchies.</t>
  </si>
  <si>
    <t>Minimal effort to appropriately name fields.</t>
  </si>
  <si>
    <t>Capstone 2 Rubric</t>
  </si>
  <si>
    <t>Data is groomed appropriately but there is minimal documentation supporting choices made.</t>
  </si>
  <si>
    <t>Data is not groomed appropriately for the data visualization.</t>
  </si>
  <si>
    <t xml:space="preserve">Dashboard is clean, simplistic, and transparent in the data being presented. </t>
  </si>
  <si>
    <t>Non-existent or non-functioning dashboard.</t>
  </si>
  <si>
    <t>Dashboard is unclear, needlessly cluttered, yet mostly functional.</t>
  </si>
  <si>
    <t>Dashboard is comprehensive in its scope of metrics presented and the inter-relatedness of its visualizations. (E.g., sales broken into segments such as geography and product category, as well as time series hierarchies.)</t>
  </si>
  <si>
    <t>Dashboard leaves multiple obvious metrics unaddressed, such as not breaking sales down by time period or logical categories.</t>
  </si>
  <si>
    <t xml:space="preserve">Dashboard has minimal representation of metrics one would expect from the given dataset. </t>
  </si>
  <si>
    <t>Use of Filters - Order of Operations</t>
  </si>
  <si>
    <t>Incorporates two or more forms of filtering. (E.g., Extract filters, data source filters, context filters, dimension filters, measure filters)</t>
  </si>
  <si>
    <t xml:space="preserve">Incorporates only one form of filtering. </t>
  </si>
  <si>
    <t>Does not incorporate any form of filtering.</t>
  </si>
  <si>
    <t>Functions</t>
  </si>
  <si>
    <t>When used, calculated columns are written clearly and easily understood.</t>
  </si>
  <si>
    <t xml:space="preserve">Calculated columns are unclear in their purpose and not easily understood.
</t>
  </si>
  <si>
    <t>Calculated columns are partially clear, but could use improvement.</t>
  </si>
  <si>
    <t>Fails to demonstrate an understanding of data visualization principles - e.g., poor use of colors, unclear legends.</t>
  </si>
  <si>
    <t>Flow</t>
  </si>
  <si>
    <t>Style</t>
  </si>
  <si>
    <t>Presentation style showed your confidence, knowledge of content and technologies.</t>
  </si>
  <si>
    <t>Technology</t>
  </si>
  <si>
    <t>Presentation had minimal jumping back and forth when showing different technologies.</t>
  </si>
  <si>
    <t>Professional Demeanor</t>
  </si>
  <si>
    <t>Analytical Persuasiveness</t>
  </si>
  <si>
    <t>Timing</t>
  </si>
  <si>
    <t>Presentation was completed within the allotted time.</t>
  </si>
  <si>
    <t xml:space="preserve">Presentation was not completed within the allotted time and/or was not consistent and focused. </t>
  </si>
  <si>
    <t>Presentation went over allotted time somewhat, but still was consistent and focused.</t>
  </si>
  <si>
    <t xml:space="preserve">Reflection focuses on the big picture - and clearly and honestly indicates vision for the future and does not get hung up on what you could have done with more time. </t>
  </si>
  <si>
    <t>Somewhat focused on the big picture, but seems hampered by short-comings.</t>
  </si>
  <si>
    <t>Too focused on the details rather than the big-picture vision.</t>
  </si>
  <si>
    <t>Outlook/Vision</t>
  </si>
  <si>
    <t>Presenter was somewhat persuasive, but seemed to have gaps in their reasoning and responses to subject matter questions.</t>
  </si>
  <si>
    <t>Presenter had significant gaps in reasoning and had difficulty responding to subject matter questions, thus undermining their persuasiveness.</t>
  </si>
  <si>
    <t>Presenters demeanor was too informal - not appropriate for the situation. (e.g., poor word choice, unprofessional language, too informal)</t>
  </si>
  <si>
    <t>Presentation struck an appropriate balance between conversational and professional. Presentation was approachable. word choice was appropriate for the setting.</t>
  </si>
  <si>
    <t>Presentation didn't always strike an appropriate balance between conversational and professional (e.g., it may have been too formal or too informal in places). Presenter seemed to search for the right words in some cases.</t>
  </si>
  <si>
    <t>Presentation was well-rehearsed, clear, and flowed naturally. It tells a good story.</t>
  </si>
  <si>
    <t xml:space="preserve">Presentation was somewhat rehearsed with some gaps in clarity and flow. Overall, it still tells a good story. </t>
  </si>
  <si>
    <t>Presentation was not well rehearsed and the story was not clear or compelling.</t>
  </si>
  <si>
    <t>Presenter put in a clear effort to present with confidence and despite some missteps, still came off as knowledgeable.</t>
  </si>
  <si>
    <t>While presenter may have put in a great deal of effort, nerves got the best of them and they did not come off as knowledgeable as a result.</t>
  </si>
  <si>
    <t>Demonstrates a statistical acumen: shows intelligent findings with the aid of specific visuals that demonstrate actionable insights using statistical inference (e.g., correlation, linear regression, use of distributions, ANOVA) to support use cases such as historical modeling and basic forecasting.</t>
  </si>
  <si>
    <t xml:space="preserve">Demonstrates they can generate sensible visual aides informed by a basic understanding of statistics, but doesn't directly apply statistical methods. </t>
  </si>
  <si>
    <t>Statistical Acumen</t>
  </si>
  <si>
    <t>No statistical basis is apparent in choice of visual aides.</t>
  </si>
  <si>
    <t>Data Tables</t>
  </si>
  <si>
    <t>Dashboard does not include any data tables.</t>
  </si>
  <si>
    <t>Diversity of Visualizations</t>
  </si>
  <si>
    <t>Statistics in Motion</t>
  </si>
  <si>
    <t>One or more visualizations are statistically sound under a range of filtering conditions.</t>
  </si>
  <si>
    <t>One or more visualizations are statistically oriented, but may not make sense when filtering is applied.</t>
  </si>
  <si>
    <t>Minimal use of statistically-driven visualizations, and if used, are not sound under most conditions.</t>
  </si>
  <si>
    <t xml:space="preserve">Little consideration has been placed on data processing needs. </t>
  </si>
  <si>
    <t>Section Score:</t>
  </si>
  <si>
    <t>Data Processing &amp; Quality</t>
  </si>
  <si>
    <t xml:space="preserve">Demonstrates some understanding of data visualization principles but may have missed on some principles. </t>
  </si>
  <si>
    <t xml:space="preserve">Demonstrates clear understanding of fundamental data visualization principles and, if asked can justify their choices. Specifically, this refers to Visual Perceptions: order, hierarchy, clarity, relationships, convention. </t>
  </si>
  <si>
    <t>Demonstrates clear understanding of Visual Vocabulary as demonstrated by articulating a data relationship and selecting a suitable chart for making informative and meaningful data visualizations.</t>
  </si>
  <si>
    <t>The presentation had a few technology bumps. For example, too much jumping back and forth between technologies and the presenter lost their place.</t>
  </si>
  <si>
    <t>Presenter was persuasive when sharing analytical findings. Presenter was well-researched and able to provide clear and insightful responses to subject matter questions.</t>
  </si>
  <si>
    <t>Source Citation</t>
  </si>
  <si>
    <t xml:space="preserve">Data source is cited, either in PowerPoint, on the Dashboard, or both. Data source's legitimacy is clearly established (e.g. comes from a recognized authority or trusted outlet). Toy datasets aren't permissable. </t>
  </si>
  <si>
    <t xml:space="preserve">Data is not credible, and/or poorly cited. </t>
  </si>
  <si>
    <t xml:space="preserve">Data source is not well cited, but still seems credible. </t>
  </si>
  <si>
    <t>Power BI Reports-based-Dashboard</t>
  </si>
  <si>
    <t xml:space="preserve">Data is groomed appropriately using data processing tools, such as Power Query and Python. The steps taken are well understood, made clear through well-named Applied Steps in Power BI, illustrative Jupyter Notebooks, and other code comments. </t>
  </si>
  <si>
    <t>Power BI Ease of Use</t>
  </si>
  <si>
    <t xml:space="preserve">Power BI workbook lacks any ease of use considerations. </t>
  </si>
  <si>
    <t xml:space="preserve">Power BI workbook has the appearance of ease of use in terms of field naming, however, during the demo, some errors are evident. </t>
  </si>
  <si>
    <t>Power BI workbook has proven functionality for the end user to initiate their own worksheet visualization using one or more tables. Student demonstrates ease of use in creating a new worksheet.</t>
  </si>
  <si>
    <t>Storytelling</t>
  </si>
  <si>
    <t>Power BI workbook has no stories or the stories provided are not helpful and could misguide the user.</t>
  </si>
  <si>
    <t>Power BI workbook has some stories, but does not clearly enhance understanding of the dashboard.</t>
  </si>
  <si>
    <t xml:space="preserve">Power BI workbook has a compelling set of stories that complement and enhance understanding of the dashboard. </t>
  </si>
  <si>
    <t>Data Model in Power BI</t>
  </si>
  <si>
    <t>Power BI dashboard includes one or more data tables, but with little thought put into the design.</t>
  </si>
  <si>
    <t>Power BI dashboard includes one or more data tables as visualizations, with well thought out design.</t>
  </si>
  <si>
    <t>Clearly shows careful consideration of the data processing needs and uses an appropriate tool (including but not limited to Power Query and Python) for ensuring data quality.</t>
  </si>
  <si>
    <t>Some consideration has been placed on data processing needs, but the steps taken or the tool used are inadequate for some obvious circumstances.</t>
  </si>
  <si>
    <t>Includes only one or two visualization types and fails to demonstrate understanding of Power BI capabilities.</t>
  </si>
  <si>
    <t>Includes three or more unique visualization types that demonstrate some understanding of Power BI capabilities.</t>
  </si>
  <si>
    <t>Includes at least six unique visualization types, while showcasing a clear understanding of the range of Power BI capabilities.</t>
  </si>
  <si>
    <t xml:space="preserve">If prompted, is quickly able to generate a new visual on the spot. </t>
  </si>
  <si>
    <t xml:space="preserve">Drill into the best practices for "telling stories" in Power BI as compared to Tableau. </t>
  </si>
  <si>
    <t>Refer to Tableau Visual Vocabulary, for which all the concepts should cross-apply to Power BI</t>
  </si>
  <si>
    <t>Clarify whether this is explicitly required for Power BI, in contrast to Tableau</t>
  </si>
  <si>
    <t xml:space="preserve">"Data Table" == Data Matrix? Bottom line, have a "table" that accompanies a visual and shows records reflecting selections made on the visual. </t>
  </si>
  <si>
    <t>Student Checklist</t>
  </si>
  <si>
    <t>Student Comment</t>
  </si>
  <si>
    <t>Completed Y/N</t>
  </si>
  <si>
    <t>DC Changes Pending</t>
  </si>
  <si>
    <t>Andrew Korenak</t>
  </si>
  <si>
    <t>https://www.kaggle.com/datasets/wanghaohan/confused-eeg</t>
  </si>
  <si>
    <t>Dataset:</t>
  </si>
  <si>
    <t>GitHub:</t>
  </si>
  <si>
    <t>https://github.com/Korenak/tek-korenak-cap2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</si>
</sst>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b/>
      <u/>
      <sz val="16"/>
      <color theme="1"/>
      <name val="Calibri"/>
      <family val="2"/>
      <scheme val="minor"/>
    </font>
    <font>
      <u/>
      <sz val="12"/>
      <color theme="1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
      <left/>
      <right style="thin">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3" fillId="0" borderId="0" applyNumberFormat="0" applyFill="0" applyBorder="0" applyAlignment="0" applyProtection="0"/>
  </cellStyleXfs>
  <cellXfs count="142">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2" xfId="0" applyFont="1" applyBorder="1"/>
    <xf numFmtId="0" fontId="0" fillId="0" borderId="2"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1" fillId="0" borderId="0" xfId="0" applyFont="1" applyAlignment="1">
      <alignment vertical="top"/>
    </xf>
    <xf numFmtId="0" fontId="0" fillId="0" borderId="0" xfId="0"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2" xfId="0" applyFont="1" applyFill="1" applyBorder="1"/>
    <xf numFmtId="0" fontId="2" fillId="0" borderId="2" xfId="0" applyFont="1" applyBorder="1" applyAlignment="1">
      <alignment wrapText="1"/>
    </xf>
    <xf numFmtId="0" fontId="9" fillId="0" borderId="2" xfId="0" applyFont="1" applyBorder="1" applyAlignment="1">
      <alignment wrapText="1"/>
    </xf>
    <xf numFmtId="0" fontId="9" fillId="0" borderId="2" xfId="0" applyFont="1" applyBorder="1"/>
    <xf numFmtId="0" fontId="4" fillId="2" borderId="0" xfId="0" applyFont="1" applyFill="1" applyAlignment="1">
      <alignment horizontal="right"/>
    </xf>
    <xf numFmtId="0" fontId="0" fillId="0" borderId="0" xfId="0" applyAlignment="1">
      <alignment horizontal="right" wrapText="1"/>
    </xf>
    <xf numFmtId="0" fontId="0" fillId="0" borderId="9" xfId="0" applyFont="1" applyBorder="1" applyAlignment="1">
      <alignment wrapText="1"/>
    </xf>
    <xf numFmtId="0" fontId="2" fillId="0" borderId="0" xfId="0" applyFont="1" applyBorder="1" applyAlignment="1">
      <alignment vertical="top" wrapText="1"/>
    </xf>
    <xf numFmtId="0" fontId="9" fillId="5" borderId="11" xfId="0" applyFont="1" applyFill="1" applyBorder="1" applyAlignment="1">
      <alignment vertical="top" wrapText="1"/>
    </xf>
    <xf numFmtId="0" fontId="9" fillId="5" borderId="11" xfId="0" applyFont="1" applyFill="1" applyBorder="1" applyAlignment="1">
      <alignment vertical="top"/>
    </xf>
    <xf numFmtId="0" fontId="9" fillId="4" borderId="11" xfId="0" applyFont="1" applyFill="1" applyBorder="1" applyAlignment="1">
      <alignment vertical="top" wrapText="1"/>
    </xf>
    <xf numFmtId="0" fontId="9" fillId="4" borderId="11" xfId="0" applyFont="1" applyFill="1" applyBorder="1" applyAlignment="1">
      <alignment vertical="top"/>
    </xf>
    <xf numFmtId="0" fontId="9" fillId="3" borderId="11" xfId="0" applyFont="1" applyFill="1" applyBorder="1" applyAlignment="1">
      <alignment vertical="top" wrapText="1"/>
    </xf>
    <xf numFmtId="0" fontId="7" fillId="5" borderId="11" xfId="0" applyFont="1" applyFill="1" applyBorder="1" applyAlignment="1">
      <alignment horizontal="center" vertical="center" wrapText="1"/>
    </xf>
    <xf numFmtId="0" fontId="7" fillId="5" borderId="11" xfId="0" applyFont="1" applyFill="1" applyBorder="1" applyAlignment="1">
      <alignment horizontal="center" vertical="center"/>
    </xf>
    <xf numFmtId="0" fontId="7" fillId="4" borderId="11"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3" borderId="11" xfId="0" applyFont="1" applyFill="1" applyBorder="1" applyAlignment="1">
      <alignment horizontal="center" vertical="center" wrapText="1"/>
    </xf>
    <xf numFmtId="0" fontId="7" fillId="0" borderId="8" xfId="0" applyFont="1" applyFill="1" applyBorder="1" applyAlignment="1">
      <alignment horizontal="center" vertical="center"/>
    </xf>
    <xf numFmtId="0" fontId="2" fillId="0" borderId="12" xfId="0" applyFont="1" applyBorder="1" applyAlignment="1">
      <alignment vertical="top" wrapText="1"/>
    </xf>
    <xf numFmtId="0" fontId="11" fillId="5" borderId="11" xfId="0" applyFont="1" applyFill="1" applyBorder="1" applyAlignment="1">
      <alignment vertical="top" wrapText="1"/>
    </xf>
    <xf numFmtId="0" fontId="10" fillId="5" borderId="11" xfId="0" applyFont="1" applyFill="1" applyBorder="1" applyAlignment="1">
      <alignment vertical="top"/>
    </xf>
    <xf numFmtId="0" fontId="10" fillId="4" borderId="11" xfId="0" applyFont="1" applyFill="1" applyBorder="1" applyAlignment="1">
      <alignment vertical="top"/>
    </xf>
    <xf numFmtId="0" fontId="11" fillId="3" borderId="11" xfId="0" applyFont="1" applyFill="1" applyBorder="1" applyAlignment="1">
      <alignment vertical="top" wrapText="1"/>
    </xf>
    <xf numFmtId="0" fontId="9" fillId="4" borderId="13" xfId="0" applyFont="1" applyFill="1" applyBorder="1" applyAlignment="1">
      <alignment vertical="top"/>
    </xf>
    <xf numFmtId="0" fontId="9" fillId="3" borderId="13" xfId="0" applyFont="1" applyFill="1" applyBorder="1" applyAlignment="1">
      <alignment vertical="top" wrapText="1"/>
    </xf>
    <xf numFmtId="0" fontId="9" fillId="4" borderId="3" xfId="0" applyFont="1" applyFill="1" applyBorder="1" applyAlignment="1">
      <alignment vertical="top"/>
    </xf>
    <xf numFmtId="0" fontId="9" fillId="3" borderId="3" xfId="0" applyFont="1" applyFill="1" applyBorder="1" applyAlignment="1">
      <alignment vertical="top" wrapText="1"/>
    </xf>
    <xf numFmtId="0" fontId="2" fillId="0" borderId="14" xfId="0" applyFont="1" applyBorder="1" applyAlignment="1">
      <alignment vertical="top" wrapText="1"/>
    </xf>
    <xf numFmtId="0" fontId="9" fillId="5" borderId="13" xfId="0" applyFont="1" applyFill="1" applyBorder="1" applyAlignment="1">
      <alignment vertical="top" wrapText="1"/>
    </xf>
    <xf numFmtId="0" fontId="9" fillId="4" borderId="13" xfId="0" applyFont="1" applyFill="1" applyBorder="1" applyAlignment="1">
      <alignment vertical="top" wrapText="1"/>
    </xf>
    <xf numFmtId="0" fontId="9" fillId="5" borderId="3" xfId="0" applyFont="1" applyFill="1" applyBorder="1" applyAlignment="1">
      <alignment vertical="top" wrapText="1"/>
    </xf>
    <xf numFmtId="0" fontId="9" fillId="4" borderId="3" xfId="0" applyFont="1" applyFill="1" applyBorder="1" applyAlignment="1">
      <alignment vertical="top" wrapText="1"/>
    </xf>
    <xf numFmtId="0" fontId="9" fillId="0" borderId="16" xfId="0" applyFont="1" applyFill="1" applyBorder="1" applyAlignment="1">
      <alignment wrapText="1"/>
    </xf>
    <xf numFmtId="0" fontId="9" fillId="0" borderId="16" xfId="0" applyFont="1" applyFill="1" applyBorder="1"/>
    <xf numFmtId="0" fontId="2" fillId="0" borderId="16" xfId="0" applyFont="1" applyFill="1" applyBorder="1" applyAlignment="1">
      <alignment horizontal="right" wrapText="1"/>
    </xf>
    <xf numFmtId="0" fontId="9" fillId="0" borderId="10" xfId="0" applyFont="1" applyFill="1" applyBorder="1" applyAlignment="1">
      <alignment wrapText="1"/>
    </xf>
    <xf numFmtId="0" fontId="9" fillId="0" borderId="10" xfId="0" applyFont="1" applyFill="1" applyBorder="1"/>
    <xf numFmtId="0" fontId="9" fillId="5" borderId="1" xfId="0" applyFont="1" applyFill="1" applyBorder="1" applyAlignment="1">
      <alignment wrapText="1"/>
    </xf>
    <xf numFmtId="0" fontId="9" fillId="5" borderId="1" xfId="0" applyFont="1" applyFill="1" applyBorder="1"/>
    <xf numFmtId="0" fontId="9" fillId="4" borderId="1" xfId="0" applyFont="1" applyFill="1" applyBorder="1" applyAlignment="1">
      <alignment wrapText="1"/>
    </xf>
    <xf numFmtId="0" fontId="9" fillId="4" borderId="1" xfId="0" applyFont="1" applyFill="1" applyBorder="1"/>
    <xf numFmtId="0" fontId="9" fillId="3" borderId="1" xfId="0" applyFont="1" applyFill="1" applyBorder="1" applyAlignment="1">
      <alignment wrapText="1"/>
    </xf>
    <xf numFmtId="0" fontId="0" fillId="0" borderId="17" xfId="0" applyBorder="1" applyAlignment="1">
      <alignment vertical="center"/>
    </xf>
    <xf numFmtId="0" fontId="9" fillId="5" borderId="18" xfId="0" applyFont="1" applyFill="1" applyBorder="1"/>
    <xf numFmtId="0" fontId="9" fillId="4" borderId="18" xfId="0" applyFont="1" applyFill="1" applyBorder="1"/>
    <xf numFmtId="0" fontId="9" fillId="5" borderId="3" xfId="0" applyFont="1" applyFill="1" applyBorder="1" applyAlignment="1">
      <alignment wrapText="1"/>
    </xf>
    <xf numFmtId="0" fontId="9" fillId="5" borderId="3" xfId="0" applyFont="1" applyFill="1" applyBorder="1"/>
    <xf numFmtId="0" fontId="9" fillId="4" borderId="3" xfId="0" applyFont="1" applyFill="1" applyBorder="1" applyAlignment="1">
      <alignment wrapText="1"/>
    </xf>
    <xf numFmtId="0" fontId="9" fillId="4" borderId="3" xfId="0" applyFont="1" applyFill="1" applyBorder="1"/>
    <xf numFmtId="0" fontId="9" fillId="3" borderId="3" xfId="0" applyFont="1" applyFill="1" applyBorder="1" applyAlignment="1">
      <alignment wrapText="1"/>
    </xf>
    <xf numFmtId="0" fontId="0" fillId="0" borderId="6" xfId="0" applyBorder="1" applyAlignment="1">
      <alignment vertical="center"/>
    </xf>
    <xf numFmtId="0" fontId="2" fillId="0" borderId="5" xfId="0" applyFont="1" applyBorder="1" applyAlignment="1">
      <alignment wrapText="1"/>
    </xf>
    <xf numFmtId="0" fontId="0" fillId="0" borderId="19" xfId="0" applyFill="1" applyBorder="1"/>
    <xf numFmtId="0" fontId="0" fillId="0" borderId="15" xfId="0" applyFont="1" applyFill="1" applyBorder="1" applyAlignment="1">
      <alignment vertical="center"/>
    </xf>
    <xf numFmtId="0" fontId="0" fillId="0" borderId="8" xfId="0" applyBorder="1" applyAlignment="1">
      <alignment vertical="center"/>
    </xf>
    <xf numFmtId="0" fontId="9" fillId="5" borderId="10" xfId="0" applyFont="1" applyFill="1" applyBorder="1" applyAlignment="1">
      <alignment vertical="top" wrapText="1"/>
    </xf>
    <xf numFmtId="0" fontId="9" fillId="4" borderId="10" xfId="0" applyFont="1" applyFill="1" applyBorder="1" applyAlignment="1">
      <alignment vertical="top" wrapText="1"/>
    </xf>
    <xf numFmtId="0" fontId="9" fillId="4" borderId="10" xfId="0" applyFont="1" applyFill="1" applyBorder="1" applyAlignment="1">
      <alignment vertical="top"/>
    </xf>
    <xf numFmtId="0" fontId="9" fillId="3" borderId="10" xfId="0" applyFont="1" applyFill="1" applyBorder="1" applyAlignment="1">
      <alignment vertical="top" wrapText="1"/>
    </xf>
    <xf numFmtId="0" fontId="2" fillId="0" borderId="21" xfId="0" applyFont="1" applyBorder="1" applyAlignment="1">
      <alignment vertical="top" wrapText="1"/>
    </xf>
    <xf numFmtId="0" fontId="11" fillId="5" borderId="18" xfId="0" applyFont="1" applyFill="1" applyBorder="1" applyAlignment="1">
      <alignment vertical="top" wrapText="1"/>
    </xf>
    <xf numFmtId="0" fontId="10" fillId="5" borderId="18" xfId="0" applyFont="1" applyFill="1" applyBorder="1" applyAlignment="1">
      <alignment vertical="top"/>
    </xf>
    <xf numFmtId="0" fontId="9" fillId="4" borderId="21" xfId="0" applyFont="1" applyFill="1" applyBorder="1" applyAlignment="1">
      <alignment vertical="top" wrapText="1"/>
    </xf>
    <xf numFmtId="0" fontId="10" fillId="4" borderId="18" xfId="0" applyFont="1" applyFill="1" applyBorder="1" applyAlignment="1">
      <alignment vertical="top"/>
    </xf>
    <xf numFmtId="0" fontId="11" fillId="3" borderId="18" xfId="0" applyFont="1" applyFill="1" applyBorder="1" applyAlignment="1">
      <alignment vertical="top" wrapText="1"/>
    </xf>
    <xf numFmtId="0" fontId="2" fillId="0" borderId="22" xfId="0" applyFont="1" applyBorder="1" applyAlignment="1">
      <alignment vertical="top" wrapText="1"/>
    </xf>
    <xf numFmtId="0" fontId="10" fillId="5" borderId="16" xfId="0" applyFont="1" applyFill="1" applyBorder="1" applyAlignment="1">
      <alignment vertical="top"/>
    </xf>
    <xf numFmtId="0" fontId="10" fillId="4" borderId="16" xfId="0" applyFont="1" applyFill="1" applyBorder="1" applyAlignment="1">
      <alignment vertical="top"/>
    </xf>
    <xf numFmtId="0" fontId="3" fillId="0" borderId="0" xfId="0" applyFont="1" applyBorder="1"/>
    <xf numFmtId="0" fontId="2" fillId="0" borderId="4" xfId="0" applyFont="1" applyBorder="1" applyAlignment="1">
      <alignment vertical="top" wrapText="1"/>
    </xf>
    <xf numFmtId="0" fontId="9" fillId="5" borderId="1" xfId="0" applyFont="1" applyFill="1" applyBorder="1" applyAlignment="1">
      <alignment vertical="top" wrapText="1"/>
    </xf>
    <xf numFmtId="0" fontId="9" fillId="4" borderId="1" xfId="0" applyFont="1" applyFill="1" applyBorder="1" applyAlignment="1">
      <alignment vertical="top" wrapText="1"/>
    </xf>
    <xf numFmtId="0" fontId="9" fillId="4" borderId="1" xfId="0" applyFont="1" applyFill="1" applyBorder="1" applyAlignment="1">
      <alignment vertical="top"/>
    </xf>
    <xf numFmtId="0" fontId="9" fillId="3" borderId="1" xfId="0" applyFont="1" applyFill="1" applyBorder="1" applyAlignment="1">
      <alignment vertical="top" wrapText="1"/>
    </xf>
    <xf numFmtId="0" fontId="2" fillId="0" borderId="23" xfId="0" applyFont="1" applyBorder="1" applyAlignment="1">
      <alignment vertical="top" wrapText="1"/>
    </xf>
    <xf numFmtId="0" fontId="0" fillId="0" borderId="24" xfId="0" applyBorder="1" applyAlignment="1">
      <alignment vertical="center"/>
    </xf>
    <xf numFmtId="0" fontId="2" fillId="0" borderId="5" xfId="0" applyFont="1" applyBorder="1" applyAlignment="1">
      <alignment vertical="top" wrapText="1"/>
    </xf>
    <xf numFmtId="0" fontId="0" fillId="0" borderId="17" xfId="0" applyFont="1" applyFill="1" applyBorder="1" applyAlignment="1">
      <alignment vertical="center" wrapText="1"/>
    </xf>
    <xf numFmtId="0" fontId="2" fillId="0" borderId="7" xfId="0" applyFont="1" applyBorder="1" applyAlignment="1">
      <alignment wrapText="1"/>
    </xf>
    <xf numFmtId="0" fontId="0" fillId="0" borderId="19" xfId="0" applyFont="1" applyFill="1" applyBorder="1" applyAlignment="1">
      <alignment vertical="center"/>
    </xf>
    <xf numFmtId="0" fontId="0" fillId="0" borderId="25" xfId="0" applyFont="1" applyFill="1" applyBorder="1" applyAlignment="1">
      <alignment vertical="top"/>
    </xf>
    <xf numFmtId="0" fontId="0" fillId="0" borderId="24" xfId="0" applyFont="1" applyFill="1" applyBorder="1" applyAlignment="1">
      <alignment vertical="top"/>
    </xf>
    <xf numFmtId="0" fontId="0" fillId="0" borderId="17" xfId="0" applyFont="1" applyFill="1" applyBorder="1" applyAlignment="1">
      <alignment vertical="top"/>
    </xf>
    <xf numFmtId="0" fontId="9" fillId="4" borderId="23" xfId="0" applyFont="1" applyFill="1" applyBorder="1" applyAlignment="1">
      <alignment vertical="top" wrapText="1"/>
    </xf>
    <xf numFmtId="0" fontId="9" fillId="5" borderId="1" xfId="0" applyFont="1" applyFill="1" applyBorder="1" applyAlignment="1">
      <alignment vertical="top"/>
    </xf>
    <xf numFmtId="0" fontId="11" fillId="5" borderId="11" xfId="0" applyFont="1" applyFill="1" applyBorder="1" applyAlignment="1">
      <alignment horizontal="left" vertical="top" wrapText="1"/>
    </xf>
    <xf numFmtId="0" fontId="11" fillId="6" borderId="11" xfId="0" applyFont="1" applyFill="1" applyBorder="1" applyAlignment="1">
      <alignment horizontal="left" vertical="top" wrapText="1"/>
    </xf>
    <xf numFmtId="0" fontId="9" fillId="5" borderId="16" xfId="0" applyFont="1" applyFill="1" applyBorder="1" applyAlignment="1">
      <alignment vertical="top" wrapText="1"/>
    </xf>
    <xf numFmtId="0" fontId="9" fillId="6" borderId="16" xfId="0" applyFont="1" applyFill="1" applyBorder="1" applyAlignment="1">
      <alignment vertical="top" wrapText="1"/>
    </xf>
    <xf numFmtId="0" fontId="9" fillId="3" borderId="16" xfId="0" applyFont="1" applyFill="1" applyBorder="1" applyAlignment="1">
      <alignment vertical="top" wrapText="1"/>
    </xf>
    <xf numFmtId="0" fontId="2" fillId="0" borderId="5" xfId="0" applyFont="1" applyFill="1" applyBorder="1" applyAlignment="1">
      <alignment vertical="top" wrapText="1"/>
    </xf>
    <xf numFmtId="0" fontId="2" fillId="0" borderId="21" xfId="0" applyFont="1" applyBorder="1" applyAlignment="1">
      <alignment wrapText="1"/>
    </xf>
    <xf numFmtId="0" fontId="9" fillId="5" borderId="18" xfId="0" applyFont="1" applyFill="1" applyBorder="1" applyAlignment="1">
      <alignment vertical="top" wrapText="1"/>
    </xf>
    <xf numFmtId="0" fontId="9" fillId="6" borderId="18" xfId="0" applyFont="1" applyFill="1" applyBorder="1" applyAlignment="1">
      <alignment vertical="top" wrapText="1"/>
    </xf>
    <xf numFmtId="0" fontId="9" fillId="3" borderId="18" xfId="0" applyFont="1" applyFill="1" applyBorder="1" applyAlignment="1">
      <alignment vertical="top" wrapText="1"/>
    </xf>
    <xf numFmtId="0" fontId="0" fillId="0" borderId="20" xfId="0" applyFont="1" applyFill="1" applyBorder="1" applyAlignment="1">
      <alignment vertical="center"/>
    </xf>
    <xf numFmtId="0" fontId="2" fillId="0" borderId="4" xfId="0" applyFont="1" applyBorder="1" applyAlignment="1">
      <alignment wrapText="1"/>
    </xf>
    <xf numFmtId="0" fontId="0" fillId="0" borderId="6" xfId="0" applyFont="1" applyFill="1" applyBorder="1" applyAlignment="1">
      <alignment vertical="center"/>
    </xf>
    <xf numFmtId="0" fontId="2" fillId="0" borderId="23" xfId="0" applyFont="1" applyBorder="1" applyAlignment="1">
      <alignment wrapText="1"/>
    </xf>
    <xf numFmtId="0" fontId="9" fillId="5" borderId="11" xfId="0" applyFont="1" applyFill="1" applyBorder="1" applyAlignment="1">
      <alignment wrapText="1"/>
    </xf>
    <xf numFmtId="0" fontId="9" fillId="5" borderId="11" xfId="0" applyFont="1" applyFill="1" applyBorder="1"/>
    <xf numFmtId="0" fontId="9" fillId="4" borderId="11" xfId="0" applyFont="1" applyFill="1" applyBorder="1" applyAlignment="1">
      <alignment wrapText="1"/>
    </xf>
    <xf numFmtId="0" fontId="9" fillId="4" borderId="11" xfId="0" applyFont="1" applyFill="1" applyBorder="1"/>
    <xf numFmtId="0" fontId="9" fillId="3" borderId="11" xfId="0" applyFont="1" applyFill="1" applyBorder="1" applyAlignment="1">
      <alignment wrapText="1"/>
    </xf>
    <xf numFmtId="0" fontId="2" fillId="7" borderId="5" xfId="0" applyFont="1" applyFill="1" applyBorder="1" applyAlignment="1">
      <alignment wrapText="1"/>
    </xf>
    <xf numFmtId="0" fontId="0" fillId="0" borderId="0" xfId="0" applyFont="1" applyFill="1" applyBorder="1" applyAlignment="1">
      <alignment vertical="center" wrapText="1"/>
    </xf>
    <xf numFmtId="0" fontId="6" fillId="0" borderId="0" xfId="0" applyFont="1" applyAlignment="1">
      <alignment horizontal="center" wrapText="1"/>
    </xf>
    <xf numFmtId="0" fontId="0" fillId="0" borderId="0" xfId="0" applyFill="1" applyAlignment="1">
      <alignment wrapText="1"/>
    </xf>
    <xf numFmtId="0" fontId="7" fillId="0" borderId="0" xfId="0" applyFont="1" applyFill="1" applyBorder="1" applyAlignment="1">
      <alignment horizontal="center" vertical="center" wrapText="1"/>
    </xf>
    <xf numFmtId="0" fontId="0" fillId="0" borderId="0" xfId="0" applyFont="1" applyFill="1" applyBorder="1" applyAlignment="1">
      <alignment vertical="top" wrapText="1"/>
    </xf>
    <xf numFmtId="0" fontId="0" fillId="0" borderId="0" xfId="0" applyFill="1" applyAlignment="1">
      <alignment vertical="top" wrapText="1"/>
    </xf>
    <xf numFmtId="0" fontId="7" fillId="0" borderId="0" xfId="0" applyFont="1" applyFill="1" applyAlignment="1">
      <alignment vertical="top" wrapText="1"/>
    </xf>
    <xf numFmtId="0" fontId="0" fillId="0" borderId="0" xfId="0" applyBorder="1" applyAlignment="1">
      <alignment vertical="center" wrapText="1"/>
    </xf>
    <xf numFmtId="0" fontId="0" fillId="0" borderId="0" xfId="0" applyFill="1" applyBorder="1" applyAlignment="1">
      <alignment wrapText="1"/>
    </xf>
    <xf numFmtId="0" fontId="6" fillId="0" borderId="0" xfId="0" applyFont="1" applyAlignment="1">
      <alignment horizontal="center"/>
    </xf>
    <xf numFmtId="0" fontId="12" fillId="0" borderId="0" xfId="0" applyFont="1" applyAlignment="1">
      <alignment horizontal="center"/>
    </xf>
    <xf numFmtId="0" fontId="13"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Korenak/tek-korenak-cap2" TargetMode="External"/><Relationship Id="rId1" Type="http://schemas.openxmlformats.org/officeDocument/2006/relationships/hyperlink" Target="https://www.kaggle.com/datasets/wanghaohan/confused-e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39"/>
  <sheetViews>
    <sheetView tabSelected="1" zoomScale="70" zoomScaleNormal="70" workbookViewId="0">
      <selection activeCell="E4" sqref="E4"/>
    </sheetView>
  </sheetViews>
  <sheetFormatPr defaultColWidth="11" defaultRowHeight="15.6" x14ac:dyDescent="0.3"/>
  <cols>
    <col min="1" max="1" width="3.796875" customWidth="1"/>
    <col min="2" max="2" width="26.796875" style="7" customWidth="1"/>
    <col min="3" max="3" width="36.796875" style="5" customWidth="1"/>
    <col min="4" max="4" width="6" customWidth="1"/>
    <col min="5" max="5" width="35.19921875" style="5" customWidth="1"/>
    <col min="6" max="6" width="5.19921875" customWidth="1"/>
    <col min="7" max="7" width="34.69921875" style="5" customWidth="1"/>
    <col min="8" max="8" width="16.69921875" style="4" customWidth="1"/>
    <col min="9" max="9" width="29" style="132" customWidth="1"/>
    <col min="10" max="10" width="19.296875" customWidth="1"/>
    <col min="11" max="11" width="39" customWidth="1"/>
  </cols>
  <sheetData>
    <row r="1" spans="1:23" ht="23.4" x14ac:dyDescent="0.45">
      <c r="A1" s="139" t="s">
        <v>24</v>
      </c>
      <c r="B1" s="139"/>
      <c r="C1" s="139"/>
      <c r="D1" s="139"/>
      <c r="E1" s="139"/>
      <c r="F1" s="139"/>
      <c r="G1" s="139"/>
      <c r="H1" s="139"/>
      <c r="I1" s="131"/>
    </row>
    <row r="2" spans="1:23" ht="21" x14ac:dyDescent="0.4">
      <c r="A2" s="8" t="s">
        <v>2</v>
      </c>
      <c r="B2" s="30"/>
      <c r="C2" s="5" t="s">
        <v>119</v>
      </c>
      <c r="E2" s="5" t="s">
        <v>120</v>
      </c>
    </row>
    <row r="3" spans="1:23" ht="32.4" x14ac:dyDescent="0.4">
      <c r="A3" s="8"/>
      <c r="B3" s="12" t="s">
        <v>117</v>
      </c>
      <c r="C3" s="141" t="s">
        <v>118</v>
      </c>
      <c r="E3" s="141" t="s">
        <v>121</v>
      </c>
    </row>
    <row r="4" spans="1:23" ht="21" x14ac:dyDescent="0.4">
      <c r="J4" s="140" t="s">
        <v>113</v>
      </c>
      <c r="K4" s="140"/>
    </row>
    <row r="5" spans="1:23" s="10" customFormat="1" ht="21.6" thickBot="1" x14ac:dyDescent="0.45">
      <c r="A5" s="8" t="s">
        <v>0</v>
      </c>
      <c r="B5" s="9"/>
      <c r="C5" s="37">
        <v>1</v>
      </c>
      <c r="D5" s="38">
        <v>2</v>
      </c>
      <c r="E5" s="39">
        <v>3</v>
      </c>
      <c r="F5" s="40">
        <v>4</v>
      </c>
      <c r="G5" s="41">
        <v>5</v>
      </c>
      <c r="H5" s="42" t="s">
        <v>3</v>
      </c>
      <c r="I5" s="133" t="s">
        <v>116</v>
      </c>
      <c r="J5" s="8" t="s">
        <v>115</v>
      </c>
      <c r="K5" s="8" t="s">
        <v>114</v>
      </c>
    </row>
    <row r="6" spans="1:23" s="17" customFormat="1" ht="48" customHeight="1" x14ac:dyDescent="0.3">
      <c r="B6" s="84" t="s">
        <v>90</v>
      </c>
      <c r="C6" s="85" t="s">
        <v>28</v>
      </c>
      <c r="D6" s="86"/>
      <c r="E6" s="87" t="s">
        <v>29</v>
      </c>
      <c r="F6" s="88"/>
      <c r="G6" s="89" t="s">
        <v>27</v>
      </c>
      <c r="H6" s="106">
        <v>0</v>
      </c>
      <c r="I6" s="134"/>
    </row>
    <row r="7" spans="1:23" s="17" customFormat="1" ht="69.599999999999994" thickBot="1" x14ac:dyDescent="0.35">
      <c r="B7" s="90"/>
      <c r="C7" s="44" t="s">
        <v>32</v>
      </c>
      <c r="D7" s="45"/>
      <c r="E7" s="108" t="s">
        <v>31</v>
      </c>
      <c r="F7" s="46"/>
      <c r="G7" s="47" t="s">
        <v>30</v>
      </c>
      <c r="H7" s="106">
        <v>0</v>
      </c>
      <c r="I7" s="134"/>
    </row>
    <row r="8" spans="1:23" s="19" customFormat="1" ht="82.8" x14ac:dyDescent="0.3">
      <c r="A8" s="18"/>
      <c r="B8" s="52" t="s">
        <v>12</v>
      </c>
      <c r="C8" s="110" t="s">
        <v>26</v>
      </c>
      <c r="D8" s="33"/>
      <c r="E8" s="111" t="s">
        <v>25</v>
      </c>
      <c r="F8" s="35"/>
      <c r="G8" s="36" t="s">
        <v>91</v>
      </c>
      <c r="H8" s="107">
        <v>0</v>
      </c>
      <c r="I8" s="134"/>
    </row>
    <row r="9" spans="1:23" s="19" customFormat="1" ht="69" x14ac:dyDescent="0.3">
      <c r="A9" s="20"/>
      <c r="B9" s="115" t="s">
        <v>92</v>
      </c>
      <c r="C9" s="95" t="s">
        <v>93</v>
      </c>
      <c r="D9" s="109"/>
      <c r="E9" s="96" t="s">
        <v>94</v>
      </c>
      <c r="F9" s="97"/>
      <c r="G9" s="98" t="s">
        <v>95</v>
      </c>
      <c r="H9" s="105">
        <v>0</v>
      </c>
      <c r="I9" s="135" t="s">
        <v>108</v>
      </c>
      <c r="K9" s="21"/>
      <c r="L9" s="21"/>
      <c r="M9" s="21"/>
      <c r="N9" s="21"/>
      <c r="O9" s="21"/>
      <c r="P9" s="21"/>
      <c r="Q9" s="21"/>
      <c r="R9" s="21"/>
      <c r="S9" s="21"/>
      <c r="T9" s="21"/>
      <c r="U9" s="21"/>
      <c r="V9" s="21"/>
      <c r="W9" s="21"/>
    </row>
    <row r="10" spans="1:23" s="19" customFormat="1" ht="46.8" x14ac:dyDescent="0.3">
      <c r="A10" s="20"/>
      <c r="B10" s="115" t="s">
        <v>96</v>
      </c>
      <c r="C10" s="95" t="s">
        <v>97</v>
      </c>
      <c r="D10" s="109"/>
      <c r="E10" s="96" t="s">
        <v>98</v>
      </c>
      <c r="F10" s="97"/>
      <c r="G10" s="98" t="s">
        <v>99</v>
      </c>
      <c r="H10" s="105">
        <v>0</v>
      </c>
      <c r="I10" s="135" t="s">
        <v>109</v>
      </c>
      <c r="K10" s="21"/>
      <c r="L10" s="21"/>
      <c r="M10" s="21"/>
      <c r="N10" s="21"/>
      <c r="O10" s="21"/>
      <c r="P10" s="21"/>
      <c r="Q10" s="21"/>
      <c r="R10" s="21"/>
      <c r="S10" s="21"/>
      <c r="T10" s="21"/>
      <c r="U10" s="21"/>
      <c r="V10" s="21"/>
      <c r="W10" s="21"/>
    </row>
    <row r="11" spans="1:23" s="23" customFormat="1" ht="97.2" thickBot="1" x14ac:dyDescent="0.35">
      <c r="A11" s="19"/>
      <c r="B11" s="90" t="s">
        <v>69</v>
      </c>
      <c r="C11" s="112" t="s">
        <v>70</v>
      </c>
      <c r="D11" s="91"/>
      <c r="E11" s="113" t="s">
        <v>68</v>
      </c>
      <c r="F11" s="92"/>
      <c r="G11" s="114" t="s">
        <v>67</v>
      </c>
      <c r="H11" s="104">
        <v>0</v>
      </c>
      <c r="I11" s="136"/>
      <c r="K11" s="22"/>
      <c r="L11" s="22"/>
      <c r="M11" s="22"/>
      <c r="N11" s="22"/>
      <c r="O11" s="22"/>
      <c r="P11" s="22"/>
      <c r="Q11" s="22"/>
      <c r="R11" s="22"/>
      <c r="S11" s="22"/>
      <c r="T11" s="22"/>
      <c r="U11" s="22"/>
      <c r="V11" s="22"/>
      <c r="W11" s="22"/>
    </row>
    <row r="12" spans="1:23" ht="26.4" thickBot="1" x14ac:dyDescent="0.55000000000000004">
      <c r="A12" s="13"/>
      <c r="B12" s="14"/>
      <c r="C12" s="57"/>
      <c r="D12" s="58"/>
      <c r="E12" s="57"/>
      <c r="F12" s="58"/>
      <c r="G12" s="59" t="s">
        <v>79</v>
      </c>
      <c r="H12" s="24">
        <f>AVERAGE(H6:H11)</f>
        <v>0</v>
      </c>
      <c r="K12" s="4"/>
      <c r="L12" s="4"/>
      <c r="M12" s="4"/>
      <c r="N12" s="4"/>
      <c r="O12" s="4"/>
      <c r="P12" s="4"/>
      <c r="Q12" s="4"/>
      <c r="R12" s="4"/>
      <c r="S12" s="4"/>
      <c r="T12" s="4"/>
      <c r="U12" s="4"/>
      <c r="V12" s="4"/>
      <c r="W12" s="4"/>
    </row>
    <row r="13" spans="1:23" ht="26.4" thickBot="1" x14ac:dyDescent="0.55000000000000004">
      <c r="A13" s="11" t="s">
        <v>7</v>
      </c>
      <c r="B13" s="12"/>
      <c r="C13" s="60"/>
      <c r="D13" s="61"/>
      <c r="E13" s="60"/>
      <c r="F13" s="61"/>
      <c r="G13" s="60"/>
      <c r="H13" s="3"/>
      <c r="I13" s="5"/>
    </row>
    <row r="14" spans="1:23" ht="69" x14ac:dyDescent="0.5">
      <c r="A14" s="1"/>
      <c r="B14" s="116" t="s">
        <v>17</v>
      </c>
      <c r="C14" s="117" t="s">
        <v>41</v>
      </c>
      <c r="D14" s="68"/>
      <c r="E14" s="118" t="s">
        <v>81</v>
      </c>
      <c r="F14" s="69"/>
      <c r="G14" s="119" t="s">
        <v>82</v>
      </c>
      <c r="H14" s="120">
        <v>0</v>
      </c>
      <c r="I14" s="5"/>
    </row>
    <row r="15" spans="1:23" ht="85.5" customHeight="1" x14ac:dyDescent="0.5">
      <c r="A15" s="1"/>
      <c r="B15" s="76" t="s">
        <v>18</v>
      </c>
      <c r="C15" s="62" t="s">
        <v>20</v>
      </c>
      <c r="D15" s="63"/>
      <c r="E15" s="64" t="s">
        <v>19</v>
      </c>
      <c r="F15" s="65"/>
      <c r="G15" s="66" t="s">
        <v>83</v>
      </c>
      <c r="H15" s="67">
        <v>0</v>
      </c>
      <c r="I15" s="5" t="s">
        <v>110</v>
      </c>
    </row>
    <row r="16" spans="1:23" ht="55.95" customHeight="1" x14ac:dyDescent="0.5">
      <c r="A16" s="1"/>
      <c r="B16" s="121" t="s">
        <v>73</v>
      </c>
      <c r="C16" s="62" t="s">
        <v>105</v>
      </c>
      <c r="D16" s="63"/>
      <c r="E16" s="64" t="s">
        <v>106</v>
      </c>
      <c r="F16" s="65"/>
      <c r="G16" s="66" t="s">
        <v>107</v>
      </c>
      <c r="H16" s="67">
        <v>0</v>
      </c>
      <c r="I16" s="5"/>
    </row>
    <row r="17" spans="1:9" ht="48.75" customHeight="1" x14ac:dyDescent="0.5">
      <c r="A17" s="1"/>
      <c r="B17" s="121" t="s">
        <v>100</v>
      </c>
      <c r="C17" s="62" t="s">
        <v>23</v>
      </c>
      <c r="D17" s="63"/>
      <c r="E17" s="64" t="s">
        <v>22</v>
      </c>
      <c r="F17" s="65"/>
      <c r="G17" s="66" t="s">
        <v>21</v>
      </c>
      <c r="H17" s="67">
        <v>0</v>
      </c>
      <c r="I17" s="5"/>
    </row>
    <row r="18" spans="1:9" ht="47.25" customHeight="1" x14ac:dyDescent="0.5">
      <c r="A18" s="1"/>
      <c r="B18" s="121" t="s">
        <v>14</v>
      </c>
      <c r="C18" s="62" t="s">
        <v>16</v>
      </c>
      <c r="D18" s="63"/>
      <c r="E18" s="64" t="s">
        <v>15</v>
      </c>
      <c r="F18" s="65"/>
      <c r="G18" s="66" t="s">
        <v>13</v>
      </c>
      <c r="H18" s="67">
        <v>0</v>
      </c>
      <c r="I18" s="5"/>
    </row>
    <row r="19" spans="1:9" ht="49.2" x14ac:dyDescent="0.5">
      <c r="A19" s="1"/>
      <c r="B19" s="129" t="s">
        <v>33</v>
      </c>
      <c r="C19" s="62" t="s">
        <v>36</v>
      </c>
      <c r="D19" s="63"/>
      <c r="E19" s="64" t="s">
        <v>35</v>
      </c>
      <c r="F19" s="65"/>
      <c r="G19" s="66" t="s">
        <v>34</v>
      </c>
      <c r="H19" s="67">
        <v>0</v>
      </c>
      <c r="I19" s="5" t="s">
        <v>111</v>
      </c>
    </row>
    <row r="20" spans="1:9" ht="43.8" x14ac:dyDescent="0.5">
      <c r="A20" s="1"/>
      <c r="B20" s="76" t="s">
        <v>37</v>
      </c>
      <c r="C20" s="62" t="s">
        <v>39</v>
      </c>
      <c r="D20" s="63"/>
      <c r="E20" s="64" t="s">
        <v>40</v>
      </c>
      <c r="F20" s="65"/>
      <c r="G20" s="66" t="s">
        <v>38</v>
      </c>
      <c r="H20" s="67">
        <v>0</v>
      </c>
      <c r="I20" s="5"/>
    </row>
    <row r="21" spans="1:9" ht="80.400000000000006" x14ac:dyDescent="0.5">
      <c r="A21" s="1"/>
      <c r="B21" s="76" t="s">
        <v>71</v>
      </c>
      <c r="C21" s="62" t="s">
        <v>72</v>
      </c>
      <c r="D21" s="63"/>
      <c r="E21" s="64" t="s">
        <v>101</v>
      </c>
      <c r="F21" s="65"/>
      <c r="G21" s="66" t="s">
        <v>102</v>
      </c>
      <c r="H21" s="67">
        <v>0</v>
      </c>
      <c r="I21" s="5" t="s">
        <v>112</v>
      </c>
    </row>
    <row r="22" spans="1:9" ht="59.25" customHeight="1" x14ac:dyDescent="0.5">
      <c r="A22" s="1"/>
      <c r="B22" s="76" t="s">
        <v>74</v>
      </c>
      <c r="C22" s="62" t="s">
        <v>77</v>
      </c>
      <c r="D22" s="63"/>
      <c r="E22" s="64" t="s">
        <v>76</v>
      </c>
      <c r="F22" s="65"/>
      <c r="G22" s="66" t="s">
        <v>75</v>
      </c>
      <c r="H22" s="67">
        <v>0</v>
      </c>
      <c r="I22" s="137"/>
    </row>
    <row r="23" spans="1:9" ht="71.400000000000006" x14ac:dyDescent="0.5">
      <c r="A23" s="1"/>
      <c r="B23" s="123" t="s">
        <v>86</v>
      </c>
      <c r="C23" s="124" t="s">
        <v>88</v>
      </c>
      <c r="D23" s="125"/>
      <c r="E23" s="126" t="s">
        <v>89</v>
      </c>
      <c r="F23" s="127"/>
      <c r="G23" s="128" t="s">
        <v>87</v>
      </c>
      <c r="H23" s="67">
        <v>0</v>
      </c>
      <c r="I23" s="137"/>
    </row>
    <row r="24" spans="1:9" ht="81.75" customHeight="1" thickBot="1" x14ac:dyDescent="0.55000000000000004">
      <c r="A24" s="1"/>
      <c r="B24" s="103" t="s">
        <v>80</v>
      </c>
      <c r="C24" s="70" t="s">
        <v>78</v>
      </c>
      <c r="D24" s="71"/>
      <c r="E24" s="72" t="s">
        <v>104</v>
      </c>
      <c r="F24" s="73"/>
      <c r="G24" s="74" t="s">
        <v>103</v>
      </c>
      <c r="H24" s="75">
        <v>0</v>
      </c>
      <c r="I24" s="137"/>
    </row>
    <row r="25" spans="1:9" ht="26.4" thickBot="1" x14ac:dyDescent="0.55000000000000004">
      <c r="A25" s="13"/>
      <c r="B25" s="14"/>
      <c r="C25" s="57"/>
      <c r="D25" s="57"/>
      <c r="E25" s="57"/>
      <c r="F25" s="58"/>
      <c r="G25" s="59" t="s">
        <v>79</v>
      </c>
      <c r="H25" s="77">
        <f>AVERAGE(H14:H24)</f>
        <v>0</v>
      </c>
      <c r="I25" s="138"/>
    </row>
    <row r="26" spans="1:9" ht="21.6" thickBot="1" x14ac:dyDescent="0.45">
      <c r="A26" s="11" t="s">
        <v>1</v>
      </c>
      <c r="B26" s="15"/>
      <c r="C26" s="60"/>
      <c r="D26" s="60"/>
      <c r="E26" s="60"/>
      <c r="F26" s="61"/>
      <c r="G26" s="60"/>
      <c r="H26" s="16"/>
      <c r="I26" s="138"/>
    </row>
    <row r="27" spans="1:9" s="19" customFormat="1" ht="43.5" customHeight="1" x14ac:dyDescent="0.3">
      <c r="A27" s="18"/>
      <c r="B27" s="43" t="s">
        <v>42</v>
      </c>
      <c r="C27" s="53" t="s">
        <v>64</v>
      </c>
      <c r="D27" s="53"/>
      <c r="E27" s="54" t="s">
        <v>63</v>
      </c>
      <c r="F27" s="48"/>
      <c r="G27" s="49" t="s">
        <v>62</v>
      </c>
      <c r="H27" s="78">
        <v>0</v>
      </c>
      <c r="I27" s="130"/>
    </row>
    <row r="28" spans="1:9" s="19" customFormat="1" ht="56.25" customHeight="1" x14ac:dyDescent="0.3">
      <c r="A28" s="18"/>
      <c r="B28" s="94" t="s">
        <v>43</v>
      </c>
      <c r="C28" s="95" t="s">
        <v>66</v>
      </c>
      <c r="D28" s="95"/>
      <c r="E28" s="96" t="s">
        <v>65</v>
      </c>
      <c r="F28" s="97"/>
      <c r="G28" s="98" t="s">
        <v>44</v>
      </c>
      <c r="H28" s="67">
        <v>0</v>
      </c>
      <c r="I28" s="137"/>
    </row>
    <row r="29" spans="1:9" s="19" customFormat="1" ht="55.2" x14ac:dyDescent="0.3">
      <c r="A29" s="18"/>
      <c r="B29" s="31" t="s">
        <v>45</v>
      </c>
      <c r="C29" s="80" t="s">
        <v>8</v>
      </c>
      <c r="D29" s="80"/>
      <c r="E29" s="81" t="s">
        <v>84</v>
      </c>
      <c r="F29" s="82"/>
      <c r="G29" s="83" t="s">
        <v>46</v>
      </c>
      <c r="H29" s="79">
        <v>0</v>
      </c>
      <c r="I29" s="137"/>
    </row>
    <row r="30" spans="1:9" s="19" customFormat="1" ht="75" customHeight="1" x14ac:dyDescent="0.3">
      <c r="A30" s="18"/>
      <c r="B30" s="94" t="s">
        <v>47</v>
      </c>
      <c r="C30" s="95" t="s">
        <v>59</v>
      </c>
      <c r="D30" s="95"/>
      <c r="E30" s="96" t="s">
        <v>61</v>
      </c>
      <c r="F30" s="97"/>
      <c r="G30" s="98" t="s">
        <v>60</v>
      </c>
      <c r="H30" s="67">
        <v>0</v>
      </c>
      <c r="I30" s="137"/>
    </row>
    <row r="31" spans="1:9" s="19" customFormat="1" ht="64.5" customHeight="1" x14ac:dyDescent="0.3">
      <c r="A31" s="18"/>
      <c r="B31" s="99" t="s">
        <v>48</v>
      </c>
      <c r="C31" s="32" t="s">
        <v>58</v>
      </c>
      <c r="D31" s="32"/>
      <c r="E31" s="34" t="s">
        <v>57</v>
      </c>
      <c r="F31" s="35"/>
      <c r="G31" s="36" t="s">
        <v>85</v>
      </c>
      <c r="H31" s="100">
        <v>0</v>
      </c>
      <c r="I31" s="137"/>
    </row>
    <row r="32" spans="1:9" s="19" customFormat="1" ht="76.5" customHeight="1" x14ac:dyDescent="0.3">
      <c r="A32" s="18"/>
      <c r="B32" s="101" t="s">
        <v>4</v>
      </c>
      <c r="C32" s="95" t="s">
        <v>9</v>
      </c>
      <c r="D32" s="95"/>
      <c r="E32" s="96" t="s">
        <v>10</v>
      </c>
      <c r="F32" s="97"/>
      <c r="G32" s="98" t="s">
        <v>11</v>
      </c>
      <c r="H32" s="102">
        <v>0</v>
      </c>
      <c r="I32" s="130"/>
    </row>
    <row r="33" spans="1:9" s="19" customFormat="1" ht="55.2" x14ac:dyDescent="0.3">
      <c r="A33" s="18"/>
      <c r="B33" s="94" t="s">
        <v>56</v>
      </c>
      <c r="C33" s="95" t="s">
        <v>55</v>
      </c>
      <c r="D33" s="95"/>
      <c r="E33" s="96" t="s">
        <v>54</v>
      </c>
      <c r="F33" s="97"/>
      <c r="G33" s="98" t="s">
        <v>53</v>
      </c>
      <c r="H33" s="67">
        <v>0</v>
      </c>
      <c r="I33" s="137"/>
    </row>
    <row r="34" spans="1:9" s="19" customFormat="1" ht="42" thickBot="1" x14ac:dyDescent="0.35">
      <c r="A34" s="18"/>
      <c r="B34" s="90" t="s">
        <v>49</v>
      </c>
      <c r="C34" s="55" t="s">
        <v>51</v>
      </c>
      <c r="D34" s="55"/>
      <c r="E34" s="56" t="s">
        <v>52</v>
      </c>
      <c r="F34" s="50"/>
      <c r="G34" s="51" t="s">
        <v>50</v>
      </c>
      <c r="H34" s="122">
        <v>0</v>
      </c>
      <c r="I34" s="130"/>
    </row>
    <row r="35" spans="1:9" ht="26.4" thickBot="1" x14ac:dyDescent="0.55000000000000004">
      <c r="A35" s="93"/>
      <c r="B35" s="25"/>
      <c r="C35" s="26"/>
      <c r="D35" s="27"/>
      <c r="E35" s="26"/>
      <c r="F35" s="27"/>
      <c r="G35" s="59" t="s">
        <v>79</v>
      </c>
      <c r="H35" s="77">
        <f>AVERAGE(H27:H34)</f>
        <v>0</v>
      </c>
      <c r="I35" s="138"/>
    </row>
    <row r="37" spans="1:9" ht="31.2" x14ac:dyDescent="0.6">
      <c r="F37" s="2"/>
      <c r="G37" s="28" t="s">
        <v>5</v>
      </c>
      <c r="H37" s="6">
        <f>AVERAGE(H12,H25,H35)</f>
        <v>0</v>
      </c>
      <c r="I37" s="6"/>
    </row>
    <row r="38" spans="1:9" x14ac:dyDescent="0.3">
      <c r="G38" s="29"/>
    </row>
    <row r="39" spans="1:9" x14ac:dyDescent="0.3">
      <c r="G39" s="29" t="s">
        <v>6</v>
      </c>
      <c r="H39" s="4">
        <f>H37/5*100</f>
        <v>0</v>
      </c>
    </row>
  </sheetData>
  <mergeCells count="2">
    <mergeCell ref="A1:H1"/>
    <mergeCell ref="J4:K4"/>
  </mergeCells>
  <hyperlinks>
    <hyperlink ref="C3" r:id="rId1" xr:uid="{15F6D62F-56FF-4BBB-B5E1-B801E468D58F}"/>
    <hyperlink ref="E3" r:id="rId2" xr:uid="{CEEC240D-80AC-41FF-A0CF-E38C36B81B87}"/>
  </hyperlinks>
  <printOptions horizontalCentered="1"/>
  <pageMargins left="0.25" right="0.25" top="0.25" bottom="0.25" header="0.25" footer="0.25"/>
  <pageSetup scale="35" orientation="portrait" horizontalDpi="90" verticalDpi="9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756C58-C06E-42EA-8B82-C61BBA13C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CCBC0B-BA77-41C1-B14F-94133CE8E251}">
  <ds:schemaRefs>
    <ds:schemaRef ds:uri="http://www.w3.org/XML/1998/namespace"/>
    <ds:schemaRef ds:uri="http://schemas.microsoft.com/office/2006/metadata/properties"/>
    <ds:schemaRef ds:uri="http://schemas.microsoft.com/office/2006/documentManagement/types"/>
    <ds:schemaRef ds:uri="ad1dcd44-2c79-421e-996d-e07b6b6a06b7"/>
    <ds:schemaRef ds:uri="http://schemas.openxmlformats.org/package/2006/metadata/core-properties"/>
    <ds:schemaRef ds:uri="http://purl.org/dc/terms/"/>
    <ds:schemaRef ds:uri="http://schemas.microsoft.com/office/infopath/2007/PartnerControls"/>
    <ds:schemaRef ds:uri="d2a9f884-c2eb-4182-8d97-b2c1069a1e77"/>
    <ds:schemaRef ds:uri="http://purl.org/dc/elements/1.1/"/>
    <ds:schemaRef ds:uri="872877ae-a410-445f-835b-653367d2e530"/>
    <ds:schemaRef ds:uri="http://purl.org/dc/dcmitype/"/>
  </ds:schemaRefs>
</ds:datastoreItem>
</file>

<file path=customXml/itemProps3.xml><?xml version="1.0" encoding="utf-8"?>
<ds:datastoreItem xmlns:ds="http://schemas.openxmlformats.org/officeDocument/2006/customXml" ds:itemID="{7E8A09A7-4930-415E-BC0E-99BBC8E2BD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Capstone-2</vt:lpstr>
      <vt:lpstr>'Capstone-2'!Print_Area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Andrew Korenak</cp:lastModifiedBy>
  <cp:revision/>
  <cp:lastPrinted>2021-04-09T00:31:46Z</cp:lastPrinted>
  <dcterms:created xsi:type="dcterms:W3CDTF">2020-05-20T15:12:45Z</dcterms:created>
  <dcterms:modified xsi:type="dcterms:W3CDTF">2022-03-31T02:14:15Z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y fmtid="{D5CDD505-2E9C-101B-9397-08002B2CF9AE}" pid="4" name="WorkbookGuid">
    <vt:lpwstr>b55cbaad-6b09-439e-8251-d9ff1a26ed13</vt:lpwstr>
  </property>
</Properties>
</file>