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guilhem/Downloads/"/>
    </mc:Choice>
  </mc:AlternateContent>
  <xr:revisionPtr revIDLastSave="0" documentId="8_{890204D9-EC0A-0843-B0B7-B622685DAD1D}" xr6:coauthVersionLast="47" xr6:coauthVersionMax="47" xr10:uidLastSave="{00000000-0000-0000-0000-000000000000}"/>
  <bookViews>
    <workbookView xWindow="0" yWindow="480" windowWidth="28800" windowHeight="17520" xr2:uid="{FAA5762E-82B8-41BD-96A5-8BDA13E8ECFB}"/>
  </bookViews>
  <sheets>
    <sheet name="Exercice à compléter"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0" i="1" l="1"/>
  <c r="D3" i="1" s="1"/>
  <c r="E3" i="1" s="1"/>
  <c r="E23" i="1"/>
  <c r="D6" i="1" s="1"/>
  <c r="E6" i="1" s="1"/>
  <c r="E29" i="1"/>
  <c r="D12" i="1" s="1"/>
  <c r="E12" i="1" s="1"/>
  <c r="E28" i="1"/>
  <c r="D11" i="1" s="1"/>
  <c r="E11" i="1" s="1"/>
  <c r="E27" i="1"/>
  <c r="D10" i="1" s="1"/>
  <c r="E10" i="1" s="1"/>
  <c r="E26" i="1"/>
  <c r="D9" i="1" s="1"/>
  <c r="E9" i="1" s="1"/>
  <c r="E25" i="1"/>
  <c r="D8" i="1" s="1"/>
  <c r="E8" i="1" s="1"/>
  <c r="E24" i="1"/>
  <c r="E22" i="1"/>
  <c r="D5" i="1" s="1"/>
  <c r="E5" i="1" s="1"/>
  <c r="E21" i="1"/>
  <c r="D4" i="1" s="1"/>
  <c r="E4" i="1" s="1"/>
  <c r="D7" i="1"/>
  <c r="E7" i="1" s="1"/>
  <c r="E13" i="1" l="1"/>
</calcChain>
</file>

<file path=xl/sharedStrings.xml><?xml version="1.0" encoding="utf-8"?>
<sst xmlns="http://schemas.openxmlformats.org/spreadsheetml/2006/main" count="35" uniqueCount="25">
  <si>
    <t>Commande d'articles</t>
  </si>
  <si>
    <t>Article</t>
  </si>
  <si>
    <t>Quantité</t>
  </si>
  <si>
    <t>Total</t>
  </si>
  <si>
    <t>Article 1</t>
  </si>
  <si>
    <t>Article 2</t>
  </si>
  <si>
    <t>Article 3</t>
  </si>
  <si>
    <t>Article 4</t>
  </si>
  <si>
    <t>Article 5</t>
  </si>
  <si>
    <t>Article 6</t>
  </si>
  <si>
    <t>Article 7</t>
  </si>
  <si>
    <t>Article 8</t>
  </si>
  <si>
    <t>Article 9</t>
  </si>
  <si>
    <t>Article 10</t>
  </si>
  <si>
    <t>TOTAL</t>
  </si>
  <si>
    <t>Rabais applicables</t>
  </si>
  <si>
    <t>0-9 unités</t>
  </si>
  <si>
    <t>10-49 unités</t>
  </si>
  <si>
    <t>50+ unités</t>
  </si>
  <si>
    <t>GROUPES 1 ET 2</t>
  </si>
  <si>
    <t>GROUPE 1ET 2</t>
  </si>
  <si>
    <r>
      <t xml:space="preserve">Tarif            </t>
    </r>
    <r>
      <rPr>
        <sz val="9"/>
        <color theme="0"/>
        <rFont val="Calibri (Corps)"/>
      </rPr>
      <t>(par unité)</t>
    </r>
  </si>
  <si>
    <r>
      <t xml:space="preserve">Rabais            </t>
    </r>
    <r>
      <rPr>
        <sz val="9"/>
        <color theme="0"/>
        <rFont val="Calibri (Corps)"/>
      </rPr>
      <t>(par unité)</t>
    </r>
  </si>
  <si>
    <t>Calcul du % de rabais à appliquer par article</t>
  </si>
  <si>
    <r>
      <t>Pallier de rabais</t>
    </r>
    <r>
      <rPr>
        <sz val="8"/>
        <color rgb="FFF2F2F2"/>
        <rFont val="Calibri (Corps)"/>
      </rPr>
      <t xml:space="preserve"> (aide au calcul du % à appliquer)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</si>
</sst>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40C]_-;\-* #,##0.00\ [$€-40C]_-;_-* &quot;-&quot;??\ [$€-40C]_-;_-@_-"/>
  </numFmts>
  <fonts count="13">
    <font>
      <sz val="11"/>
      <color theme="1"/>
      <name val="Calibri"/>
      <family val="2"/>
      <scheme val="minor"/>
    </font>
    <font>
      <sz val="5"/>
      <color theme="0"/>
      <name val="Calibri"/>
      <family val="2"/>
      <scheme val="minor"/>
    </font>
    <font>
      <sz val="11"/>
      <color theme="1"/>
      <name val="Calibri"/>
      <family val="2"/>
      <scheme val="minor"/>
    </font>
    <font>
      <i/>
      <sz val="22"/>
      <color theme="1"/>
      <name val="Calibri"/>
      <family val="2"/>
      <scheme val="minor"/>
    </font>
    <font>
      <sz val="16"/>
      <color theme="0"/>
      <name val="Calibri"/>
      <family val="2"/>
      <scheme val="minor"/>
    </font>
    <font>
      <sz val="9"/>
      <color theme="0"/>
      <name val="Calibri (Corps)"/>
    </font>
    <font>
      <sz val="11"/>
      <color theme="0"/>
      <name val="Calibri"/>
      <family val="2"/>
      <scheme val="minor"/>
    </font>
    <font>
      <sz val="14"/>
      <color theme="0"/>
      <name val="Calibri"/>
      <family val="2"/>
      <scheme val="minor"/>
    </font>
    <font>
      <sz val="18"/>
      <color theme="0"/>
      <name val="Calibri"/>
      <family val="2"/>
      <scheme val="minor"/>
    </font>
    <font>
      <sz val="16"/>
      <color rgb="FF0A0101"/>
      <name val="Helvetica Neue"/>
      <family val="2"/>
    </font>
    <font>
      <sz val="9"/>
      <color rgb="FFF2F2F2"/>
      <name val="Calibri"/>
      <family val="2"/>
      <scheme val="minor"/>
    </font>
    <font>
      <sz val="11"/>
      <color rgb="FFF2F2F2"/>
      <name val="Calibri"/>
      <family val="2"/>
      <scheme val="minor"/>
    </font>
    <font>
      <sz val="8"/>
      <color rgb="FFF2F2F2"/>
      <name val="Calibri (Corps)"/>
    </font>
  </fonts>
  <fills count="5">
    <fill>
      <patternFill patternType="none"/>
    </fill>
    <fill>
      <patternFill patternType="gray125"/>
    </fill>
    <fill>
      <patternFill patternType="solid">
        <fgColor rgb="FF2E74B5"/>
        <bgColor indexed="64"/>
      </patternFill>
    </fill>
    <fill>
      <patternFill patternType="solid">
        <fgColor rgb="FFC75811"/>
        <bgColor indexed="64"/>
      </patternFill>
    </fill>
    <fill>
      <patternFill patternType="solid">
        <fgColor rgb="FFF2F2F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19">
    <xf numFmtId="0" fontId="0" fillId="0" borderId="0" xfId="0"/>
    <xf numFmtId="0" fontId="1" fillId="0" borderId="0" xfId="0" applyFont="1"/>
    <xf numFmtId="0" fontId="4" fillId="2" borderId="1" xfId="0" applyFont="1" applyFill="1" applyBorder="1" applyAlignment="1">
      <alignment horizontal="center" vertical="center"/>
    </xf>
    <xf numFmtId="0" fontId="0" fillId="4" borderId="1" xfId="0" applyFill="1" applyBorder="1"/>
    <xf numFmtId="0" fontId="0" fillId="4" borderId="1" xfId="0" applyFill="1" applyBorder="1" applyAlignment="1">
      <alignment horizontal="center"/>
    </xf>
    <xf numFmtId="164" fontId="0" fillId="4" borderId="1" xfId="0" applyNumberFormat="1" applyFill="1" applyBorder="1"/>
    <xf numFmtId="0" fontId="4" fillId="2" borderId="1" xfId="0" applyFont="1" applyFill="1" applyBorder="1" applyAlignment="1">
      <alignment horizontal="center" vertical="center" wrapText="1"/>
    </xf>
    <xf numFmtId="0" fontId="8" fillId="2" borderId="1" xfId="0" applyFont="1" applyFill="1" applyBorder="1" applyAlignment="1">
      <alignment horizontal="right" vertical="center"/>
    </xf>
    <xf numFmtId="164" fontId="6" fillId="2" borderId="1" xfId="0" applyNumberFormat="1" applyFont="1" applyFill="1" applyBorder="1" applyAlignment="1">
      <alignment horizontal="right" vertical="center"/>
    </xf>
    <xf numFmtId="9" fontId="0" fillId="4" borderId="1" xfId="1" applyFont="1" applyFill="1" applyBorder="1" applyAlignment="1">
      <alignment horizontal="center"/>
    </xf>
    <xf numFmtId="0" fontId="0" fillId="0" borderId="0" xfId="0" applyAlignment="1">
      <alignment vertical="center"/>
    </xf>
    <xf numFmtId="0" fontId="1" fillId="0" borderId="0" xfId="0" applyFont="1" applyAlignment="1">
      <alignment vertical="center"/>
    </xf>
    <xf numFmtId="0" fontId="3" fillId="0" borderId="0" xfId="0" applyFont="1" applyAlignment="1">
      <alignment horizontal="center" vertical="center"/>
    </xf>
    <xf numFmtId="0" fontId="7" fillId="3" borderId="2" xfId="0" applyFont="1" applyFill="1" applyBorder="1" applyAlignment="1">
      <alignment horizontal="center" vertical="center"/>
    </xf>
    <xf numFmtId="0" fontId="7" fillId="3" borderId="3" xfId="0" applyFont="1" applyFill="1" applyBorder="1" applyAlignment="1">
      <alignment horizontal="center" vertical="center"/>
    </xf>
    <xf numFmtId="0" fontId="10" fillId="2" borderId="1" xfId="0" applyFont="1" applyFill="1" applyBorder="1" applyAlignment="1">
      <alignment horizontal="center"/>
    </xf>
    <xf numFmtId="9" fontId="9" fillId="4" borderId="1" xfId="1" applyFont="1" applyFill="1" applyBorder="1"/>
    <xf numFmtId="0" fontId="11" fillId="2" borderId="1" xfId="0" applyFont="1" applyFill="1" applyBorder="1" applyAlignment="1">
      <alignment horizontal="center"/>
    </xf>
    <xf numFmtId="0" fontId="0" fillId="4" borderId="1" xfId="0" applyFill="1" applyBorder="1" applyAlignment="1">
      <alignment horizontal="center"/>
    </xf>
  </cellXfs>
  <cellStyles count="2">
    <cellStyle name="Normal" xfId="0" builtinId="0"/>
    <cellStyle name="Pourcentage" xfId="1" builtinId="5"/>
  </cellStyles>
  <dxfs count="0"/>
  <tableStyles count="0" defaultTableStyle="TableStyleMedium2" defaultPivotStyle="PivotStyleLight16"/>
  <colors>
    <mruColors>
      <color rgb="FFF2F2F2"/>
      <color rgb="FF2E74B5"/>
      <color rgb="FFC7581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1135528</xdr:colOff>
      <xdr:row>0</xdr:row>
      <xdr:rowOff>732117</xdr:rowOff>
    </xdr:from>
    <xdr:to>
      <xdr:col>14</xdr:col>
      <xdr:colOff>669886</xdr:colOff>
      <xdr:row>33</xdr:row>
      <xdr:rowOff>113821</xdr:rowOff>
    </xdr:to>
    <xdr:pic>
      <xdr:nvPicPr>
        <xdr:cNvPr id="3" name="Image 2">
          <a:extLst>
            <a:ext uri="{FF2B5EF4-FFF2-40B4-BE49-F238E27FC236}">
              <a16:creationId xmlns:a16="http://schemas.microsoft.com/office/drawing/2014/main" id="{259C5D08-BAA8-9041-534C-2335D0ED8672}"/>
            </a:ext>
          </a:extLst>
        </xdr:cNvPr>
        <xdr:cNvPicPr>
          <a:picLocks noChangeAspect="1"/>
        </xdr:cNvPicPr>
      </xdr:nvPicPr>
      <xdr:blipFill>
        <a:blip xmlns:r="http://schemas.openxmlformats.org/officeDocument/2006/relationships" r:embed="rId1"/>
        <a:stretch>
          <a:fillRect/>
        </a:stretch>
      </xdr:blipFill>
      <xdr:spPr>
        <a:xfrm>
          <a:off x="11474822" y="732117"/>
          <a:ext cx="5436123" cy="7420057"/>
        </a:xfrm>
        <a:prstGeom prst="rect">
          <a:avLst/>
        </a:prstGeom>
      </xdr:spPr>
    </xdr:pic>
    <xdr:clientData/>
  </xdr:twoCellAnchor>
  <xdr:twoCellAnchor>
    <xdr:from>
      <xdr:col>5</xdr:col>
      <xdr:colOff>747059</xdr:colOff>
      <xdr:row>31</xdr:row>
      <xdr:rowOff>0</xdr:rowOff>
    </xdr:from>
    <xdr:to>
      <xdr:col>8</xdr:col>
      <xdr:colOff>717177</xdr:colOff>
      <xdr:row>38</xdr:row>
      <xdr:rowOff>194235</xdr:rowOff>
    </xdr:to>
    <xdr:sp macro="" textlink="">
      <xdr:nvSpPr>
        <xdr:cNvPr id="2" name="Bulle rectangulaire 1">
          <a:extLst>
            <a:ext uri="{FF2B5EF4-FFF2-40B4-BE49-F238E27FC236}">
              <a16:creationId xmlns:a16="http://schemas.microsoft.com/office/drawing/2014/main" id="{73B81E31-4EBF-DAEB-3749-421CF2B04EE7}"/>
            </a:ext>
          </a:extLst>
        </xdr:cNvPr>
        <xdr:cNvSpPr/>
      </xdr:nvSpPr>
      <xdr:spPr>
        <a:xfrm>
          <a:off x="6648824" y="7649882"/>
          <a:ext cx="3227294" cy="1553882"/>
        </a:xfrm>
        <a:prstGeom prst="wedgeRectCallout">
          <a:avLst>
            <a:gd name="adj1" fmla="val -72685"/>
            <a:gd name="adj2" fmla="val -7307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FR" sz="1100"/>
            <a:t>Ici,</a:t>
          </a:r>
          <a:r>
            <a:rPr lang="fr-FR" sz="1100" baseline="0"/>
            <a:t> j'utilise la fonction SI. Je suis obligé de le faire en plusieurs étapes puisque cela semble ne pas vouloir fonctionner directement dans le rabais. J'utilise le tableau en dessous qui me permet de voir si la quantité est inférieure à ces palliers et en fonction de, j'applique le pourcentage</a:t>
          </a:r>
          <a:endParaRPr lang="fr-FR" sz="1100"/>
        </a:p>
      </xdr:txBody>
    </xdr:sp>
    <xdr:clientData/>
  </xdr:twoCellAnchor>
  <xdr:twoCellAnchor>
    <xdr:from>
      <xdr:col>0</xdr:col>
      <xdr:colOff>478118</xdr:colOff>
      <xdr:row>19</xdr:row>
      <xdr:rowOff>59764</xdr:rowOff>
    </xdr:from>
    <xdr:to>
      <xdr:col>2</xdr:col>
      <xdr:colOff>418353</xdr:colOff>
      <xdr:row>22</xdr:row>
      <xdr:rowOff>149411</xdr:rowOff>
    </xdr:to>
    <xdr:sp macro="" textlink="">
      <xdr:nvSpPr>
        <xdr:cNvPr id="4" name="Bulle rectangulaire 3">
          <a:extLst>
            <a:ext uri="{FF2B5EF4-FFF2-40B4-BE49-F238E27FC236}">
              <a16:creationId xmlns:a16="http://schemas.microsoft.com/office/drawing/2014/main" id="{F03A59DF-F328-B472-4758-2ABBF96B13AD}"/>
            </a:ext>
          </a:extLst>
        </xdr:cNvPr>
        <xdr:cNvSpPr/>
      </xdr:nvSpPr>
      <xdr:spPr>
        <a:xfrm>
          <a:off x="478118" y="4781176"/>
          <a:ext cx="2300941" cy="851647"/>
        </a:xfrm>
        <a:prstGeom prst="wedgeRectCallout">
          <a:avLst>
            <a:gd name="adj1" fmla="val 98648"/>
            <a:gd name="adj2" fmla="val -24100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FR" sz="1100"/>
            <a:t>Avec le tableau à droite, je multiplie le % de rabais à appliquer par le tarif,</a:t>
          </a:r>
          <a:r>
            <a:rPr lang="fr-FR" sz="1100" baseline="0"/>
            <a:t> pour avoir le rabais par unité</a:t>
          </a:r>
          <a:endParaRPr lang="fr-FR" sz="1100"/>
        </a:p>
      </xdr:txBody>
    </xdr:sp>
    <xdr:clientData/>
  </xdr:twoCellAnchor>
  <xdr:twoCellAnchor>
    <xdr:from>
      <xdr:col>6</xdr:col>
      <xdr:colOff>74706</xdr:colOff>
      <xdr:row>10</xdr:row>
      <xdr:rowOff>134471</xdr:rowOff>
    </xdr:from>
    <xdr:to>
      <xdr:col>8</xdr:col>
      <xdr:colOff>89647</xdr:colOff>
      <xdr:row>15</xdr:row>
      <xdr:rowOff>104588</xdr:rowOff>
    </xdr:to>
    <xdr:sp macro="" textlink="">
      <xdr:nvSpPr>
        <xdr:cNvPr id="5" name="Bulle rectangulaire 4">
          <a:extLst>
            <a:ext uri="{FF2B5EF4-FFF2-40B4-BE49-F238E27FC236}">
              <a16:creationId xmlns:a16="http://schemas.microsoft.com/office/drawing/2014/main" id="{90D5C62E-7E0D-82E8-8A8E-418F7A4BF4B6}"/>
            </a:ext>
          </a:extLst>
        </xdr:cNvPr>
        <xdr:cNvSpPr/>
      </xdr:nvSpPr>
      <xdr:spPr>
        <a:xfrm>
          <a:off x="7156824" y="2958353"/>
          <a:ext cx="2091764" cy="1090706"/>
        </a:xfrm>
        <a:prstGeom prst="wedgeRectCallout">
          <a:avLst>
            <a:gd name="adj1" fmla="val -123746"/>
            <a:gd name="adj2" fmla="val -4730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FR" sz="1100"/>
            <a:t>Ici, je</a:t>
          </a:r>
          <a:r>
            <a:rPr lang="fr-FR" sz="1100" baseline="0"/>
            <a:t> multiplie le tarif par la quantité, auquel je soustrais la multiplication du rabais par la quantité</a:t>
          </a:r>
          <a:endParaRPr lang="fr-FR" sz="1100"/>
        </a:p>
      </xdr:txBody>
    </xdr:sp>
    <xdr:clientData/>
  </xdr:twoCellAnchor>
  <xdr:twoCellAnchor>
    <xdr:from>
      <xdr:col>4</xdr:col>
      <xdr:colOff>732118</xdr:colOff>
      <xdr:row>15</xdr:row>
      <xdr:rowOff>0</xdr:rowOff>
    </xdr:from>
    <xdr:to>
      <xdr:col>5</xdr:col>
      <xdr:colOff>1105648</xdr:colOff>
      <xdr:row>17</xdr:row>
      <xdr:rowOff>134471</xdr:rowOff>
    </xdr:to>
    <xdr:sp macro="" textlink="">
      <xdr:nvSpPr>
        <xdr:cNvPr id="6" name="Bulle rectangulaire 5">
          <a:extLst>
            <a:ext uri="{FF2B5EF4-FFF2-40B4-BE49-F238E27FC236}">
              <a16:creationId xmlns:a16="http://schemas.microsoft.com/office/drawing/2014/main" id="{61B4C6B1-8794-C39A-B8D6-58CE015945FD}"/>
            </a:ext>
          </a:extLst>
        </xdr:cNvPr>
        <xdr:cNvSpPr/>
      </xdr:nvSpPr>
      <xdr:spPr>
        <a:xfrm>
          <a:off x="5453530" y="3944471"/>
          <a:ext cx="1553883" cy="522941"/>
        </a:xfrm>
        <a:prstGeom prst="wedgeRectCallout">
          <a:avLst>
            <a:gd name="adj1" fmla="val -37285"/>
            <a:gd name="adj2" fmla="val -11538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FR" sz="1100"/>
            <a:t>Ici j'utilise</a:t>
          </a:r>
          <a:r>
            <a:rPr lang="fr-FR" sz="1100" baseline="0"/>
            <a:t> une fonction Somme pour faire le total</a:t>
          </a:r>
          <a:endParaRPr lang="fr-FR" sz="1100"/>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9D090-C552-4559-9520-F330D7EDD335}">
  <dimension ref="A1:GT270"/>
  <sheetViews>
    <sheetView tabSelected="1" zoomScale="85" zoomScaleNormal="85" workbookViewId="0">
      <selection activeCell="B32" sqref="B32"/>
    </sheetView>
  </sheetViews>
  <sheetFormatPr baseColWidth="10" defaultColWidth="15.5" defaultRowHeight="15"/>
  <cols>
    <col min="8" max="8" width="11.83203125" customWidth="1"/>
  </cols>
  <sheetData>
    <row r="1" spans="1:202" s="10" customFormat="1" ht="60" customHeight="1">
      <c r="A1" s="12" t="s">
        <v>0</v>
      </c>
      <c r="B1" s="12"/>
      <c r="C1" s="12"/>
      <c r="D1" s="12"/>
      <c r="E1" s="12"/>
      <c r="GT1" s="11" t="s">
        <v>19</v>
      </c>
    </row>
    <row r="2" spans="1:202" ht="40" customHeight="1">
      <c r="A2" s="2" t="s">
        <v>1</v>
      </c>
      <c r="B2" s="2" t="s">
        <v>2</v>
      </c>
      <c r="C2" s="6" t="s">
        <v>21</v>
      </c>
      <c r="D2" s="6" t="s">
        <v>22</v>
      </c>
      <c r="E2" s="2" t="s">
        <v>3</v>
      </c>
      <c r="G2" s="13" t="s">
        <v>15</v>
      </c>
      <c r="H2" s="14"/>
    </row>
    <row r="3" spans="1:202">
      <c r="A3" s="3" t="s">
        <v>4</v>
      </c>
      <c r="B3" s="4">
        <v>5</v>
      </c>
      <c r="C3" s="5">
        <v>245.9</v>
      </c>
      <c r="D3" s="5">
        <f>E20*C3</f>
        <v>0</v>
      </c>
      <c r="E3" s="5">
        <f>(B3*C3)-(B3*D3)</f>
        <v>1229.5</v>
      </c>
      <c r="G3" s="3" t="s">
        <v>16</v>
      </c>
      <c r="H3" s="9">
        <v>0</v>
      </c>
    </row>
    <row r="4" spans="1:202">
      <c r="A4" s="3" t="s">
        <v>5</v>
      </c>
      <c r="B4" s="4">
        <v>65</v>
      </c>
      <c r="C4" s="5">
        <v>26.75</v>
      </c>
      <c r="D4" s="5">
        <f t="shared" ref="D4:D12" si="0">E21*C4</f>
        <v>2.6750000000000003</v>
      </c>
      <c r="E4" s="5">
        <f t="shared" ref="E4:E12" si="1">(B4*C4)-(B4*D4)</f>
        <v>1564.875</v>
      </c>
      <c r="G4" s="3" t="s">
        <v>17</v>
      </c>
      <c r="H4" s="9">
        <v>0.05</v>
      </c>
    </row>
    <row r="5" spans="1:202">
      <c r="A5" s="3" t="s">
        <v>6</v>
      </c>
      <c r="B5" s="4">
        <v>32</v>
      </c>
      <c r="C5" s="5">
        <v>12</v>
      </c>
      <c r="D5" s="5">
        <f t="shared" si="0"/>
        <v>0.60000000000000009</v>
      </c>
      <c r="E5" s="5">
        <f t="shared" si="1"/>
        <v>364.8</v>
      </c>
      <c r="G5" s="3" t="s">
        <v>18</v>
      </c>
      <c r="H5" s="9">
        <v>0.1</v>
      </c>
    </row>
    <row r="6" spans="1:202">
      <c r="A6" s="3" t="s">
        <v>7</v>
      </c>
      <c r="B6" s="4">
        <v>8</v>
      </c>
      <c r="C6" s="5">
        <v>68.3</v>
      </c>
      <c r="D6" s="5">
        <f t="shared" si="0"/>
        <v>0</v>
      </c>
      <c r="E6" s="5">
        <f t="shared" si="1"/>
        <v>546.4</v>
      </c>
    </row>
    <row r="7" spans="1:202">
      <c r="A7" s="3" t="s">
        <v>8</v>
      </c>
      <c r="B7" s="4">
        <v>0</v>
      </c>
      <c r="C7" s="5">
        <v>45</v>
      </c>
      <c r="D7" s="5">
        <f t="shared" si="0"/>
        <v>0</v>
      </c>
      <c r="E7" s="5">
        <f t="shared" si="1"/>
        <v>0</v>
      </c>
    </row>
    <row r="8" spans="1:202">
      <c r="A8" s="3" t="s">
        <v>9</v>
      </c>
      <c r="B8" s="4">
        <v>150</v>
      </c>
      <c r="C8" s="5">
        <v>8.61</v>
      </c>
      <c r="D8" s="5">
        <f t="shared" si="0"/>
        <v>0.86099999999999999</v>
      </c>
      <c r="E8" s="5">
        <f t="shared" si="1"/>
        <v>1162.3499999999999</v>
      </c>
    </row>
    <row r="9" spans="1:202">
      <c r="A9" s="3" t="s">
        <v>10</v>
      </c>
      <c r="B9" s="4">
        <v>12</v>
      </c>
      <c r="C9" s="5">
        <v>478</v>
      </c>
      <c r="D9" s="5">
        <f t="shared" si="0"/>
        <v>23.900000000000002</v>
      </c>
      <c r="E9" s="5">
        <f t="shared" si="1"/>
        <v>5449.2</v>
      </c>
    </row>
    <row r="10" spans="1:202">
      <c r="A10" s="3" t="s">
        <v>11</v>
      </c>
      <c r="B10" s="4">
        <v>90</v>
      </c>
      <c r="C10" s="5">
        <v>25.1</v>
      </c>
      <c r="D10" s="5">
        <f t="shared" si="0"/>
        <v>2.5100000000000002</v>
      </c>
      <c r="E10" s="5">
        <f t="shared" si="1"/>
        <v>2033.1</v>
      </c>
    </row>
    <row r="11" spans="1:202">
      <c r="A11" s="3" t="s">
        <v>12</v>
      </c>
      <c r="B11" s="4">
        <v>400</v>
      </c>
      <c r="C11" s="5">
        <v>2.37</v>
      </c>
      <c r="D11" s="5">
        <f t="shared" si="0"/>
        <v>0.23700000000000002</v>
      </c>
      <c r="E11" s="5">
        <f t="shared" si="1"/>
        <v>853.2</v>
      </c>
    </row>
    <row r="12" spans="1:202">
      <c r="A12" s="3" t="s">
        <v>13</v>
      </c>
      <c r="B12" s="4">
        <v>22</v>
      </c>
      <c r="C12" s="5">
        <v>74.5</v>
      </c>
      <c r="D12" s="5">
        <f t="shared" si="0"/>
        <v>3.7250000000000001</v>
      </c>
      <c r="E12" s="5">
        <f t="shared" si="1"/>
        <v>1557.05</v>
      </c>
    </row>
    <row r="13" spans="1:202" ht="27" customHeight="1">
      <c r="D13" s="7" t="s">
        <v>14</v>
      </c>
      <c r="E13" s="8">
        <f>SUM(E3:E12)</f>
        <v>14760.475</v>
      </c>
    </row>
    <row r="19" spans="4:9">
      <c r="D19" s="15" t="s">
        <v>23</v>
      </c>
      <c r="E19" s="15"/>
    </row>
    <row r="20" spans="4:9" ht="20">
      <c r="D20" s="3" t="s">
        <v>4</v>
      </c>
      <c r="E20" s="16">
        <f>IF(B3&lt;=G23,H3,IF(B3&lt;=G24,H4,H5))</f>
        <v>0</v>
      </c>
    </row>
    <row r="21" spans="4:9" ht="20">
      <c r="D21" s="3" t="s">
        <v>5</v>
      </c>
      <c r="E21" s="16">
        <f>IF(B4&lt;=G23,H3,IF(B4&lt;=G24,H4,H5))</f>
        <v>0.1</v>
      </c>
    </row>
    <row r="22" spans="4:9" ht="20">
      <c r="D22" s="3" t="s">
        <v>6</v>
      </c>
      <c r="E22" s="16">
        <f>IF(B5&lt;=G23,H3,IF(B5&lt;=G24,H4,H5))</f>
        <v>0.05</v>
      </c>
      <c r="G22" s="17" t="s">
        <v>24</v>
      </c>
      <c r="H22" s="17"/>
      <c r="I22" s="17"/>
    </row>
    <row r="23" spans="4:9" ht="20">
      <c r="D23" s="3" t="s">
        <v>7</v>
      </c>
      <c r="E23" s="16">
        <f>IF(B6&lt;=G23,H3,IF(B6&lt;=G24,H4,H5))</f>
        <v>0</v>
      </c>
      <c r="G23" s="18">
        <v>9</v>
      </c>
      <c r="H23" s="18"/>
      <c r="I23" s="18"/>
    </row>
    <row r="24" spans="4:9" ht="20">
      <c r="D24" s="3" t="s">
        <v>8</v>
      </c>
      <c r="E24" s="16">
        <f>IF(B7&lt;=G23,H3,IF(B7&lt;=G24,H4,H5))</f>
        <v>0</v>
      </c>
      <c r="G24" s="18">
        <v>49</v>
      </c>
      <c r="H24" s="18"/>
      <c r="I24" s="18"/>
    </row>
    <row r="25" spans="4:9" ht="20">
      <c r="D25" s="3" t="s">
        <v>9</v>
      </c>
      <c r="E25" s="16">
        <f>IF(B8&lt;=G23,H3,IF(B8&lt;=G24,H4,H5))</f>
        <v>0.1</v>
      </c>
    </row>
    <row r="26" spans="4:9" ht="20">
      <c r="D26" s="3" t="s">
        <v>10</v>
      </c>
      <c r="E26" s="16">
        <f>IF(B9&lt;=G23,H3,IF(B9&lt;=G24,H4,H5))</f>
        <v>0.05</v>
      </c>
    </row>
    <row r="27" spans="4:9" ht="20">
      <c r="D27" s="3" t="s">
        <v>11</v>
      </c>
      <c r="E27" s="16">
        <f>IF(B10&lt;=G23,H3,IF(B10&lt;=G24,H4,H5))</f>
        <v>0.1</v>
      </c>
    </row>
    <row r="28" spans="4:9" ht="20">
      <c r="D28" s="3" t="s">
        <v>12</v>
      </c>
      <c r="E28" s="16">
        <f>IF(B11&lt;=G23,H3,IF(B11&lt;=G24,H4,H5))</f>
        <v>0.1</v>
      </c>
    </row>
    <row r="29" spans="4:9" ht="20">
      <c r="D29" s="3" t="s">
        <v>13</v>
      </c>
      <c r="E29" s="16">
        <f>IF(B12&lt;=G23,H3,IF(B12&lt;=G24,H4,H5))</f>
        <v>0.05</v>
      </c>
    </row>
    <row r="270" spans="106:106">
      <c r="DB270" s="1" t="s">
        <v>20</v>
      </c>
    </row>
  </sheetData>
  <mergeCells count="6">
    <mergeCell ref="G23:I23"/>
    <mergeCell ref="G24:I24"/>
    <mergeCell ref="A1:E1"/>
    <mergeCell ref="G2:H2"/>
    <mergeCell ref="D19:E19"/>
    <mergeCell ref="G22:I2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Exercice à compléter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Sébastien Mathier</dc:creator>
  <cp:lastModifiedBy>Microsoft Office User</cp:lastModifiedBy>
  <dcterms:created xsi:type="dcterms:W3CDTF">2020-01-11T12:47:57Z</dcterms:created>
  <dcterms:modified xsi:type="dcterms:W3CDTF">2022-10-03T07:24:57Z</dcterms:modified>
</cp:coreProperties>
</file>