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uilhem/Downloads/"/>
    </mc:Choice>
  </mc:AlternateContent>
  <xr:revisionPtr revIDLastSave="0" documentId="13_ncr:1_{112893D1-3E00-954D-BBE0-6A5CB0E498A8}" xr6:coauthVersionLast="47" xr6:coauthVersionMax="47" xr10:uidLastSave="{00000000-0000-0000-0000-000000000000}"/>
  <bookViews>
    <workbookView xWindow="0" yWindow="500" windowWidth="28800" windowHeight="16180" activeTab="2" xr2:uid="{CEE890CE-AFDC-4969-A6D4-865CE8B4C70D}"/>
  </bookViews>
  <sheets>
    <sheet name="Feuil1" sheetId="3" r:id="rId1"/>
    <sheet name="Feuil2" sheetId="5" r:id="rId2"/>
    <sheet name="Feuil3" sheetId="7" r:id="rId3"/>
    <sheet name="Feuil4" sheetId="8" r:id="rId4"/>
    <sheet name="Données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J5" i="1"/>
  <c r="J4" i="1"/>
  <c r="J3" i="1"/>
  <c r="J2" i="1"/>
</calcChain>
</file>

<file path=xl/sharedStrings.xml><?xml version="1.0" encoding="utf-8"?>
<sst xmlns="http://schemas.openxmlformats.org/spreadsheetml/2006/main" count="326" uniqueCount="25">
  <si>
    <t>DATE</t>
  </si>
  <si>
    <t>VILLE</t>
  </si>
  <si>
    <t>TYPE</t>
  </si>
  <si>
    <t>CATEGORIE</t>
  </si>
  <si>
    <t>TAILLE</t>
  </si>
  <si>
    <t>CA (K€)</t>
  </si>
  <si>
    <t>Semaine 4</t>
  </si>
  <si>
    <t>Nice</t>
  </si>
  <si>
    <t>Gros</t>
  </si>
  <si>
    <t>Pulls</t>
  </si>
  <si>
    <t>XL</t>
  </si>
  <si>
    <t>S</t>
  </si>
  <si>
    <t>Cardigans</t>
  </si>
  <si>
    <t>Détail</t>
  </si>
  <si>
    <t>Paris</t>
  </si>
  <si>
    <t>Bordeaux</t>
  </si>
  <si>
    <t>Semaine 5</t>
  </si>
  <si>
    <t>Étiquettes de lignes</t>
  </si>
  <si>
    <t>Total général</t>
  </si>
  <si>
    <t>Étiquettes de colonnes</t>
  </si>
  <si>
    <t>Ville</t>
  </si>
  <si>
    <t>CA total (K)</t>
  </si>
  <si>
    <t>Total</t>
  </si>
  <si>
    <t>% des villes</t>
  </si>
  <si>
    <t>Somme de CA (K€)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</si>
</sst>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14" fontId="4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0" borderId="0" xfId="0" applyFont="1"/>
    <xf numFmtId="9" fontId="7" fillId="0" borderId="0" xfId="2" applyFont="1"/>
    <xf numFmtId="9" fontId="0" fillId="0" borderId="0" xfId="2" applyFont="1"/>
    <xf numFmtId="10" fontId="0" fillId="0" borderId="0" xfId="0" applyNumberFormat="1"/>
  </cellXfs>
  <cellStyles count="3">
    <cellStyle name="Normal" xfId="0" builtinId="0"/>
    <cellStyle name="Normal 2" xfId="1" xr:uid="{EF0FA2A4-2FF4-4EBD-B531-BE22E50272AC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% des villes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Données!$I$2:$I$4</c:f>
              <c:strCache>
                <c:ptCount val="3"/>
                <c:pt idx="0">
                  <c:v>Nice</c:v>
                </c:pt>
                <c:pt idx="1">
                  <c:v>Paris</c:v>
                </c:pt>
                <c:pt idx="2">
                  <c:v>Bordeaux</c:v>
                </c:pt>
              </c:strCache>
            </c:strRef>
          </c:cat>
          <c:val>
            <c:numRef>
              <c:f>Données!$K$2:$K$4</c:f>
              <c:numCache>
                <c:formatCode>0%</c:formatCode>
                <c:ptCount val="3"/>
                <c:pt idx="0">
                  <c:v>0.33054743000417885</c:v>
                </c:pt>
                <c:pt idx="1">
                  <c:v>0.30589218554116171</c:v>
                </c:pt>
                <c:pt idx="2">
                  <c:v>0.36356038445465944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D-744A-B3AC-B38FA157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75360"/>
        <c:axId val="543477008"/>
      </c:lineChart>
      <c:catAx>
        <c:axId val="5434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77008"/>
        <c:crosses val="autoZero"/>
        <c:auto val="1"/>
        <c:lblAlgn val="ctr"/>
        <c:lblOffset val="100"/>
        <c:noMultiLvlLbl val="0"/>
      </c:catAx>
      <c:valAx>
        <c:axId val="543477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% des villes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Données!$I$2:$I$4</c:f>
              <c:strCache>
                <c:ptCount val="3"/>
                <c:pt idx="0">
                  <c:v>Nice</c:v>
                </c:pt>
                <c:pt idx="1">
                  <c:v>Paris</c:v>
                </c:pt>
                <c:pt idx="2">
                  <c:v>Bordeaux</c:v>
                </c:pt>
              </c:strCache>
            </c:strRef>
          </c:cat>
          <c:val>
            <c:numRef>
              <c:f>Données!$K$2:$K$4</c:f>
              <c:numCache>
                <c:formatCode>0%</c:formatCode>
                <c:ptCount val="3"/>
                <c:pt idx="0">
                  <c:v>0.33054743000417885</c:v>
                </c:pt>
                <c:pt idx="1">
                  <c:v>0.30589218554116171</c:v>
                </c:pt>
                <c:pt idx="2">
                  <c:v>0.36356038445465944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014B-9CAC-42D79CF1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08416"/>
        <c:axId val="656003760"/>
      </c:barChart>
      <c:catAx>
        <c:axId val="6560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003760"/>
        <c:crosses val="autoZero"/>
        <c:auto val="1"/>
        <c:lblAlgn val="ctr"/>
        <c:lblOffset val="100"/>
        <c:noMultiLvlLbl val="0"/>
      </c:catAx>
      <c:valAx>
        <c:axId val="65600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0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12700</xdr:rowOff>
    </xdr:from>
    <xdr:to>
      <xdr:col>5</xdr:col>
      <xdr:colOff>850900</xdr:colOff>
      <xdr:row>22</xdr:row>
      <xdr:rowOff>69850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AD3480B-F8A4-59DD-3EB9-9DEB47E3B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1581150</xdr:colOff>
      <xdr:row>3</xdr:row>
      <xdr:rowOff>31750</xdr:rowOff>
    </xdr:from>
    <xdr:to>
      <xdr:col>9</xdr:col>
      <xdr:colOff>565150</xdr:colOff>
      <xdr:row>17</xdr:row>
      <xdr:rowOff>107950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1E7962C-280B-2B85-7CB3-945B5F711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18</xdr:col>
      <xdr:colOff>677008</xdr:colOff>
      <xdr:row>41</xdr:row>
      <xdr:rowOff>48665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839BF9-A65C-48DC-828C-24690380E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800100"/>
          <a:ext cx="5249008" cy="74495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339819791669" createdVersion="8" refreshedVersion="8" minRefreshableVersion="3" recordCount="48" xr:uid="{8FDEFCB2-5E94-CE48-AB2B-21D915AA281A}">
  <cacheSource type="worksheet">
    <worksheetSource ref="A1:F49" sheet="Données"/>
  </cacheSource>
  <cacheFields count="6">
    <cacheField name="DATE" numFmtId="0">
      <sharedItems count="2">
        <s v="Semaine 4"/>
        <s v="Semaine 5"/>
      </sharedItems>
    </cacheField>
    <cacheField name="VILLE" numFmtId="0">
      <sharedItems count="3">
        <s v="Nice"/>
        <s v="Paris"/>
        <s v="Bordeaux"/>
      </sharedItems>
    </cacheField>
    <cacheField name="TYPE" numFmtId="0">
      <sharedItems count="2">
        <s v="Gros"/>
        <s v="Détail"/>
      </sharedItems>
    </cacheField>
    <cacheField name="CATEGORIE" numFmtId="0">
      <sharedItems count="2">
        <s v="Pulls"/>
        <s v="Cardigans"/>
      </sharedItems>
    </cacheField>
    <cacheField name="TAILLE" numFmtId="0">
      <sharedItems count="3">
        <s v="XL"/>
        <s v="S"/>
        <s v="X" u="1"/>
      </sharedItems>
    </cacheField>
    <cacheField name="CA (K€)" numFmtId="0">
      <sharedItems containsSemiMixedTypes="0" containsString="0" containsNumber="1" containsInteger="1" minValue="12" maxValue="98" count="24">
        <n v="45"/>
        <n v="36"/>
        <n v="52"/>
        <n v="56"/>
        <n v="85"/>
        <n v="21"/>
        <n v="41"/>
        <n v="23"/>
        <n v="98"/>
        <n v="14"/>
        <n v="75"/>
        <n v="95"/>
        <n v="32"/>
        <n v="58"/>
        <n v="63"/>
        <n v="65"/>
        <n v="12"/>
        <n v="78"/>
        <n v="69"/>
        <n v="25"/>
        <n v="74"/>
        <n v="96"/>
        <n v="54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</r>
  <r>
    <x v="0"/>
    <x v="0"/>
    <x v="0"/>
    <x v="0"/>
    <x v="1"/>
    <x v="1"/>
  </r>
  <r>
    <x v="0"/>
    <x v="0"/>
    <x v="0"/>
    <x v="1"/>
    <x v="0"/>
    <x v="2"/>
  </r>
  <r>
    <x v="0"/>
    <x v="0"/>
    <x v="0"/>
    <x v="1"/>
    <x v="1"/>
    <x v="1"/>
  </r>
  <r>
    <x v="0"/>
    <x v="0"/>
    <x v="1"/>
    <x v="0"/>
    <x v="0"/>
    <x v="3"/>
  </r>
  <r>
    <x v="0"/>
    <x v="0"/>
    <x v="1"/>
    <x v="0"/>
    <x v="1"/>
    <x v="4"/>
  </r>
  <r>
    <x v="0"/>
    <x v="0"/>
    <x v="1"/>
    <x v="1"/>
    <x v="0"/>
    <x v="5"/>
  </r>
  <r>
    <x v="0"/>
    <x v="0"/>
    <x v="1"/>
    <x v="1"/>
    <x v="1"/>
    <x v="1"/>
  </r>
  <r>
    <x v="0"/>
    <x v="1"/>
    <x v="0"/>
    <x v="0"/>
    <x v="0"/>
    <x v="3"/>
  </r>
  <r>
    <x v="0"/>
    <x v="1"/>
    <x v="0"/>
    <x v="0"/>
    <x v="1"/>
    <x v="6"/>
  </r>
  <r>
    <x v="0"/>
    <x v="1"/>
    <x v="0"/>
    <x v="1"/>
    <x v="0"/>
    <x v="7"/>
  </r>
  <r>
    <x v="0"/>
    <x v="1"/>
    <x v="0"/>
    <x v="1"/>
    <x v="1"/>
    <x v="1"/>
  </r>
  <r>
    <x v="0"/>
    <x v="1"/>
    <x v="1"/>
    <x v="0"/>
    <x v="0"/>
    <x v="8"/>
  </r>
  <r>
    <x v="0"/>
    <x v="1"/>
    <x v="1"/>
    <x v="0"/>
    <x v="1"/>
    <x v="9"/>
  </r>
  <r>
    <x v="0"/>
    <x v="1"/>
    <x v="1"/>
    <x v="1"/>
    <x v="0"/>
    <x v="10"/>
  </r>
  <r>
    <x v="0"/>
    <x v="1"/>
    <x v="1"/>
    <x v="1"/>
    <x v="1"/>
    <x v="7"/>
  </r>
  <r>
    <x v="0"/>
    <x v="2"/>
    <x v="0"/>
    <x v="0"/>
    <x v="0"/>
    <x v="7"/>
  </r>
  <r>
    <x v="0"/>
    <x v="2"/>
    <x v="0"/>
    <x v="0"/>
    <x v="1"/>
    <x v="11"/>
  </r>
  <r>
    <x v="0"/>
    <x v="2"/>
    <x v="0"/>
    <x v="1"/>
    <x v="0"/>
    <x v="12"/>
  </r>
  <r>
    <x v="0"/>
    <x v="2"/>
    <x v="0"/>
    <x v="1"/>
    <x v="1"/>
    <x v="9"/>
  </r>
  <r>
    <x v="0"/>
    <x v="2"/>
    <x v="1"/>
    <x v="0"/>
    <x v="0"/>
    <x v="9"/>
  </r>
  <r>
    <x v="0"/>
    <x v="2"/>
    <x v="1"/>
    <x v="0"/>
    <x v="1"/>
    <x v="13"/>
  </r>
  <r>
    <x v="0"/>
    <x v="2"/>
    <x v="1"/>
    <x v="1"/>
    <x v="0"/>
    <x v="14"/>
  </r>
  <r>
    <x v="0"/>
    <x v="2"/>
    <x v="1"/>
    <x v="1"/>
    <x v="1"/>
    <x v="5"/>
  </r>
  <r>
    <x v="1"/>
    <x v="0"/>
    <x v="0"/>
    <x v="0"/>
    <x v="0"/>
    <x v="15"/>
  </r>
  <r>
    <x v="1"/>
    <x v="0"/>
    <x v="0"/>
    <x v="0"/>
    <x v="1"/>
    <x v="8"/>
  </r>
  <r>
    <x v="1"/>
    <x v="0"/>
    <x v="0"/>
    <x v="1"/>
    <x v="0"/>
    <x v="0"/>
  </r>
  <r>
    <x v="1"/>
    <x v="0"/>
    <x v="0"/>
    <x v="1"/>
    <x v="1"/>
    <x v="16"/>
  </r>
  <r>
    <x v="1"/>
    <x v="0"/>
    <x v="1"/>
    <x v="0"/>
    <x v="0"/>
    <x v="17"/>
  </r>
  <r>
    <x v="1"/>
    <x v="0"/>
    <x v="1"/>
    <x v="0"/>
    <x v="1"/>
    <x v="12"/>
  </r>
  <r>
    <x v="1"/>
    <x v="0"/>
    <x v="1"/>
    <x v="1"/>
    <x v="0"/>
    <x v="18"/>
  </r>
  <r>
    <x v="1"/>
    <x v="0"/>
    <x v="1"/>
    <x v="1"/>
    <x v="1"/>
    <x v="19"/>
  </r>
  <r>
    <x v="1"/>
    <x v="1"/>
    <x v="0"/>
    <x v="0"/>
    <x v="0"/>
    <x v="9"/>
  </r>
  <r>
    <x v="1"/>
    <x v="1"/>
    <x v="0"/>
    <x v="0"/>
    <x v="1"/>
    <x v="20"/>
  </r>
  <r>
    <x v="1"/>
    <x v="1"/>
    <x v="0"/>
    <x v="1"/>
    <x v="0"/>
    <x v="4"/>
  </r>
  <r>
    <x v="1"/>
    <x v="1"/>
    <x v="0"/>
    <x v="1"/>
    <x v="1"/>
    <x v="21"/>
  </r>
  <r>
    <x v="1"/>
    <x v="1"/>
    <x v="1"/>
    <x v="0"/>
    <x v="0"/>
    <x v="12"/>
  </r>
  <r>
    <x v="1"/>
    <x v="1"/>
    <x v="1"/>
    <x v="0"/>
    <x v="1"/>
    <x v="5"/>
  </r>
  <r>
    <x v="1"/>
    <x v="1"/>
    <x v="1"/>
    <x v="1"/>
    <x v="0"/>
    <x v="22"/>
  </r>
  <r>
    <x v="1"/>
    <x v="1"/>
    <x v="1"/>
    <x v="1"/>
    <x v="1"/>
    <x v="23"/>
  </r>
  <r>
    <x v="1"/>
    <x v="2"/>
    <x v="0"/>
    <x v="0"/>
    <x v="0"/>
    <x v="8"/>
  </r>
  <r>
    <x v="1"/>
    <x v="2"/>
    <x v="0"/>
    <x v="0"/>
    <x v="1"/>
    <x v="14"/>
  </r>
  <r>
    <x v="1"/>
    <x v="2"/>
    <x v="0"/>
    <x v="1"/>
    <x v="0"/>
    <x v="7"/>
  </r>
  <r>
    <x v="1"/>
    <x v="2"/>
    <x v="0"/>
    <x v="1"/>
    <x v="1"/>
    <x v="18"/>
  </r>
  <r>
    <x v="1"/>
    <x v="2"/>
    <x v="1"/>
    <x v="0"/>
    <x v="0"/>
    <x v="8"/>
  </r>
  <r>
    <x v="1"/>
    <x v="2"/>
    <x v="1"/>
    <x v="0"/>
    <x v="1"/>
    <x v="15"/>
  </r>
  <r>
    <x v="1"/>
    <x v="2"/>
    <x v="1"/>
    <x v="1"/>
    <x v="0"/>
    <x v="16"/>
  </r>
  <r>
    <x v="1"/>
    <x v="2"/>
    <x v="1"/>
    <x v="1"/>
    <x v="1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6201B-4074-0F4F-8BA8-1DEF25602CD4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26" firstHeaderRow="1" firstDataRow="2" firstDataCol="1"/>
  <pivotFields count="6"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dataField="1" showAll="0">
      <items count="25">
        <item x="16"/>
        <item x="9"/>
        <item x="5"/>
        <item x="7"/>
        <item x="19"/>
        <item x="12"/>
        <item x="1"/>
        <item x="6"/>
        <item x="0"/>
        <item x="2"/>
        <item x="22"/>
        <item x="3"/>
        <item x="13"/>
        <item x="14"/>
        <item x="15"/>
        <item x="18"/>
        <item x="20"/>
        <item x="10"/>
        <item x="17"/>
        <item x="4"/>
        <item x="23"/>
        <item x="11"/>
        <item x="21"/>
        <item x="8"/>
        <item t="default"/>
      </items>
    </pivotField>
  </pivotFields>
  <rowFields count="3">
    <field x="1"/>
    <field x="2"/>
    <field x="4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CA (K€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A8C25-8672-4547-9B07-75D307C5C590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11" firstHeaderRow="1" firstDataRow="2" firstDataCol="1" rowPageCount="1" colPageCount="1"/>
  <pivotFields count="6">
    <pivotField showAll="0"/>
    <pivotField axis="axisPage" multipleItemSelectionAllowed="1" showAll="0">
      <items count="4">
        <item x="2"/>
        <item h="1" x="0"/>
        <item h="1"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dataField="1" showAll="0"/>
  </pivotFields>
  <rowFields count="2">
    <field x="2"/>
    <field x="4"/>
  </rowFields>
  <rowItems count="7">
    <i>
      <x/>
    </i>
    <i r="1">
      <x/>
    </i>
    <i r="1">
      <x v="2"/>
    </i>
    <i>
      <x v="1"/>
    </i>
    <i r="1">
      <x/>
    </i>
    <i r="1">
      <x v="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Somme de CA (K€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22E17-D514-9145-954E-3AC164A613AD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26" firstHeaderRow="1" firstDataRow="2" firstDataCol="1" rowPageCount="1" colPageCount="1"/>
  <pivotFields count="6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dataField="1" showAll="0">
      <items count="25">
        <item x="16"/>
        <item x="9"/>
        <item x="5"/>
        <item x="7"/>
        <item x="19"/>
        <item x="12"/>
        <item x="1"/>
        <item x="6"/>
        <item x="0"/>
        <item x="2"/>
        <item x="22"/>
        <item x="3"/>
        <item x="13"/>
        <item x="14"/>
        <item x="15"/>
        <item x="18"/>
        <item x="20"/>
        <item x="10"/>
        <item x="17"/>
        <item x="4"/>
        <item x="23"/>
        <item x="11"/>
        <item x="21"/>
        <item x="8"/>
        <item t="default"/>
      </items>
    </pivotField>
  </pivotFields>
  <rowFields count="3">
    <field x="1"/>
    <field x="2"/>
    <field x="4"/>
  </rowFields>
  <rowItems count="22">
    <i>
      <x/>
    </i>
    <i r="1">
      <x/>
    </i>
    <i r="2">
      <x/>
    </i>
    <i r="2">
      <x v="2"/>
    </i>
    <i r="1">
      <x v="1"/>
    </i>
    <i r="2">
      <x/>
    </i>
    <i r="2">
      <x v="2"/>
    </i>
    <i>
      <x v="1"/>
    </i>
    <i r="1">
      <x/>
    </i>
    <i r="2">
      <x/>
    </i>
    <i r="2">
      <x v="2"/>
    </i>
    <i r="1">
      <x v="1"/>
    </i>
    <i r="2">
      <x/>
    </i>
    <i r="2">
      <x v="2"/>
    </i>
    <i>
      <x v="2"/>
    </i>
    <i r="1">
      <x/>
    </i>
    <i r="2">
      <x/>
    </i>
    <i r="2">
      <x v="2"/>
    </i>
    <i r="1">
      <x v="1"/>
    </i>
    <i r="2">
      <x/>
    </i>
    <i r="2">
      <x v="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-1"/>
  </pageFields>
  <dataFields count="1">
    <dataField name="Somme de CA (K€)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F955-A3B4-B641-81C8-4CF8DBFDBA12}">
  <sheetPr codeName="Feuil1"/>
  <dimension ref="A3:D26"/>
  <sheetViews>
    <sheetView workbookViewId="0">
      <selection activeCell="J27" sqref="J27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5.1640625" bestFit="1" customWidth="1"/>
    <col min="4" max="4" width="11.1640625" bestFit="1" customWidth="1"/>
    <col min="5" max="5" width="12.6640625" bestFit="1" customWidth="1"/>
    <col min="6" max="6" width="8.5" bestFit="1" customWidth="1"/>
    <col min="7" max="7" width="4.6640625" bestFit="1" customWidth="1"/>
    <col min="8" max="8" width="4.83203125" bestFit="1" customWidth="1"/>
    <col min="9" max="9" width="9" bestFit="1" customWidth="1"/>
    <col min="10" max="10" width="11.1640625" bestFit="1" customWidth="1"/>
    <col min="11" max="11" width="12.6640625" bestFit="1" customWidth="1"/>
    <col min="12" max="12" width="6.5" bestFit="1" customWidth="1"/>
    <col min="13" max="13" width="4.6640625" bestFit="1" customWidth="1"/>
    <col min="14" max="14" width="9" bestFit="1" customWidth="1"/>
    <col min="15" max="15" width="7.1640625" bestFit="1" customWidth="1"/>
    <col min="16" max="16" width="11.1640625" bestFit="1" customWidth="1"/>
    <col min="17" max="25" width="3.1640625" bestFit="1" customWidth="1"/>
    <col min="26" max="26" width="11.1640625" bestFit="1" customWidth="1"/>
  </cols>
  <sheetData>
    <row r="3" spans="1:4" x14ac:dyDescent="0.2">
      <c r="A3" s="8" t="s">
        <v>24</v>
      </c>
      <c r="B3" s="8" t="s">
        <v>19</v>
      </c>
    </row>
    <row r="4" spans="1:4" x14ac:dyDescent="0.2">
      <c r="A4" s="8" t="s">
        <v>17</v>
      </c>
      <c r="B4" t="s">
        <v>12</v>
      </c>
      <c r="C4" t="s">
        <v>9</v>
      </c>
      <c r="D4" t="s">
        <v>18</v>
      </c>
    </row>
    <row r="5" spans="1:4" x14ac:dyDescent="0.2">
      <c r="A5" s="9" t="s">
        <v>15</v>
      </c>
      <c r="B5">
        <v>259</v>
      </c>
      <c r="C5">
        <v>514</v>
      </c>
      <c r="D5">
        <v>773</v>
      </c>
    </row>
    <row r="6" spans="1:4" x14ac:dyDescent="0.2">
      <c r="A6" s="10" t="s">
        <v>13</v>
      </c>
      <c r="B6">
        <v>121</v>
      </c>
      <c r="C6">
        <v>235</v>
      </c>
      <c r="D6">
        <v>356</v>
      </c>
    </row>
    <row r="7" spans="1:4" x14ac:dyDescent="0.2">
      <c r="A7" s="11" t="s">
        <v>11</v>
      </c>
      <c r="B7">
        <v>46</v>
      </c>
      <c r="C7">
        <v>123</v>
      </c>
      <c r="D7">
        <v>169</v>
      </c>
    </row>
    <row r="8" spans="1:4" x14ac:dyDescent="0.2">
      <c r="A8" s="11" t="s">
        <v>10</v>
      </c>
      <c r="B8">
        <v>75</v>
      </c>
      <c r="C8">
        <v>112</v>
      </c>
      <c r="D8">
        <v>187</v>
      </c>
    </row>
    <row r="9" spans="1:4" x14ac:dyDescent="0.2">
      <c r="A9" s="10" t="s">
        <v>8</v>
      </c>
      <c r="B9">
        <v>138</v>
      </c>
      <c r="C9">
        <v>279</v>
      </c>
      <c r="D9">
        <v>417</v>
      </c>
    </row>
    <row r="10" spans="1:4" x14ac:dyDescent="0.2">
      <c r="A10" s="11" t="s">
        <v>11</v>
      </c>
      <c r="B10">
        <v>83</v>
      </c>
      <c r="C10">
        <v>158</v>
      </c>
      <c r="D10">
        <v>241</v>
      </c>
    </row>
    <row r="11" spans="1:4" x14ac:dyDescent="0.2">
      <c r="A11" s="11" t="s">
        <v>10</v>
      </c>
      <c r="B11">
        <v>55</v>
      </c>
      <c r="C11">
        <v>121</v>
      </c>
      <c r="D11">
        <v>176</v>
      </c>
    </row>
    <row r="12" spans="1:4" x14ac:dyDescent="0.2">
      <c r="A12" s="9" t="s">
        <v>7</v>
      </c>
      <c r="B12">
        <v>296</v>
      </c>
      <c r="C12">
        <v>495</v>
      </c>
      <c r="D12">
        <v>791</v>
      </c>
    </row>
    <row r="13" spans="1:4" x14ac:dyDescent="0.2">
      <c r="A13" s="10" t="s">
        <v>13</v>
      </c>
      <c r="B13">
        <v>151</v>
      </c>
      <c r="C13">
        <v>251</v>
      </c>
      <c r="D13">
        <v>402</v>
      </c>
    </row>
    <row r="14" spans="1:4" x14ac:dyDescent="0.2">
      <c r="A14" s="11" t="s">
        <v>11</v>
      </c>
      <c r="B14">
        <v>61</v>
      </c>
      <c r="C14">
        <v>117</v>
      </c>
      <c r="D14">
        <v>178</v>
      </c>
    </row>
    <row r="15" spans="1:4" x14ac:dyDescent="0.2">
      <c r="A15" s="11" t="s">
        <v>10</v>
      </c>
      <c r="B15">
        <v>90</v>
      </c>
      <c r="C15">
        <v>134</v>
      </c>
      <c r="D15">
        <v>224</v>
      </c>
    </row>
    <row r="16" spans="1:4" x14ac:dyDescent="0.2">
      <c r="A16" s="10" t="s">
        <v>8</v>
      </c>
      <c r="B16">
        <v>145</v>
      </c>
      <c r="C16">
        <v>244</v>
      </c>
      <c r="D16">
        <v>389</v>
      </c>
    </row>
    <row r="17" spans="1:4" x14ac:dyDescent="0.2">
      <c r="A17" s="11" t="s">
        <v>11</v>
      </c>
      <c r="B17">
        <v>48</v>
      </c>
      <c r="C17">
        <v>134</v>
      </c>
      <c r="D17">
        <v>182</v>
      </c>
    </row>
    <row r="18" spans="1:4" x14ac:dyDescent="0.2">
      <c r="A18" s="11" t="s">
        <v>10</v>
      </c>
      <c r="B18">
        <v>97</v>
      </c>
      <c r="C18">
        <v>110</v>
      </c>
      <c r="D18">
        <v>207</v>
      </c>
    </row>
    <row r="19" spans="1:4" x14ac:dyDescent="0.2">
      <c r="A19" s="9" t="s">
        <v>14</v>
      </c>
      <c r="B19">
        <v>479</v>
      </c>
      <c r="C19">
        <v>350</v>
      </c>
      <c r="D19">
        <v>829</v>
      </c>
    </row>
    <row r="20" spans="1:4" x14ac:dyDescent="0.2">
      <c r="A20" s="10" t="s">
        <v>13</v>
      </c>
      <c r="B20">
        <v>239</v>
      </c>
      <c r="C20">
        <v>165</v>
      </c>
      <c r="D20">
        <v>404</v>
      </c>
    </row>
    <row r="21" spans="1:4" x14ac:dyDescent="0.2">
      <c r="A21" s="11" t="s">
        <v>11</v>
      </c>
      <c r="B21">
        <v>110</v>
      </c>
      <c r="C21">
        <v>35</v>
      </c>
      <c r="D21">
        <v>145</v>
      </c>
    </row>
    <row r="22" spans="1:4" x14ac:dyDescent="0.2">
      <c r="A22" s="11" t="s">
        <v>10</v>
      </c>
      <c r="B22">
        <v>129</v>
      </c>
      <c r="C22">
        <v>130</v>
      </c>
      <c r="D22">
        <v>259</v>
      </c>
    </row>
    <row r="23" spans="1:4" x14ac:dyDescent="0.2">
      <c r="A23" s="10" t="s">
        <v>8</v>
      </c>
      <c r="B23">
        <v>240</v>
      </c>
      <c r="C23">
        <v>185</v>
      </c>
      <c r="D23">
        <v>425</v>
      </c>
    </row>
    <row r="24" spans="1:4" x14ac:dyDescent="0.2">
      <c r="A24" s="11" t="s">
        <v>11</v>
      </c>
      <c r="B24">
        <v>132</v>
      </c>
      <c r="C24">
        <v>115</v>
      </c>
      <c r="D24">
        <v>247</v>
      </c>
    </row>
    <row r="25" spans="1:4" x14ac:dyDescent="0.2">
      <c r="A25" s="11" t="s">
        <v>10</v>
      </c>
      <c r="B25">
        <v>108</v>
      </c>
      <c r="C25">
        <v>70</v>
      </c>
      <c r="D25">
        <v>178</v>
      </c>
    </row>
    <row r="26" spans="1:4" x14ac:dyDescent="0.2">
      <c r="A26" s="9" t="s">
        <v>18</v>
      </c>
      <c r="B26">
        <v>1034</v>
      </c>
      <c r="C26">
        <v>1359</v>
      </c>
      <c r="D26">
        <v>2393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8DE0-C0A7-F343-8514-EAC22926B529}">
  <sheetPr codeName="Feuil2"/>
  <dimension ref="A1:D11"/>
  <sheetViews>
    <sheetView workbookViewId="0"/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4.83203125" bestFit="1" customWidth="1"/>
    <col min="4" max="4" width="11.1640625" bestFit="1" customWidth="1"/>
    <col min="5" max="5" width="8.5" bestFit="1" customWidth="1"/>
    <col min="6" max="6" width="4.83203125" bestFit="1" customWidth="1"/>
    <col min="7" max="7" width="7.1640625" bestFit="1" customWidth="1"/>
    <col min="8" max="8" width="11.1640625" bestFit="1" customWidth="1"/>
    <col min="9" max="9" width="8.5" bestFit="1" customWidth="1"/>
    <col min="10" max="10" width="4.83203125" bestFit="1" customWidth="1"/>
    <col min="11" max="11" width="10" bestFit="1" customWidth="1"/>
    <col min="12" max="12" width="8.5" bestFit="1" customWidth="1"/>
    <col min="13" max="13" width="4.83203125" bestFit="1" customWidth="1"/>
    <col min="14" max="14" width="8.83203125" bestFit="1" customWidth="1"/>
    <col min="15" max="15" width="7.1640625" bestFit="1" customWidth="1"/>
    <col min="16" max="16" width="11.1640625" bestFit="1" customWidth="1"/>
  </cols>
  <sheetData>
    <row r="1" spans="1:4" x14ac:dyDescent="0.2">
      <c r="A1" s="8" t="s">
        <v>1</v>
      </c>
      <c r="B1" t="s">
        <v>15</v>
      </c>
    </row>
    <row r="3" spans="1:4" x14ac:dyDescent="0.2">
      <c r="A3" s="8" t="s">
        <v>24</v>
      </c>
      <c r="B3" s="8" t="s">
        <v>19</v>
      </c>
    </row>
    <row r="4" spans="1:4" x14ac:dyDescent="0.2">
      <c r="A4" s="8" t="s">
        <v>17</v>
      </c>
      <c r="B4" t="s">
        <v>12</v>
      </c>
      <c r="C4" t="s">
        <v>9</v>
      </c>
      <c r="D4" t="s">
        <v>18</v>
      </c>
    </row>
    <row r="5" spans="1:4" x14ac:dyDescent="0.2">
      <c r="A5" s="9" t="s">
        <v>13</v>
      </c>
      <c r="B5">
        <v>121</v>
      </c>
      <c r="C5">
        <v>235</v>
      </c>
      <c r="D5">
        <v>356</v>
      </c>
    </row>
    <row r="6" spans="1:4" x14ac:dyDescent="0.2">
      <c r="A6" s="10" t="s">
        <v>11</v>
      </c>
      <c r="B6">
        <v>46</v>
      </c>
      <c r="C6">
        <v>123</v>
      </c>
      <c r="D6">
        <v>169</v>
      </c>
    </row>
    <row r="7" spans="1:4" x14ac:dyDescent="0.2">
      <c r="A7" s="10" t="s">
        <v>10</v>
      </c>
      <c r="B7">
        <v>75</v>
      </c>
      <c r="C7">
        <v>112</v>
      </c>
      <c r="D7">
        <v>187</v>
      </c>
    </row>
    <row r="8" spans="1:4" x14ac:dyDescent="0.2">
      <c r="A8" s="9" t="s">
        <v>8</v>
      </c>
      <c r="B8">
        <v>138</v>
      </c>
      <c r="C8">
        <v>279</v>
      </c>
      <c r="D8">
        <v>417</v>
      </c>
    </row>
    <row r="9" spans="1:4" x14ac:dyDescent="0.2">
      <c r="A9" s="10" t="s">
        <v>11</v>
      </c>
      <c r="B9">
        <v>83</v>
      </c>
      <c r="C9">
        <v>158</v>
      </c>
      <c r="D9">
        <v>241</v>
      </c>
    </row>
    <row r="10" spans="1:4" x14ac:dyDescent="0.2">
      <c r="A10" s="10" t="s">
        <v>10</v>
      </c>
      <c r="B10">
        <v>55</v>
      </c>
      <c r="C10">
        <v>121</v>
      </c>
      <c r="D10">
        <v>176</v>
      </c>
    </row>
    <row r="11" spans="1:4" x14ac:dyDescent="0.2">
      <c r="A11" s="9" t="s">
        <v>18</v>
      </c>
      <c r="B11">
        <v>259</v>
      </c>
      <c r="C11">
        <v>514</v>
      </c>
      <c r="D11">
        <v>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3DF5-D58D-284B-B85D-F39764B7CE12}">
  <sheetPr codeName="Feuil3"/>
  <dimension ref="A1:G26"/>
  <sheetViews>
    <sheetView tabSelected="1" zoomScale="107" workbookViewId="0">
      <selection activeCell="H7" sqref="H7"/>
    </sheetView>
  </sheetViews>
  <sheetFormatPr baseColWidth="10" defaultRowHeight="15" x14ac:dyDescent="0.2"/>
  <cols>
    <col min="1" max="1" width="18.83203125" bestFit="1" customWidth="1"/>
    <col min="2" max="2" width="21.33203125" bestFit="1" customWidth="1"/>
    <col min="3" max="3" width="8" bestFit="1" customWidth="1"/>
    <col min="4" max="4" width="11.1640625" bestFit="1" customWidth="1"/>
    <col min="5" max="5" width="8.5" bestFit="1" customWidth="1"/>
    <col min="6" max="6" width="10.33203125" bestFit="1" customWidth="1"/>
    <col min="7" max="7" width="8.5" bestFit="1" customWidth="1"/>
    <col min="8" max="8" width="4.83203125" bestFit="1" customWidth="1"/>
    <col min="9" max="9" width="7.33203125" bestFit="1" customWidth="1"/>
    <col min="10" max="10" width="8.5" bestFit="1" customWidth="1"/>
    <col min="11" max="11" width="7.33203125" bestFit="1" customWidth="1"/>
    <col min="12" max="12" width="8.5" bestFit="1" customWidth="1"/>
    <col min="13" max="13" width="4.83203125" bestFit="1" customWidth="1"/>
    <col min="14" max="14" width="7.33203125" bestFit="1" customWidth="1"/>
    <col min="15" max="15" width="4.83203125" bestFit="1" customWidth="1"/>
    <col min="16" max="16" width="7.33203125" bestFit="1" customWidth="1"/>
    <col min="17" max="17" width="4.83203125" bestFit="1" customWidth="1"/>
    <col min="18" max="18" width="7.33203125" bestFit="1" customWidth="1"/>
    <col min="19" max="19" width="8.5" bestFit="1" customWidth="1"/>
    <col min="20" max="20" width="7.33203125" bestFit="1" customWidth="1"/>
    <col min="21" max="21" width="4.83203125" bestFit="1" customWidth="1"/>
    <col min="22" max="22" width="7.33203125" bestFit="1" customWidth="1"/>
    <col min="23" max="23" width="4.83203125" bestFit="1" customWidth="1"/>
    <col min="24" max="24" width="7.33203125" bestFit="1" customWidth="1"/>
    <col min="25" max="25" width="8.5" bestFit="1" customWidth="1"/>
    <col min="26" max="26" width="7.33203125" bestFit="1" customWidth="1"/>
    <col min="27" max="27" width="8.5" bestFit="1" customWidth="1"/>
    <col min="28" max="28" width="7.33203125" bestFit="1" customWidth="1"/>
    <col min="29" max="29" width="4.83203125" bestFit="1" customWidth="1"/>
    <col min="30" max="30" width="7.33203125" bestFit="1" customWidth="1"/>
    <col min="31" max="31" width="4.83203125" bestFit="1" customWidth="1"/>
    <col min="32" max="32" width="7.33203125" bestFit="1" customWidth="1"/>
    <col min="33" max="33" width="4.83203125" bestFit="1" customWidth="1"/>
    <col min="34" max="34" width="7.33203125" bestFit="1" customWidth="1"/>
    <col min="35" max="35" width="11.1640625" bestFit="1" customWidth="1"/>
  </cols>
  <sheetData>
    <row r="1" spans="1:7" x14ac:dyDescent="0.2">
      <c r="A1" s="8" t="s">
        <v>0</v>
      </c>
      <c r="B1" t="s">
        <v>6</v>
      </c>
    </row>
    <row r="3" spans="1:7" x14ac:dyDescent="0.2">
      <c r="A3" s="8" t="s">
        <v>24</v>
      </c>
      <c r="B3" s="8" t="s">
        <v>19</v>
      </c>
    </row>
    <row r="4" spans="1:7" x14ac:dyDescent="0.2">
      <c r="A4" s="8" t="s">
        <v>17</v>
      </c>
      <c r="B4" t="s">
        <v>12</v>
      </c>
      <c r="C4" t="s">
        <v>9</v>
      </c>
      <c r="D4" t="s">
        <v>18</v>
      </c>
    </row>
    <row r="5" spans="1:7" x14ac:dyDescent="0.2">
      <c r="A5" s="9" t="s">
        <v>15</v>
      </c>
      <c r="B5" s="15">
        <v>0.30092592592592593</v>
      </c>
      <c r="C5" s="15">
        <v>0.30595813204508859</v>
      </c>
      <c r="D5" s="15">
        <v>0.30389363722697055</v>
      </c>
      <c r="F5" s="14"/>
      <c r="G5" s="14"/>
    </row>
    <row r="6" spans="1:7" x14ac:dyDescent="0.2">
      <c r="A6" s="10" t="s">
        <v>13</v>
      </c>
      <c r="B6" s="15">
        <v>0.19444444444444445</v>
      </c>
      <c r="C6" s="15">
        <v>0.11594202898550725</v>
      </c>
      <c r="D6" s="15">
        <v>0.14814814814814814</v>
      </c>
      <c r="F6" s="14"/>
      <c r="G6" s="14"/>
    </row>
    <row r="7" spans="1:7" x14ac:dyDescent="0.2">
      <c r="A7" s="11" t="s">
        <v>11</v>
      </c>
      <c r="B7" s="15">
        <v>4.8611111111111112E-2</v>
      </c>
      <c r="C7" s="15">
        <v>9.3397745571658614E-2</v>
      </c>
      <c r="D7" s="15">
        <v>7.502374169040836E-2</v>
      </c>
      <c r="F7" s="14"/>
      <c r="G7" s="14"/>
    </row>
    <row r="8" spans="1:7" x14ac:dyDescent="0.2">
      <c r="A8" s="11" t="s">
        <v>10</v>
      </c>
      <c r="B8" s="15">
        <v>0.14583333333333334</v>
      </c>
      <c r="C8" s="15">
        <v>2.2544283413848631E-2</v>
      </c>
      <c r="D8" s="15">
        <v>7.3124406457739793E-2</v>
      </c>
      <c r="F8" s="14"/>
      <c r="G8" s="14"/>
    </row>
    <row r="9" spans="1:7" x14ac:dyDescent="0.2">
      <c r="A9" s="10" t="s">
        <v>8</v>
      </c>
      <c r="B9" s="15">
        <v>0.10648148148148148</v>
      </c>
      <c r="C9" s="15">
        <v>0.19001610305958133</v>
      </c>
      <c r="D9" s="15">
        <v>0.15574548907882241</v>
      </c>
      <c r="F9" s="14"/>
      <c r="G9" s="14"/>
    </row>
    <row r="10" spans="1:7" x14ac:dyDescent="0.2">
      <c r="A10" s="11" t="s">
        <v>11</v>
      </c>
      <c r="B10" s="15">
        <v>3.2407407407407406E-2</v>
      </c>
      <c r="C10" s="15">
        <v>0.1529790660225443</v>
      </c>
      <c r="D10" s="15">
        <v>0.10351377018043685</v>
      </c>
      <c r="F10" s="14"/>
      <c r="G10" s="14"/>
    </row>
    <row r="11" spans="1:7" x14ac:dyDescent="0.2">
      <c r="A11" s="11" t="s">
        <v>10</v>
      </c>
      <c r="B11" s="15">
        <v>7.407407407407407E-2</v>
      </c>
      <c r="C11" s="15">
        <v>3.7037037037037035E-2</v>
      </c>
      <c r="D11" s="15">
        <v>5.2231718898385564E-2</v>
      </c>
      <c r="F11" s="14"/>
      <c r="G11" s="14"/>
    </row>
    <row r="12" spans="1:7" x14ac:dyDescent="0.2">
      <c r="A12" s="9" t="s">
        <v>7</v>
      </c>
      <c r="B12" s="15">
        <v>0.33564814814814814</v>
      </c>
      <c r="C12" s="15">
        <v>0.35748792270531399</v>
      </c>
      <c r="D12" s="15">
        <v>0.34852801519468185</v>
      </c>
      <c r="F12" s="14"/>
      <c r="G12" s="14"/>
    </row>
    <row r="13" spans="1:7" x14ac:dyDescent="0.2">
      <c r="A13" s="10" t="s">
        <v>13</v>
      </c>
      <c r="B13" s="15">
        <v>0.13194444444444445</v>
      </c>
      <c r="C13" s="15">
        <v>0.22705314009661837</v>
      </c>
      <c r="D13" s="15">
        <v>0.18803418803418803</v>
      </c>
      <c r="F13" s="14"/>
      <c r="G13" s="14"/>
    </row>
    <row r="14" spans="1:7" x14ac:dyDescent="0.2">
      <c r="A14" s="11" t="s">
        <v>11</v>
      </c>
      <c r="B14" s="15">
        <v>8.3333333333333329E-2</v>
      </c>
      <c r="C14" s="15">
        <v>0.13687600644122383</v>
      </c>
      <c r="D14" s="15">
        <v>0.11490978157644824</v>
      </c>
      <c r="F14" s="14"/>
      <c r="G14" s="14"/>
    </row>
    <row r="15" spans="1:7" x14ac:dyDescent="0.2">
      <c r="A15" s="11" t="s">
        <v>10</v>
      </c>
      <c r="B15" s="15">
        <v>4.8611111111111112E-2</v>
      </c>
      <c r="C15" s="15">
        <v>9.0177133655394523E-2</v>
      </c>
      <c r="D15" s="15">
        <v>7.3124406457739793E-2</v>
      </c>
      <c r="F15" s="14"/>
      <c r="G15" s="14"/>
    </row>
    <row r="16" spans="1:7" x14ac:dyDescent="0.2">
      <c r="A16" s="10" t="s">
        <v>8</v>
      </c>
      <c r="B16" s="15">
        <v>0.20370370370370369</v>
      </c>
      <c r="C16" s="15">
        <v>0.13043478260869565</v>
      </c>
      <c r="D16" s="15">
        <v>0.16049382716049382</v>
      </c>
      <c r="F16" s="14"/>
      <c r="G16" s="14"/>
    </row>
    <row r="17" spans="1:7" x14ac:dyDescent="0.2">
      <c r="A17" s="11" t="s">
        <v>11</v>
      </c>
      <c r="B17" s="15">
        <v>8.3333333333333329E-2</v>
      </c>
      <c r="C17" s="15">
        <v>5.7971014492753624E-2</v>
      </c>
      <c r="D17" s="15">
        <v>6.8376068376068383E-2</v>
      </c>
      <c r="F17" s="14"/>
      <c r="G17" s="14"/>
    </row>
    <row r="18" spans="1:7" x14ac:dyDescent="0.2">
      <c r="A18" s="11" t="s">
        <v>10</v>
      </c>
      <c r="B18" s="15">
        <v>0.12037037037037036</v>
      </c>
      <c r="C18" s="15">
        <v>7.2463768115942032E-2</v>
      </c>
      <c r="D18" s="15">
        <v>9.2117758784425449E-2</v>
      </c>
      <c r="F18" s="14"/>
      <c r="G18" s="14"/>
    </row>
    <row r="19" spans="1:7" x14ac:dyDescent="0.2">
      <c r="A19" s="9" t="s">
        <v>14</v>
      </c>
      <c r="B19" s="15">
        <v>0.36342592592592593</v>
      </c>
      <c r="C19" s="15">
        <v>0.33655394524959742</v>
      </c>
      <c r="D19" s="15">
        <v>0.3475783475783476</v>
      </c>
      <c r="F19" s="14"/>
      <c r="G19" s="14"/>
    </row>
    <row r="20" spans="1:7" x14ac:dyDescent="0.2">
      <c r="A20" s="10" t="s">
        <v>13</v>
      </c>
      <c r="B20" s="15">
        <v>0.22685185185185186</v>
      </c>
      <c r="C20" s="15">
        <v>0.18035426731078905</v>
      </c>
      <c r="D20" s="15">
        <v>0.19943019943019943</v>
      </c>
      <c r="F20" s="14"/>
      <c r="G20" s="14"/>
    </row>
    <row r="21" spans="1:7" x14ac:dyDescent="0.2">
      <c r="A21" s="11" t="s">
        <v>11</v>
      </c>
      <c r="B21" s="15">
        <v>5.3240740740740741E-2</v>
      </c>
      <c r="C21" s="15">
        <v>2.2544283413848631E-2</v>
      </c>
      <c r="D21" s="15">
        <v>3.5137701804368468E-2</v>
      </c>
      <c r="F21" s="14"/>
      <c r="G21" s="14"/>
    </row>
    <row r="22" spans="1:7" x14ac:dyDescent="0.2">
      <c r="A22" s="11" t="s">
        <v>10</v>
      </c>
      <c r="B22" s="15">
        <v>0.1736111111111111</v>
      </c>
      <c r="C22" s="15">
        <v>0.15780998389694043</v>
      </c>
      <c r="D22" s="15">
        <v>0.16429249762583095</v>
      </c>
      <c r="F22" s="14"/>
      <c r="G22" s="14"/>
    </row>
    <row r="23" spans="1:7" x14ac:dyDescent="0.2">
      <c r="A23" s="10" t="s">
        <v>8</v>
      </c>
      <c r="B23" s="15">
        <v>0.13657407407407407</v>
      </c>
      <c r="C23" s="15">
        <v>0.15619967793880837</v>
      </c>
      <c r="D23" s="15">
        <v>0.14814814814814814</v>
      </c>
      <c r="F23" s="14"/>
      <c r="G23" s="14"/>
    </row>
    <row r="24" spans="1:7" x14ac:dyDescent="0.2">
      <c r="A24" s="11" t="s">
        <v>11</v>
      </c>
      <c r="B24" s="15">
        <v>8.3333333333333329E-2</v>
      </c>
      <c r="C24" s="15">
        <v>6.602254428341385E-2</v>
      </c>
      <c r="D24" s="15">
        <v>7.3124406457739793E-2</v>
      </c>
      <c r="F24" s="14"/>
      <c r="G24" s="14"/>
    </row>
    <row r="25" spans="1:7" x14ac:dyDescent="0.2">
      <c r="A25" s="11" t="s">
        <v>10</v>
      </c>
      <c r="B25" s="15">
        <v>5.3240740740740741E-2</v>
      </c>
      <c r="C25" s="15">
        <v>9.0177133655394523E-2</v>
      </c>
      <c r="D25" s="15">
        <v>7.502374169040836E-2</v>
      </c>
      <c r="F25" s="14"/>
      <c r="G25" s="14"/>
    </row>
    <row r="26" spans="1:7" x14ac:dyDescent="0.2">
      <c r="A26" s="9" t="s">
        <v>18</v>
      </c>
      <c r="B26" s="15">
        <v>1</v>
      </c>
      <c r="C26" s="15">
        <v>1</v>
      </c>
      <c r="D26" s="15">
        <v>1</v>
      </c>
      <c r="F26" s="14"/>
      <c r="G2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5476-5225-954A-A919-FC1AA67F59D5}">
  <sheetPr codeName="Feuil4"/>
  <dimension ref="A1"/>
  <sheetViews>
    <sheetView workbookViewId="0">
      <selection activeCell="H30" sqref="H30"/>
    </sheetView>
  </sheetViews>
  <sheetFormatPr baseColWidth="10" defaultRowHeight="15" x14ac:dyDescent="0.2"/>
  <cols>
    <col min="1" max="1" width="18.83203125" bestFit="1" customWidth="1"/>
    <col min="2" max="3" width="14.33203125" bestFit="1" customWidth="1"/>
    <col min="4" max="6" width="21.1640625" bestFit="1" customWidth="1"/>
    <col min="7" max="7" width="18.1640625" bestFit="1" customWidth="1"/>
    <col min="8" max="8" width="23.164062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69D9-5E88-40F3-962A-6011A234B35F}">
  <sheetPr codeName="Feuil5"/>
  <dimension ref="A1:K49"/>
  <sheetViews>
    <sheetView workbookViewId="0">
      <selection activeCell="H18" sqref="H18"/>
    </sheetView>
  </sheetViews>
  <sheetFormatPr baseColWidth="10" defaultRowHeight="16" x14ac:dyDescent="0.2"/>
  <cols>
    <col min="1" max="1" width="12.1640625" style="6" customWidth="1"/>
    <col min="2" max="2" width="11.5" style="6" customWidth="1"/>
    <col min="3" max="3" width="9.1640625" style="6" customWidth="1"/>
    <col min="4" max="4" width="12.5" style="6" customWidth="1"/>
    <col min="5" max="5" width="7.1640625" style="6" bestFit="1" customWidth="1"/>
    <col min="6" max="6" width="7.83203125" style="7" bestFit="1" customWidth="1"/>
  </cols>
  <sheetData>
    <row r="1" spans="1:11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2" t="s">
        <v>20</v>
      </c>
      <c r="J1" s="12" t="s">
        <v>21</v>
      </c>
      <c r="K1" s="12" t="s">
        <v>23</v>
      </c>
    </row>
    <row r="2" spans="1:11" x14ac:dyDescent="0.2">
      <c r="A2" s="3" t="s">
        <v>6</v>
      </c>
      <c r="B2" s="4" t="s">
        <v>7</v>
      </c>
      <c r="C2" s="4" t="s">
        <v>8</v>
      </c>
      <c r="D2" s="4" t="s">
        <v>9</v>
      </c>
      <c r="E2" s="5" t="s">
        <v>10</v>
      </c>
      <c r="F2" s="5">
        <v>45</v>
      </c>
      <c r="I2" s="12" t="s">
        <v>7</v>
      </c>
      <c r="J2" s="12">
        <f>SUM(F2:F9,F26:F33)</f>
        <v>791</v>
      </c>
      <c r="K2" s="13">
        <f>J2/J5</f>
        <v>0.33054743000417885</v>
      </c>
    </row>
    <row r="3" spans="1:11" x14ac:dyDescent="0.2">
      <c r="A3" s="3" t="s">
        <v>6</v>
      </c>
      <c r="B3" s="4" t="s">
        <v>7</v>
      </c>
      <c r="C3" s="4" t="s">
        <v>8</v>
      </c>
      <c r="D3" s="4" t="s">
        <v>9</v>
      </c>
      <c r="E3" s="5" t="s">
        <v>11</v>
      </c>
      <c r="F3" s="5">
        <v>36</v>
      </c>
      <c r="I3" s="12" t="s">
        <v>14</v>
      </c>
      <c r="J3" s="12">
        <f>SUM(F12:F17,F34:F41)</f>
        <v>732</v>
      </c>
      <c r="K3" s="13">
        <f>J3/J5</f>
        <v>0.30589218554116171</v>
      </c>
    </row>
    <row r="4" spans="1:11" x14ac:dyDescent="0.2">
      <c r="A4" s="3" t="s">
        <v>6</v>
      </c>
      <c r="B4" s="4" t="s">
        <v>7</v>
      </c>
      <c r="C4" s="4" t="s">
        <v>8</v>
      </c>
      <c r="D4" s="4" t="s">
        <v>12</v>
      </c>
      <c r="E4" s="5" t="s">
        <v>10</v>
      </c>
      <c r="F4" s="5">
        <v>52</v>
      </c>
      <c r="I4" s="12" t="s">
        <v>15</v>
      </c>
      <c r="J4" s="12">
        <f>SUM(F2:F49)-J2-J3</f>
        <v>870</v>
      </c>
      <c r="K4" s="13">
        <f>J4/J5</f>
        <v>0.36356038445465944</v>
      </c>
    </row>
    <row r="5" spans="1:11" x14ac:dyDescent="0.2">
      <c r="A5" s="3" t="s">
        <v>6</v>
      </c>
      <c r="B5" s="4" t="s">
        <v>7</v>
      </c>
      <c r="C5" s="4" t="s">
        <v>8</v>
      </c>
      <c r="D5" s="4" t="s">
        <v>12</v>
      </c>
      <c r="E5" s="5" t="s">
        <v>11</v>
      </c>
      <c r="F5" s="5">
        <v>36</v>
      </c>
      <c r="I5" s="12" t="s">
        <v>22</v>
      </c>
      <c r="J5" s="12">
        <f>J2+J3+J4</f>
        <v>2393</v>
      </c>
      <c r="K5" s="13">
        <v>1</v>
      </c>
    </row>
    <row r="6" spans="1:11" x14ac:dyDescent="0.2">
      <c r="A6" s="3" t="s">
        <v>6</v>
      </c>
      <c r="B6" s="4" t="s">
        <v>7</v>
      </c>
      <c r="C6" s="4" t="s">
        <v>13</v>
      </c>
      <c r="D6" s="4" t="s">
        <v>9</v>
      </c>
      <c r="E6" s="5" t="s">
        <v>10</v>
      </c>
      <c r="F6" s="5">
        <v>56</v>
      </c>
    </row>
    <row r="7" spans="1:11" x14ac:dyDescent="0.2">
      <c r="A7" s="3" t="s">
        <v>6</v>
      </c>
      <c r="B7" s="4" t="s">
        <v>7</v>
      </c>
      <c r="C7" s="4" t="s">
        <v>13</v>
      </c>
      <c r="D7" s="4" t="s">
        <v>9</v>
      </c>
      <c r="E7" s="5" t="s">
        <v>11</v>
      </c>
      <c r="F7" s="5">
        <v>85</v>
      </c>
    </row>
    <row r="8" spans="1:11" x14ac:dyDescent="0.2">
      <c r="A8" s="3" t="s">
        <v>6</v>
      </c>
      <c r="B8" s="4" t="s">
        <v>7</v>
      </c>
      <c r="C8" s="4" t="s">
        <v>13</v>
      </c>
      <c r="D8" s="4" t="s">
        <v>12</v>
      </c>
      <c r="E8" s="5" t="s">
        <v>10</v>
      </c>
      <c r="F8" s="5">
        <v>21</v>
      </c>
    </row>
    <row r="9" spans="1:11" x14ac:dyDescent="0.2">
      <c r="A9" s="3" t="s">
        <v>6</v>
      </c>
      <c r="B9" s="4" t="s">
        <v>7</v>
      </c>
      <c r="C9" s="4" t="s">
        <v>13</v>
      </c>
      <c r="D9" s="4" t="s">
        <v>12</v>
      </c>
      <c r="E9" s="5" t="s">
        <v>11</v>
      </c>
      <c r="F9" s="5">
        <v>36</v>
      </c>
    </row>
    <row r="10" spans="1:11" x14ac:dyDescent="0.2">
      <c r="A10" s="3" t="s">
        <v>6</v>
      </c>
      <c r="B10" s="4" t="s">
        <v>14</v>
      </c>
      <c r="C10" s="4" t="s">
        <v>8</v>
      </c>
      <c r="D10" s="4" t="s">
        <v>9</v>
      </c>
      <c r="E10" s="5" t="s">
        <v>10</v>
      </c>
      <c r="F10" s="5">
        <v>56</v>
      </c>
    </row>
    <row r="11" spans="1:11" x14ac:dyDescent="0.2">
      <c r="A11" s="3" t="s">
        <v>6</v>
      </c>
      <c r="B11" s="4" t="s">
        <v>14</v>
      </c>
      <c r="C11" s="4" t="s">
        <v>8</v>
      </c>
      <c r="D11" s="4" t="s">
        <v>9</v>
      </c>
      <c r="E11" s="5" t="s">
        <v>11</v>
      </c>
      <c r="F11" s="5">
        <v>41</v>
      </c>
    </row>
    <row r="12" spans="1:11" x14ac:dyDescent="0.2">
      <c r="A12" s="3" t="s">
        <v>6</v>
      </c>
      <c r="B12" s="4" t="s">
        <v>14</v>
      </c>
      <c r="C12" s="4" t="s">
        <v>8</v>
      </c>
      <c r="D12" s="4" t="s">
        <v>12</v>
      </c>
      <c r="E12" s="5" t="s">
        <v>10</v>
      </c>
      <c r="F12" s="5">
        <v>23</v>
      </c>
    </row>
    <row r="13" spans="1:11" x14ac:dyDescent="0.2">
      <c r="A13" s="3" t="s">
        <v>6</v>
      </c>
      <c r="B13" s="4" t="s">
        <v>14</v>
      </c>
      <c r="C13" s="4" t="s">
        <v>8</v>
      </c>
      <c r="D13" s="4" t="s">
        <v>12</v>
      </c>
      <c r="E13" s="5" t="s">
        <v>11</v>
      </c>
      <c r="F13" s="5">
        <v>36</v>
      </c>
    </row>
    <row r="14" spans="1:11" x14ac:dyDescent="0.2">
      <c r="A14" s="3" t="s">
        <v>6</v>
      </c>
      <c r="B14" s="4" t="s">
        <v>14</v>
      </c>
      <c r="C14" s="4" t="s">
        <v>13</v>
      </c>
      <c r="D14" s="4" t="s">
        <v>9</v>
      </c>
      <c r="E14" s="5" t="s">
        <v>10</v>
      </c>
      <c r="F14" s="5">
        <v>98</v>
      </c>
    </row>
    <row r="15" spans="1:11" x14ac:dyDescent="0.2">
      <c r="A15" s="3" t="s">
        <v>6</v>
      </c>
      <c r="B15" s="4" t="s">
        <v>14</v>
      </c>
      <c r="C15" s="4" t="s">
        <v>13</v>
      </c>
      <c r="D15" s="4" t="s">
        <v>9</v>
      </c>
      <c r="E15" s="5" t="s">
        <v>11</v>
      </c>
      <c r="F15" s="5">
        <v>14</v>
      </c>
    </row>
    <row r="16" spans="1:11" x14ac:dyDescent="0.2">
      <c r="A16" s="3" t="s">
        <v>6</v>
      </c>
      <c r="B16" s="4" t="s">
        <v>14</v>
      </c>
      <c r="C16" s="4" t="s">
        <v>13</v>
      </c>
      <c r="D16" s="4" t="s">
        <v>12</v>
      </c>
      <c r="E16" s="5" t="s">
        <v>10</v>
      </c>
      <c r="F16" s="5">
        <v>75</v>
      </c>
    </row>
    <row r="17" spans="1:6" x14ac:dyDescent="0.2">
      <c r="A17" s="3" t="s">
        <v>6</v>
      </c>
      <c r="B17" s="4" t="s">
        <v>14</v>
      </c>
      <c r="C17" s="4" t="s">
        <v>13</v>
      </c>
      <c r="D17" s="4" t="s">
        <v>12</v>
      </c>
      <c r="E17" s="5" t="s">
        <v>11</v>
      </c>
      <c r="F17" s="5">
        <v>23</v>
      </c>
    </row>
    <row r="18" spans="1:6" x14ac:dyDescent="0.2">
      <c r="A18" s="3" t="s">
        <v>6</v>
      </c>
      <c r="B18" s="4" t="s">
        <v>15</v>
      </c>
      <c r="C18" s="4" t="s">
        <v>8</v>
      </c>
      <c r="D18" s="4" t="s">
        <v>9</v>
      </c>
      <c r="E18" s="5" t="s">
        <v>10</v>
      </c>
      <c r="F18" s="5">
        <v>23</v>
      </c>
    </row>
    <row r="19" spans="1:6" x14ac:dyDescent="0.2">
      <c r="A19" s="3" t="s">
        <v>6</v>
      </c>
      <c r="B19" s="4" t="s">
        <v>15</v>
      </c>
      <c r="C19" s="4" t="s">
        <v>8</v>
      </c>
      <c r="D19" s="4" t="s">
        <v>9</v>
      </c>
      <c r="E19" s="5" t="s">
        <v>11</v>
      </c>
      <c r="F19" s="5">
        <v>95</v>
      </c>
    </row>
    <row r="20" spans="1:6" x14ac:dyDescent="0.2">
      <c r="A20" s="3" t="s">
        <v>6</v>
      </c>
      <c r="B20" s="4" t="s">
        <v>15</v>
      </c>
      <c r="C20" s="4" t="s">
        <v>8</v>
      </c>
      <c r="D20" s="4" t="s">
        <v>12</v>
      </c>
      <c r="E20" s="5" t="s">
        <v>10</v>
      </c>
      <c r="F20" s="5">
        <v>32</v>
      </c>
    </row>
    <row r="21" spans="1:6" x14ac:dyDescent="0.2">
      <c r="A21" s="3" t="s">
        <v>6</v>
      </c>
      <c r="B21" s="4" t="s">
        <v>15</v>
      </c>
      <c r="C21" s="4" t="s">
        <v>8</v>
      </c>
      <c r="D21" s="4" t="s">
        <v>12</v>
      </c>
      <c r="E21" s="5" t="s">
        <v>11</v>
      </c>
      <c r="F21" s="5">
        <v>14</v>
      </c>
    </row>
    <row r="22" spans="1:6" x14ac:dyDescent="0.2">
      <c r="A22" s="3" t="s">
        <v>6</v>
      </c>
      <c r="B22" s="4" t="s">
        <v>15</v>
      </c>
      <c r="C22" s="4" t="s">
        <v>13</v>
      </c>
      <c r="D22" s="4" t="s">
        <v>9</v>
      </c>
      <c r="E22" s="5" t="s">
        <v>10</v>
      </c>
      <c r="F22" s="5">
        <v>14</v>
      </c>
    </row>
    <row r="23" spans="1:6" x14ac:dyDescent="0.2">
      <c r="A23" s="3" t="s">
        <v>6</v>
      </c>
      <c r="B23" s="4" t="s">
        <v>15</v>
      </c>
      <c r="C23" s="4" t="s">
        <v>13</v>
      </c>
      <c r="D23" s="4" t="s">
        <v>9</v>
      </c>
      <c r="E23" s="5" t="s">
        <v>11</v>
      </c>
      <c r="F23" s="5">
        <v>58</v>
      </c>
    </row>
    <row r="24" spans="1:6" x14ac:dyDescent="0.2">
      <c r="A24" s="3" t="s">
        <v>6</v>
      </c>
      <c r="B24" s="4" t="s">
        <v>15</v>
      </c>
      <c r="C24" s="4" t="s">
        <v>13</v>
      </c>
      <c r="D24" s="4" t="s">
        <v>12</v>
      </c>
      <c r="E24" s="5" t="s">
        <v>10</v>
      </c>
      <c r="F24" s="5">
        <v>63</v>
      </c>
    </row>
    <row r="25" spans="1:6" x14ac:dyDescent="0.2">
      <c r="A25" s="3" t="s">
        <v>6</v>
      </c>
      <c r="B25" s="4" t="s">
        <v>15</v>
      </c>
      <c r="C25" s="4" t="s">
        <v>13</v>
      </c>
      <c r="D25" s="4" t="s">
        <v>12</v>
      </c>
      <c r="E25" s="5" t="s">
        <v>11</v>
      </c>
      <c r="F25" s="5">
        <v>21</v>
      </c>
    </row>
    <row r="26" spans="1:6" x14ac:dyDescent="0.2">
      <c r="A26" s="4" t="s">
        <v>16</v>
      </c>
      <c r="B26" s="4" t="s">
        <v>7</v>
      </c>
      <c r="C26" s="4" t="s">
        <v>8</v>
      </c>
      <c r="D26" s="4" t="s">
        <v>9</v>
      </c>
      <c r="E26" s="5" t="s">
        <v>10</v>
      </c>
      <c r="F26" s="5">
        <v>65</v>
      </c>
    </row>
    <row r="27" spans="1:6" x14ac:dyDescent="0.2">
      <c r="A27" s="4" t="s">
        <v>16</v>
      </c>
      <c r="B27" s="4" t="s">
        <v>7</v>
      </c>
      <c r="C27" s="4" t="s">
        <v>8</v>
      </c>
      <c r="D27" s="4" t="s">
        <v>9</v>
      </c>
      <c r="E27" s="5" t="s">
        <v>11</v>
      </c>
      <c r="F27" s="5">
        <v>98</v>
      </c>
    </row>
    <row r="28" spans="1:6" x14ac:dyDescent="0.2">
      <c r="A28" s="4" t="s">
        <v>16</v>
      </c>
      <c r="B28" s="4" t="s">
        <v>7</v>
      </c>
      <c r="C28" s="4" t="s">
        <v>8</v>
      </c>
      <c r="D28" s="4" t="s">
        <v>12</v>
      </c>
      <c r="E28" s="5" t="s">
        <v>10</v>
      </c>
      <c r="F28" s="5">
        <v>45</v>
      </c>
    </row>
    <row r="29" spans="1:6" x14ac:dyDescent="0.2">
      <c r="A29" s="4" t="s">
        <v>16</v>
      </c>
      <c r="B29" s="4" t="s">
        <v>7</v>
      </c>
      <c r="C29" s="4" t="s">
        <v>8</v>
      </c>
      <c r="D29" s="4" t="s">
        <v>12</v>
      </c>
      <c r="E29" s="5" t="s">
        <v>11</v>
      </c>
      <c r="F29" s="5">
        <v>12</v>
      </c>
    </row>
    <row r="30" spans="1:6" x14ac:dyDescent="0.2">
      <c r="A30" s="4" t="s">
        <v>16</v>
      </c>
      <c r="B30" s="4" t="s">
        <v>7</v>
      </c>
      <c r="C30" s="4" t="s">
        <v>13</v>
      </c>
      <c r="D30" s="4" t="s">
        <v>9</v>
      </c>
      <c r="E30" s="5" t="s">
        <v>10</v>
      </c>
      <c r="F30" s="5">
        <v>78</v>
      </c>
    </row>
    <row r="31" spans="1:6" x14ac:dyDescent="0.2">
      <c r="A31" s="4" t="s">
        <v>16</v>
      </c>
      <c r="B31" s="4" t="s">
        <v>7</v>
      </c>
      <c r="C31" s="4" t="s">
        <v>13</v>
      </c>
      <c r="D31" s="4" t="s">
        <v>9</v>
      </c>
      <c r="E31" s="5" t="s">
        <v>11</v>
      </c>
      <c r="F31" s="5">
        <v>32</v>
      </c>
    </row>
    <row r="32" spans="1:6" x14ac:dyDescent="0.2">
      <c r="A32" s="4" t="s">
        <v>16</v>
      </c>
      <c r="B32" s="4" t="s">
        <v>7</v>
      </c>
      <c r="C32" s="4" t="s">
        <v>13</v>
      </c>
      <c r="D32" s="4" t="s">
        <v>12</v>
      </c>
      <c r="E32" s="5" t="s">
        <v>10</v>
      </c>
      <c r="F32" s="5">
        <v>69</v>
      </c>
    </row>
    <row r="33" spans="1:6" x14ac:dyDescent="0.2">
      <c r="A33" s="4" t="s">
        <v>16</v>
      </c>
      <c r="B33" s="4" t="s">
        <v>7</v>
      </c>
      <c r="C33" s="4" t="s">
        <v>13</v>
      </c>
      <c r="D33" s="4" t="s">
        <v>12</v>
      </c>
      <c r="E33" s="5" t="s">
        <v>11</v>
      </c>
      <c r="F33" s="5">
        <v>25</v>
      </c>
    </row>
    <row r="34" spans="1:6" x14ac:dyDescent="0.2">
      <c r="A34" s="4" t="s">
        <v>16</v>
      </c>
      <c r="B34" s="4" t="s">
        <v>14</v>
      </c>
      <c r="C34" s="4" t="s">
        <v>8</v>
      </c>
      <c r="D34" s="4" t="s">
        <v>9</v>
      </c>
      <c r="E34" s="5" t="s">
        <v>10</v>
      </c>
      <c r="F34" s="5">
        <v>14</v>
      </c>
    </row>
    <row r="35" spans="1:6" x14ac:dyDescent="0.2">
      <c r="A35" s="4" t="s">
        <v>16</v>
      </c>
      <c r="B35" s="4" t="s">
        <v>14</v>
      </c>
      <c r="C35" s="4" t="s">
        <v>8</v>
      </c>
      <c r="D35" s="4" t="s">
        <v>9</v>
      </c>
      <c r="E35" s="5" t="s">
        <v>11</v>
      </c>
      <c r="F35" s="5">
        <v>74</v>
      </c>
    </row>
    <row r="36" spans="1:6" x14ac:dyDescent="0.2">
      <c r="A36" s="4" t="s">
        <v>16</v>
      </c>
      <c r="B36" s="4" t="s">
        <v>14</v>
      </c>
      <c r="C36" s="4" t="s">
        <v>8</v>
      </c>
      <c r="D36" s="4" t="s">
        <v>12</v>
      </c>
      <c r="E36" s="5" t="s">
        <v>10</v>
      </c>
      <c r="F36" s="5">
        <v>85</v>
      </c>
    </row>
    <row r="37" spans="1:6" x14ac:dyDescent="0.2">
      <c r="A37" s="4" t="s">
        <v>16</v>
      </c>
      <c r="B37" s="4" t="s">
        <v>14</v>
      </c>
      <c r="C37" s="4" t="s">
        <v>8</v>
      </c>
      <c r="D37" s="4" t="s">
        <v>12</v>
      </c>
      <c r="E37" s="5" t="s">
        <v>11</v>
      </c>
      <c r="F37" s="5">
        <v>96</v>
      </c>
    </row>
    <row r="38" spans="1:6" x14ac:dyDescent="0.2">
      <c r="A38" s="4" t="s">
        <v>16</v>
      </c>
      <c r="B38" s="4" t="s">
        <v>14</v>
      </c>
      <c r="C38" s="4" t="s">
        <v>13</v>
      </c>
      <c r="D38" s="4" t="s">
        <v>9</v>
      </c>
      <c r="E38" s="5" t="s">
        <v>10</v>
      </c>
      <c r="F38" s="5">
        <v>32</v>
      </c>
    </row>
    <row r="39" spans="1:6" x14ac:dyDescent="0.2">
      <c r="A39" s="4" t="s">
        <v>16</v>
      </c>
      <c r="B39" s="4" t="s">
        <v>14</v>
      </c>
      <c r="C39" s="4" t="s">
        <v>13</v>
      </c>
      <c r="D39" s="4" t="s">
        <v>9</v>
      </c>
      <c r="E39" s="5" t="s">
        <v>11</v>
      </c>
      <c r="F39" s="5">
        <v>21</v>
      </c>
    </row>
    <row r="40" spans="1:6" x14ac:dyDescent="0.2">
      <c r="A40" s="4" t="s">
        <v>16</v>
      </c>
      <c r="B40" s="4" t="s">
        <v>14</v>
      </c>
      <c r="C40" s="4" t="s">
        <v>13</v>
      </c>
      <c r="D40" s="4" t="s">
        <v>12</v>
      </c>
      <c r="E40" s="5" t="s">
        <v>10</v>
      </c>
      <c r="F40" s="5">
        <v>54</v>
      </c>
    </row>
    <row r="41" spans="1:6" x14ac:dyDescent="0.2">
      <c r="A41" s="4" t="s">
        <v>16</v>
      </c>
      <c r="B41" s="4" t="s">
        <v>14</v>
      </c>
      <c r="C41" s="4" t="s">
        <v>13</v>
      </c>
      <c r="D41" s="4" t="s">
        <v>12</v>
      </c>
      <c r="E41" s="5" t="s">
        <v>11</v>
      </c>
      <c r="F41" s="5">
        <v>87</v>
      </c>
    </row>
    <row r="42" spans="1:6" x14ac:dyDescent="0.2">
      <c r="A42" s="4" t="s">
        <v>16</v>
      </c>
      <c r="B42" s="4" t="s">
        <v>15</v>
      </c>
      <c r="C42" s="4" t="s">
        <v>8</v>
      </c>
      <c r="D42" s="4" t="s">
        <v>9</v>
      </c>
      <c r="E42" s="5" t="s">
        <v>10</v>
      </c>
      <c r="F42" s="5">
        <v>98</v>
      </c>
    </row>
    <row r="43" spans="1:6" x14ac:dyDescent="0.2">
      <c r="A43" s="4" t="s">
        <v>16</v>
      </c>
      <c r="B43" s="4" t="s">
        <v>15</v>
      </c>
      <c r="C43" s="4" t="s">
        <v>8</v>
      </c>
      <c r="D43" s="4" t="s">
        <v>9</v>
      </c>
      <c r="E43" s="5" t="s">
        <v>11</v>
      </c>
      <c r="F43" s="5">
        <v>63</v>
      </c>
    </row>
    <row r="44" spans="1:6" x14ac:dyDescent="0.2">
      <c r="A44" s="4" t="s">
        <v>16</v>
      </c>
      <c r="B44" s="4" t="s">
        <v>15</v>
      </c>
      <c r="C44" s="4" t="s">
        <v>8</v>
      </c>
      <c r="D44" s="4" t="s">
        <v>12</v>
      </c>
      <c r="E44" s="5" t="s">
        <v>10</v>
      </c>
      <c r="F44" s="5">
        <v>23</v>
      </c>
    </row>
    <row r="45" spans="1:6" x14ac:dyDescent="0.2">
      <c r="A45" s="4" t="s">
        <v>16</v>
      </c>
      <c r="B45" s="4" t="s">
        <v>15</v>
      </c>
      <c r="C45" s="4" t="s">
        <v>8</v>
      </c>
      <c r="D45" s="4" t="s">
        <v>12</v>
      </c>
      <c r="E45" s="5" t="s">
        <v>11</v>
      </c>
      <c r="F45" s="5">
        <v>69</v>
      </c>
    </row>
    <row r="46" spans="1:6" x14ac:dyDescent="0.2">
      <c r="A46" s="4" t="s">
        <v>16</v>
      </c>
      <c r="B46" s="4" t="s">
        <v>15</v>
      </c>
      <c r="C46" s="4" t="s">
        <v>13</v>
      </c>
      <c r="D46" s="4" t="s">
        <v>9</v>
      </c>
      <c r="E46" s="5" t="s">
        <v>10</v>
      </c>
      <c r="F46" s="5">
        <v>98</v>
      </c>
    </row>
    <row r="47" spans="1:6" x14ac:dyDescent="0.2">
      <c r="A47" s="4" t="s">
        <v>16</v>
      </c>
      <c r="B47" s="4" t="s">
        <v>15</v>
      </c>
      <c r="C47" s="4" t="s">
        <v>13</v>
      </c>
      <c r="D47" s="4" t="s">
        <v>9</v>
      </c>
      <c r="E47" s="5" t="s">
        <v>11</v>
      </c>
      <c r="F47" s="5">
        <v>65</v>
      </c>
    </row>
    <row r="48" spans="1:6" x14ac:dyDescent="0.2">
      <c r="A48" s="4" t="s">
        <v>16</v>
      </c>
      <c r="B48" s="4" t="s">
        <v>15</v>
      </c>
      <c r="C48" s="4" t="s">
        <v>13</v>
      </c>
      <c r="D48" s="4" t="s">
        <v>12</v>
      </c>
      <c r="E48" s="5" t="s">
        <v>10</v>
      </c>
      <c r="F48" s="5">
        <v>12</v>
      </c>
    </row>
    <row r="49" spans="1:6" x14ac:dyDescent="0.2">
      <c r="A49" s="4" t="s">
        <v>16</v>
      </c>
      <c r="B49" s="4" t="s">
        <v>15</v>
      </c>
      <c r="C49" s="4" t="s">
        <v>13</v>
      </c>
      <c r="D49" s="4" t="s">
        <v>12</v>
      </c>
      <c r="E49" s="5" t="s">
        <v>11</v>
      </c>
      <c r="F49" s="5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</dc:creator>
  <cp:lastModifiedBy>Microsoft Office User</cp:lastModifiedBy>
  <dcterms:created xsi:type="dcterms:W3CDTF">2022-12-04T21:01:50Z</dcterms:created>
  <dcterms:modified xsi:type="dcterms:W3CDTF">2023-01-09T07:44:19Z</dcterms:modified>
</cp:coreProperties>
</file>