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1845" windowWidth="16200" windowHeight="9810" tabRatio="600" firstSheet="0" activeTab="0" autoFilterDateGrouping="1"/>
  </bookViews>
  <sheets>
    <sheet xmlns:r="http://schemas.openxmlformats.org/officeDocument/2006/relationships" name="Расчет" sheetId="1" state="visible" r:id="rId1"/>
    <sheet xmlns:r="http://schemas.openxmlformats.org/officeDocument/2006/relationships" name="Описание товар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000"/>
  </numFmts>
  <fonts count="7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sz val="11"/>
    </font>
    <font>
      <name val="Calibri"/>
      <family val="2"/>
      <color theme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6" fillId="0" borderId="0"/>
    <xf numFmtId="9" fontId="6" fillId="0" borderId="0"/>
  </cellStyleXfs>
  <cellXfs count="68">
    <xf numFmtId="0" fontId="0" fillId="0" borderId="0" pivotButton="0" quotePrefix="0" xfId="0"/>
    <xf numFmtId="0" fontId="3" fillId="0" borderId="0" pivotButton="0" quotePrefix="0" xfId="0"/>
    <xf numFmtId="4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" fontId="3" fillId="5" borderId="0" applyAlignment="1" pivotButton="0" quotePrefix="0" xfId="0">
      <alignment vertical="center"/>
    </xf>
    <xf numFmtId="0" fontId="4" fillId="0" borderId="0" pivotButton="0" quotePrefix="0" xfId="0"/>
    <xf numFmtId="0" fontId="2" fillId="0" borderId="0" pivotButton="0" quotePrefix="0" xfId="0"/>
    <xf numFmtId="2" fontId="4" fillId="0" borderId="0" pivotButton="0" quotePrefix="0" xfId="0"/>
    <xf numFmtId="0" fontId="1" fillId="0" borderId="0" pivotButton="0" quotePrefix="0" xfId="0"/>
    <xf numFmtId="164" fontId="3" fillId="6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/>
    </xf>
    <xf numFmtId="2" fontId="5" fillId="8" borderId="1" applyAlignment="1" pivotButton="0" quotePrefix="0" xfId="0">
      <alignment horizontal="center" vertical="center" wrapText="1"/>
    </xf>
    <xf numFmtId="2" fontId="5" fillId="9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vertical="center" wrapText="1"/>
    </xf>
    <xf numFmtId="2" fontId="3" fillId="0" borderId="1" applyAlignment="1" pivotButton="0" quotePrefix="0" xfId="0">
      <alignment horizontal="center" vertical="center" wrapText="1"/>
    </xf>
    <xf numFmtId="4" fontId="3" fillId="8" borderId="1" applyAlignment="1" pivotButton="0" quotePrefix="0" xfId="0">
      <alignment vertical="center" wrapText="1"/>
    </xf>
    <xf numFmtId="4" fontId="3" fillId="9" borderId="1" applyAlignment="1" pivotButton="0" quotePrefix="0" xfId="0">
      <alignment vertical="center" wrapText="1"/>
    </xf>
    <xf numFmtId="4" fontId="3" fillId="2" borderId="1" applyAlignment="1" pivotButton="0" quotePrefix="0" xfId="0">
      <alignment vertical="center" wrapText="1"/>
    </xf>
    <xf numFmtId="1" fontId="3" fillId="2" borderId="1" applyAlignment="1" pivotButton="0" quotePrefix="0" xfId="0">
      <alignment horizontal="center" vertical="center" wrapText="1"/>
    </xf>
    <xf numFmtId="2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10" borderId="1" applyAlignment="1" pivotButton="0" quotePrefix="0" xfId="0">
      <alignment vertical="center"/>
    </xf>
    <xf numFmtId="4" fontId="3" fillId="0" borderId="2" applyAlignment="1" pivotButton="0" quotePrefix="0" xfId="0">
      <alignment vertical="center"/>
    </xf>
    <xf numFmtId="4" fontId="3" fillId="11" borderId="1" applyAlignment="1" pivotButton="0" quotePrefix="0" xfId="0">
      <alignment vertical="center"/>
    </xf>
    <xf numFmtId="4" fontId="3" fillId="12" borderId="1" applyAlignment="1" pivotButton="0" quotePrefix="0" xfId="0">
      <alignment vertical="center"/>
    </xf>
    <xf numFmtId="0" fontId="3" fillId="0" borderId="0" pivotButton="0" quotePrefix="0" xfId="0"/>
    <xf numFmtId="2" fontId="3" fillId="0" borderId="0" pivotButton="0" quotePrefix="0" xfId="0"/>
    <xf numFmtId="2" fontId="3" fillId="0" borderId="0" pivotButton="0" quotePrefix="0" xfId="0"/>
    <xf numFmtId="2" fontId="5" fillId="4" borderId="1" applyAlignment="1" pivotButton="0" quotePrefix="0" xfId="0">
      <alignment horizontal="center" vertical="center" wrapText="1"/>
    </xf>
    <xf numFmtId="2" fontId="3" fillId="4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vertical="center"/>
    </xf>
    <xf numFmtId="164" fontId="3" fillId="0" borderId="0" applyAlignment="1" pivotButton="0" quotePrefix="0" xfId="0">
      <alignment vertical="center"/>
    </xf>
    <xf numFmtId="4" fontId="3" fillId="16" borderId="0" applyAlignment="1" pivotButton="0" quotePrefix="0" xfId="1">
      <alignment vertical="center" wrapText="1"/>
    </xf>
    <xf numFmtId="2" fontId="5" fillId="0" borderId="3" applyAlignment="1" pivotButton="0" quotePrefix="0" xfId="0">
      <alignment horizontal="center" vertical="center" wrapText="1"/>
    </xf>
    <xf numFmtId="4" fontId="3" fillId="2" borderId="3" applyAlignment="1" pivotButton="0" quotePrefix="0" xfId="0">
      <alignment vertical="center" wrapText="1"/>
    </xf>
    <xf numFmtId="4" fontId="3" fillId="13" borderId="3" applyAlignment="1" pivotButton="0" quotePrefix="0" xfId="0">
      <alignment vertical="center"/>
    </xf>
    <xf numFmtId="0" fontId="1" fillId="0" borderId="0" pivotButton="0" quotePrefix="0" xfId="0"/>
    <xf numFmtId="0" fontId="1" fillId="17" borderId="1" applyAlignment="1" pivotButton="0" quotePrefix="0" xfId="0">
      <alignment horizontal="center" wrapText="1"/>
    </xf>
    <xf numFmtId="10" fontId="1" fillId="17" borderId="1" pivotButton="0" quotePrefix="0" xfId="0"/>
    <xf numFmtId="2" fontId="4" fillId="18" borderId="0" pivotButton="0" quotePrefix="0" xfId="0"/>
    <xf numFmtId="0" fontId="3" fillId="19" borderId="0" applyAlignment="1" pivotButton="0" quotePrefix="0" xfId="0">
      <alignment vertical="center"/>
    </xf>
    <xf numFmtId="0" fontId="4" fillId="20" borderId="0" applyAlignment="1" pivotButton="0" quotePrefix="0" xfId="0">
      <alignment vertical="center"/>
    </xf>
    <xf numFmtId="0" fontId="4" fillId="21" borderId="0" applyAlignment="1" pivotButton="0" quotePrefix="0" xfId="0">
      <alignment vertical="center"/>
    </xf>
    <xf numFmtId="2" fontId="4" fillId="5" borderId="0" pivotButton="0" quotePrefix="0" xfId="0"/>
    <xf numFmtId="4" fontId="4" fillId="5" borderId="0" pivotButton="0" quotePrefix="0" xfId="0"/>
    <xf numFmtId="4" fontId="3" fillId="14" borderId="0" pivotButton="0" quotePrefix="0" xfId="0"/>
    <xf numFmtId="4" fontId="3" fillId="15" borderId="0" pivotButton="0" quotePrefix="0" xfId="0"/>
    <xf numFmtId="4" fontId="3" fillId="22" borderId="0" applyAlignment="1" pivotButton="0" quotePrefix="0" xfId="0">
      <alignment vertical="center"/>
    </xf>
    <xf numFmtId="165" fontId="5" fillId="0" borderId="1" applyAlignment="1" pivotButton="0" quotePrefix="0" xfId="0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65" fontId="3" fillId="0" borderId="0" pivotButton="0" quotePrefix="0" xfId="0"/>
    <xf numFmtId="165" fontId="3" fillId="0" borderId="0" pivotButton="0" quotePrefix="0" xfId="0"/>
    <xf numFmtId="165" fontId="4" fillId="0" borderId="0" pivotButton="0" quotePrefix="0" xfId="0"/>
    <xf numFmtId="0" fontId="3" fillId="0" borderId="0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4" fontId="4" fillId="0" borderId="0" applyAlignment="1" pivotButton="0" quotePrefix="0" xfId="0">
      <alignment wrapText="1"/>
    </xf>
    <xf numFmtId="4" fontId="3" fillId="0" borderId="0" applyAlignment="1" pivotButton="0" quotePrefix="0" xfId="0">
      <alignment wrapText="1"/>
    </xf>
    <xf numFmtId="2" fontId="4" fillId="18" borderId="0" applyAlignment="1" pivotButton="0" quotePrefix="0" xfId="0">
      <alignment horizontal="left" vertical="center"/>
    </xf>
    <xf numFmtId="0" fontId="3" fillId="1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64" fontId="3" fillId="6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3" fillId="5" borderId="0" applyAlignment="1" pivotButton="0" quotePrefix="0" xfId="0">
      <alignment vertical="center"/>
    </xf>
    <xf numFmtId="0" fontId="3" fillId="6" borderId="0" applyAlignment="1" pivotButton="0" quotePrefix="0" xfId="0">
      <alignment vertical="center"/>
    </xf>
  </cellXfs>
  <cellStyles count="2">
    <cellStyle name="Обычный" xfId="0" builtinId="0"/>
    <cellStyle name="Процентный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2"/>
  <sheetViews>
    <sheetView tabSelected="1" zoomScale="55" zoomScaleNormal="55" workbookViewId="0">
      <pane ySplit="1" topLeftCell="A296" activePane="bottomLeft" state="frozenSplit"/>
      <selection pane="bottomLeft" activeCell="M307" sqref="M307"/>
    </sheetView>
  </sheetViews>
  <sheetFormatPr baseColWidth="8" defaultRowHeight="50.1" customHeight="1"/>
  <cols>
    <col width="4.140625" bestFit="1" customWidth="1" style="5" min="1" max="1"/>
    <col width="24.140625" bestFit="1" customWidth="1" style="5" min="2" max="2"/>
    <col width="22.5703125" customWidth="1" style="5" min="3" max="3"/>
    <col width="11.85546875" customWidth="1" style="5" min="4" max="4"/>
    <col width="7.85546875" bestFit="1" customWidth="1" style="56" min="5" max="5"/>
    <col width="8.85546875" bestFit="1" customWidth="1" style="56" min="6" max="6"/>
    <col width="8.85546875" customWidth="1" style="7" min="7" max="7"/>
    <col width="9" bestFit="1" customWidth="1" style="7" min="8" max="8"/>
    <col width="10.42578125" bestFit="1" customWidth="1" style="7" min="9" max="9"/>
    <col width="9.42578125" customWidth="1" style="7" min="10" max="10"/>
    <col width="11.5703125" bestFit="1" customWidth="1" style="7" min="11" max="11"/>
    <col width="9.42578125" bestFit="1" customWidth="1" style="7" min="12" max="12"/>
    <col width="10" bestFit="1" customWidth="1" style="7" min="13" max="13"/>
    <col width="8.42578125" bestFit="1" customWidth="1" style="7" min="14" max="14"/>
    <col width="19.140625" customWidth="1" style="7" min="15" max="15"/>
    <col width="11.5703125" customWidth="1" style="40" min="16" max="16"/>
    <col width="9.140625" customWidth="1" style="5" min="17" max="16384"/>
  </cols>
  <sheetData>
    <row r="1" ht="57" customFormat="1" customHeight="1" s="40">
      <c r="A1" s="10" t="inlineStr">
        <is>
          <t>№ п/п</t>
        </is>
      </c>
      <c r="B1" s="10" t="inlineStr">
        <is>
          <t>Наименование</t>
        </is>
      </c>
      <c r="C1" s="11" t="inlineStr">
        <is>
          <t>Товарный знак</t>
        </is>
      </c>
      <c r="D1" s="11" t="inlineStr">
        <is>
          <t>Страна</t>
        </is>
      </c>
      <c r="E1" s="52" t="inlineStr">
        <is>
          <t>Кол-во</t>
        </is>
      </c>
      <c r="F1" s="52" t="inlineStr">
        <is>
          <t>Ед. изм.</t>
        </is>
      </c>
      <c r="G1" s="32" t="inlineStr">
        <is>
          <t>НМКЦ</t>
        </is>
      </c>
      <c r="H1" s="12" t="inlineStr">
        <is>
          <t>Цена закупки</t>
        </is>
      </c>
      <c r="I1" s="12" t="inlineStr">
        <is>
          <t>Сумма закупки</t>
        </is>
      </c>
      <c r="J1" s="13" t="inlineStr">
        <is>
          <t>Цена продажи с НДС</t>
        </is>
      </c>
      <c r="K1" s="13" t="inlineStr">
        <is>
          <t>Сумма продажи с НДС</t>
        </is>
      </c>
      <c r="L1" s="14" t="inlineStr">
        <is>
          <t>Цена продажи без НДС</t>
        </is>
      </c>
      <c r="M1" s="14" t="inlineStr">
        <is>
          <t>Сумма продажи без НДС</t>
        </is>
      </c>
      <c r="N1" s="14" t="inlineStr">
        <is>
          <t>Ставка НДС %</t>
        </is>
      </c>
      <c r="O1" s="37" t="inlineStr">
        <is>
          <t>Сумма НДС</t>
        </is>
      </c>
      <c r="P1" s="41" t="inlineStr">
        <is>
          <t>% Наценки</t>
        </is>
      </c>
    </row>
    <row r="2" ht="32.25" customHeight="1">
      <c r="A2" s="15" t="n">
        <v>1</v>
      </c>
      <c r="B2" s="16" t="n"/>
      <c r="C2" s="17" t="n"/>
      <c r="D2" s="17" t="n"/>
      <c r="E2" s="18" t="n"/>
      <c r="F2" s="53" t="n"/>
      <c r="G2" s="33" t="n"/>
      <c r="H2" s="19" t="n"/>
      <c r="I2" s="19">
        <f>H2*E2</f>
        <v/>
      </c>
      <c r="J2" s="20" t="n"/>
      <c r="K2" s="20">
        <f>J2*E2</f>
        <v/>
      </c>
      <c r="L2" s="21">
        <f>M2/E2</f>
        <v/>
      </c>
      <c r="M2" s="21">
        <f>K2-O2</f>
        <v/>
      </c>
      <c r="N2" s="22" t="n"/>
      <c r="O2" s="38">
        <f>K2*N2/(100+N2)</f>
        <v/>
      </c>
      <c r="P2" s="42">
        <f>J2/H2-1</f>
        <v/>
      </c>
    </row>
    <row r="3" ht="32.25" customHeight="1">
      <c r="A3" s="15" t="n">
        <v>2</v>
      </c>
      <c r="B3" s="16" t="n"/>
      <c r="C3" s="17" t="n"/>
      <c r="D3" s="17" t="n"/>
      <c r="E3" s="53" t="n"/>
      <c r="F3" s="53" t="n"/>
      <c r="G3" s="33" t="n"/>
      <c r="H3" s="19" t="n"/>
      <c r="I3" s="19">
        <f>H3*E3</f>
        <v/>
      </c>
      <c r="J3" s="20" t="n"/>
      <c r="K3" s="20">
        <f>J3*E3</f>
        <v/>
      </c>
      <c r="L3" s="21">
        <f>M3/E3</f>
        <v/>
      </c>
      <c r="M3" s="21">
        <f>K3-O3</f>
        <v/>
      </c>
      <c r="N3" s="22" t="n"/>
      <c r="O3" s="38">
        <f>K3*N3/(100+N3)</f>
        <v/>
      </c>
      <c r="P3" s="42">
        <f>J3/H3-1</f>
        <v/>
      </c>
    </row>
    <row r="4" ht="32.25" customHeight="1">
      <c r="A4" s="15" t="n">
        <v>3</v>
      </c>
      <c r="B4" s="16" t="n"/>
      <c r="C4" s="17" t="n"/>
      <c r="D4" s="17" t="n"/>
      <c r="E4" s="53" t="n"/>
      <c r="F4" s="53" t="n"/>
      <c r="G4" s="33" t="n"/>
      <c r="H4" s="19" t="n"/>
      <c r="I4" s="19">
        <f>H4*E4</f>
        <v/>
      </c>
      <c r="J4" s="20" t="n"/>
      <c r="K4" s="20">
        <f>J4*E4</f>
        <v/>
      </c>
      <c r="L4" s="21">
        <f>M4/E4</f>
        <v/>
      </c>
      <c r="M4" s="21">
        <f>K4-O4</f>
        <v/>
      </c>
      <c r="N4" s="22" t="n"/>
      <c r="O4" s="38">
        <f>K4*N4/(100+N4)</f>
        <v/>
      </c>
      <c r="P4" s="42">
        <f>J4/H4-1</f>
        <v/>
      </c>
    </row>
    <row r="5" ht="32.25" customHeight="1">
      <c r="A5" s="15" t="n">
        <v>4</v>
      </c>
      <c r="B5" s="16" t="n"/>
      <c r="C5" s="17" t="n"/>
      <c r="D5" s="17" t="n"/>
      <c r="E5" s="53" t="n"/>
      <c r="F5" s="53" t="n"/>
      <c r="G5" s="33" t="n"/>
      <c r="H5" s="19" t="n"/>
      <c r="I5" s="19">
        <f>H5*E5</f>
        <v/>
      </c>
      <c r="J5" s="20" t="n"/>
      <c r="K5" s="20">
        <f>J5*E5</f>
        <v/>
      </c>
      <c r="L5" s="21">
        <f>M5/E5</f>
        <v/>
      </c>
      <c r="M5" s="21">
        <f>K5-O5</f>
        <v/>
      </c>
      <c r="N5" s="22" t="n"/>
      <c r="O5" s="38">
        <f>K5*N5/(100+N5)</f>
        <v/>
      </c>
      <c r="P5" s="42">
        <f>J5/H5-1</f>
        <v/>
      </c>
    </row>
    <row r="6" ht="32.25" customHeight="1">
      <c r="A6" s="15" t="n">
        <v>5</v>
      </c>
      <c r="B6" s="16" t="n"/>
      <c r="C6" s="17" t="n"/>
      <c r="D6" s="17" t="n"/>
      <c r="E6" s="53" t="n"/>
      <c r="F6" s="53" t="n"/>
      <c r="G6" s="33" t="n"/>
      <c r="H6" s="19" t="n"/>
      <c r="I6" s="19">
        <f>H6*E6</f>
        <v/>
      </c>
      <c r="J6" s="20" t="n"/>
      <c r="K6" s="20">
        <f>J6*E6</f>
        <v/>
      </c>
      <c r="L6" s="21">
        <f>M6/E6</f>
        <v/>
      </c>
      <c r="M6" s="21">
        <f>K6-O6</f>
        <v/>
      </c>
      <c r="N6" s="22" t="n"/>
      <c r="O6" s="38">
        <f>K6*N6/(100+N6)</f>
        <v/>
      </c>
      <c r="P6" s="42">
        <f>J6/H6-1</f>
        <v/>
      </c>
    </row>
    <row r="7" ht="32.25" customHeight="1">
      <c r="A7" s="15" t="n">
        <v>6</v>
      </c>
      <c r="B7" s="16" t="n"/>
      <c r="C7" s="17" t="n"/>
      <c r="D7" s="17" t="n"/>
      <c r="E7" s="53" t="n"/>
      <c r="F7" s="53" t="n"/>
      <c r="G7" s="33" t="n"/>
      <c r="H7" s="19" t="n"/>
      <c r="I7" s="19">
        <f>H7*E7</f>
        <v/>
      </c>
      <c r="J7" s="20" t="n"/>
      <c r="K7" s="20">
        <f>J7*E7</f>
        <v/>
      </c>
      <c r="L7" s="21">
        <f>M7/E7</f>
        <v/>
      </c>
      <c r="M7" s="21">
        <f>K7-O7</f>
        <v/>
      </c>
      <c r="N7" s="22" t="n"/>
      <c r="O7" s="38">
        <f>K7*N7/(100+N7)</f>
        <v/>
      </c>
      <c r="P7" s="42">
        <f>J7/H7-1</f>
        <v/>
      </c>
    </row>
    <row r="8" ht="32.25" customHeight="1">
      <c r="A8" s="15" t="n">
        <v>7</v>
      </c>
      <c r="B8" s="16" t="n"/>
      <c r="C8" s="17" t="n"/>
      <c r="D8" s="17" t="n"/>
      <c r="E8" s="53" t="n"/>
      <c r="F8" s="53" t="n"/>
      <c r="G8" s="33" t="n"/>
      <c r="H8" s="19" t="n"/>
      <c r="I8" s="19">
        <f>H8*E8</f>
        <v/>
      </c>
      <c r="J8" s="20" t="n"/>
      <c r="K8" s="20">
        <f>J8*E8</f>
        <v/>
      </c>
      <c r="L8" s="21">
        <f>M8/E8</f>
        <v/>
      </c>
      <c r="M8" s="21">
        <f>K8-O8</f>
        <v/>
      </c>
      <c r="N8" s="22" t="n"/>
      <c r="O8" s="38">
        <f>K8*N8/(100+N8)</f>
        <v/>
      </c>
      <c r="P8" s="42">
        <f>J8/H8-1</f>
        <v/>
      </c>
    </row>
    <row r="9" ht="32.25" customHeight="1">
      <c r="A9" s="15" t="n">
        <v>8</v>
      </c>
      <c r="B9" s="16" t="n"/>
      <c r="C9" s="17" t="n"/>
      <c r="D9" s="17" t="n"/>
      <c r="E9" s="53" t="n"/>
      <c r="F9" s="53" t="n"/>
      <c r="G9" s="33" t="n"/>
      <c r="H9" s="19" t="n"/>
      <c r="I9" s="19">
        <f>H9*E9</f>
        <v/>
      </c>
      <c r="J9" s="20" t="n"/>
      <c r="K9" s="20">
        <f>J9*E9</f>
        <v/>
      </c>
      <c r="L9" s="21">
        <f>M9/E9</f>
        <v/>
      </c>
      <c r="M9" s="21">
        <f>K9-O9</f>
        <v/>
      </c>
      <c r="N9" s="22" t="n"/>
      <c r="O9" s="38">
        <f>K9*N9/(100+N9)</f>
        <v/>
      </c>
      <c r="P9" s="42">
        <f>J9/H9-1</f>
        <v/>
      </c>
    </row>
    <row r="10" ht="32.25" customHeight="1">
      <c r="A10" s="15" t="n">
        <v>9</v>
      </c>
      <c r="B10" s="16" t="n"/>
      <c r="C10" s="17" t="n"/>
      <c r="D10" s="17" t="n"/>
      <c r="E10" s="53" t="n"/>
      <c r="F10" s="53" t="n"/>
      <c r="G10" s="33" t="n"/>
      <c r="H10" s="19" t="n"/>
      <c r="I10" s="19">
        <f>H10*E10</f>
        <v/>
      </c>
      <c r="J10" s="20" t="n"/>
      <c r="K10" s="20">
        <f>J10*E10</f>
        <v/>
      </c>
      <c r="L10" s="21">
        <f>M10/E10</f>
        <v/>
      </c>
      <c r="M10" s="21">
        <f>K10-O10</f>
        <v/>
      </c>
      <c r="N10" s="22" t="n"/>
      <c r="O10" s="38">
        <f>K10*N10/(100+N10)</f>
        <v/>
      </c>
      <c r="P10" s="42">
        <f>J10/H10-1</f>
        <v/>
      </c>
    </row>
    <row r="11" ht="32.25" customHeight="1">
      <c r="A11" s="15" t="n">
        <v>10</v>
      </c>
      <c r="B11" s="16" t="n"/>
      <c r="C11" s="17" t="n"/>
      <c r="D11" s="17" t="n"/>
      <c r="E11" s="53" t="n"/>
      <c r="F11" s="53" t="n"/>
      <c r="G11" s="33" t="n"/>
      <c r="H11" s="19" t="n"/>
      <c r="I11" s="19">
        <f>H11*E11</f>
        <v/>
      </c>
      <c r="J11" s="20" t="n"/>
      <c r="K11" s="20">
        <f>J11*E11</f>
        <v/>
      </c>
      <c r="L11" s="21">
        <f>M11/E11</f>
        <v/>
      </c>
      <c r="M11" s="21">
        <f>K11-O11</f>
        <v/>
      </c>
      <c r="N11" s="22" t="n"/>
      <c r="O11" s="38">
        <f>K11*N11/(100+N11)</f>
        <v/>
      </c>
      <c r="P11" s="42">
        <f>J11/H11-1</f>
        <v/>
      </c>
    </row>
    <row r="12" ht="32.25" customHeight="1">
      <c r="A12" s="15" t="n">
        <v>11</v>
      </c>
      <c r="B12" s="16" t="n"/>
      <c r="C12" s="17" t="n"/>
      <c r="D12" s="17" t="n"/>
      <c r="E12" s="53" t="n"/>
      <c r="F12" s="53" t="n"/>
      <c r="G12" s="33" t="n"/>
      <c r="H12" s="19" t="n"/>
      <c r="I12" s="19">
        <f>H12*E12</f>
        <v/>
      </c>
      <c r="J12" s="20" t="n"/>
      <c r="K12" s="20">
        <f>J12*E12</f>
        <v/>
      </c>
      <c r="L12" s="21">
        <f>M12/E12</f>
        <v/>
      </c>
      <c r="M12" s="21">
        <f>K12-O12</f>
        <v/>
      </c>
      <c r="N12" s="22" t="n"/>
      <c r="O12" s="38">
        <f>K12*N12/(100+N12)</f>
        <v/>
      </c>
      <c r="P12" s="42">
        <f>J12/H12-1</f>
        <v/>
      </c>
    </row>
    <row r="13" ht="32.25" customHeight="1">
      <c r="A13" s="15" t="n">
        <v>12</v>
      </c>
      <c r="B13" s="16" t="n"/>
      <c r="C13" s="17" t="n"/>
      <c r="D13" s="17" t="n"/>
      <c r="E13" s="53" t="n"/>
      <c r="F13" s="53" t="n"/>
      <c r="G13" s="33" t="n"/>
      <c r="H13" s="19" t="n"/>
      <c r="I13" s="19">
        <f>H13*E13</f>
        <v/>
      </c>
      <c r="J13" s="20" t="n"/>
      <c r="K13" s="20">
        <f>J13*E13</f>
        <v/>
      </c>
      <c r="L13" s="21">
        <f>M13/E13</f>
        <v/>
      </c>
      <c r="M13" s="21">
        <f>K13-O13</f>
        <v/>
      </c>
      <c r="N13" s="22" t="n"/>
      <c r="O13" s="38">
        <f>K13*N13/(100+N13)</f>
        <v/>
      </c>
      <c r="P13" s="42">
        <f>J13/H13-1</f>
        <v/>
      </c>
    </row>
    <row r="14" ht="32.25" customHeight="1">
      <c r="A14" s="15" t="n">
        <v>13</v>
      </c>
      <c r="B14" s="16" t="n"/>
      <c r="C14" s="17" t="n"/>
      <c r="D14" s="17" t="n"/>
      <c r="E14" s="53" t="n"/>
      <c r="F14" s="53" t="n"/>
      <c r="G14" s="33" t="n"/>
      <c r="H14" s="19" t="n"/>
      <c r="I14" s="19">
        <f>H14*E14</f>
        <v/>
      </c>
      <c r="J14" s="20" t="n"/>
      <c r="K14" s="20">
        <f>J14*E14</f>
        <v/>
      </c>
      <c r="L14" s="21">
        <f>M14/E14</f>
        <v/>
      </c>
      <c r="M14" s="21">
        <f>K14-O14</f>
        <v/>
      </c>
      <c r="N14" s="22" t="n"/>
      <c r="O14" s="38">
        <f>K14*N14/(100+N14)</f>
        <v/>
      </c>
      <c r="P14" s="42">
        <f>J14/H14-1</f>
        <v/>
      </c>
    </row>
    <row r="15" ht="32.25" customHeight="1">
      <c r="A15" s="15" t="n">
        <v>14</v>
      </c>
      <c r="B15" s="16" t="n"/>
      <c r="C15" s="17" t="n"/>
      <c r="D15" s="17" t="n"/>
      <c r="E15" s="53" t="n"/>
      <c r="F15" s="53" t="n"/>
      <c r="G15" s="33" t="n"/>
      <c r="H15" s="19" t="n"/>
      <c r="I15" s="19">
        <f>H15*E15</f>
        <v/>
      </c>
      <c r="J15" s="20" t="n"/>
      <c r="K15" s="20">
        <f>J15*E15</f>
        <v/>
      </c>
      <c r="L15" s="21">
        <f>M15/E15</f>
        <v/>
      </c>
      <c r="M15" s="21">
        <f>K15-O15</f>
        <v/>
      </c>
      <c r="N15" s="22" t="n"/>
      <c r="O15" s="38">
        <f>K15*N15/(100+N15)</f>
        <v/>
      </c>
      <c r="P15" s="42">
        <f>J15/H15-1</f>
        <v/>
      </c>
    </row>
    <row r="16" ht="32.25" customHeight="1">
      <c r="A16" s="15" t="n">
        <v>15</v>
      </c>
      <c r="B16" s="16" t="n"/>
      <c r="C16" s="17" t="n"/>
      <c r="D16" s="17" t="n"/>
      <c r="E16" s="53" t="n"/>
      <c r="F16" s="53" t="n"/>
      <c r="G16" s="33" t="n"/>
      <c r="H16" s="19" t="n"/>
      <c r="I16" s="19">
        <f>H16*E16</f>
        <v/>
      </c>
      <c r="J16" s="20" t="n"/>
      <c r="K16" s="20">
        <f>J16*E16</f>
        <v/>
      </c>
      <c r="L16" s="21">
        <f>M16/E16</f>
        <v/>
      </c>
      <c r="M16" s="21">
        <f>K16-O16</f>
        <v/>
      </c>
      <c r="N16" s="22" t="n"/>
      <c r="O16" s="38">
        <f>K16*N16/(100+N16)</f>
        <v/>
      </c>
      <c r="P16" s="42">
        <f>J16/H16-1</f>
        <v/>
      </c>
    </row>
    <row r="17" ht="32.25" customHeight="1">
      <c r="A17" s="15" t="n">
        <v>16</v>
      </c>
      <c r="B17" s="16" t="n"/>
      <c r="C17" s="17" t="n"/>
      <c r="D17" s="17" t="n"/>
      <c r="E17" s="53" t="n"/>
      <c r="F17" s="53" t="n"/>
      <c r="G17" s="33" t="n"/>
      <c r="H17" s="19" t="n"/>
      <c r="I17" s="19">
        <f>H17*E17</f>
        <v/>
      </c>
      <c r="J17" s="20" t="n"/>
      <c r="K17" s="20">
        <f>J17*E17</f>
        <v/>
      </c>
      <c r="L17" s="21">
        <f>M17/E17</f>
        <v/>
      </c>
      <c r="M17" s="21">
        <f>K17-O17</f>
        <v/>
      </c>
      <c r="N17" s="22" t="n"/>
      <c r="O17" s="38">
        <f>K17*N17/(100+N17)</f>
        <v/>
      </c>
      <c r="P17" s="42">
        <f>J17/H17-1</f>
        <v/>
      </c>
    </row>
    <row r="18" ht="32.25" customHeight="1">
      <c r="A18" s="15" t="n">
        <v>17</v>
      </c>
      <c r="B18" s="16" t="n"/>
      <c r="C18" s="17" t="n"/>
      <c r="D18" s="17" t="n"/>
      <c r="E18" s="53" t="n"/>
      <c r="F18" s="53" t="n"/>
      <c r="G18" s="33" t="n"/>
      <c r="H18" s="19" t="n"/>
      <c r="I18" s="19">
        <f>H18*E18</f>
        <v/>
      </c>
      <c r="J18" s="20" t="n"/>
      <c r="K18" s="20">
        <f>J18*E18</f>
        <v/>
      </c>
      <c r="L18" s="21">
        <f>M18/E18</f>
        <v/>
      </c>
      <c r="M18" s="21">
        <f>K18-O18</f>
        <v/>
      </c>
      <c r="N18" s="22" t="n"/>
      <c r="O18" s="38">
        <f>K18*N18/(100+N18)</f>
        <v/>
      </c>
      <c r="P18" s="42">
        <f>J18/H18-1</f>
        <v/>
      </c>
    </row>
    <row r="19" ht="32.25" customHeight="1">
      <c r="A19" s="15" t="n">
        <v>18</v>
      </c>
      <c r="B19" s="16" t="n"/>
      <c r="C19" s="17" t="n"/>
      <c r="D19" s="17" t="n"/>
      <c r="E19" s="53" t="n"/>
      <c r="F19" s="53" t="n"/>
      <c r="G19" s="33" t="n"/>
      <c r="H19" s="19" t="n"/>
      <c r="I19" s="19">
        <f>H19*E19</f>
        <v/>
      </c>
      <c r="J19" s="20" t="n"/>
      <c r="K19" s="20">
        <f>J19*E19</f>
        <v/>
      </c>
      <c r="L19" s="21">
        <f>M19/E19</f>
        <v/>
      </c>
      <c r="M19" s="21">
        <f>K19-O19</f>
        <v/>
      </c>
      <c r="N19" s="22" t="n"/>
      <c r="O19" s="38">
        <f>K19*N19/(100+N19)</f>
        <v/>
      </c>
      <c r="P19" s="42">
        <f>J19/H19-1</f>
        <v/>
      </c>
    </row>
    <row r="20" ht="32.25" customHeight="1">
      <c r="A20" s="15" t="n">
        <v>19</v>
      </c>
      <c r="B20" s="16" t="n"/>
      <c r="C20" s="17" t="n"/>
      <c r="D20" s="17" t="n"/>
      <c r="E20" s="53" t="n"/>
      <c r="F20" s="53" t="n"/>
      <c r="G20" s="33" t="n"/>
      <c r="H20" s="19" t="n"/>
      <c r="I20" s="19">
        <f>H20*E20</f>
        <v/>
      </c>
      <c r="J20" s="20" t="n"/>
      <c r="K20" s="20">
        <f>J20*E20</f>
        <v/>
      </c>
      <c r="L20" s="21">
        <f>M20/E20</f>
        <v/>
      </c>
      <c r="M20" s="21">
        <f>K20-O20</f>
        <v/>
      </c>
      <c r="N20" s="22" t="n"/>
      <c r="O20" s="38">
        <f>K20*N20/(100+N20)</f>
        <v/>
      </c>
      <c r="P20" s="42">
        <f>J20/H20-1</f>
        <v/>
      </c>
    </row>
    <row r="21" ht="32.25" customHeight="1">
      <c r="A21" s="15" t="n">
        <v>20</v>
      </c>
      <c r="B21" s="16" t="n"/>
      <c r="C21" s="17" t="n"/>
      <c r="D21" s="17" t="n"/>
      <c r="E21" s="53" t="n"/>
      <c r="F21" s="53" t="n"/>
      <c r="G21" s="33" t="n"/>
      <c r="H21" s="19" t="n"/>
      <c r="I21" s="19">
        <f>H21*E21</f>
        <v/>
      </c>
      <c r="J21" s="20" t="n"/>
      <c r="K21" s="20">
        <f>J21*E21</f>
        <v/>
      </c>
      <c r="L21" s="21">
        <f>M21/E21</f>
        <v/>
      </c>
      <c r="M21" s="21">
        <f>K21-O21</f>
        <v/>
      </c>
      <c r="N21" s="22" t="n"/>
      <c r="O21" s="38">
        <f>K21*N21/(100+N21)</f>
        <v/>
      </c>
      <c r="P21" s="42">
        <f>J21/H21-1</f>
        <v/>
      </c>
    </row>
    <row r="22" ht="32.25" customHeight="1">
      <c r="A22" s="15" t="n">
        <v>21</v>
      </c>
      <c r="B22" s="16" t="n"/>
      <c r="C22" s="17" t="n"/>
      <c r="D22" s="17" t="n"/>
      <c r="E22" s="53" t="n"/>
      <c r="F22" s="53" t="n"/>
      <c r="G22" s="33" t="n"/>
      <c r="H22" s="19" t="n"/>
      <c r="I22" s="19">
        <f>H22*E22</f>
        <v/>
      </c>
      <c r="J22" s="20" t="n"/>
      <c r="K22" s="20">
        <f>J22*E22</f>
        <v/>
      </c>
      <c r="L22" s="21">
        <f>M22/E22</f>
        <v/>
      </c>
      <c r="M22" s="21">
        <f>K22-O22</f>
        <v/>
      </c>
      <c r="N22" s="22" t="n"/>
      <c r="O22" s="38">
        <f>K22*N22/(100+N22)</f>
        <v/>
      </c>
      <c r="P22" s="42">
        <f>J22/H22-1</f>
        <v/>
      </c>
    </row>
    <row r="23" ht="32.25" customHeight="1">
      <c r="A23" s="15" t="n">
        <v>22</v>
      </c>
      <c r="B23" s="16" t="n"/>
      <c r="C23" s="17" t="n"/>
      <c r="D23" s="17" t="n"/>
      <c r="E23" s="53" t="n"/>
      <c r="F23" s="53" t="n"/>
      <c r="G23" s="33" t="n"/>
      <c r="H23" s="19" t="n"/>
      <c r="I23" s="19">
        <f>H23*E23</f>
        <v/>
      </c>
      <c r="J23" s="20" t="n"/>
      <c r="K23" s="20">
        <f>J23*E23</f>
        <v/>
      </c>
      <c r="L23" s="21">
        <f>M23/E23</f>
        <v/>
      </c>
      <c r="M23" s="21">
        <f>K23-O23</f>
        <v/>
      </c>
      <c r="N23" s="22" t="n"/>
      <c r="O23" s="38">
        <f>K23*N23/(100+N23)</f>
        <v/>
      </c>
      <c r="P23" s="42">
        <f>J23/H23-1</f>
        <v/>
      </c>
    </row>
    <row r="24" ht="32.25" customHeight="1">
      <c r="A24" s="15" t="n">
        <v>23</v>
      </c>
      <c r="B24" s="16" t="n"/>
      <c r="C24" s="17" t="n"/>
      <c r="D24" s="17" t="n"/>
      <c r="E24" s="53" t="n"/>
      <c r="F24" s="53" t="n"/>
      <c r="G24" s="33" t="n"/>
      <c r="H24" s="19" t="n"/>
      <c r="I24" s="19">
        <f>H24*E24</f>
        <v/>
      </c>
      <c r="J24" s="20" t="n"/>
      <c r="K24" s="20">
        <f>J24*E24</f>
        <v/>
      </c>
      <c r="L24" s="21">
        <f>M24/E24</f>
        <v/>
      </c>
      <c r="M24" s="21">
        <f>K24-O24</f>
        <v/>
      </c>
      <c r="N24" s="22" t="n"/>
      <c r="O24" s="38">
        <f>K24*N24/(100+N24)</f>
        <v/>
      </c>
      <c r="P24" s="42">
        <f>J24/H24-1</f>
        <v/>
      </c>
    </row>
    <row r="25" ht="32.25" customHeight="1">
      <c r="A25" s="15" t="n">
        <v>24</v>
      </c>
      <c r="B25" s="16" t="n"/>
      <c r="C25" s="17" t="n"/>
      <c r="D25" s="17" t="n"/>
      <c r="E25" s="53" t="n"/>
      <c r="F25" s="53" t="n"/>
      <c r="G25" s="33" t="n"/>
      <c r="H25" s="19" t="n"/>
      <c r="I25" s="19">
        <f>H25*E25</f>
        <v/>
      </c>
      <c r="J25" s="20" t="n"/>
      <c r="K25" s="20">
        <f>J25*E25</f>
        <v/>
      </c>
      <c r="L25" s="21">
        <f>M25/E25</f>
        <v/>
      </c>
      <c r="M25" s="21">
        <f>K25-O25</f>
        <v/>
      </c>
      <c r="N25" s="22" t="n"/>
      <c r="O25" s="38">
        <f>K25*N25/(100+N25)</f>
        <v/>
      </c>
      <c r="P25" s="42">
        <f>J25/H25-1</f>
        <v/>
      </c>
    </row>
    <row r="26" ht="32.25" customHeight="1">
      <c r="A26" s="15" t="n">
        <v>25</v>
      </c>
      <c r="B26" s="16" t="n"/>
      <c r="C26" s="17" t="n"/>
      <c r="D26" s="17" t="n"/>
      <c r="E26" s="53" t="n"/>
      <c r="F26" s="53" t="n"/>
      <c r="G26" s="33" t="n"/>
      <c r="H26" s="19" t="n"/>
      <c r="I26" s="19">
        <f>H26*E26</f>
        <v/>
      </c>
      <c r="J26" s="20" t="n"/>
      <c r="K26" s="20">
        <f>J26*E26</f>
        <v/>
      </c>
      <c r="L26" s="21">
        <f>M26/E26</f>
        <v/>
      </c>
      <c r="M26" s="21">
        <f>K26-O26</f>
        <v/>
      </c>
      <c r="N26" s="22" t="n"/>
      <c r="O26" s="38">
        <f>K26*N26/(100+N26)</f>
        <v/>
      </c>
      <c r="P26" s="42">
        <f>J26/H26-1</f>
        <v/>
      </c>
    </row>
    <row r="27" ht="32.25" customHeight="1">
      <c r="A27" s="15" t="n">
        <v>26</v>
      </c>
      <c r="B27" s="16" t="n"/>
      <c r="C27" s="17" t="n"/>
      <c r="D27" s="17" t="n"/>
      <c r="E27" s="53" t="n"/>
      <c r="F27" s="53" t="n"/>
      <c r="G27" s="33" t="n"/>
      <c r="H27" s="19" t="n"/>
      <c r="I27" s="19">
        <f>H27*E27</f>
        <v/>
      </c>
      <c r="J27" s="20" t="n"/>
      <c r="K27" s="20">
        <f>J27*E27</f>
        <v/>
      </c>
      <c r="L27" s="21">
        <f>M27/E27</f>
        <v/>
      </c>
      <c r="M27" s="21">
        <f>K27-O27</f>
        <v/>
      </c>
      <c r="N27" s="22" t="n"/>
      <c r="O27" s="38">
        <f>K27*N27/(100+N27)</f>
        <v/>
      </c>
      <c r="P27" s="42">
        <f>J27/H27-1</f>
        <v/>
      </c>
    </row>
    <row r="28" ht="32.25" customHeight="1">
      <c r="A28" s="15" t="n">
        <v>27</v>
      </c>
      <c r="B28" s="16" t="n"/>
      <c r="C28" s="17" t="n"/>
      <c r="D28" s="17" t="n"/>
      <c r="E28" s="53" t="n"/>
      <c r="F28" s="53" t="n"/>
      <c r="G28" s="33" t="n"/>
      <c r="H28" s="19" t="n"/>
      <c r="I28" s="19">
        <f>H28*E28</f>
        <v/>
      </c>
      <c r="J28" s="20" t="n"/>
      <c r="K28" s="20">
        <f>J28*E28</f>
        <v/>
      </c>
      <c r="L28" s="21">
        <f>M28/E28</f>
        <v/>
      </c>
      <c r="M28" s="21">
        <f>K28-O28</f>
        <v/>
      </c>
      <c r="N28" s="22" t="n"/>
      <c r="O28" s="38">
        <f>K28*N28/(100+N28)</f>
        <v/>
      </c>
      <c r="P28" s="42">
        <f>J28/H28-1</f>
        <v/>
      </c>
    </row>
    <row r="29" ht="32.25" customHeight="1">
      <c r="A29" s="15" t="n">
        <v>28</v>
      </c>
      <c r="B29" s="16" t="n"/>
      <c r="C29" s="17" t="n"/>
      <c r="D29" s="17" t="n"/>
      <c r="E29" s="53" t="n"/>
      <c r="F29" s="53" t="n"/>
      <c r="G29" s="33" t="n"/>
      <c r="H29" s="19" t="n"/>
      <c r="I29" s="19">
        <f>H29*E29</f>
        <v/>
      </c>
      <c r="J29" s="20" t="n"/>
      <c r="K29" s="20">
        <f>J29*E29</f>
        <v/>
      </c>
      <c r="L29" s="21">
        <f>M29/E29</f>
        <v/>
      </c>
      <c r="M29" s="21">
        <f>K29-O29</f>
        <v/>
      </c>
      <c r="N29" s="22" t="n"/>
      <c r="O29" s="38">
        <f>K29*N29/(100+N29)</f>
        <v/>
      </c>
      <c r="P29" s="42">
        <f>J29/H29-1</f>
        <v/>
      </c>
    </row>
    <row r="30" ht="32.25" customHeight="1">
      <c r="A30" s="15" t="n">
        <v>29</v>
      </c>
      <c r="B30" s="16" t="n"/>
      <c r="C30" s="17" t="n"/>
      <c r="D30" s="17" t="n"/>
      <c r="E30" s="53" t="n"/>
      <c r="F30" s="53" t="n"/>
      <c r="G30" s="33" t="n"/>
      <c r="H30" s="19" t="n"/>
      <c r="I30" s="19">
        <f>H30*E30</f>
        <v/>
      </c>
      <c r="J30" s="20" t="n"/>
      <c r="K30" s="20">
        <f>J30*E30</f>
        <v/>
      </c>
      <c r="L30" s="21">
        <f>M30/E30</f>
        <v/>
      </c>
      <c r="M30" s="21">
        <f>K30-O30</f>
        <v/>
      </c>
      <c r="N30" s="22" t="n"/>
      <c r="O30" s="38">
        <f>K30*N30/(100+N30)</f>
        <v/>
      </c>
      <c r="P30" s="42">
        <f>J30/H30-1</f>
        <v/>
      </c>
    </row>
    <row r="31" ht="32.25" customHeight="1">
      <c r="A31" s="15" t="n">
        <v>30</v>
      </c>
      <c r="B31" s="16" t="n"/>
      <c r="C31" s="17" t="n"/>
      <c r="D31" s="17" t="n"/>
      <c r="E31" s="53" t="n"/>
      <c r="F31" s="53" t="n"/>
      <c r="G31" s="33" t="n"/>
      <c r="H31" s="19" t="n"/>
      <c r="I31" s="19">
        <f>H31*E31</f>
        <v/>
      </c>
      <c r="J31" s="20" t="n"/>
      <c r="K31" s="20">
        <f>J31*E31</f>
        <v/>
      </c>
      <c r="L31" s="21">
        <f>M31/E31</f>
        <v/>
      </c>
      <c r="M31" s="21">
        <f>K31-O31</f>
        <v/>
      </c>
      <c r="N31" s="22" t="n"/>
      <c r="O31" s="38">
        <f>K31*N31/(100+N31)</f>
        <v/>
      </c>
      <c r="P31" s="42">
        <f>J31/H31-1</f>
        <v/>
      </c>
    </row>
    <row r="32" ht="32.25" customHeight="1">
      <c r="A32" s="15" t="n">
        <v>31</v>
      </c>
      <c r="B32" s="16" t="n"/>
      <c r="C32" s="17" t="n"/>
      <c r="D32" s="17" t="n"/>
      <c r="E32" s="53" t="n"/>
      <c r="F32" s="53" t="n"/>
      <c r="G32" s="33" t="n"/>
      <c r="H32" s="19" t="n"/>
      <c r="I32" s="19">
        <f>H32*E32</f>
        <v/>
      </c>
      <c r="J32" s="20" t="n"/>
      <c r="K32" s="20">
        <f>J32*E32</f>
        <v/>
      </c>
      <c r="L32" s="21">
        <f>M32/E32</f>
        <v/>
      </c>
      <c r="M32" s="21">
        <f>K32-O32</f>
        <v/>
      </c>
      <c r="N32" s="22" t="n"/>
      <c r="O32" s="38">
        <f>K32*N32/(100+N32)</f>
        <v/>
      </c>
      <c r="P32" s="42">
        <f>J32/H32-1</f>
        <v/>
      </c>
    </row>
    <row r="33" ht="32.25" customHeight="1">
      <c r="A33" s="15" t="n">
        <v>32</v>
      </c>
      <c r="B33" s="16" t="n"/>
      <c r="C33" s="17" t="n"/>
      <c r="D33" s="17" t="n"/>
      <c r="E33" s="53" t="n"/>
      <c r="F33" s="53" t="n"/>
      <c r="G33" s="33" t="n"/>
      <c r="H33" s="19" t="n"/>
      <c r="I33" s="19">
        <f>H33*E33</f>
        <v/>
      </c>
      <c r="J33" s="20" t="n"/>
      <c r="K33" s="20">
        <f>J33*E33</f>
        <v/>
      </c>
      <c r="L33" s="21">
        <f>M33/E33</f>
        <v/>
      </c>
      <c r="M33" s="21">
        <f>K33-O33</f>
        <v/>
      </c>
      <c r="N33" s="22" t="n"/>
      <c r="O33" s="38">
        <f>K33*N33/(100+N33)</f>
        <v/>
      </c>
      <c r="P33" s="42">
        <f>J33/H33-1</f>
        <v/>
      </c>
    </row>
    <row r="34" ht="32.25" customHeight="1">
      <c r="A34" s="15" t="n">
        <v>33</v>
      </c>
      <c r="B34" s="16" t="n"/>
      <c r="C34" s="17" t="n"/>
      <c r="D34" s="17" t="n"/>
      <c r="E34" s="53" t="n"/>
      <c r="F34" s="53" t="n"/>
      <c r="G34" s="33" t="n"/>
      <c r="H34" s="19" t="n"/>
      <c r="I34" s="19">
        <f>H34*E34</f>
        <v/>
      </c>
      <c r="J34" s="20" t="n"/>
      <c r="K34" s="20">
        <f>J34*E34</f>
        <v/>
      </c>
      <c r="L34" s="21">
        <f>M34/E34</f>
        <v/>
      </c>
      <c r="M34" s="21">
        <f>K34-O34</f>
        <v/>
      </c>
      <c r="N34" s="22" t="n"/>
      <c r="O34" s="38">
        <f>K34*N34/(100+N34)</f>
        <v/>
      </c>
      <c r="P34" s="42">
        <f>J34/H34-1</f>
        <v/>
      </c>
    </row>
    <row r="35" ht="32.25" customHeight="1">
      <c r="A35" s="15" t="n">
        <v>34</v>
      </c>
      <c r="B35" s="16" t="n"/>
      <c r="C35" s="17" t="n"/>
      <c r="D35" s="17" t="n"/>
      <c r="E35" s="53" t="n"/>
      <c r="F35" s="53" t="n"/>
      <c r="G35" s="33" t="n"/>
      <c r="H35" s="19" t="n"/>
      <c r="I35" s="19">
        <f>H35*E35</f>
        <v/>
      </c>
      <c r="J35" s="20" t="n"/>
      <c r="K35" s="20">
        <f>J35*E35</f>
        <v/>
      </c>
      <c r="L35" s="21">
        <f>M35/E35</f>
        <v/>
      </c>
      <c r="M35" s="21">
        <f>K35-O35</f>
        <v/>
      </c>
      <c r="N35" s="22" t="n"/>
      <c r="O35" s="38">
        <f>K35*N35/(100+N35)</f>
        <v/>
      </c>
      <c r="P35" s="42">
        <f>J35/H35-1</f>
        <v/>
      </c>
    </row>
    <row r="36" ht="32.25" customHeight="1">
      <c r="A36" s="15" t="n">
        <v>35</v>
      </c>
      <c r="B36" s="16" t="n"/>
      <c r="C36" s="17" t="n"/>
      <c r="D36" s="17" t="n"/>
      <c r="E36" s="53" t="n"/>
      <c r="F36" s="53" t="n"/>
      <c r="G36" s="33" t="n"/>
      <c r="H36" s="19" t="n"/>
      <c r="I36" s="19">
        <f>H36*E36</f>
        <v/>
      </c>
      <c r="J36" s="20" t="n"/>
      <c r="K36" s="20">
        <f>J36*E36</f>
        <v/>
      </c>
      <c r="L36" s="21">
        <f>M36/E36</f>
        <v/>
      </c>
      <c r="M36" s="21">
        <f>K36-O36</f>
        <v/>
      </c>
      <c r="N36" s="22" t="n"/>
      <c r="O36" s="38">
        <f>K36*N36/(100+N36)</f>
        <v/>
      </c>
      <c r="P36" s="42">
        <f>J36/H36-1</f>
        <v/>
      </c>
    </row>
    <row r="37" ht="32.25" customHeight="1">
      <c r="A37" s="15" t="n">
        <v>36</v>
      </c>
      <c r="B37" s="16" t="n"/>
      <c r="C37" s="17" t="n"/>
      <c r="D37" s="17" t="n"/>
      <c r="E37" s="53" t="n"/>
      <c r="F37" s="53" t="n"/>
      <c r="G37" s="33" t="n"/>
      <c r="H37" s="19" t="n"/>
      <c r="I37" s="19">
        <f>H37*E37</f>
        <v/>
      </c>
      <c r="J37" s="20" t="n"/>
      <c r="K37" s="20">
        <f>J37*E37</f>
        <v/>
      </c>
      <c r="L37" s="21">
        <f>M37/E37</f>
        <v/>
      </c>
      <c r="M37" s="21">
        <f>K37-O37</f>
        <v/>
      </c>
      <c r="N37" s="22" t="n"/>
      <c r="O37" s="38">
        <f>K37*N37/(100+N37)</f>
        <v/>
      </c>
      <c r="P37" s="42">
        <f>J37/H37-1</f>
        <v/>
      </c>
    </row>
    <row r="38" ht="32.25" customHeight="1">
      <c r="A38" s="15" t="n">
        <v>37</v>
      </c>
      <c r="B38" s="16" t="n"/>
      <c r="C38" s="17" t="n"/>
      <c r="D38" s="17" t="n"/>
      <c r="E38" s="53" t="n"/>
      <c r="F38" s="53" t="n"/>
      <c r="G38" s="33" t="n"/>
      <c r="H38" s="19" t="n"/>
      <c r="I38" s="19">
        <f>H38*E38</f>
        <v/>
      </c>
      <c r="J38" s="20" t="n"/>
      <c r="K38" s="20">
        <f>J38*E38</f>
        <v/>
      </c>
      <c r="L38" s="21">
        <f>M38/E38</f>
        <v/>
      </c>
      <c r="M38" s="21">
        <f>K38-O38</f>
        <v/>
      </c>
      <c r="N38" s="22" t="n"/>
      <c r="O38" s="38">
        <f>K38*N38/(100+N38)</f>
        <v/>
      </c>
      <c r="P38" s="42">
        <f>J38/H38-1</f>
        <v/>
      </c>
    </row>
    <row r="39" ht="32.25" customHeight="1">
      <c r="A39" s="15" t="n">
        <v>38</v>
      </c>
      <c r="B39" s="16" t="n"/>
      <c r="C39" s="17" t="n"/>
      <c r="D39" s="17" t="n"/>
      <c r="E39" s="53" t="n"/>
      <c r="F39" s="53" t="n"/>
      <c r="G39" s="33" t="n"/>
      <c r="H39" s="19" t="n"/>
      <c r="I39" s="19">
        <f>H39*E39</f>
        <v/>
      </c>
      <c r="J39" s="20" t="n"/>
      <c r="K39" s="20">
        <f>J39*E39</f>
        <v/>
      </c>
      <c r="L39" s="21">
        <f>M39/E39</f>
        <v/>
      </c>
      <c r="M39" s="21">
        <f>K39-O39</f>
        <v/>
      </c>
      <c r="N39" s="22" t="n"/>
      <c r="O39" s="38">
        <f>K39*N39/(100+N39)</f>
        <v/>
      </c>
      <c r="P39" s="42">
        <f>J39/H39-1</f>
        <v/>
      </c>
    </row>
    <row r="40" ht="32.25" customHeight="1">
      <c r="A40" s="15" t="n">
        <v>39</v>
      </c>
      <c r="B40" s="16" t="n"/>
      <c r="C40" s="17" t="n"/>
      <c r="D40" s="17" t="n"/>
      <c r="E40" s="53" t="n"/>
      <c r="F40" s="53" t="n"/>
      <c r="G40" s="33" t="n"/>
      <c r="H40" s="19" t="n"/>
      <c r="I40" s="19">
        <f>H40*E40</f>
        <v/>
      </c>
      <c r="J40" s="20" t="n"/>
      <c r="K40" s="20">
        <f>J40*E40</f>
        <v/>
      </c>
      <c r="L40" s="21">
        <f>M40/E40</f>
        <v/>
      </c>
      <c r="M40" s="21">
        <f>K40-O40</f>
        <v/>
      </c>
      <c r="N40" s="22" t="n"/>
      <c r="O40" s="38">
        <f>K40*N40/(100+N40)</f>
        <v/>
      </c>
      <c r="P40" s="42">
        <f>J40/H40-1</f>
        <v/>
      </c>
    </row>
    <row r="41" ht="32.25" customHeight="1">
      <c r="A41" s="15" t="n">
        <v>40</v>
      </c>
      <c r="B41" s="16" t="n"/>
      <c r="C41" s="17" t="n"/>
      <c r="D41" s="17" t="n"/>
      <c r="E41" s="53" t="n"/>
      <c r="F41" s="53" t="n"/>
      <c r="G41" s="33" t="n"/>
      <c r="H41" s="19" t="n"/>
      <c r="I41" s="19">
        <f>H41*E41</f>
        <v/>
      </c>
      <c r="J41" s="20" t="n"/>
      <c r="K41" s="20">
        <f>J41*E41</f>
        <v/>
      </c>
      <c r="L41" s="21">
        <f>M41/E41</f>
        <v/>
      </c>
      <c r="M41" s="21">
        <f>K41-O41</f>
        <v/>
      </c>
      <c r="N41" s="22" t="n"/>
      <c r="O41" s="38">
        <f>K41*N41/(100+N41)</f>
        <v/>
      </c>
      <c r="P41" s="42">
        <f>J41/H41-1</f>
        <v/>
      </c>
    </row>
    <row r="42" ht="32.25" customFormat="1" customHeight="1" s="6">
      <c r="A42" s="15" t="n">
        <v>41</v>
      </c>
      <c r="B42" s="16" t="n"/>
      <c r="C42" s="17" t="n"/>
      <c r="D42" s="17" t="n"/>
      <c r="E42" s="53" t="n"/>
      <c r="F42" s="53" t="n"/>
      <c r="G42" s="33" t="n"/>
      <c r="H42" s="19" t="n"/>
      <c r="I42" s="19">
        <f>H42*E42</f>
        <v/>
      </c>
      <c r="J42" s="20" t="n"/>
      <c r="K42" s="20">
        <f>J42*E42</f>
        <v/>
      </c>
      <c r="L42" s="21">
        <f>M42/E42</f>
        <v/>
      </c>
      <c r="M42" s="21">
        <f>K42-O42</f>
        <v/>
      </c>
      <c r="N42" s="22" t="n"/>
      <c r="O42" s="38">
        <f>K42*N42/(100+N42)</f>
        <v/>
      </c>
      <c r="P42" s="42">
        <f>J42/H42-1</f>
        <v/>
      </c>
    </row>
    <row r="43" ht="32.25" customHeight="1">
      <c r="A43" s="15" t="n">
        <v>42</v>
      </c>
      <c r="B43" s="16" t="n"/>
      <c r="C43" s="17" t="n"/>
      <c r="D43" s="17" t="n"/>
      <c r="E43" s="53" t="n"/>
      <c r="F43" s="53" t="n"/>
      <c r="G43" s="33" t="n"/>
      <c r="H43" s="19" t="n"/>
      <c r="I43" s="19">
        <f>H43*E43</f>
        <v/>
      </c>
      <c r="J43" s="20" t="n"/>
      <c r="K43" s="20">
        <f>J43*E43</f>
        <v/>
      </c>
      <c r="L43" s="21">
        <f>M43/E43</f>
        <v/>
      </c>
      <c r="M43" s="21">
        <f>K43-O43</f>
        <v/>
      </c>
      <c r="N43" s="22" t="n"/>
      <c r="O43" s="38">
        <f>K43*N43/(100+N43)</f>
        <v/>
      </c>
      <c r="P43" s="42">
        <f>J43/H43-1</f>
        <v/>
      </c>
    </row>
    <row r="44" ht="32.25" customHeight="1">
      <c r="A44" s="15" t="n">
        <v>43</v>
      </c>
      <c r="B44" s="16" t="n"/>
      <c r="C44" s="17" t="n"/>
      <c r="D44" s="17" t="n"/>
      <c r="E44" s="53" t="n"/>
      <c r="F44" s="53" t="n"/>
      <c r="G44" s="33" t="n"/>
      <c r="H44" s="19" t="n"/>
      <c r="I44" s="19">
        <f>H44*E44</f>
        <v/>
      </c>
      <c r="J44" s="20" t="n"/>
      <c r="K44" s="20">
        <f>J44*E44</f>
        <v/>
      </c>
      <c r="L44" s="21">
        <f>M44/E44</f>
        <v/>
      </c>
      <c r="M44" s="21">
        <f>K44-O44</f>
        <v/>
      </c>
      <c r="N44" s="22" t="n"/>
      <c r="O44" s="38">
        <f>K44*N44/(100+N44)</f>
        <v/>
      </c>
      <c r="P44" s="42">
        <f>J44/H44-1</f>
        <v/>
      </c>
    </row>
    <row r="45" ht="32.25" customHeight="1">
      <c r="A45" s="15" t="n">
        <v>44</v>
      </c>
      <c r="B45" s="16" t="n"/>
      <c r="C45" s="17" t="n"/>
      <c r="D45" s="17" t="n"/>
      <c r="E45" s="53" t="n"/>
      <c r="F45" s="53" t="n"/>
      <c r="G45" s="33" t="n"/>
      <c r="H45" s="19" t="n"/>
      <c r="I45" s="19">
        <f>H45*E45</f>
        <v/>
      </c>
      <c r="J45" s="20" t="n"/>
      <c r="K45" s="20">
        <f>J45*E45</f>
        <v/>
      </c>
      <c r="L45" s="21">
        <f>M45/E45</f>
        <v/>
      </c>
      <c r="M45" s="21">
        <f>K45-O45</f>
        <v/>
      </c>
      <c r="N45" s="22" t="n"/>
      <c r="O45" s="38">
        <f>K45*N45/(100+N45)</f>
        <v/>
      </c>
      <c r="P45" s="42">
        <f>J45/H45-1</f>
        <v/>
      </c>
    </row>
    <row r="46" ht="32.25" customHeight="1">
      <c r="A46" s="15" t="n">
        <v>45</v>
      </c>
      <c r="B46" s="16" t="n"/>
      <c r="C46" s="17" t="n"/>
      <c r="D46" s="17" t="n"/>
      <c r="E46" s="53" t="n"/>
      <c r="F46" s="53" t="n"/>
      <c r="G46" s="33" t="n"/>
      <c r="H46" s="19" t="n"/>
      <c r="I46" s="19">
        <f>H46*E46</f>
        <v/>
      </c>
      <c r="J46" s="20" t="n"/>
      <c r="K46" s="20">
        <f>J46*E46</f>
        <v/>
      </c>
      <c r="L46" s="21">
        <f>M46/E46</f>
        <v/>
      </c>
      <c r="M46" s="21">
        <f>K46-O46</f>
        <v/>
      </c>
      <c r="N46" s="22" t="n"/>
      <c r="O46" s="38">
        <f>K46*N46/(100+N46)</f>
        <v/>
      </c>
      <c r="P46" s="42">
        <f>J46/H46-1</f>
        <v/>
      </c>
    </row>
    <row r="47" ht="32.25" customHeight="1">
      <c r="A47" s="15" t="n">
        <v>46</v>
      </c>
      <c r="B47" s="16" t="n"/>
      <c r="C47" s="17" t="n"/>
      <c r="D47" s="17" t="n"/>
      <c r="E47" s="53" t="n"/>
      <c r="F47" s="53" t="n"/>
      <c r="G47" s="33" t="n"/>
      <c r="H47" s="19" t="n"/>
      <c r="I47" s="19">
        <f>H47*E47</f>
        <v/>
      </c>
      <c r="J47" s="20" t="n"/>
      <c r="K47" s="20">
        <f>J47*E47</f>
        <v/>
      </c>
      <c r="L47" s="21">
        <f>M47/E47</f>
        <v/>
      </c>
      <c r="M47" s="21">
        <f>K47-O47</f>
        <v/>
      </c>
      <c r="N47" s="22" t="n"/>
      <c r="O47" s="38">
        <f>K47*N47/(100+N47)</f>
        <v/>
      </c>
      <c r="P47" s="42">
        <f>J47/H47-1</f>
        <v/>
      </c>
    </row>
    <row r="48" ht="32.25" customHeight="1">
      <c r="A48" s="15" t="n">
        <v>47</v>
      </c>
      <c r="B48" s="16" t="n"/>
      <c r="C48" s="17" t="n"/>
      <c r="D48" s="17" t="n"/>
      <c r="E48" s="53" t="n"/>
      <c r="F48" s="53" t="n"/>
      <c r="G48" s="33" t="n"/>
      <c r="H48" s="19" t="n"/>
      <c r="I48" s="19">
        <f>H48*E48</f>
        <v/>
      </c>
      <c r="J48" s="20" t="n"/>
      <c r="K48" s="20">
        <f>J48*E48</f>
        <v/>
      </c>
      <c r="L48" s="21">
        <f>M48/E48</f>
        <v/>
      </c>
      <c r="M48" s="21">
        <f>K48-O48</f>
        <v/>
      </c>
      <c r="N48" s="22" t="n"/>
      <c r="O48" s="38">
        <f>K48*N48/(100+N48)</f>
        <v/>
      </c>
      <c r="P48" s="42">
        <f>J48/H48-1</f>
        <v/>
      </c>
    </row>
    <row r="49" ht="32.25" customHeight="1">
      <c r="A49" s="15" t="n">
        <v>48</v>
      </c>
      <c r="B49" s="16" t="n"/>
      <c r="C49" s="17" t="n"/>
      <c r="D49" s="17" t="n"/>
      <c r="E49" s="53" t="n"/>
      <c r="F49" s="53" t="n"/>
      <c r="G49" s="33" t="n"/>
      <c r="H49" s="19" t="n"/>
      <c r="I49" s="19">
        <f>H49*E49</f>
        <v/>
      </c>
      <c r="J49" s="20" t="n"/>
      <c r="K49" s="20">
        <f>J49*E49</f>
        <v/>
      </c>
      <c r="L49" s="21">
        <f>M49/E49</f>
        <v/>
      </c>
      <c r="M49" s="21">
        <f>K49-O49</f>
        <v/>
      </c>
      <c r="N49" s="22" t="n"/>
      <c r="O49" s="38">
        <f>K49*N49/(100+N49)</f>
        <v/>
      </c>
      <c r="P49" s="42">
        <f>J49/H49-1</f>
        <v/>
      </c>
    </row>
    <row r="50" ht="32.25" customHeight="1">
      <c r="A50" s="15" t="n">
        <v>49</v>
      </c>
      <c r="B50" s="16" t="n"/>
      <c r="C50" s="17" t="n"/>
      <c r="D50" s="17" t="n"/>
      <c r="E50" s="53" t="n"/>
      <c r="F50" s="53" t="n"/>
      <c r="G50" s="33" t="n"/>
      <c r="H50" s="19" t="n"/>
      <c r="I50" s="19">
        <f>H50*E50</f>
        <v/>
      </c>
      <c r="J50" s="20" t="n"/>
      <c r="K50" s="20">
        <f>J50*E50</f>
        <v/>
      </c>
      <c r="L50" s="21">
        <f>M50/E50</f>
        <v/>
      </c>
      <c r="M50" s="21">
        <f>K50-O50</f>
        <v/>
      </c>
      <c r="N50" s="22" t="n"/>
      <c r="O50" s="38">
        <f>K50*N50/(100+N50)</f>
        <v/>
      </c>
      <c r="P50" s="42">
        <f>J50/H50-1</f>
        <v/>
      </c>
    </row>
    <row r="51" ht="32.25" customHeight="1">
      <c r="A51" s="15" t="n">
        <v>50</v>
      </c>
      <c r="B51" s="16" t="n"/>
      <c r="C51" s="17" t="n"/>
      <c r="D51" s="17" t="n"/>
      <c r="E51" s="53" t="n"/>
      <c r="F51" s="53" t="n"/>
      <c r="G51" s="33" t="n"/>
      <c r="H51" s="19" t="n"/>
      <c r="I51" s="19">
        <f>H51*E51</f>
        <v/>
      </c>
      <c r="J51" s="20" t="n"/>
      <c r="K51" s="20">
        <f>J51*E51</f>
        <v/>
      </c>
      <c r="L51" s="21">
        <f>M51/E51</f>
        <v/>
      </c>
      <c r="M51" s="21">
        <f>K51-O51</f>
        <v/>
      </c>
      <c r="N51" s="22" t="n"/>
      <c r="O51" s="38">
        <f>K51*N51/(100+N51)</f>
        <v/>
      </c>
      <c r="P51" s="42">
        <f>J51/H51-1</f>
        <v/>
      </c>
    </row>
    <row r="52" ht="32.25" customHeight="1">
      <c r="A52" s="15" t="n">
        <v>51</v>
      </c>
      <c r="B52" s="16" t="n"/>
      <c r="C52" s="17" t="n"/>
      <c r="D52" s="17" t="n"/>
      <c r="E52" s="53" t="n"/>
      <c r="F52" s="53" t="n"/>
      <c r="G52" s="33" t="n"/>
      <c r="H52" s="19" t="n"/>
      <c r="I52" s="19">
        <f>H52*E52</f>
        <v/>
      </c>
      <c r="J52" s="20" t="n"/>
      <c r="K52" s="20">
        <f>J52*E52</f>
        <v/>
      </c>
      <c r="L52" s="21">
        <f>M52/E52</f>
        <v/>
      </c>
      <c r="M52" s="21">
        <f>K52-O52</f>
        <v/>
      </c>
      <c r="N52" s="22" t="n"/>
      <c r="O52" s="38">
        <f>K52*N52/(100+N52)</f>
        <v/>
      </c>
      <c r="P52" s="42">
        <f>J52/H52-1</f>
        <v/>
      </c>
    </row>
    <row r="53" ht="32.25" customHeight="1">
      <c r="A53" s="15" t="n">
        <v>52</v>
      </c>
      <c r="B53" s="16" t="n"/>
      <c r="C53" s="17" t="n"/>
      <c r="D53" s="17" t="n"/>
      <c r="E53" s="53" t="n"/>
      <c r="F53" s="53" t="n"/>
      <c r="G53" s="33" t="n"/>
      <c r="H53" s="19" t="n"/>
      <c r="I53" s="19">
        <f>H53*E53</f>
        <v/>
      </c>
      <c r="J53" s="20" t="n"/>
      <c r="K53" s="20">
        <f>J53*E53</f>
        <v/>
      </c>
      <c r="L53" s="21">
        <f>M53/E53</f>
        <v/>
      </c>
      <c r="M53" s="21">
        <f>K53-O53</f>
        <v/>
      </c>
      <c r="N53" s="22" t="n"/>
      <c r="O53" s="38">
        <f>K53*N53/(100+N53)</f>
        <v/>
      </c>
      <c r="P53" s="42">
        <f>J53/H53-1</f>
        <v/>
      </c>
    </row>
    <row r="54" ht="32.25" customHeight="1">
      <c r="A54" s="15" t="n">
        <v>53</v>
      </c>
      <c r="B54" s="16" t="n"/>
      <c r="C54" s="17" t="n"/>
      <c r="D54" s="17" t="n"/>
      <c r="E54" s="53" t="n"/>
      <c r="F54" s="53" t="n"/>
      <c r="G54" s="33" t="n"/>
      <c r="H54" s="19" t="n"/>
      <c r="I54" s="19">
        <f>H54*E54</f>
        <v/>
      </c>
      <c r="J54" s="20" t="n"/>
      <c r="K54" s="20">
        <f>J54*E54</f>
        <v/>
      </c>
      <c r="L54" s="21">
        <f>M54/E54</f>
        <v/>
      </c>
      <c r="M54" s="21">
        <f>K54-O54</f>
        <v/>
      </c>
      <c r="N54" s="22" t="n"/>
      <c r="O54" s="38">
        <f>K54*N54/(100+N54)</f>
        <v/>
      </c>
      <c r="P54" s="42">
        <f>J54/H54-1</f>
        <v/>
      </c>
    </row>
    <row r="55" ht="32.25" customHeight="1">
      <c r="A55" s="15" t="n">
        <v>54</v>
      </c>
      <c r="B55" s="16" t="n"/>
      <c r="C55" s="17" t="n"/>
      <c r="D55" s="17" t="n"/>
      <c r="E55" s="53" t="n"/>
      <c r="F55" s="53" t="n"/>
      <c r="G55" s="33" t="n"/>
      <c r="H55" s="19" t="n"/>
      <c r="I55" s="19">
        <f>H55*E55</f>
        <v/>
      </c>
      <c r="J55" s="20" t="n"/>
      <c r="K55" s="20">
        <f>J55*E55</f>
        <v/>
      </c>
      <c r="L55" s="21">
        <f>M55/E55</f>
        <v/>
      </c>
      <c r="M55" s="21">
        <f>K55-O55</f>
        <v/>
      </c>
      <c r="N55" s="22" t="n"/>
      <c r="O55" s="38">
        <f>K55*N55/(100+N55)</f>
        <v/>
      </c>
      <c r="P55" s="42">
        <f>J55/H55-1</f>
        <v/>
      </c>
    </row>
    <row r="56" ht="32.25" customHeight="1">
      <c r="A56" s="15" t="n">
        <v>55</v>
      </c>
      <c r="B56" s="16" t="n"/>
      <c r="C56" s="17" t="n"/>
      <c r="D56" s="17" t="n"/>
      <c r="E56" s="53" t="n"/>
      <c r="F56" s="53" t="n"/>
      <c r="G56" s="33" t="n"/>
      <c r="H56" s="19" t="n"/>
      <c r="I56" s="19">
        <f>H56*E56</f>
        <v/>
      </c>
      <c r="J56" s="20" t="n"/>
      <c r="K56" s="20">
        <f>J56*E56</f>
        <v/>
      </c>
      <c r="L56" s="21">
        <f>M56/E56</f>
        <v/>
      </c>
      <c r="M56" s="21">
        <f>K56-O56</f>
        <v/>
      </c>
      <c r="N56" s="22" t="n"/>
      <c r="O56" s="38">
        <f>K56*N56/(100+N56)</f>
        <v/>
      </c>
      <c r="P56" s="42">
        <f>J56/H56-1</f>
        <v/>
      </c>
    </row>
    <row r="57" ht="32.25" customHeight="1">
      <c r="A57" s="15" t="n">
        <v>56</v>
      </c>
      <c r="B57" s="16" t="n"/>
      <c r="C57" s="17" t="n"/>
      <c r="D57" s="17" t="n"/>
      <c r="E57" s="53" t="n"/>
      <c r="F57" s="53" t="n"/>
      <c r="G57" s="33" t="n"/>
      <c r="H57" s="19" t="n"/>
      <c r="I57" s="19">
        <f>H57*E57</f>
        <v/>
      </c>
      <c r="J57" s="20" t="n"/>
      <c r="K57" s="20">
        <f>J57*E57</f>
        <v/>
      </c>
      <c r="L57" s="21">
        <f>M57/E57</f>
        <v/>
      </c>
      <c r="M57" s="21">
        <f>K57-O57</f>
        <v/>
      </c>
      <c r="N57" s="22" t="n"/>
      <c r="O57" s="38">
        <f>K57*N57/(100+N57)</f>
        <v/>
      </c>
      <c r="P57" s="42">
        <f>J57/H57-1</f>
        <v/>
      </c>
    </row>
    <row r="58" ht="32.25" customHeight="1">
      <c r="A58" s="15" t="n">
        <v>57</v>
      </c>
      <c r="B58" s="16" t="n"/>
      <c r="C58" s="17" t="n"/>
      <c r="D58" s="17" t="n"/>
      <c r="E58" s="53" t="n"/>
      <c r="F58" s="53" t="n"/>
      <c r="G58" s="33" t="n"/>
      <c r="H58" s="19" t="n"/>
      <c r="I58" s="19">
        <f>H58*E58</f>
        <v/>
      </c>
      <c r="J58" s="20" t="n"/>
      <c r="K58" s="20">
        <f>J58*E58</f>
        <v/>
      </c>
      <c r="L58" s="21">
        <f>M58/E58</f>
        <v/>
      </c>
      <c r="M58" s="21">
        <f>K58-O58</f>
        <v/>
      </c>
      <c r="N58" s="22" t="n"/>
      <c r="O58" s="38">
        <f>K58*N58/(100+N58)</f>
        <v/>
      </c>
      <c r="P58" s="42">
        <f>J58/H58-1</f>
        <v/>
      </c>
    </row>
    <row r="59" ht="32.25" customHeight="1">
      <c r="A59" s="15" t="n">
        <v>58</v>
      </c>
      <c r="B59" s="16" t="n"/>
      <c r="C59" s="17" t="n"/>
      <c r="D59" s="17" t="n"/>
      <c r="E59" s="53" t="n"/>
      <c r="F59" s="53" t="n"/>
      <c r="G59" s="33" t="n"/>
      <c r="H59" s="19" t="n"/>
      <c r="I59" s="19">
        <f>H59*E59</f>
        <v/>
      </c>
      <c r="J59" s="20" t="n"/>
      <c r="K59" s="20">
        <f>J59*E59</f>
        <v/>
      </c>
      <c r="L59" s="21">
        <f>M59/E59</f>
        <v/>
      </c>
      <c r="M59" s="21">
        <f>K59-O59</f>
        <v/>
      </c>
      <c r="N59" s="22" t="n"/>
      <c r="O59" s="38">
        <f>K59*N59/(100+N59)</f>
        <v/>
      </c>
      <c r="P59" s="42">
        <f>J59/H59-1</f>
        <v/>
      </c>
    </row>
    <row r="60" ht="32.25" customHeight="1">
      <c r="A60" s="15" t="n">
        <v>59</v>
      </c>
      <c r="B60" s="16" t="n"/>
      <c r="C60" s="17" t="n"/>
      <c r="D60" s="17" t="n"/>
      <c r="E60" s="53" t="n"/>
      <c r="F60" s="53" t="n"/>
      <c r="G60" s="33" t="n"/>
      <c r="H60" s="19" t="n"/>
      <c r="I60" s="19">
        <f>H60*E60</f>
        <v/>
      </c>
      <c r="J60" s="20" t="n"/>
      <c r="K60" s="20">
        <f>J60*E60</f>
        <v/>
      </c>
      <c r="L60" s="21">
        <f>M60/E60</f>
        <v/>
      </c>
      <c r="M60" s="21">
        <f>K60-O60</f>
        <v/>
      </c>
      <c r="N60" s="22" t="n"/>
      <c r="O60" s="38">
        <f>K60*N60/(100+N60)</f>
        <v/>
      </c>
      <c r="P60" s="42">
        <f>J60/H60-1</f>
        <v/>
      </c>
    </row>
    <row r="61" ht="32.25" customHeight="1">
      <c r="A61" s="15" t="n">
        <v>60</v>
      </c>
      <c r="B61" s="16" t="n"/>
      <c r="C61" s="17" t="n"/>
      <c r="D61" s="17" t="n"/>
      <c r="E61" s="53" t="n"/>
      <c r="F61" s="53" t="n"/>
      <c r="G61" s="33" t="n"/>
      <c r="H61" s="19" t="n"/>
      <c r="I61" s="19">
        <f>H61*E61</f>
        <v/>
      </c>
      <c r="J61" s="20" t="n"/>
      <c r="K61" s="20">
        <f>J61*E61</f>
        <v/>
      </c>
      <c r="L61" s="21">
        <f>M61/E61</f>
        <v/>
      </c>
      <c r="M61" s="21">
        <f>K61-O61</f>
        <v/>
      </c>
      <c r="N61" s="22" t="n"/>
      <c r="O61" s="38">
        <f>K61*N61/(100+N61)</f>
        <v/>
      </c>
      <c r="P61" s="42">
        <f>J61/H61-1</f>
        <v/>
      </c>
    </row>
    <row r="62" ht="32.25" customHeight="1">
      <c r="A62" s="15" t="n">
        <v>61</v>
      </c>
      <c r="B62" s="16" t="n"/>
      <c r="C62" s="17" t="n"/>
      <c r="D62" s="17" t="n"/>
      <c r="E62" s="53" t="n"/>
      <c r="F62" s="53" t="n"/>
      <c r="G62" s="33" t="n"/>
      <c r="H62" s="19" t="n"/>
      <c r="I62" s="19">
        <f>H62*E62</f>
        <v/>
      </c>
      <c r="J62" s="20" t="n"/>
      <c r="K62" s="20">
        <f>J62*E62</f>
        <v/>
      </c>
      <c r="L62" s="21">
        <f>M62/E62</f>
        <v/>
      </c>
      <c r="M62" s="21">
        <f>K62-O62</f>
        <v/>
      </c>
      <c r="N62" s="22" t="n"/>
      <c r="O62" s="38">
        <f>K62*N62/(100+N62)</f>
        <v/>
      </c>
      <c r="P62" s="42">
        <f>J62/H62-1</f>
        <v/>
      </c>
    </row>
    <row r="63" ht="32.25" customHeight="1">
      <c r="A63" s="15" t="n">
        <v>62</v>
      </c>
      <c r="B63" s="16" t="n"/>
      <c r="C63" s="17" t="n"/>
      <c r="D63" s="17" t="n"/>
      <c r="E63" s="53" t="n"/>
      <c r="F63" s="53" t="n"/>
      <c r="G63" s="33" t="n"/>
      <c r="H63" s="19" t="n"/>
      <c r="I63" s="19">
        <f>H63*E63</f>
        <v/>
      </c>
      <c r="J63" s="20" t="n"/>
      <c r="K63" s="20">
        <f>J63*E63</f>
        <v/>
      </c>
      <c r="L63" s="21">
        <f>M63/E63</f>
        <v/>
      </c>
      <c r="M63" s="21">
        <f>K63-O63</f>
        <v/>
      </c>
      <c r="N63" s="22" t="n"/>
      <c r="O63" s="38">
        <f>K63*N63/(100+N63)</f>
        <v/>
      </c>
      <c r="P63" s="42">
        <f>J63/H63-1</f>
        <v/>
      </c>
    </row>
    <row r="64" ht="32.25" customHeight="1">
      <c r="A64" s="15" t="n">
        <v>63</v>
      </c>
      <c r="B64" s="16" t="n"/>
      <c r="C64" s="17" t="n"/>
      <c r="D64" s="17" t="n"/>
      <c r="E64" s="53" t="n"/>
      <c r="F64" s="53" t="n"/>
      <c r="G64" s="33" t="n"/>
      <c r="H64" s="19" t="n"/>
      <c r="I64" s="19">
        <f>H64*E64</f>
        <v/>
      </c>
      <c r="J64" s="20" t="n"/>
      <c r="K64" s="20">
        <f>J64*E64</f>
        <v/>
      </c>
      <c r="L64" s="21">
        <f>M64/E64</f>
        <v/>
      </c>
      <c r="M64" s="21">
        <f>K64-O64</f>
        <v/>
      </c>
      <c r="N64" s="22" t="n"/>
      <c r="O64" s="38">
        <f>K64*N64/(100+N64)</f>
        <v/>
      </c>
      <c r="P64" s="42">
        <f>J64/H64-1</f>
        <v/>
      </c>
    </row>
    <row r="65" ht="32.25" customHeight="1">
      <c r="A65" s="15" t="n">
        <v>64</v>
      </c>
      <c r="B65" s="16" t="n"/>
      <c r="C65" s="17" t="n"/>
      <c r="D65" s="17" t="n"/>
      <c r="E65" s="53" t="n"/>
      <c r="F65" s="53" t="n"/>
      <c r="G65" s="33" t="n"/>
      <c r="H65" s="19" t="n"/>
      <c r="I65" s="19">
        <f>H65*E65</f>
        <v/>
      </c>
      <c r="J65" s="20" t="n"/>
      <c r="K65" s="20">
        <f>J65*E65</f>
        <v/>
      </c>
      <c r="L65" s="21">
        <f>M65/E65</f>
        <v/>
      </c>
      <c r="M65" s="21">
        <f>K65-O65</f>
        <v/>
      </c>
      <c r="N65" s="22" t="n"/>
      <c r="O65" s="38">
        <f>K65*N65/(100+N65)</f>
        <v/>
      </c>
      <c r="P65" s="42">
        <f>J65/H65-1</f>
        <v/>
      </c>
    </row>
    <row r="66" ht="32.25" customHeight="1">
      <c r="A66" s="15" t="n">
        <v>65</v>
      </c>
      <c r="B66" s="16" t="n"/>
      <c r="C66" s="17" t="n"/>
      <c r="D66" s="17" t="n"/>
      <c r="E66" s="53" t="n"/>
      <c r="F66" s="53" t="n"/>
      <c r="G66" s="33" t="n"/>
      <c r="H66" s="19" t="n"/>
      <c r="I66" s="19">
        <f>H66*E66</f>
        <v/>
      </c>
      <c r="J66" s="20" t="n"/>
      <c r="K66" s="20">
        <f>J66*E66</f>
        <v/>
      </c>
      <c r="L66" s="21">
        <f>M66/E66</f>
        <v/>
      </c>
      <c r="M66" s="21">
        <f>K66-O66</f>
        <v/>
      </c>
      <c r="N66" s="22" t="n"/>
      <c r="O66" s="38">
        <f>K66*N66/(100+N66)</f>
        <v/>
      </c>
      <c r="P66" s="42">
        <f>J66/H66-1</f>
        <v/>
      </c>
    </row>
    <row r="67" ht="32.25" customHeight="1">
      <c r="A67" s="15" t="n">
        <v>66</v>
      </c>
      <c r="B67" s="16" t="n"/>
      <c r="C67" s="17" t="n"/>
      <c r="D67" s="17" t="n"/>
      <c r="E67" s="53" t="n"/>
      <c r="F67" s="53" t="n"/>
      <c r="G67" s="33" t="n"/>
      <c r="H67" s="19" t="n"/>
      <c r="I67" s="19">
        <f>H67*E67</f>
        <v/>
      </c>
      <c r="J67" s="20" t="n"/>
      <c r="K67" s="20">
        <f>J67*E67</f>
        <v/>
      </c>
      <c r="L67" s="21">
        <f>M67/E67</f>
        <v/>
      </c>
      <c r="M67" s="21">
        <f>K67-O67</f>
        <v/>
      </c>
      <c r="N67" s="22" t="n"/>
      <c r="O67" s="38">
        <f>K67*N67/(100+N67)</f>
        <v/>
      </c>
      <c r="P67" s="42">
        <f>J67/H67-1</f>
        <v/>
      </c>
    </row>
    <row r="68" ht="32.25" customHeight="1">
      <c r="A68" s="15" t="n">
        <v>67</v>
      </c>
      <c r="B68" s="16" t="n"/>
      <c r="C68" s="17" t="n"/>
      <c r="D68" s="17" t="n"/>
      <c r="E68" s="53" t="n"/>
      <c r="F68" s="53" t="n"/>
      <c r="G68" s="33" t="n"/>
      <c r="H68" s="19" t="n"/>
      <c r="I68" s="19">
        <f>H68*E68</f>
        <v/>
      </c>
      <c r="J68" s="20" t="n"/>
      <c r="K68" s="20">
        <f>J68*E68</f>
        <v/>
      </c>
      <c r="L68" s="21">
        <f>M68/E68</f>
        <v/>
      </c>
      <c r="M68" s="21">
        <f>K68-O68</f>
        <v/>
      </c>
      <c r="N68" s="22" t="n"/>
      <c r="O68" s="38">
        <f>K68*N68/(100+N68)</f>
        <v/>
      </c>
      <c r="P68" s="42">
        <f>J68/H68-1</f>
        <v/>
      </c>
    </row>
    <row r="69" ht="32.25" customHeight="1">
      <c r="A69" s="15" t="n">
        <v>68</v>
      </c>
      <c r="B69" s="16" t="n"/>
      <c r="C69" s="17" t="n"/>
      <c r="D69" s="17" t="n"/>
      <c r="E69" s="53" t="n"/>
      <c r="F69" s="53" t="n"/>
      <c r="G69" s="33" t="n"/>
      <c r="H69" s="19" t="n"/>
      <c r="I69" s="19">
        <f>H69*E69</f>
        <v/>
      </c>
      <c r="J69" s="20" t="n"/>
      <c r="K69" s="20">
        <f>J69*E69</f>
        <v/>
      </c>
      <c r="L69" s="21">
        <f>M69/E69</f>
        <v/>
      </c>
      <c r="M69" s="21">
        <f>K69-O69</f>
        <v/>
      </c>
      <c r="N69" s="22" t="n"/>
      <c r="O69" s="38">
        <f>K69*N69/(100+N69)</f>
        <v/>
      </c>
      <c r="P69" s="42">
        <f>J69/H69-1</f>
        <v/>
      </c>
    </row>
    <row r="70" ht="32.25" customHeight="1">
      <c r="A70" s="15" t="n">
        <v>69</v>
      </c>
      <c r="B70" s="16" t="n"/>
      <c r="C70" s="17" t="n"/>
      <c r="D70" s="17" t="n"/>
      <c r="E70" s="53" t="n"/>
      <c r="F70" s="53" t="n"/>
      <c r="G70" s="33" t="n"/>
      <c r="H70" s="19" t="n"/>
      <c r="I70" s="19">
        <f>H70*E70</f>
        <v/>
      </c>
      <c r="J70" s="20" t="n"/>
      <c r="K70" s="20">
        <f>J70*E70</f>
        <v/>
      </c>
      <c r="L70" s="21">
        <f>M70/E70</f>
        <v/>
      </c>
      <c r="M70" s="21">
        <f>K70-O70</f>
        <v/>
      </c>
      <c r="N70" s="22" t="n"/>
      <c r="O70" s="38">
        <f>K70*N70/(100+N70)</f>
        <v/>
      </c>
      <c r="P70" s="42">
        <f>J70/H70-1</f>
        <v/>
      </c>
    </row>
    <row r="71" ht="32.25" customHeight="1">
      <c r="A71" s="15" t="n">
        <v>70</v>
      </c>
      <c r="B71" s="16" t="n"/>
      <c r="C71" s="17" t="n"/>
      <c r="D71" s="17" t="n"/>
      <c r="E71" s="53" t="n"/>
      <c r="F71" s="53" t="n"/>
      <c r="G71" s="33" t="n"/>
      <c r="H71" s="19" t="n"/>
      <c r="I71" s="19">
        <f>H71*E71</f>
        <v/>
      </c>
      <c r="J71" s="20" t="n"/>
      <c r="K71" s="20">
        <f>J71*E71</f>
        <v/>
      </c>
      <c r="L71" s="21">
        <f>M71/E71</f>
        <v/>
      </c>
      <c r="M71" s="21">
        <f>K71-O71</f>
        <v/>
      </c>
      <c r="N71" s="22" t="n"/>
      <c r="O71" s="38">
        <f>K71*N71/(100+N71)</f>
        <v/>
      </c>
      <c r="P71" s="42">
        <f>J71/H71-1</f>
        <v/>
      </c>
    </row>
    <row r="72" ht="32.25" customHeight="1">
      <c r="A72" s="15" t="n">
        <v>71</v>
      </c>
      <c r="B72" s="16" t="n"/>
      <c r="C72" s="17" t="n"/>
      <c r="D72" s="17" t="n"/>
      <c r="E72" s="53" t="n"/>
      <c r="F72" s="53" t="n"/>
      <c r="G72" s="33" t="n"/>
      <c r="H72" s="19" t="n"/>
      <c r="I72" s="19">
        <f>H72*E72</f>
        <v/>
      </c>
      <c r="J72" s="20" t="n"/>
      <c r="K72" s="20">
        <f>J72*E72</f>
        <v/>
      </c>
      <c r="L72" s="21">
        <f>M72/E72</f>
        <v/>
      </c>
      <c r="M72" s="21">
        <f>K72-O72</f>
        <v/>
      </c>
      <c r="N72" s="22" t="n"/>
      <c r="O72" s="38">
        <f>K72*N72/(100+N72)</f>
        <v/>
      </c>
      <c r="P72" s="42">
        <f>J72/H72-1</f>
        <v/>
      </c>
    </row>
    <row r="73" ht="32.25" customHeight="1">
      <c r="A73" s="15" t="n">
        <v>72</v>
      </c>
      <c r="B73" s="16" t="n"/>
      <c r="C73" s="17" t="n"/>
      <c r="D73" s="17" t="n"/>
      <c r="E73" s="53" t="n"/>
      <c r="F73" s="53" t="n"/>
      <c r="G73" s="33" t="n"/>
      <c r="H73" s="19" t="n"/>
      <c r="I73" s="19">
        <f>H73*E73</f>
        <v/>
      </c>
      <c r="J73" s="20" t="n"/>
      <c r="K73" s="20">
        <f>J73*E73</f>
        <v/>
      </c>
      <c r="L73" s="21">
        <f>M73/E73</f>
        <v/>
      </c>
      <c r="M73" s="21">
        <f>K73-O73</f>
        <v/>
      </c>
      <c r="N73" s="22" t="n"/>
      <c r="O73" s="38">
        <f>K73*N73/(100+N73)</f>
        <v/>
      </c>
      <c r="P73" s="42">
        <f>J73/H73-1</f>
        <v/>
      </c>
    </row>
    <row r="74" ht="32.25" customHeight="1">
      <c r="A74" s="15" t="n">
        <v>73</v>
      </c>
      <c r="B74" s="16" t="n"/>
      <c r="C74" s="17" t="n"/>
      <c r="D74" s="17" t="n"/>
      <c r="E74" s="53" t="n"/>
      <c r="F74" s="53" t="n"/>
      <c r="G74" s="33" t="n"/>
      <c r="H74" s="19" t="n"/>
      <c r="I74" s="19">
        <f>H74*E74</f>
        <v/>
      </c>
      <c r="J74" s="20" t="n"/>
      <c r="K74" s="20">
        <f>J74*E74</f>
        <v/>
      </c>
      <c r="L74" s="21">
        <f>M74/E74</f>
        <v/>
      </c>
      <c r="M74" s="21">
        <f>K74-O74</f>
        <v/>
      </c>
      <c r="N74" s="22" t="n"/>
      <c r="O74" s="38">
        <f>K74*N74/(100+N74)</f>
        <v/>
      </c>
      <c r="P74" s="42">
        <f>J74/H74-1</f>
        <v/>
      </c>
    </row>
    <row r="75" ht="32.25" customHeight="1">
      <c r="A75" s="15" t="n">
        <v>74</v>
      </c>
      <c r="B75" s="16" t="n"/>
      <c r="C75" s="17" t="n"/>
      <c r="D75" s="17" t="n"/>
      <c r="E75" s="53" t="n"/>
      <c r="F75" s="53" t="n"/>
      <c r="G75" s="33" t="n"/>
      <c r="H75" s="19" t="n"/>
      <c r="I75" s="19">
        <f>H75*E75</f>
        <v/>
      </c>
      <c r="J75" s="20" t="n"/>
      <c r="K75" s="20">
        <f>J75*E75</f>
        <v/>
      </c>
      <c r="L75" s="21">
        <f>M75/E75</f>
        <v/>
      </c>
      <c r="M75" s="21">
        <f>K75-O75</f>
        <v/>
      </c>
      <c r="N75" s="22" t="n"/>
      <c r="O75" s="38">
        <f>K75*N75/(100+N75)</f>
        <v/>
      </c>
      <c r="P75" s="42">
        <f>J75/H75-1</f>
        <v/>
      </c>
    </row>
    <row r="76" ht="32.25" customHeight="1">
      <c r="A76" s="15" t="n">
        <v>75</v>
      </c>
      <c r="B76" s="16" t="n"/>
      <c r="C76" s="17" t="n"/>
      <c r="D76" s="17" t="n"/>
      <c r="E76" s="53" t="n"/>
      <c r="F76" s="53" t="n"/>
      <c r="G76" s="33" t="n"/>
      <c r="H76" s="19" t="n"/>
      <c r="I76" s="19">
        <f>H76*E76</f>
        <v/>
      </c>
      <c r="J76" s="20" t="n"/>
      <c r="K76" s="20">
        <f>J76*E76</f>
        <v/>
      </c>
      <c r="L76" s="21">
        <f>M76/E76</f>
        <v/>
      </c>
      <c r="M76" s="21">
        <f>K76-O76</f>
        <v/>
      </c>
      <c r="N76" s="22" t="n"/>
      <c r="O76" s="38">
        <f>K76*N76/(100+N76)</f>
        <v/>
      </c>
      <c r="P76" s="42">
        <f>J76/H76-1</f>
        <v/>
      </c>
    </row>
    <row r="77" ht="32.25" customHeight="1">
      <c r="A77" s="15" t="n">
        <v>76</v>
      </c>
      <c r="B77" s="16" t="n"/>
      <c r="C77" s="17" t="n"/>
      <c r="D77" s="17" t="n"/>
      <c r="E77" s="53" t="n"/>
      <c r="F77" s="53" t="n"/>
      <c r="G77" s="33" t="n"/>
      <c r="H77" s="19" t="n"/>
      <c r="I77" s="19">
        <f>H77*E77</f>
        <v/>
      </c>
      <c r="J77" s="20" t="n"/>
      <c r="K77" s="20">
        <f>J77*E77</f>
        <v/>
      </c>
      <c r="L77" s="21">
        <f>M77/E77</f>
        <v/>
      </c>
      <c r="M77" s="21">
        <f>K77-O77</f>
        <v/>
      </c>
      <c r="N77" s="22" t="n"/>
      <c r="O77" s="38">
        <f>K77*N77/(100+N77)</f>
        <v/>
      </c>
      <c r="P77" s="42">
        <f>J77/H77-1</f>
        <v/>
      </c>
    </row>
    <row r="78" ht="32.25" customHeight="1">
      <c r="A78" s="15" t="n">
        <v>77</v>
      </c>
      <c r="B78" s="16" t="n"/>
      <c r="C78" s="17" t="n"/>
      <c r="D78" s="17" t="n"/>
      <c r="E78" s="53" t="n"/>
      <c r="F78" s="53" t="n"/>
      <c r="G78" s="33" t="n"/>
      <c r="H78" s="19" t="n"/>
      <c r="I78" s="19">
        <f>H78*E78</f>
        <v/>
      </c>
      <c r="J78" s="20" t="n"/>
      <c r="K78" s="20">
        <f>J78*E78</f>
        <v/>
      </c>
      <c r="L78" s="21">
        <f>M78/E78</f>
        <v/>
      </c>
      <c r="M78" s="21">
        <f>K78-O78</f>
        <v/>
      </c>
      <c r="N78" s="22" t="n"/>
      <c r="O78" s="38">
        <f>K78*N78/(100+N78)</f>
        <v/>
      </c>
      <c r="P78" s="42">
        <f>J78/H78-1</f>
        <v/>
      </c>
    </row>
    <row r="79" ht="32.25" customHeight="1">
      <c r="A79" s="15" t="n">
        <v>78</v>
      </c>
      <c r="B79" s="16" t="n"/>
      <c r="C79" s="17" t="n"/>
      <c r="D79" s="17" t="n"/>
      <c r="E79" s="53" t="n"/>
      <c r="F79" s="53" t="n"/>
      <c r="G79" s="33" t="n"/>
      <c r="H79" s="19" t="n"/>
      <c r="I79" s="19">
        <f>H79*E79</f>
        <v/>
      </c>
      <c r="J79" s="20" t="n"/>
      <c r="K79" s="20">
        <f>J79*E79</f>
        <v/>
      </c>
      <c r="L79" s="21">
        <f>M79/E79</f>
        <v/>
      </c>
      <c r="M79" s="21">
        <f>K79-O79</f>
        <v/>
      </c>
      <c r="N79" s="22" t="n"/>
      <c r="O79" s="38">
        <f>K79*N79/(100+N79)</f>
        <v/>
      </c>
      <c r="P79" s="42">
        <f>J79/H79-1</f>
        <v/>
      </c>
    </row>
    <row r="80" ht="32.25" customHeight="1">
      <c r="A80" s="15" t="n">
        <v>79</v>
      </c>
      <c r="B80" s="16" t="n"/>
      <c r="C80" s="17" t="n"/>
      <c r="D80" s="17" t="n"/>
      <c r="E80" s="53" t="n"/>
      <c r="F80" s="53" t="n"/>
      <c r="G80" s="33" t="n"/>
      <c r="H80" s="19" t="n"/>
      <c r="I80" s="19">
        <f>H80*E80</f>
        <v/>
      </c>
      <c r="J80" s="20" t="n"/>
      <c r="K80" s="20">
        <f>J80*E80</f>
        <v/>
      </c>
      <c r="L80" s="21">
        <f>M80/E80</f>
        <v/>
      </c>
      <c r="M80" s="21">
        <f>K80-O80</f>
        <v/>
      </c>
      <c r="N80" s="22" t="n"/>
      <c r="O80" s="38">
        <f>K80*N80/(100+N80)</f>
        <v/>
      </c>
      <c r="P80" s="42">
        <f>J80/H80-1</f>
        <v/>
      </c>
    </row>
    <row r="81" ht="32.25" customHeight="1">
      <c r="A81" s="15" t="n">
        <v>80</v>
      </c>
      <c r="B81" s="16" t="n"/>
      <c r="C81" s="17" t="n"/>
      <c r="D81" s="17" t="n"/>
      <c r="E81" s="53" t="n"/>
      <c r="F81" s="53" t="n"/>
      <c r="G81" s="33" t="n"/>
      <c r="H81" s="19" t="n"/>
      <c r="I81" s="19">
        <f>H81*E81</f>
        <v/>
      </c>
      <c r="J81" s="20" t="n"/>
      <c r="K81" s="20">
        <f>J81*E81</f>
        <v/>
      </c>
      <c r="L81" s="21">
        <f>M81/E81</f>
        <v/>
      </c>
      <c r="M81" s="21">
        <f>K81-O81</f>
        <v/>
      </c>
      <c r="N81" s="22" t="n"/>
      <c r="O81" s="38">
        <f>K81*N81/(100+N81)</f>
        <v/>
      </c>
      <c r="P81" s="42">
        <f>J81/H81-1</f>
        <v/>
      </c>
    </row>
    <row r="82" ht="32.25" customHeight="1">
      <c r="A82" s="15" t="n">
        <v>81</v>
      </c>
      <c r="B82" s="16" t="n"/>
      <c r="C82" s="17" t="n"/>
      <c r="D82" s="17" t="n"/>
      <c r="E82" s="53" t="n"/>
      <c r="F82" s="53" t="n"/>
      <c r="G82" s="33" t="n"/>
      <c r="H82" s="19" t="n"/>
      <c r="I82" s="19">
        <f>H82*E82</f>
        <v/>
      </c>
      <c r="J82" s="20" t="n"/>
      <c r="K82" s="20">
        <f>J82*E82</f>
        <v/>
      </c>
      <c r="L82" s="21">
        <f>M82/E82</f>
        <v/>
      </c>
      <c r="M82" s="21">
        <f>K82-O82</f>
        <v/>
      </c>
      <c r="N82" s="22" t="n"/>
      <c r="O82" s="38">
        <f>K82*N82/(100+N82)</f>
        <v/>
      </c>
      <c r="P82" s="42">
        <f>J82/H82-1</f>
        <v/>
      </c>
    </row>
    <row r="83" ht="32.25" customHeight="1">
      <c r="A83" s="15" t="n">
        <v>82</v>
      </c>
      <c r="B83" s="16" t="n"/>
      <c r="C83" s="17" t="n"/>
      <c r="D83" s="17" t="n"/>
      <c r="E83" s="53" t="n"/>
      <c r="F83" s="53" t="n"/>
      <c r="G83" s="33" t="n"/>
      <c r="H83" s="19" t="n"/>
      <c r="I83" s="19">
        <f>H83*E83</f>
        <v/>
      </c>
      <c r="J83" s="20" t="n"/>
      <c r="K83" s="20">
        <f>J83*E83</f>
        <v/>
      </c>
      <c r="L83" s="21">
        <f>M83/E83</f>
        <v/>
      </c>
      <c r="M83" s="21">
        <f>K83-O83</f>
        <v/>
      </c>
      <c r="N83" s="22" t="n"/>
      <c r="O83" s="38">
        <f>K83*N83/(100+N83)</f>
        <v/>
      </c>
      <c r="P83" s="42">
        <f>J83/H83-1</f>
        <v/>
      </c>
    </row>
    <row r="84" ht="32.25" customHeight="1">
      <c r="A84" s="15" t="n">
        <v>83</v>
      </c>
      <c r="B84" s="16" t="n"/>
      <c r="C84" s="17" t="n"/>
      <c r="D84" s="17" t="n"/>
      <c r="E84" s="53" t="n"/>
      <c r="F84" s="53" t="n"/>
      <c r="G84" s="33" t="n"/>
      <c r="H84" s="19" t="n"/>
      <c r="I84" s="19">
        <f>H84*E84</f>
        <v/>
      </c>
      <c r="J84" s="20" t="n"/>
      <c r="K84" s="20">
        <f>J84*E84</f>
        <v/>
      </c>
      <c r="L84" s="21">
        <f>M84/E84</f>
        <v/>
      </c>
      <c r="M84" s="21">
        <f>K84-O84</f>
        <v/>
      </c>
      <c r="N84" s="22" t="n"/>
      <c r="O84" s="38">
        <f>K84*N84/(100+N84)</f>
        <v/>
      </c>
      <c r="P84" s="42">
        <f>J84/H84-1</f>
        <v/>
      </c>
    </row>
    <row r="85" ht="32.25" customHeight="1">
      <c r="A85" s="15" t="n">
        <v>84</v>
      </c>
      <c r="B85" s="16" t="n"/>
      <c r="C85" s="17" t="n"/>
      <c r="D85" s="17" t="n"/>
      <c r="E85" s="53" t="n"/>
      <c r="F85" s="53" t="n"/>
      <c r="G85" s="33" t="n"/>
      <c r="H85" s="19" t="n"/>
      <c r="I85" s="19">
        <f>H85*E85</f>
        <v/>
      </c>
      <c r="J85" s="20" t="n"/>
      <c r="K85" s="20">
        <f>J85*E85</f>
        <v/>
      </c>
      <c r="L85" s="21">
        <f>M85/E85</f>
        <v/>
      </c>
      <c r="M85" s="21">
        <f>K85-O85</f>
        <v/>
      </c>
      <c r="N85" s="22" t="n"/>
      <c r="O85" s="38">
        <f>K85*N85/(100+N85)</f>
        <v/>
      </c>
      <c r="P85" s="42">
        <f>J85/H85-1</f>
        <v/>
      </c>
    </row>
    <row r="86" ht="32.25" customHeight="1">
      <c r="A86" s="15" t="n">
        <v>85</v>
      </c>
      <c r="B86" s="16" t="n"/>
      <c r="C86" s="17" t="n"/>
      <c r="D86" s="17" t="n"/>
      <c r="E86" s="53" t="n"/>
      <c r="F86" s="53" t="n"/>
      <c r="G86" s="33" t="n"/>
      <c r="H86" s="19" t="n"/>
      <c r="I86" s="19">
        <f>H86*E86</f>
        <v/>
      </c>
      <c r="J86" s="20" t="n"/>
      <c r="K86" s="20">
        <f>J86*E86</f>
        <v/>
      </c>
      <c r="L86" s="21">
        <f>M86/E86</f>
        <v/>
      </c>
      <c r="M86" s="21">
        <f>K86-O86</f>
        <v/>
      </c>
      <c r="N86" s="22" t="n"/>
      <c r="O86" s="38">
        <f>K86*N86/(100+N86)</f>
        <v/>
      </c>
      <c r="P86" s="42">
        <f>J86/H86-1</f>
        <v/>
      </c>
    </row>
    <row r="87" ht="32.25" customHeight="1">
      <c r="A87" s="15" t="n">
        <v>86</v>
      </c>
      <c r="B87" s="16" t="n"/>
      <c r="C87" s="17" t="n"/>
      <c r="D87" s="17" t="n"/>
      <c r="E87" s="53" t="n"/>
      <c r="F87" s="53" t="n"/>
      <c r="G87" s="33" t="n"/>
      <c r="H87" s="19" t="n"/>
      <c r="I87" s="19">
        <f>H87*E87</f>
        <v/>
      </c>
      <c r="J87" s="20" t="n"/>
      <c r="K87" s="20">
        <f>J87*E87</f>
        <v/>
      </c>
      <c r="L87" s="21">
        <f>M87/E87</f>
        <v/>
      </c>
      <c r="M87" s="21">
        <f>K87-O87</f>
        <v/>
      </c>
      <c r="N87" s="22" t="n"/>
      <c r="O87" s="38">
        <f>K87*N87/(100+N87)</f>
        <v/>
      </c>
      <c r="P87" s="42">
        <f>J87/H87-1</f>
        <v/>
      </c>
    </row>
    <row r="88" ht="32.25" customHeight="1">
      <c r="A88" s="15" t="n">
        <v>87</v>
      </c>
      <c r="B88" s="16" t="n"/>
      <c r="C88" s="17" t="n"/>
      <c r="D88" s="17" t="n"/>
      <c r="E88" s="53" t="n"/>
      <c r="F88" s="53" t="n"/>
      <c r="G88" s="33" t="n"/>
      <c r="H88" s="19" t="n"/>
      <c r="I88" s="19">
        <f>H88*E88</f>
        <v/>
      </c>
      <c r="J88" s="20" t="n"/>
      <c r="K88" s="20">
        <f>J88*E88</f>
        <v/>
      </c>
      <c r="L88" s="21">
        <f>M88/E88</f>
        <v/>
      </c>
      <c r="M88" s="21">
        <f>K88-O88</f>
        <v/>
      </c>
      <c r="N88" s="22" t="n"/>
      <c r="O88" s="38">
        <f>K88*N88/(100+N88)</f>
        <v/>
      </c>
      <c r="P88" s="42">
        <f>J88/H88-1</f>
        <v/>
      </c>
    </row>
    <row r="89" ht="32.25" customHeight="1">
      <c r="A89" s="15" t="n">
        <v>88</v>
      </c>
      <c r="B89" s="16" t="n"/>
      <c r="C89" s="17" t="n"/>
      <c r="D89" s="17" t="n"/>
      <c r="E89" s="53" t="n"/>
      <c r="F89" s="53" t="n"/>
      <c r="G89" s="33" t="n"/>
      <c r="H89" s="19" t="n"/>
      <c r="I89" s="19">
        <f>H89*E89</f>
        <v/>
      </c>
      <c r="J89" s="20" t="n"/>
      <c r="K89" s="20">
        <f>J89*E89</f>
        <v/>
      </c>
      <c r="L89" s="21">
        <f>M89/E89</f>
        <v/>
      </c>
      <c r="M89" s="21">
        <f>K89-O89</f>
        <v/>
      </c>
      <c r="N89" s="22" t="n"/>
      <c r="O89" s="38">
        <f>K89*N89/(100+N89)</f>
        <v/>
      </c>
      <c r="P89" s="42">
        <f>J89/H89-1</f>
        <v/>
      </c>
    </row>
    <row r="90" ht="32.25" customHeight="1">
      <c r="A90" s="15" t="n">
        <v>89</v>
      </c>
      <c r="B90" s="16" t="n"/>
      <c r="C90" s="17" t="n"/>
      <c r="D90" s="17" t="n"/>
      <c r="E90" s="53" t="n"/>
      <c r="F90" s="53" t="n"/>
      <c r="G90" s="33" t="n"/>
      <c r="H90" s="19" t="n"/>
      <c r="I90" s="19">
        <f>H90*E90</f>
        <v/>
      </c>
      <c r="J90" s="20" t="n"/>
      <c r="K90" s="20">
        <f>J90*E90</f>
        <v/>
      </c>
      <c r="L90" s="21">
        <f>M90/E90</f>
        <v/>
      </c>
      <c r="M90" s="21">
        <f>K90-O90</f>
        <v/>
      </c>
      <c r="N90" s="22" t="n"/>
      <c r="O90" s="38">
        <f>K90*N90/(100+N90)</f>
        <v/>
      </c>
      <c r="P90" s="42">
        <f>J90/H90-1</f>
        <v/>
      </c>
    </row>
    <row r="91" ht="32.25" customHeight="1">
      <c r="A91" s="15" t="n">
        <v>90</v>
      </c>
      <c r="B91" s="16" t="n"/>
      <c r="C91" s="17" t="n"/>
      <c r="D91" s="17" t="n"/>
      <c r="E91" s="53" t="n"/>
      <c r="F91" s="53" t="n"/>
      <c r="G91" s="33" t="n"/>
      <c r="H91" s="19" t="n"/>
      <c r="I91" s="19">
        <f>H91*E91</f>
        <v/>
      </c>
      <c r="J91" s="20" t="n"/>
      <c r="K91" s="20">
        <f>J91*E91</f>
        <v/>
      </c>
      <c r="L91" s="21">
        <f>M91/E91</f>
        <v/>
      </c>
      <c r="M91" s="21">
        <f>K91-O91</f>
        <v/>
      </c>
      <c r="N91" s="22" t="n"/>
      <c r="O91" s="38">
        <f>K91*N91/(100+N91)</f>
        <v/>
      </c>
      <c r="P91" s="42">
        <f>J91/H91-1</f>
        <v/>
      </c>
    </row>
    <row r="92" ht="32.25" customHeight="1">
      <c r="A92" s="15" t="n">
        <v>91</v>
      </c>
      <c r="B92" s="16" t="n"/>
      <c r="C92" s="17" t="n"/>
      <c r="D92" s="17" t="n"/>
      <c r="E92" s="53" t="n"/>
      <c r="F92" s="53" t="n"/>
      <c r="G92" s="33" t="n"/>
      <c r="H92" s="19" t="n"/>
      <c r="I92" s="19">
        <f>H92*E92</f>
        <v/>
      </c>
      <c r="J92" s="20" t="n"/>
      <c r="K92" s="20">
        <f>J92*E92</f>
        <v/>
      </c>
      <c r="L92" s="21">
        <f>M92/E92</f>
        <v/>
      </c>
      <c r="M92" s="21">
        <f>K92-O92</f>
        <v/>
      </c>
      <c r="N92" s="22" t="n"/>
      <c r="O92" s="38">
        <f>K92*N92/(100+N92)</f>
        <v/>
      </c>
      <c r="P92" s="42">
        <f>J92/H92-1</f>
        <v/>
      </c>
    </row>
    <row r="93" ht="32.25" customHeight="1">
      <c r="A93" s="15" t="n">
        <v>92</v>
      </c>
      <c r="B93" s="16" t="n"/>
      <c r="C93" s="17" t="n"/>
      <c r="D93" s="17" t="n"/>
      <c r="E93" s="53" t="n"/>
      <c r="F93" s="53" t="n"/>
      <c r="G93" s="33" t="n"/>
      <c r="H93" s="19" t="n"/>
      <c r="I93" s="19">
        <f>H93*E93</f>
        <v/>
      </c>
      <c r="J93" s="20" t="n"/>
      <c r="K93" s="20">
        <f>J93*E93</f>
        <v/>
      </c>
      <c r="L93" s="21">
        <f>M93/E93</f>
        <v/>
      </c>
      <c r="M93" s="21">
        <f>K93-O93</f>
        <v/>
      </c>
      <c r="N93" s="22" t="n"/>
      <c r="O93" s="38">
        <f>K93*N93/(100+N93)</f>
        <v/>
      </c>
      <c r="P93" s="42">
        <f>J93/H93-1</f>
        <v/>
      </c>
    </row>
    <row r="94" ht="32.25" customHeight="1">
      <c r="A94" s="15" t="n">
        <v>93</v>
      </c>
      <c r="B94" s="16" t="n"/>
      <c r="C94" s="17" t="n"/>
      <c r="D94" s="17" t="n"/>
      <c r="E94" s="53" t="n"/>
      <c r="F94" s="53" t="n"/>
      <c r="G94" s="33" t="n"/>
      <c r="H94" s="19" t="n"/>
      <c r="I94" s="19">
        <f>H94*E94</f>
        <v/>
      </c>
      <c r="J94" s="20" t="n"/>
      <c r="K94" s="20">
        <f>J94*E94</f>
        <v/>
      </c>
      <c r="L94" s="21">
        <f>M94/E94</f>
        <v/>
      </c>
      <c r="M94" s="21">
        <f>K94-O94</f>
        <v/>
      </c>
      <c r="N94" s="22" t="n"/>
      <c r="O94" s="38">
        <f>K94*N94/(100+N94)</f>
        <v/>
      </c>
      <c r="P94" s="42">
        <f>J94/H94-1</f>
        <v/>
      </c>
    </row>
    <row r="95" ht="32.25" customHeight="1">
      <c r="A95" s="15" t="n">
        <v>94</v>
      </c>
      <c r="B95" s="16" t="n"/>
      <c r="C95" s="17" t="n"/>
      <c r="D95" s="17" t="n"/>
      <c r="E95" s="53" t="n"/>
      <c r="F95" s="53" t="n"/>
      <c r="G95" s="33" t="n"/>
      <c r="H95" s="19" t="n"/>
      <c r="I95" s="19">
        <f>H95*E95</f>
        <v/>
      </c>
      <c r="J95" s="20" t="n"/>
      <c r="K95" s="20">
        <f>J95*E95</f>
        <v/>
      </c>
      <c r="L95" s="21">
        <f>M95/E95</f>
        <v/>
      </c>
      <c r="M95" s="21">
        <f>K95-O95</f>
        <v/>
      </c>
      <c r="N95" s="22" t="n"/>
      <c r="O95" s="38">
        <f>K95*N95/(100+N95)</f>
        <v/>
      </c>
      <c r="P95" s="42">
        <f>J95/H95-1</f>
        <v/>
      </c>
    </row>
    <row r="96" ht="32.25" customHeight="1">
      <c r="A96" s="15" t="n">
        <v>95</v>
      </c>
      <c r="B96" s="16" t="n"/>
      <c r="C96" s="17" t="n"/>
      <c r="D96" s="17" t="n"/>
      <c r="E96" s="53" t="n"/>
      <c r="F96" s="53" t="n"/>
      <c r="G96" s="33" t="n"/>
      <c r="H96" s="19" t="n"/>
      <c r="I96" s="19">
        <f>H96*E96</f>
        <v/>
      </c>
      <c r="J96" s="20" t="n"/>
      <c r="K96" s="20">
        <f>J96*E96</f>
        <v/>
      </c>
      <c r="L96" s="21">
        <f>M96/E96</f>
        <v/>
      </c>
      <c r="M96" s="21">
        <f>K96-O96</f>
        <v/>
      </c>
      <c r="N96" s="22" t="n"/>
      <c r="O96" s="38">
        <f>K96*N96/(100+N96)</f>
        <v/>
      </c>
      <c r="P96" s="42">
        <f>J96/H96-1</f>
        <v/>
      </c>
    </row>
    <row r="97" ht="32.25" customHeight="1">
      <c r="A97" s="15" t="n">
        <v>96</v>
      </c>
      <c r="B97" s="16" t="n"/>
      <c r="C97" s="17" t="n"/>
      <c r="D97" s="17" t="n"/>
      <c r="E97" s="53" t="n"/>
      <c r="F97" s="53" t="n"/>
      <c r="G97" s="33" t="n"/>
      <c r="H97" s="19" t="n"/>
      <c r="I97" s="19">
        <f>H97*E97</f>
        <v/>
      </c>
      <c r="J97" s="20" t="n"/>
      <c r="K97" s="20">
        <f>J97*E97</f>
        <v/>
      </c>
      <c r="L97" s="21">
        <f>M97/E97</f>
        <v/>
      </c>
      <c r="M97" s="21">
        <f>K97-O97</f>
        <v/>
      </c>
      <c r="N97" s="22" t="n"/>
      <c r="O97" s="38">
        <f>K97*N97/(100+N97)</f>
        <v/>
      </c>
      <c r="P97" s="42">
        <f>J97/H97-1</f>
        <v/>
      </c>
    </row>
    <row r="98" ht="32.25" customHeight="1">
      <c r="A98" s="15" t="n">
        <v>97</v>
      </c>
      <c r="B98" s="16" t="n"/>
      <c r="C98" s="17" t="n"/>
      <c r="D98" s="17" t="n"/>
      <c r="E98" s="53" t="n"/>
      <c r="F98" s="53" t="n"/>
      <c r="G98" s="33" t="n"/>
      <c r="H98" s="19" t="n"/>
      <c r="I98" s="19">
        <f>H98*E98</f>
        <v/>
      </c>
      <c r="J98" s="20" t="n"/>
      <c r="K98" s="20">
        <f>J98*E98</f>
        <v/>
      </c>
      <c r="L98" s="21">
        <f>M98/E98</f>
        <v/>
      </c>
      <c r="M98" s="21">
        <f>K98-O98</f>
        <v/>
      </c>
      <c r="N98" s="22" t="n"/>
      <c r="O98" s="38">
        <f>K98*N98/(100+N98)</f>
        <v/>
      </c>
      <c r="P98" s="42">
        <f>J98/H98-1</f>
        <v/>
      </c>
    </row>
    <row r="99" ht="32.25" customHeight="1">
      <c r="A99" s="15" t="n">
        <v>98</v>
      </c>
      <c r="B99" s="16" t="n"/>
      <c r="C99" s="17" t="n"/>
      <c r="D99" s="17" t="n"/>
      <c r="E99" s="53" t="n"/>
      <c r="F99" s="53" t="n"/>
      <c r="G99" s="33" t="n"/>
      <c r="H99" s="19" t="n"/>
      <c r="I99" s="19">
        <f>H99*E99</f>
        <v/>
      </c>
      <c r="J99" s="20" t="n"/>
      <c r="K99" s="20">
        <f>J99*E99</f>
        <v/>
      </c>
      <c r="L99" s="21">
        <f>M99/E99</f>
        <v/>
      </c>
      <c r="M99" s="21">
        <f>K99-O99</f>
        <v/>
      </c>
      <c r="N99" s="22" t="n"/>
      <c r="O99" s="38">
        <f>K99*N99/(100+N99)</f>
        <v/>
      </c>
      <c r="P99" s="42">
        <f>J99/H99-1</f>
        <v/>
      </c>
    </row>
    <row r="100" ht="32.25" customHeight="1">
      <c r="A100" s="15" t="n">
        <v>99</v>
      </c>
      <c r="B100" s="16" t="n"/>
      <c r="C100" s="17" t="n"/>
      <c r="D100" s="17" t="n"/>
      <c r="E100" s="53" t="n"/>
      <c r="F100" s="53" t="n"/>
      <c r="G100" s="33" t="n"/>
      <c r="H100" s="19" t="n"/>
      <c r="I100" s="19">
        <f>H100*E100</f>
        <v/>
      </c>
      <c r="J100" s="20" t="n"/>
      <c r="K100" s="20">
        <f>J100*E100</f>
        <v/>
      </c>
      <c r="L100" s="21">
        <f>M100/E100</f>
        <v/>
      </c>
      <c r="M100" s="21">
        <f>K100-O100</f>
        <v/>
      </c>
      <c r="N100" s="22" t="n"/>
      <c r="O100" s="38">
        <f>K100*N100/(100+N100)</f>
        <v/>
      </c>
      <c r="P100" s="42">
        <f>J100/H100-1</f>
        <v/>
      </c>
    </row>
    <row r="101" ht="32.25" customHeight="1">
      <c r="A101" s="15" t="n">
        <v>100</v>
      </c>
      <c r="B101" s="16" t="n"/>
      <c r="C101" s="17" t="n"/>
      <c r="D101" s="17" t="n"/>
      <c r="E101" s="53" t="n"/>
      <c r="F101" s="53" t="n"/>
      <c r="G101" s="33" t="n"/>
      <c r="H101" s="19" t="n"/>
      <c r="I101" s="19">
        <f>H101*E101</f>
        <v/>
      </c>
      <c r="J101" s="20" t="n"/>
      <c r="K101" s="20">
        <f>J101*E101</f>
        <v/>
      </c>
      <c r="L101" s="21">
        <f>M101/E101</f>
        <v/>
      </c>
      <c r="M101" s="21">
        <f>K101-O101</f>
        <v/>
      </c>
      <c r="N101" s="22" t="n"/>
      <c r="O101" s="38">
        <f>K101*N101/(100+N101)</f>
        <v/>
      </c>
      <c r="P101" s="42">
        <f>J101/H101-1</f>
        <v/>
      </c>
    </row>
    <row r="102" ht="32.25" customHeight="1">
      <c r="A102" s="15" t="n">
        <v>101</v>
      </c>
      <c r="B102" s="16" t="n"/>
      <c r="C102" s="17" t="n"/>
      <c r="D102" s="17" t="n"/>
      <c r="E102" s="53" t="n"/>
      <c r="F102" s="53" t="n"/>
      <c r="G102" s="33" t="n"/>
      <c r="H102" s="19" t="n"/>
      <c r="I102" s="19">
        <f>H102*E102</f>
        <v/>
      </c>
      <c r="J102" s="20" t="n"/>
      <c r="K102" s="20">
        <f>J102*E102</f>
        <v/>
      </c>
      <c r="L102" s="21">
        <f>M102/E102</f>
        <v/>
      </c>
      <c r="M102" s="21">
        <f>K102-O102</f>
        <v/>
      </c>
      <c r="N102" s="22" t="n"/>
      <c r="O102" s="38">
        <f>K102*N102/(100+N102)</f>
        <v/>
      </c>
      <c r="P102" s="42">
        <f>J102/H102-1</f>
        <v/>
      </c>
    </row>
    <row r="103" ht="32.25" customHeight="1">
      <c r="A103" s="15" t="n">
        <v>102</v>
      </c>
      <c r="B103" s="16" t="n"/>
      <c r="C103" s="17" t="n"/>
      <c r="D103" s="17" t="n"/>
      <c r="E103" s="53" t="n"/>
      <c r="F103" s="53" t="n"/>
      <c r="G103" s="33" t="n"/>
      <c r="H103" s="19" t="n"/>
      <c r="I103" s="19">
        <f>H103*E103</f>
        <v/>
      </c>
      <c r="J103" s="20" t="n"/>
      <c r="K103" s="20">
        <f>J103*E103</f>
        <v/>
      </c>
      <c r="L103" s="21">
        <f>M103/E103</f>
        <v/>
      </c>
      <c r="M103" s="21">
        <f>K103-O103</f>
        <v/>
      </c>
      <c r="N103" s="22" t="n"/>
      <c r="O103" s="38">
        <f>K103*N103/(100+N103)</f>
        <v/>
      </c>
      <c r="P103" s="42">
        <f>J103/H103-1</f>
        <v/>
      </c>
    </row>
    <row r="104" ht="32.25" customHeight="1">
      <c r="A104" s="15" t="n">
        <v>103</v>
      </c>
      <c r="B104" s="16" t="n"/>
      <c r="C104" s="17" t="n"/>
      <c r="D104" s="17" t="n"/>
      <c r="E104" s="53" t="n"/>
      <c r="F104" s="53" t="n"/>
      <c r="G104" s="33" t="n"/>
      <c r="H104" s="19" t="n"/>
      <c r="I104" s="19">
        <f>H104*E104</f>
        <v/>
      </c>
      <c r="J104" s="20" t="n"/>
      <c r="K104" s="20">
        <f>J104*E104</f>
        <v/>
      </c>
      <c r="L104" s="21">
        <f>M104/E104</f>
        <v/>
      </c>
      <c r="M104" s="21">
        <f>K104-O104</f>
        <v/>
      </c>
      <c r="N104" s="22" t="n"/>
      <c r="O104" s="38">
        <f>K104*N104/(100+N104)</f>
        <v/>
      </c>
      <c r="P104" s="42">
        <f>J104/H104-1</f>
        <v/>
      </c>
    </row>
    <row r="105" ht="32.25" customHeight="1">
      <c r="A105" s="15" t="n">
        <v>104</v>
      </c>
      <c r="B105" s="16" t="n"/>
      <c r="C105" s="17" t="n"/>
      <c r="D105" s="17" t="n"/>
      <c r="E105" s="53" t="n"/>
      <c r="F105" s="53" t="n"/>
      <c r="G105" s="33" t="n"/>
      <c r="H105" s="19" t="n"/>
      <c r="I105" s="19">
        <f>H105*E105</f>
        <v/>
      </c>
      <c r="J105" s="20" t="n"/>
      <c r="K105" s="20">
        <f>J105*E105</f>
        <v/>
      </c>
      <c r="L105" s="21">
        <f>M105/E105</f>
        <v/>
      </c>
      <c r="M105" s="21">
        <f>K105-O105</f>
        <v/>
      </c>
      <c r="N105" s="22" t="n"/>
      <c r="O105" s="38">
        <f>K105*N105/(100+N105)</f>
        <v/>
      </c>
      <c r="P105" s="42">
        <f>J105/H105-1</f>
        <v/>
      </c>
    </row>
    <row r="106" ht="32.25" customHeight="1">
      <c r="A106" s="15" t="n">
        <v>105</v>
      </c>
      <c r="B106" s="16" t="n"/>
      <c r="C106" s="17" t="n"/>
      <c r="D106" s="17" t="n"/>
      <c r="E106" s="53" t="n"/>
      <c r="F106" s="53" t="n"/>
      <c r="G106" s="33" t="n"/>
      <c r="H106" s="19" t="n"/>
      <c r="I106" s="19">
        <f>H106*E106</f>
        <v/>
      </c>
      <c r="J106" s="20" t="n"/>
      <c r="K106" s="20">
        <f>J106*E106</f>
        <v/>
      </c>
      <c r="L106" s="21">
        <f>M106/E106</f>
        <v/>
      </c>
      <c r="M106" s="21">
        <f>K106-O106</f>
        <v/>
      </c>
      <c r="N106" s="22" t="n"/>
      <c r="O106" s="38">
        <f>K106*N106/(100+N106)</f>
        <v/>
      </c>
      <c r="P106" s="42">
        <f>J106/H106-1</f>
        <v/>
      </c>
    </row>
    <row r="107" ht="32.25" customHeight="1">
      <c r="A107" s="15" t="n">
        <v>106</v>
      </c>
      <c r="B107" s="16" t="n"/>
      <c r="C107" s="17" t="n"/>
      <c r="D107" s="17" t="n"/>
      <c r="E107" s="53" t="n"/>
      <c r="F107" s="53" t="n"/>
      <c r="G107" s="33" t="n"/>
      <c r="H107" s="19" t="n"/>
      <c r="I107" s="19">
        <f>H107*E107</f>
        <v/>
      </c>
      <c r="J107" s="20" t="n"/>
      <c r="K107" s="20">
        <f>J107*E107</f>
        <v/>
      </c>
      <c r="L107" s="21">
        <f>M107/E107</f>
        <v/>
      </c>
      <c r="M107" s="21">
        <f>K107-O107</f>
        <v/>
      </c>
      <c r="N107" s="22" t="n"/>
      <c r="O107" s="38">
        <f>K107*N107/(100+N107)</f>
        <v/>
      </c>
      <c r="P107" s="42">
        <f>J107/H107-1</f>
        <v/>
      </c>
    </row>
    <row r="108" ht="32.25" customHeight="1">
      <c r="A108" s="15" t="n">
        <v>107</v>
      </c>
      <c r="B108" s="16" t="n"/>
      <c r="C108" s="17" t="n"/>
      <c r="D108" s="17" t="n"/>
      <c r="E108" s="53" t="n"/>
      <c r="F108" s="53" t="n"/>
      <c r="G108" s="33" t="n"/>
      <c r="H108" s="19" t="n"/>
      <c r="I108" s="19">
        <f>H108*E108</f>
        <v/>
      </c>
      <c r="J108" s="20" t="n"/>
      <c r="K108" s="20">
        <f>J108*E108</f>
        <v/>
      </c>
      <c r="L108" s="21">
        <f>M108/E108</f>
        <v/>
      </c>
      <c r="M108" s="21">
        <f>K108-O108</f>
        <v/>
      </c>
      <c r="N108" s="22" t="n"/>
      <c r="O108" s="38">
        <f>K108*N108/(100+N108)</f>
        <v/>
      </c>
      <c r="P108" s="42">
        <f>J108/H108-1</f>
        <v/>
      </c>
    </row>
    <row r="109" ht="32.25" customHeight="1">
      <c r="A109" s="15" t="n">
        <v>108</v>
      </c>
      <c r="B109" s="16" t="n"/>
      <c r="C109" s="17" t="n"/>
      <c r="D109" s="17" t="n"/>
      <c r="E109" s="53" t="n"/>
      <c r="F109" s="53" t="n"/>
      <c r="G109" s="33" t="n"/>
      <c r="H109" s="19" t="n"/>
      <c r="I109" s="19">
        <f>H109*E109</f>
        <v/>
      </c>
      <c r="J109" s="20" t="n"/>
      <c r="K109" s="20">
        <f>J109*E109</f>
        <v/>
      </c>
      <c r="L109" s="21">
        <f>M109/E109</f>
        <v/>
      </c>
      <c r="M109" s="21">
        <f>K109-O109</f>
        <v/>
      </c>
      <c r="N109" s="22" t="n"/>
      <c r="O109" s="38">
        <f>K109*N109/(100+N109)</f>
        <v/>
      </c>
      <c r="P109" s="42">
        <f>J109/H109-1</f>
        <v/>
      </c>
    </row>
    <row r="110" ht="32.25" customHeight="1">
      <c r="A110" s="15" t="n">
        <v>109</v>
      </c>
      <c r="B110" s="16" t="n"/>
      <c r="C110" s="17" t="n"/>
      <c r="D110" s="17" t="n"/>
      <c r="E110" s="53" t="n"/>
      <c r="F110" s="53" t="n"/>
      <c r="G110" s="33" t="n"/>
      <c r="H110" s="19" t="n"/>
      <c r="I110" s="19">
        <f>H110*E110</f>
        <v/>
      </c>
      <c r="J110" s="20" t="n"/>
      <c r="K110" s="20">
        <f>J110*E110</f>
        <v/>
      </c>
      <c r="L110" s="21">
        <f>M110/E110</f>
        <v/>
      </c>
      <c r="M110" s="21">
        <f>K110-O110</f>
        <v/>
      </c>
      <c r="N110" s="22" t="n"/>
      <c r="O110" s="38">
        <f>K110*N110/(100+N110)</f>
        <v/>
      </c>
      <c r="P110" s="42">
        <f>J110/H110-1</f>
        <v/>
      </c>
    </row>
    <row r="111" ht="32.25" customHeight="1">
      <c r="A111" s="15" t="n">
        <v>110</v>
      </c>
      <c r="B111" s="16" t="n"/>
      <c r="C111" s="17" t="n"/>
      <c r="D111" s="17" t="n"/>
      <c r="E111" s="53" t="n"/>
      <c r="F111" s="53" t="n"/>
      <c r="G111" s="33" t="n"/>
      <c r="H111" s="19" t="n"/>
      <c r="I111" s="19">
        <f>H111*E111</f>
        <v/>
      </c>
      <c r="J111" s="20" t="n"/>
      <c r="K111" s="20">
        <f>J111*E111</f>
        <v/>
      </c>
      <c r="L111" s="21">
        <f>M111/E111</f>
        <v/>
      </c>
      <c r="M111" s="21">
        <f>K111-O111</f>
        <v/>
      </c>
      <c r="N111" s="22" t="n"/>
      <c r="O111" s="38">
        <f>K111*N111/(100+N111)</f>
        <v/>
      </c>
      <c r="P111" s="42">
        <f>J111/H111-1</f>
        <v/>
      </c>
    </row>
    <row r="112" ht="32.25" customHeight="1">
      <c r="A112" s="15" t="n">
        <v>111</v>
      </c>
      <c r="B112" s="16" t="n"/>
      <c r="C112" s="17" t="n"/>
      <c r="D112" s="17" t="n"/>
      <c r="E112" s="53" t="n"/>
      <c r="F112" s="53" t="n"/>
      <c r="G112" s="33" t="n"/>
      <c r="H112" s="19" t="n"/>
      <c r="I112" s="19">
        <f>H112*E112</f>
        <v/>
      </c>
      <c r="J112" s="20" t="n"/>
      <c r="K112" s="20">
        <f>J112*E112</f>
        <v/>
      </c>
      <c r="L112" s="21">
        <f>M112/E112</f>
        <v/>
      </c>
      <c r="M112" s="21">
        <f>K112-O112</f>
        <v/>
      </c>
      <c r="N112" s="22" t="n"/>
      <c r="O112" s="38">
        <f>K112*N112/(100+N112)</f>
        <v/>
      </c>
      <c r="P112" s="42">
        <f>J112/H112-1</f>
        <v/>
      </c>
    </row>
    <row r="113" ht="32.25" customHeight="1">
      <c r="A113" s="15" t="n">
        <v>112</v>
      </c>
      <c r="B113" s="16" t="n"/>
      <c r="C113" s="17" t="n"/>
      <c r="D113" s="17" t="n"/>
      <c r="E113" s="53" t="n"/>
      <c r="F113" s="53" t="n"/>
      <c r="G113" s="33" t="n"/>
      <c r="H113" s="19" t="n"/>
      <c r="I113" s="19">
        <f>H113*E113</f>
        <v/>
      </c>
      <c r="J113" s="20" t="n"/>
      <c r="K113" s="20">
        <f>J113*E113</f>
        <v/>
      </c>
      <c r="L113" s="21">
        <f>M113/E113</f>
        <v/>
      </c>
      <c r="M113" s="21">
        <f>K113-O113</f>
        <v/>
      </c>
      <c r="N113" s="22" t="n"/>
      <c r="O113" s="38">
        <f>K113*N113/(100+N113)</f>
        <v/>
      </c>
      <c r="P113" s="42">
        <f>J113/H113-1</f>
        <v/>
      </c>
    </row>
    <row r="114" ht="32.25" customHeight="1">
      <c r="A114" s="15" t="n">
        <v>113</v>
      </c>
      <c r="B114" s="16" t="n"/>
      <c r="C114" s="17" t="n"/>
      <c r="D114" s="17" t="n"/>
      <c r="E114" s="53" t="n"/>
      <c r="F114" s="53" t="n"/>
      <c r="G114" s="33" t="n"/>
      <c r="H114" s="19" t="n"/>
      <c r="I114" s="19">
        <f>H114*E114</f>
        <v/>
      </c>
      <c r="J114" s="20" t="n"/>
      <c r="K114" s="20">
        <f>J114*E114</f>
        <v/>
      </c>
      <c r="L114" s="21">
        <f>M114/E114</f>
        <v/>
      </c>
      <c r="M114" s="21">
        <f>K114-O114</f>
        <v/>
      </c>
      <c r="N114" s="22" t="n"/>
      <c r="O114" s="38">
        <f>K114*N114/(100+N114)</f>
        <v/>
      </c>
      <c r="P114" s="42">
        <f>J114/H114-1</f>
        <v/>
      </c>
    </row>
    <row r="115" ht="32.25" customHeight="1">
      <c r="A115" s="15" t="n">
        <v>114</v>
      </c>
      <c r="B115" s="16" t="n"/>
      <c r="C115" s="17" t="n"/>
      <c r="D115" s="17" t="n"/>
      <c r="E115" s="53" t="n"/>
      <c r="F115" s="53" t="n"/>
      <c r="G115" s="33" t="n"/>
      <c r="H115" s="19" t="n"/>
      <c r="I115" s="19">
        <f>H115*E115</f>
        <v/>
      </c>
      <c r="J115" s="20" t="n"/>
      <c r="K115" s="20">
        <f>J115*E115</f>
        <v/>
      </c>
      <c r="L115" s="21">
        <f>M115/E115</f>
        <v/>
      </c>
      <c r="M115" s="21">
        <f>K115-O115</f>
        <v/>
      </c>
      <c r="N115" s="22" t="n"/>
      <c r="O115" s="38">
        <f>K115*N115/(100+N115)</f>
        <v/>
      </c>
      <c r="P115" s="42">
        <f>J115/H115-1</f>
        <v/>
      </c>
    </row>
    <row r="116" ht="32.25" customHeight="1">
      <c r="A116" s="15" t="n">
        <v>115</v>
      </c>
      <c r="B116" s="16" t="n"/>
      <c r="C116" s="17" t="n"/>
      <c r="D116" s="17" t="n"/>
      <c r="E116" s="53" t="n"/>
      <c r="F116" s="53" t="n"/>
      <c r="G116" s="33" t="n"/>
      <c r="H116" s="19" t="n"/>
      <c r="I116" s="19">
        <f>H116*E116</f>
        <v/>
      </c>
      <c r="J116" s="20" t="n"/>
      <c r="K116" s="20">
        <f>J116*E116</f>
        <v/>
      </c>
      <c r="L116" s="21">
        <f>M116/E116</f>
        <v/>
      </c>
      <c r="M116" s="21">
        <f>K116-O116</f>
        <v/>
      </c>
      <c r="N116" s="22" t="n"/>
      <c r="O116" s="38">
        <f>K116*N116/(100+N116)</f>
        <v/>
      </c>
      <c r="P116" s="42">
        <f>J116/H116-1</f>
        <v/>
      </c>
    </row>
    <row r="117" ht="32.25" customHeight="1">
      <c r="A117" s="15" t="n">
        <v>116</v>
      </c>
      <c r="B117" s="16" t="n"/>
      <c r="C117" s="17" t="n"/>
      <c r="D117" s="17" t="n"/>
      <c r="E117" s="53" t="n"/>
      <c r="F117" s="53" t="n"/>
      <c r="G117" s="33" t="n"/>
      <c r="H117" s="19" t="n"/>
      <c r="I117" s="19">
        <f>H117*E117</f>
        <v/>
      </c>
      <c r="J117" s="20" t="n"/>
      <c r="K117" s="20">
        <f>J117*E117</f>
        <v/>
      </c>
      <c r="L117" s="21">
        <f>M117/E117</f>
        <v/>
      </c>
      <c r="M117" s="21">
        <f>K117-O117</f>
        <v/>
      </c>
      <c r="N117" s="22" t="n"/>
      <c r="O117" s="38">
        <f>K117*N117/(100+N117)</f>
        <v/>
      </c>
      <c r="P117" s="42">
        <f>J117/H117-1</f>
        <v/>
      </c>
    </row>
    <row r="118" ht="32.25" customHeight="1">
      <c r="A118" s="15" t="n">
        <v>117</v>
      </c>
      <c r="B118" s="16" t="n"/>
      <c r="C118" s="17" t="n"/>
      <c r="D118" s="17" t="n"/>
      <c r="E118" s="53" t="n"/>
      <c r="F118" s="53" t="n"/>
      <c r="G118" s="33" t="n"/>
      <c r="H118" s="19" t="n"/>
      <c r="I118" s="19">
        <f>H118*E118</f>
        <v/>
      </c>
      <c r="J118" s="20" t="n"/>
      <c r="K118" s="20">
        <f>J118*E118</f>
        <v/>
      </c>
      <c r="L118" s="21">
        <f>M118/E118</f>
        <v/>
      </c>
      <c r="M118" s="21">
        <f>K118-O118</f>
        <v/>
      </c>
      <c r="N118" s="22" t="n"/>
      <c r="O118" s="38">
        <f>K118*N118/(100+N118)</f>
        <v/>
      </c>
      <c r="P118" s="42">
        <f>J118/H118-1</f>
        <v/>
      </c>
    </row>
    <row r="119" ht="32.25" customHeight="1">
      <c r="A119" s="15" t="n">
        <v>118</v>
      </c>
      <c r="B119" s="16" t="n"/>
      <c r="C119" s="17" t="n"/>
      <c r="D119" s="17" t="n"/>
      <c r="E119" s="53" t="n"/>
      <c r="F119" s="53" t="n"/>
      <c r="G119" s="33" t="n"/>
      <c r="H119" s="19" t="n"/>
      <c r="I119" s="19">
        <f>H119*E119</f>
        <v/>
      </c>
      <c r="J119" s="20" t="n"/>
      <c r="K119" s="20">
        <f>J119*E119</f>
        <v/>
      </c>
      <c r="L119" s="21">
        <f>M119/E119</f>
        <v/>
      </c>
      <c r="M119" s="21">
        <f>K119-O119</f>
        <v/>
      </c>
      <c r="N119" s="22" t="n"/>
      <c r="O119" s="38">
        <f>K119*N119/(100+N119)</f>
        <v/>
      </c>
      <c r="P119" s="42">
        <f>J119/H119-1</f>
        <v/>
      </c>
    </row>
    <row r="120" ht="32.25" customHeight="1">
      <c r="A120" s="15" t="n">
        <v>119</v>
      </c>
      <c r="B120" s="16" t="n"/>
      <c r="C120" s="17" t="n"/>
      <c r="D120" s="17" t="n"/>
      <c r="E120" s="53" t="n"/>
      <c r="F120" s="53" t="n"/>
      <c r="G120" s="33" t="n"/>
      <c r="H120" s="19" t="n"/>
      <c r="I120" s="19">
        <f>H120*E120</f>
        <v/>
      </c>
      <c r="J120" s="20" t="n"/>
      <c r="K120" s="20">
        <f>J120*E120</f>
        <v/>
      </c>
      <c r="L120" s="21">
        <f>M120/E120</f>
        <v/>
      </c>
      <c r="M120" s="21">
        <f>K120-O120</f>
        <v/>
      </c>
      <c r="N120" s="22" t="n"/>
      <c r="O120" s="38">
        <f>K120*N120/(100+N120)</f>
        <v/>
      </c>
      <c r="P120" s="42">
        <f>J120/H120-1</f>
        <v/>
      </c>
    </row>
    <row r="121" ht="32.25" customHeight="1">
      <c r="A121" s="15" t="n">
        <v>120</v>
      </c>
      <c r="B121" s="16" t="n"/>
      <c r="C121" s="17" t="n"/>
      <c r="D121" s="17" t="n"/>
      <c r="E121" s="53" t="n"/>
      <c r="F121" s="53" t="n"/>
      <c r="G121" s="33" t="n"/>
      <c r="H121" s="19" t="n"/>
      <c r="I121" s="19">
        <f>H121*E121</f>
        <v/>
      </c>
      <c r="J121" s="20" t="n"/>
      <c r="K121" s="20">
        <f>J121*E121</f>
        <v/>
      </c>
      <c r="L121" s="21">
        <f>M121/E121</f>
        <v/>
      </c>
      <c r="M121" s="21">
        <f>K121-O121</f>
        <v/>
      </c>
      <c r="N121" s="22" t="n"/>
      <c r="O121" s="38">
        <f>K121*N121/(100+N121)</f>
        <v/>
      </c>
      <c r="P121" s="42">
        <f>J121/H121-1</f>
        <v/>
      </c>
    </row>
    <row r="122" ht="32.25" customHeight="1">
      <c r="A122" s="15" t="n">
        <v>121</v>
      </c>
      <c r="B122" s="16" t="n"/>
      <c r="C122" s="17" t="n"/>
      <c r="D122" s="17" t="n"/>
      <c r="E122" s="53" t="n"/>
      <c r="F122" s="53" t="n"/>
      <c r="G122" s="33" t="n"/>
      <c r="H122" s="19" t="n"/>
      <c r="I122" s="19">
        <f>H122*E122</f>
        <v/>
      </c>
      <c r="J122" s="20" t="n"/>
      <c r="K122" s="20">
        <f>J122*E122</f>
        <v/>
      </c>
      <c r="L122" s="21">
        <f>M122/E122</f>
        <v/>
      </c>
      <c r="M122" s="21">
        <f>K122-O122</f>
        <v/>
      </c>
      <c r="N122" s="22" t="n"/>
      <c r="O122" s="38">
        <f>K122*N122/(100+N122)</f>
        <v/>
      </c>
      <c r="P122" s="42">
        <f>J122/H122-1</f>
        <v/>
      </c>
    </row>
    <row r="123" ht="32.25" customHeight="1">
      <c r="A123" s="15" t="n">
        <v>122</v>
      </c>
      <c r="B123" s="16" t="n"/>
      <c r="C123" s="17" t="n"/>
      <c r="D123" s="17" t="n"/>
      <c r="E123" s="53" t="n"/>
      <c r="F123" s="53" t="n"/>
      <c r="G123" s="33" t="n"/>
      <c r="H123" s="19" t="n"/>
      <c r="I123" s="19">
        <f>H123*E123</f>
        <v/>
      </c>
      <c r="J123" s="20" t="n"/>
      <c r="K123" s="20">
        <f>J123*E123</f>
        <v/>
      </c>
      <c r="L123" s="21">
        <f>M123/E123</f>
        <v/>
      </c>
      <c r="M123" s="21">
        <f>K123-O123</f>
        <v/>
      </c>
      <c r="N123" s="22" t="n"/>
      <c r="O123" s="38">
        <f>K123*N123/(100+N123)</f>
        <v/>
      </c>
      <c r="P123" s="42">
        <f>J123/H123-1</f>
        <v/>
      </c>
    </row>
    <row r="124" ht="32.25" customHeight="1">
      <c r="A124" s="15" t="n">
        <v>123</v>
      </c>
      <c r="B124" s="16" t="n"/>
      <c r="C124" s="17" t="n"/>
      <c r="D124" s="17" t="n"/>
      <c r="E124" s="53" t="n"/>
      <c r="F124" s="53" t="n"/>
      <c r="G124" s="33" t="n"/>
      <c r="H124" s="19" t="n"/>
      <c r="I124" s="19">
        <f>H124*E124</f>
        <v/>
      </c>
      <c r="J124" s="20" t="n"/>
      <c r="K124" s="20">
        <f>J124*E124</f>
        <v/>
      </c>
      <c r="L124" s="21">
        <f>M124/E124</f>
        <v/>
      </c>
      <c r="M124" s="21">
        <f>K124-O124</f>
        <v/>
      </c>
      <c r="N124" s="22" t="n"/>
      <c r="O124" s="38">
        <f>K124*N124/(100+N124)</f>
        <v/>
      </c>
      <c r="P124" s="42">
        <f>J124/H124-1</f>
        <v/>
      </c>
    </row>
    <row r="125" ht="32.25" customHeight="1">
      <c r="A125" s="29" t="n"/>
      <c r="B125" s="29" t="n"/>
      <c r="C125" s="29" t="n"/>
      <c r="D125" s="29" t="n"/>
      <c r="E125" s="55" t="n"/>
      <c r="F125" s="55" t="n"/>
      <c r="G125" s="31" t="n"/>
      <c r="H125" s="34" t="n"/>
      <c r="I125" s="25">
        <f>SUM(I2:I124)</f>
        <v/>
      </c>
      <c r="J125" s="26" t="n"/>
      <c r="K125" s="27">
        <f>SUM(K2:K124)</f>
        <v/>
      </c>
      <c r="L125" s="26" t="n"/>
      <c r="M125" s="28">
        <f>SUM(M2:M124)</f>
        <v/>
      </c>
      <c r="N125" s="26" t="n"/>
      <c r="O125" s="39">
        <f>SUM(O2:O124)</f>
        <v/>
      </c>
    </row>
    <row r="126" ht="32.25" customHeight="1">
      <c r="A126" s="29" t="n"/>
      <c r="B126" s="51" t="inlineStr">
        <is>
          <t>Место поставки</t>
        </is>
      </c>
      <c r="C126" s="57" t="inlineStr">
        <is>
          <t>123</t>
        </is>
      </c>
      <c r="D126" s="29" t="n"/>
      <c r="E126" s="55" t="n"/>
      <c r="F126" s="55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</row>
    <row r="127" ht="32.25" customHeight="1">
      <c r="A127" s="29" t="n"/>
      <c r="B127" s="46" t="inlineStr">
        <is>
          <t>Срок поставки</t>
        </is>
      </c>
      <c r="C127" s="58" t="inlineStr">
        <is>
          <t>123</t>
        </is>
      </c>
      <c r="E127" s="63" t="inlineStr">
        <is>
          <t>Средний процент наценки</t>
        </is>
      </c>
      <c r="G127" s="34" t="n"/>
      <c r="H127" s="29" t="n"/>
      <c r="I127" s="65" t="inlineStr">
        <is>
          <t>Начальная цена</t>
        </is>
      </c>
      <c r="K127" s="2" t="inlineStr">
        <is>
          <t>123</t>
        </is>
      </c>
      <c r="L127" s="31" t="n"/>
      <c r="M127" s="3" t="inlineStr">
        <is>
          <t>НДС 10 %</t>
        </is>
      </c>
      <c r="N127" s="31" t="n"/>
      <c r="O127" s="49" t="n"/>
    </row>
    <row r="128" ht="32.25" customHeight="1">
      <c r="A128" s="29" t="n"/>
      <c r="B128" s="45" t="inlineStr">
        <is>
          <t>Обесп. Заявки</t>
        </is>
      </c>
      <c r="C128" s="59" t="inlineStr">
        <is>
          <t>123</t>
        </is>
      </c>
      <c r="E128" s="64">
        <f>K125/I125-1</f>
        <v/>
      </c>
      <c r="G128" s="34" t="n"/>
      <c r="H128" s="29" t="n"/>
      <c r="I128" s="66" t="inlineStr">
        <is>
          <t>Маржа</t>
        </is>
      </c>
      <c r="K128" s="4">
        <f>K125/I125</f>
        <v/>
      </c>
      <c r="L128" s="31" t="n"/>
      <c r="M128" s="3" t="inlineStr">
        <is>
          <t>НДС 18 %</t>
        </is>
      </c>
      <c r="N128" s="31" t="n"/>
      <c r="O128" s="50" t="n"/>
    </row>
    <row r="129" ht="32.25" customHeight="1">
      <c r="A129" s="29" t="n"/>
      <c r="B129" s="44" t="inlineStr">
        <is>
          <t>Обесп. Контракта</t>
        </is>
      </c>
      <c r="C129" s="60" t="inlineStr">
        <is>
          <t>1231</t>
        </is>
      </c>
      <c r="G129" s="35" t="n"/>
      <c r="H129" s="29" t="n"/>
      <c r="I129" s="67" t="inlineStr">
        <is>
          <t>Процент понижения</t>
        </is>
      </c>
      <c r="K129" s="9">
        <f>1-(K125/K127)</f>
        <v/>
      </c>
      <c r="L129" s="31" t="n"/>
      <c r="M129" s="31" t="n"/>
      <c r="N129" s="31" t="n"/>
      <c r="O129" s="31" t="n"/>
    </row>
    <row r="130" ht="32.25" customHeight="1">
      <c r="I130" s="62" t="inlineStr">
        <is>
          <t>Коэф. понижения</t>
        </is>
      </c>
      <c r="K130" s="36">
        <f>K125/K127</f>
        <v/>
      </c>
    </row>
    <row r="131" ht="30" customHeight="1">
      <c r="I131" s="61" t="inlineStr">
        <is>
          <t>Прибыль</t>
        </is>
      </c>
      <c r="K131" s="43">
        <f>K125-I125</f>
        <v/>
      </c>
    </row>
    <row r="132" ht="50.1" customHeight="1">
      <c r="I132" s="47" t="inlineStr">
        <is>
          <t>Банковская гарантия</t>
        </is>
      </c>
      <c r="J132" s="47" t="n"/>
      <c r="K132" s="48">
        <f>C129/100*6</f>
        <v/>
      </c>
    </row>
  </sheetData>
  <mergeCells count="7">
    <mergeCell ref="I131:J131"/>
    <mergeCell ref="I130:J130"/>
    <mergeCell ref="E127:F127"/>
    <mergeCell ref="E128:F128"/>
    <mergeCell ref="I127:J127"/>
    <mergeCell ref="I128:J128"/>
    <mergeCell ref="I129:J129"/>
  </mergeCells>
  <conditionalFormatting sqref="N2:N124">
    <cfRule type="cellIs" priority="1" operator="equal" dxfId="0">
      <formula>20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30" sqref="E30"/>
    </sheetView>
  </sheetViews>
  <sheetFormatPr baseColWidth="8" defaultRowHeight="15"/>
  <cols>
    <col width="8" customWidth="1" min="1" max="1"/>
    <col width="29.85546875" customWidth="1" min="2" max="2"/>
    <col width="77.7109375" customWidth="1" min="3" max="3"/>
    <col width="18.28515625" customWidth="1" min="4" max="4"/>
    <col width="16.140625" customWidth="1" min="5" max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2019-11-06T12:11:46Z</dcterms:modified>
</cp:coreProperties>
</file>