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  <sheet state="visible" name="Лист2" sheetId="2" r:id="rId5"/>
    <sheet state="visible" name="Лист3" sheetId="3" r:id="rId6"/>
  </sheets>
  <definedNames/>
  <calcPr/>
  <extLst>
    <ext uri="GoogleSheetsCustomDataVersion1">
      <go:sheetsCustomData xmlns:go="http://customooxmlschemas.google.com/" r:id="rId7" roundtripDataSignature="AMtx7mh9sEQ4hq+2fWXXgpLNUb3dJ79dLQ=="/>
    </ext>
  </extLst>
</workbook>
</file>

<file path=xl/sharedStrings.xml><?xml version="1.0" encoding="utf-8"?>
<sst xmlns="http://schemas.openxmlformats.org/spreadsheetml/2006/main" count="16" uniqueCount="16">
  <si>
    <t>Дата</t>
  </si>
  <si>
    <t>Количество вагонов</t>
  </si>
  <si>
    <t>Макс. число вагонов в сходе</t>
  </si>
  <si>
    <t>Общее количество вагонов</t>
  </si>
  <si>
    <t>Количество сшедших вагонов</t>
  </si>
  <si>
    <t>Скорость</t>
  </si>
  <si>
    <t>Вес</t>
  </si>
  <si>
    <t>Загрузка</t>
  </si>
  <si>
    <t>Стрелочный перевод</t>
  </si>
  <si>
    <t>Кривизна</t>
  </si>
  <si>
    <t>Профиль пути</t>
  </si>
  <si>
    <t>Режим движения</t>
  </si>
  <si>
    <t>n_feature_1</t>
  </si>
  <si>
    <t>n_feature_2</t>
  </si>
  <si>
    <t>n_feature_3</t>
  </si>
  <si>
    <t>intercept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</si>
</sst>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.mm.yyyy"/>
    <numFmt numFmtId="165" formatCode="d.m.yyyy"/>
  </numFmts>
  <fonts count="6">
    <font>
      <sz val="11.0"/>
      <color theme="1"/>
      <name val="Arial"/>
    </font>
    <font>
      <sz val="11.0"/>
      <color theme="1"/>
      <name val="Calibri"/>
    </font>
    <font>
      <color theme="1"/>
      <name val="Arial"/>
    </font>
    <font>
      <sz val="11.0"/>
      <color rgb="FF000000"/>
      <name val="Arial"/>
    </font>
    <font>
      <color rgb="FF000000"/>
      <name val="Calibri"/>
    </font>
    <font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B0F0"/>
        <bgColor rgb="FF00B0F0"/>
      </patternFill>
    </fill>
    <fill>
      <patternFill patternType="solid">
        <fgColor rgb="FFFFFF00"/>
        <bgColor rgb="FFFFFF0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center" wrapText="1"/>
    </xf>
    <xf borderId="0" fillId="0" fontId="0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readingOrder="0"/>
    </xf>
    <xf borderId="0" fillId="2" fontId="3" numFmtId="0" xfId="0" applyAlignment="1" applyFill="1" applyFont="1">
      <alignment horizontal="left" readingOrder="0"/>
    </xf>
    <xf borderId="0" fillId="0" fontId="4" numFmtId="164" xfId="0" applyAlignment="1" applyFont="1" applyNumberFormat="1">
      <alignment horizontal="center" readingOrder="0"/>
    </xf>
    <xf borderId="0" fillId="0" fontId="5" numFmtId="0" xfId="0" applyFont="1"/>
    <xf borderId="0" fillId="0" fontId="1" numFmtId="0" xfId="0" applyAlignment="1" applyFont="1">
      <alignment horizontal="center" vertical="center"/>
    </xf>
    <xf borderId="0" fillId="3" fontId="4" numFmtId="164" xfId="0" applyAlignment="1" applyFill="1" applyFont="1" applyNumberFormat="1">
      <alignment horizontal="center" readingOrder="0"/>
    </xf>
    <xf borderId="1" fillId="3" fontId="1" numFmtId="0" xfId="0" applyAlignment="1" applyBorder="1" applyFont="1">
      <alignment horizontal="center" shrinkToFit="0" vertical="center" wrapText="1"/>
    </xf>
    <xf borderId="0" fillId="3" fontId="4" numFmtId="164" xfId="0" applyAlignment="1" applyFont="1" applyNumberFormat="1">
      <alignment horizontal="center" readingOrder="0" vertical="bottom"/>
    </xf>
    <xf borderId="1" fillId="3" fontId="1" numFmtId="0" xfId="0" applyAlignment="1" applyBorder="1" applyFont="1">
      <alignment horizontal="center" shrinkToFit="0" wrapText="1"/>
    </xf>
    <xf borderId="1" fillId="4" fontId="1" numFmtId="0" xfId="0" applyAlignment="1" applyBorder="1" applyFill="1" applyFont="1">
      <alignment horizontal="center" shrinkToFit="0" vertical="center" wrapText="1"/>
    </xf>
    <xf borderId="0" fillId="0" fontId="4" numFmtId="165" xfId="0" applyAlignment="1" applyFont="1" applyNumberFormat="1">
      <alignment horizontal="center" readingOrder="0"/>
    </xf>
    <xf borderId="0" fillId="0" fontId="1" numFmtId="0" xfId="0" applyAlignment="1" applyFont="1">
      <alignment horizontal="center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1.38"/>
    <col customWidth="1" min="2" max="2" width="11.13"/>
    <col customWidth="1" min="3" max="3" width="15.63"/>
    <col customWidth="1" min="4" max="4" width="12.13"/>
    <col customWidth="1" min="5" max="5" width="12.38"/>
    <col customWidth="1" min="6" max="6" width="11.75"/>
    <col customWidth="1" min="7" max="7" width="14.63"/>
    <col customWidth="1" min="8" max="8" width="13.38"/>
    <col customWidth="1" min="9" max="9" width="13.88"/>
    <col customWidth="1" min="10" max="10" width="11.75"/>
    <col customWidth="1" min="11" max="11" width="12.38"/>
    <col customWidth="1" min="12" max="12" width="11.38"/>
    <col customWidth="1" min="13" max="13" width="10.88"/>
    <col customWidth="1" min="14" max="14" width="11.5"/>
    <col customWidth="1" min="15" max="15" width="11.63"/>
    <col customWidth="1" min="16" max="26" width="7.88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3" t="s">
        <v>12</v>
      </c>
      <c r="N1" s="4" t="s">
        <v>13</v>
      </c>
      <c r="O1" s="4" t="s">
        <v>14</v>
      </c>
      <c r="P1" s="3" t="s">
        <v>15</v>
      </c>
    </row>
    <row r="2">
      <c r="A2" s="5">
        <v>41282.0</v>
      </c>
      <c r="B2" s="1">
        <v>56.0</v>
      </c>
      <c r="C2" s="1">
        <v>19.0</v>
      </c>
      <c r="D2" s="1">
        <v>58.0</v>
      </c>
      <c r="E2" s="1">
        <v>1.0</v>
      </c>
      <c r="F2" s="1">
        <v>57.0</v>
      </c>
      <c r="G2" s="1">
        <v>3402.0</v>
      </c>
      <c r="H2" s="1">
        <v>0.547101449275362</v>
      </c>
      <c r="I2" s="1">
        <v>0.0</v>
      </c>
      <c r="J2" s="1">
        <v>0.0</v>
      </c>
      <c r="K2" s="1">
        <v>7.0E-4</v>
      </c>
      <c r="M2" s="6">
        <f t="shared" ref="M2:M3" si="1">K2*C2</f>
        <v>0.0133</v>
      </c>
      <c r="N2" s="6">
        <f t="shared" ref="N2:N35" si="2">1 - C2/D2</f>
        <v>0.6724137931</v>
      </c>
      <c r="O2" s="6">
        <f t="shared" ref="O2:O13" si="3">F2*H2</f>
        <v>31.18478261</v>
      </c>
      <c r="P2" s="3">
        <v>1.0</v>
      </c>
    </row>
    <row r="3">
      <c r="A3" s="5">
        <v>41283.0</v>
      </c>
      <c r="B3" s="1">
        <v>60.0</v>
      </c>
      <c r="C3" s="1">
        <v>25.0</v>
      </c>
      <c r="D3" s="1">
        <v>62.0</v>
      </c>
      <c r="E3" s="1">
        <v>1.0</v>
      </c>
      <c r="F3" s="1">
        <v>72.0</v>
      </c>
      <c r="G3" s="1">
        <v>4082.0</v>
      </c>
      <c r="H3" s="1">
        <v>0.652657004830918</v>
      </c>
      <c r="I3" s="1">
        <v>0.0</v>
      </c>
      <c r="J3" s="1">
        <v>0.0</v>
      </c>
      <c r="K3" s="1">
        <v>9.0E-4</v>
      </c>
      <c r="M3" s="6">
        <f t="shared" si="1"/>
        <v>0.0225</v>
      </c>
      <c r="N3" s="6">
        <f t="shared" si="2"/>
        <v>0.5967741935</v>
      </c>
      <c r="O3" s="6">
        <f t="shared" si="3"/>
        <v>46.99130435</v>
      </c>
      <c r="P3" s="3">
        <v>1.0</v>
      </c>
    </row>
    <row r="4">
      <c r="A4" s="5">
        <v>41284.0</v>
      </c>
      <c r="B4" s="1">
        <v>60.0</v>
      </c>
      <c r="C4" s="1">
        <v>4.0</v>
      </c>
      <c r="D4" s="1">
        <v>64.0</v>
      </c>
      <c r="E4" s="1">
        <v>1.0</v>
      </c>
      <c r="F4" s="1">
        <v>15.0</v>
      </c>
      <c r="G4" s="1">
        <v>4420.0</v>
      </c>
      <c r="H4" s="1">
        <v>0.734299516908213</v>
      </c>
      <c r="I4" s="1">
        <v>0.0</v>
      </c>
      <c r="J4" s="1">
        <v>0.00163934426229508</v>
      </c>
      <c r="K4" s="7"/>
      <c r="L4" s="1">
        <v>3.0</v>
      </c>
      <c r="N4" s="6">
        <f t="shared" si="2"/>
        <v>0.9375</v>
      </c>
      <c r="O4" s="6">
        <f t="shared" si="3"/>
        <v>11.01449275</v>
      </c>
      <c r="P4" s="3">
        <v>1.0</v>
      </c>
    </row>
    <row r="5">
      <c r="A5" s="8">
        <v>41286.0</v>
      </c>
      <c r="B5" s="9">
        <v>66.0</v>
      </c>
      <c r="C5" s="9">
        <v>63.0</v>
      </c>
      <c r="D5" s="9">
        <v>68.0</v>
      </c>
      <c r="E5" s="9">
        <v>21.0</v>
      </c>
      <c r="F5" s="9">
        <v>67.0</v>
      </c>
      <c r="G5" s="9">
        <v>5699.0</v>
      </c>
      <c r="H5" s="9">
        <v>0.918093983311375</v>
      </c>
      <c r="I5" s="9">
        <v>0.0</v>
      </c>
      <c r="J5" s="9">
        <v>0.00232558139534883</v>
      </c>
      <c r="K5" s="9">
        <v>0.006</v>
      </c>
      <c r="L5" s="9"/>
      <c r="M5" s="6">
        <f t="shared" ref="M5:M6" si="4">K5*C5</f>
        <v>0.378</v>
      </c>
      <c r="N5" s="6">
        <f t="shared" si="2"/>
        <v>0.07352941176</v>
      </c>
      <c r="O5" s="6">
        <f t="shared" si="3"/>
        <v>61.51229688</v>
      </c>
      <c r="P5" s="3">
        <v>1.0</v>
      </c>
    </row>
    <row r="6">
      <c r="A6" s="5">
        <v>41293.0</v>
      </c>
      <c r="B6" s="1">
        <v>67.0</v>
      </c>
      <c r="C6" s="1">
        <v>34.0</v>
      </c>
      <c r="D6" s="1">
        <v>69.0</v>
      </c>
      <c r="E6" s="1">
        <v>1.0</v>
      </c>
      <c r="F6" s="1">
        <v>69.0</v>
      </c>
      <c r="G6" s="1">
        <v>5854.0</v>
      </c>
      <c r="H6" s="1">
        <v>0.932943975773307</v>
      </c>
      <c r="I6" s="1">
        <v>0.0</v>
      </c>
      <c r="J6" s="1">
        <v>0.0</v>
      </c>
      <c r="K6" s="1">
        <v>6.0E-4</v>
      </c>
      <c r="L6" s="1">
        <v>2.0</v>
      </c>
      <c r="M6" s="6">
        <f t="shared" si="4"/>
        <v>0.0204</v>
      </c>
      <c r="N6" s="6">
        <f t="shared" si="2"/>
        <v>0.5072463768</v>
      </c>
      <c r="O6" s="6">
        <f t="shared" si="3"/>
        <v>64.37313433</v>
      </c>
      <c r="P6" s="3">
        <v>1.0</v>
      </c>
    </row>
    <row r="7">
      <c r="A7" s="8">
        <v>41299.0</v>
      </c>
      <c r="B7" s="9">
        <v>70.0</v>
      </c>
      <c r="C7" s="9">
        <v>59.0</v>
      </c>
      <c r="D7" s="9">
        <v>72.0</v>
      </c>
      <c r="E7" s="9">
        <v>11.0</v>
      </c>
      <c r="F7" s="9">
        <v>45.0</v>
      </c>
      <c r="G7" s="9">
        <v>5838.0</v>
      </c>
      <c r="H7" s="9">
        <v>0.87536231884058</v>
      </c>
      <c r="I7" s="9">
        <v>0.0</v>
      </c>
      <c r="J7" s="9"/>
      <c r="K7" s="9"/>
      <c r="L7" s="9"/>
      <c r="N7" s="6">
        <f t="shared" si="2"/>
        <v>0.1805555556</v>
      </c>
      <c r="O7" s="6">
        <f t="shared" si="3"/>
        <v>39.39130435</v>
      </c>
      <c r="P7" s="3">
        <v>1.0</v>
      </c>
    </row>
    <row r="8">
      <c r="A8" s="5">
        <v>41313.0</v>
      </c>
      <c r="B8" s="1">
        <v>69.0</v>
      </c>
      <c r="C8" s="1">
        <v>66.0</v>
      </c>
      <c r="D8" s="1">
        <v>73.0</v>
      </c>
      <c r="E8" s="1">
        <v>2.0</v>
      </c>
      <c r="F8" s="1">
        <v>50.0</v>
      </c>
      <c r="G8" s="1">
        <v>3040.0</v>
      </c>
      <c r="H8" s="1">
        <v>0.305187985717286</v>
      </c>
      <c r="I8" s="1">
        <v>0.0</v>
      </c>
      <c r="J8" s="1">
        <v>0.00147710487444609</v>
      </c>
      <c r="K8" s="7">
        <v>0.006</v>
      </c>
      <c r="L8" s="1">
        <v>1.0</v>
      </c>
      <c r="M8" s="6">
        <f>K8*C8</f>
        <v>0.396</v>
      </c>
      <c r="N8" s="6">
        <f t="shared" si="2"/>
        <v>0.09589041096</v>
      </c>
      <c r="O8" s="6">
        <f t="shared" si="3"/>
        <v>15.25939929</v>
      </c>
      <c r="P8" s="3">
        <v>1.0</v>
      </c>
    </row>
    <row r="9">
      <c r="A9" s="5">
        <v>41313.0</v>
      </c>
      <c r="B9" s="1">
        <v>58.0</v>
      </c>
      <c r="C9" s="1">
        <v>39.0</v>
      </c>
      <c r="D9" s="1">
        <v>61.0</v>
      </c>
      <c r="E9" s="1">
        <v>1.0</v>
      </c>
      <c r="F9" s="1">
        <v>72.0</v>
      </c>
      <c r="G9" s="1">
        <v>3112.0</v>
      </c>
      <c r="H9" s="1">
        <v>0.444277861069465</v>
      </c>
      <c r="I9" s="1">
        <v>0.0</v>
      </c>
      <c r="J9" s="1">
        <v>9.70873786407767E-4</v>
      </c>
      <c r="L9" s="1">
        <v>2.0</v>
      </c>
      <c r="N9" s="6">
        <f t="shared" si="2"/>
        <v>0.3606557377</v>
      </c>
      <c r="O9" s="6">
        <f t="shared" si="3"/>
        <v>31.988006</v>
      </c>
      <c r="P9" s="3">
        <v>1.0</v>
      </c>
    </row>
    <row r="10">
      <c r="A10" s="5">
        <v>41315.0</v>
      </c>
      <c r="B10" s="1">
        <v>69.0</v>
      </c>
      <c r="C10" s="1">
        <v>55.0</v>
      </c>
      <c r="D10" s="1">
        <v>71.0</v>
      </c>
      <c r="E10" s="1">
        <v>1.0</v>
      </c>
      <c r="F10" s="1">
        <v>53.0</v>
      </c>
      <c r="G10" s="1">
        <v>6320.0</v>
      </c>
      <c r="H10" s="1">
        <v>0.994118882587692</v>
      </c>
      <c r="I10" s="1">
        <v>0.0</v>
      </c>
      <c r="J10" s="1">
        <v>0.0</v>
      </c>
      <c r="K10" s="7">
        <v>0.0</v>
      </c>
      <c r="L10" s="1">
        <v>1.0</v>
      </c>
      <c r="M10" s="6">
        <f t="shared" ref="M10:M23" si="5">K10*C10</f>
        <v>0</v>
      </c>
      <c r="N10" s="6">
        <f t="shared" si="2"/>
        <v>0.2253521127</v>
      </c>
      <c r="O10" s="6">
        <f t="shared" si="3"/>
        <v>52.68830078</v>
      </c>
      <c r="P10" s="3">
        <v>1.0</v>
      </c>
    </row>
    <row r="11">
      <c r="A11" s="5">
        <v>41324.0</v>
      </c>
      <c r="B11" s="1">
        <v>66.0</v>
      </c>
      <c r="C11" s="1">
        <v>60.0</v>
      </c>
      <c r="D11" s="1">
        <v>70.0</v>
      </c>
      <c r="E11" s="1">
        <v>1.0</v>
      </c>
      <c r="F11" s="1">
        <v>50.0</v>
      </c>
      <c r="G11" s="1">
        <v>6078.0</v>
      </c>
      <c r="H11" s="1">
        <v>1.00131752305665</v>
      </c>
      <c r="I11" s="1">
        <v>0.0</v>
      </c>
      <c r="J11" s="1">
        <v>0.0</v>
      </c>
      <c r="K11" s="7">
        <v>-0.0091</v>
      </c>
      <c r="L11" s="1">
        <v>3.0</v>
      </c>
      <c r="M11" s="6">
        <f t="shared" si="5"/>
        <v>-0.546</v>
      </c>
      <c r="N11" s="6">
        <f t="shared" si="2"/>
        <v>0.1428571429</v>
      </c>
      <c r="O11" s="6">
        <f t="shared" si="3"/>
        <v>50.06587615</v>
      </c>
      <c r="P11" s="3">
        <v>1.0</v>
      </c>
    </row>
    <row r="12">
      <c r="A12" s="5">
        <v>41333.0</v>
      </c>
      <c r="B12" s="1">
        <v>50.0</v>
      </c>
      <c r="C12" s="1">
        <v>25.0</v>
      </c>
      <c r="D12" s="1">
        <v>52.0</v>
      </c>
      <c r="E12" s="1">
        <v>1.0</v>
      </c>
      <c r="F12" s="1">
        <v>47.0</v>
      </c>
      <c r="G12" s="1">
        <v>3415.0</v>
      </c>
      <c r="H12" s="1">
        <v>0.656521739130435</v>
      </c>
      <c r="I12" s="1">
        <v>0.0</v>
      </c>
      <c r="J12" s="1">
        <v>0.0</v>
      </c>
      <c r="K12" s="7">
        <v>-6.0E-4</v>
      </c>
      <c r="L12" s="1">
        <v>1.0</v>
      </c>
      <c r="M12" s="6">
        <f t="shared" si="5"/>
        <v>-0.015</v>
      </c>
      <c r="N12" s="6">
        <f t="shared" si="2"/>
        <v>0.5192307692</v>
      </c>
      <c r="O12" s="6">
        <f t="shared" si="3"/>
        <v>30.85652174</v>
      </c>
      <c r="P12" s="3">
        <v>1.0</v>
      </c>
    </row>
    <row r="13">
      <c r="A13" s="5">
        <v>41334.0</v>
      </c>
      <c r="B13" s="1">
        <v>75.0</v>
      </c>
      <c r="C13" s="1">
        <v>72.0</v>
      </c>
      <c r="D13" s="1">
        <v>77.0</v>
      </c>
      <c r="E13" s="1">
        <v>2.0</v>
      </c>
      <c r="F13" s="1">
        <v>74.0</v>
      </c>
      <c r="G13" s="1">
        <v>6961.0</v>
      </c>
      <c r="H13" s="1">
        <v>1.01178743961353</v>
      </c>
      <c r="I13" s="1">
        <v>0.0</v>
      </c>
      <c r="J13" s="1">
        <v>0.0</v>
      </c>
      <c r="K13" s="1">
        <v>-5.0E-4</v>
      </c>
      <c r="L13" s="1">
        <v>1.0</v>
      </c>
      <c r="M13" s="6">
        <f t="shared" si="5"/>
        <v>-0.036</v>
      </c>
      <c r="N13" s="6">
        <f t="shared" si="2"/>
        <v>0.06493506494</v>
      </c>
      <c r="O13" s="6">
        <f t="shared" si="3"/>
        <v>74.87227053</v>
      </c>
      <c r="P13" s="3">
        <v>1.0</v>
      </c>
    </row>
    <row r="14">
      <c r="A14" s="10">
        <v>41335.0</v>
      </c>
      <c r="B14" s="9">
        <v>65.0</v>
      </c>
      <c r="C14" s="9">
        <v>31.0</v>
      </c>
      <c r="D14" s="9">
        <v>67.0</v>
      </c>
      <c r="E14" s="9">
        <v>9.0</v>
      </c>
      <c r="F14" s="9"/>
      <c r="G14" s="11">
        <v>5880.0</v>
      </c>
      <c r="H14" s="9">
        <v>0.977703455964326</v>
      </c>
      <c r="I14" s="9">
        <v>0.0</v>
      </c>
      <c r="J14" s="9">
        <v>0.00142857142857142</v>
      </c>
      <c r="K14" s="11">
        <v>0.0077</v>
      </c>
      <c r="L14" s="9"/>
      <c r="M14" s="6">
        <f t="shared" si="5"/>
        <v>0.2387</v>
      </c>
      <c r="N14" s="6">
        <f t="shared" si="2"/>
        <v>0.5373134328</v>
      </c>
      <c r="P14" s="3">
        <v>1.0</v>
      </c>
    </row>
    <row r="15">
      <c r="A15" s="5">
        <v>41343.0</v>
      </c>
      <c r="B15" s="1">
        <v>70.0</v>
      </c>
      <c r="C15" s="1">
        <v>4.0</v>
      </c>
      <c r="D15" s="1">
        <v>72.0</v>
      </c>
      <c r="E15" s="1">
        <v>1.0</v>
      </c>
      <c r="F15" s="1">
        <v>75.0</v>
      </c>
      <c r="G15" s="1">
        <v>6011.0</v>
      </c>
      <c r="H15" s="1">
        <v>0.911180124223603</v>
      </c>
      <c r="I15" s="1">
        <v>0.0</v>
      </c>
      <c r="J15" s="1">
        <v>6.2111801242236E-4</v>
      </c>
      <c r="K15" s="7">
        <v>8.0E-4</v>
      </c>
      <c r="L15" s="1">
        <v>2.0</v>
      </c>
      <c r="M15" s="6">
        <f t="shared" si="5"/>
        <v>0.0032</v>
      </c>
      <c r="N15" s="6">
        <f t="shared" si="2"/>
        <v>0.9444444444</v>
      </c>
      <c r="O15" s="6">
        <f t="shared" ref="O15:O42" si="6">F15*H15</f>
        <v>68.33850932</v>
      </c>
      <c r="P15" s="3">
        <v>1.0</v>
      </c>
    </row>
    <row r="16">
      <c r="A16" s="5">
        <v>41344.0</v>
      </c>
      <c r="B16" s="1">
        <v>67.0</v>
      </c>
      <c r="C16" s="1">
        <v>3.0</v>
      </c>
      <c r="D16" s="1">
        <v>69.0</v>
      </c>
      <c r="E16" s="1">
        <v>1.0</v>
      </c>
      <c r="F16" s="1">
        <v>44.0</v>
      </c>
      <c r="G16" s="1">
        <v>3331.0</v>
      </c>
      <c r="H16" s="1">
        <v>0.387194462470257</v>
      </c>
      <c r="I16" s="1">
        <v>0.0</v>
      </c>
      <c r="J16" s="1">
        <v>0.00255102040816327</v>
      </c>
      <c r="K16" s="1">
        <v>-0.0086</v>
      </c>
      <c r="L16" s="1">
        <v>2.0</v>
      </c>
      <c r="M16" s="6">
        <f t="shared" si="5"/>
        <v>-0.0258</v>
      </c>
      <c r="N16" s="6">
        <f t="shared" si="2"/>
        <v>0.9565217391</v>
      </c>
      <c r="O16" s="6">
        <f t="shared" si="6"/>
        <v>17.03655635</v>
      </c>
      <c r="P16" s="3">
        <v>1.0</v>
      </c>
    </row>
    <row r="17">
      <c r="A17" s="5">
        <v>41349.0</v>
      </c>
      <c r="B17" s="1">
        <v>80.0</v>
      </c>
      <c r="C17" s="1">
        <v>26.0</v>
      </c>
      <c r="D17" s="1">
        <v>82.0</v>
      </c>
      <c r="E17" s="1">
        <v>1.0</v>
      </c>
      <c r="F17" s="1">
        <v>54.0</v>
      </c>
      <c r="G17" s="1">
        <v>3525.0</v>
      </c>
      <c r="H17" s="1">
        <v>0.305253623188406</v>
      </c>
      <c r="I17" s="1">
        <v>0.0</v>
      </c>
      <c r="J17" s="1">
        <v>0.00126582278481013</v>
      </c>
      <c r="K17" s="7">
        <v>-0.005</v>
      </c>
      <c r="L17" s="1">
        <v>2.0</v>
      </c>
      <c r="M17" s="6">
        <f t="shared" si="5"/>
        <v>-0.13</v>
      </c>
      <c r="N17" s="6">
        <f t="shared" si="2"/>
        <v>0.6829268293</v>
      </c>
      <c r="O17" s="6">
        <f t="shared" si="6"/>
        <v>16.48369565</v>
      </c>
      <c r="P17" s="3">
        <v>1.0</v>
      </c>
    </row>
    <row r="18">
      <c r="A18" s="5">
        <v>41349.0</v>
      </c>
      <c r="B18" s="1">
        <v>24.0</v>
      </c>
      <c r="C18" s="1">
        <v>15.0</v>
      </c>
      <c r="D18" s="1">
        <v>26.0</v>
      </c>
      <c r="E18" s="1">
        <v>1.0</v>
      </c>
      <c r="F18" s="1">
        <v>42.0</v>
      </c>
      <c r="G18" s="1">
        <v>998.0</v>
      </c>
      <c r="H18" s="1">
        <v>0.269323671497585</v>
      </c>
      <c r="I18" s="1">
        <v>0.0</v>
      </c>
      <c r="J18" s="1">
        <v>0.00225733634311512</v>
      </c>
      <c r="K18" s="1">
        <v>-4.0E-6</v>
      </c>
      <c r="L18" s="1">
        <v>1.0</v>
      </c>
      <c r="M18" s="6">
        <f t="shared" si="5"/>
        <v>-0.00006</v>
      </c>
      <c r="N18" s="6">
        <f t="shared" si="2"/>
        <v>0.4230769231</v>
      </c>
      <c r="O18" s="6">
        <f t="shared" si="6"/>
        <v>11.3115942</v>
      </c>
      <c r="P18" s="3">
        <v>1.0</v>
      </c>
    </row>
    <row r="19">
      <c r="A19" s="5">
        <v>41356.0</v>
      </c>
      <c r="B19" s="1">
        <v>73.0</v>
      </c>
      <c r="C19" s="1">
        <v>37.0</v>
      </c>
      <c r="D19" s="1">
        <v>75.0</v>
      </c>
      <c r="E19" s="1">
        <v>1.0</v>
      </c>
      <c r="F19" s="1">
        <v>78.0</v>
      </c>
      <c r="G19" s="1">
        <v>6946.0</v>
      </c>
      <c r="H19" s="1">
        <v>1.04566210045662</v>
      </c>
      <c r="I19" s="1">
        <v>0.0</v>
      </c>
      <c r="J19" s="1">
        <v>0.0</v>
      </c>
      <c r="K19" s="1">
        <v>-1.0E-4</v>
      </c>
      <c r="L19" s="1">
        <v>1.0</v>
      </c>
      <c r="M19" s="6">
        <f t="shared" si="5"/>
        <v>-0.0037</v>
      </c>
      <c r="N19" s="6">
        <f t="shared" si="2"/>
        <v>0.5066666667</v>
      </c>
      <c r="O19" s="6">
        <f t="shared" si="6"/>
        <v>81.56164384</v>
      </c>
      <c r="P19" s="3">
        <v>1.0</v>
      </c>
    </row>
    <row r="20">
      <c r="A20" s="10">
        <v>41367.0</v>
      </c>
      <c r="B20" s="9">
        <v>67.0</v>
      </c>
      <c r="C20" s="9">
        <v>60.0</v>
      </c>
      <c r="D20" s="9">
        <v>70.0</v>
      </c>
      <c r="E20" s="9">
        <v>18.0</v>
      </c>
      <c r="F20" s="9">
        <v>56.0</v>
      </c>
      <c r="G20" s="11">
        <v>5441.0</v>
      </c>
      <c r="H20" s="9">
        <v>0.843608046722907</v>
      </c>
      <c r="I20" s="9">
        <v>0.0</v>
      </c>
      <c r="J20" s="9">
        <v>0.0</v>
      </c>
      <c r="K20" s="11">
        <v>-1.0E-4</v>
      </c>
      <c r="L20" s="9"/>
      <c r="M20" s="6">
        <f t="shared" si="5"/>
        <v>-0.006</v>
      </c>
      <c r="N20" s="6">
        <f t="shared" si="2"/>
        <v>0.1428571429</v>
      </c>
      <c r="O20" s="6">
        <f t="shared" si="6"/>
        <v>47.24205062</v>
      </c>
      <c r="P20" s="3">
        <v>1.0</v>
      </c>
    </row>
    <row r="21" ht="15.75" customHeight="1">
      <c r="A21" s="5">
        <v>41370.0</v>
      </c>
      <c r="B21" s="1">
        <v>69.0</v>
      </c>
      <c r="C21" s="1">
        <v>52.0</v>
      </c>
      <c r="D21" s="1">
        <v>72.0</v>
      </c>
      <c r="E21" s="1">
        <v>1.0</v>
      </c>
      <c r="F21" s="1">
        <v>76.0</v>
      </c>
      <c r="G21" s="1">
        <v>6266.0</v>
      </c>
      <c r="H21" s="1">
        <v>0.98277672757824</v>
      </c>
      <c r="I21" s="1">
        <v>0.0</v>
      </c>
      <c r="J21" s="1">
        <v>0.00153846153846154</v>
      </c>
      <c r="K21" s="1">
        <v>-0.0079</v>
      </c>
      <c r="L21" s="1">
        <v>2.0</v>
      </c>
      <c r="M21" s="6">
        <f t="shared" si="5"/>
        <v>-0.4108</v>
      </c>
      <c r="N21" s="6">
        <f t="shared" si="2"/>
        <v>0.2777777778</v>
      </c>
      <c r="O21" s="6">
        <f t="shared" si="6"/>
        <v>74.6910313</v>
      </c>
      <c r="P21" s="3">
        <v>1.0</v>
      </c>
    </row>
    <row r="22" ht="15.75" customHeight="1">
      <c r="A22" s="5">
        <v>41370.0</v>
      </c>
      <c r="B22" s="1">
        <v>72.0</v>
      </c>
      <c r="C22" s="1">
        <v>61.0</v>
      </c>
      <c r="D22" s="1">
        <v>76.0</v>
      </c>
      <c r="E22" s="1">
        <v>1.0</v>
      </c>
      <c r="F22" s="1">
        <v>51.0</v>
      </c>
      <c r="G22" s="1">
        <v>5980.0</v>
      </c>
      <c r="H22" s="1">
        <v>0.87037037037037</v>
      </c>
      <c r="I22" s="1">
        <v>0.0</v>
      </c>
      <c r="J22" s="1"/>
      <c r="K22" s="1">
        <v>0.0033</v>
      </c>
      <c r="L22" s="1">
        <v>1.0</v>
      </c>
      <c r="M22" s="6">
        <f t="shared" si="5"/>
        <v>0.2013</v>
      </c>
      <c r="N22" s="6">
        <f t="shared" si="2"/>
        <v>0.1973684211</v>
      </c>
      <c r="O22" s="6">
        <f t="shared" si="6"/>
        <v>44.38888889</v>
      </c>
      <c r="P22" s="3">
        <v>1.0</v>
      </c>
    </row>
    <row r="23" ht="15.75" customHeight="1">
      <c r="A23" s="5">
        <v>41379.0</v>
      </c>
      <c r="B23" s="1">
        <v>45.0</v>
      </c>
      <c r="C23" s="1">
        <v>13.0</v>
      </c>
      <c r="D23" s="1">
        <v>47.0</v>
      </c>
      <c r="E23" s="1">
        <v>8.0</v>
      </c>
      <c r="F23" s="1">
        <v>55.0</v>
      </c>
      <c r="G23" s="1">
        <v>2320.0</v>
      </c>
      <c r="H23" s="1">
        <v>0.413848631239936</v>
      </c>
      <c r="I23" s="1">
        <v>0.0</v>
      </c>
      <c r="J23" s="1">
        <v>0.0</v>
      </c>
      <c r="K23" s="1">
        <v>-0.0049</v>
      </c>
      <c r="L23" s="1">
        <v>2.0</v>
      </c>
      <c r="M23" s="6">
        <f t="shared" si="5"/>
        <v>-0.0637</v>
      </c>
      <c r="N23" s="6">
        <f t="shared" si="2"/>
        <v>0.7234042553</v>
      </c>
      <c r="O23" s="6">
        <f t="shared" si="6"/>
        <v>22.76167472</v>
      </c>
      <c r="P23" s="3">
        <v>1.0</v>
      </c>
    </row>
    <row r="24" ht="15.75" customHeight="1">
      <c r="A24" s="5">
        <v>41391.0</v>
      </c>
      <c r="B24" s="1">
        <v>62.0</v>
      </c>
      <c r="C24" s="1">
        <v>49.0</v>
      </c>
      <c r="D24" s="1">
        <v>64.0</v>
      </c>
      <c r="E24" s="1">
        <v>10.0</v>
      </c>
      <c r="F24" s="1">
        <v>25.0</v>
      </c>
      <c r="G24" s="1">
        <v>4472.0</v>
      </c>
      <c r="H24" s="1">
        <v>0.712014960261805</v>
      </c>
      <c r="I24" s="1">
        <v>0.0</v>
      </c>
      <c r="J24" s="1"/>
      <c r="K24" s="1"/>
      <c r="L24" s="1">
        <v>2.0</v>
      </c>
      <c r="N24" s="6">
        <f t="shared" si="2"/>
        <v>0.234375</v>
      </c>
      <c r="O24" s="6">
        <f t="shared" si="6"/>
        <v>17.80037401</v>
      </c>
      <c r="P24" s="3">
        <v>1.0</v>
      </c>
    </row>
    <row r="25" ht="15.75" customHeight="1">
      <c r="A25" s="5">
        <v>41392.0</v>
      </c>
      <c r="B25" s="1">
        <v>68.0</v>
      </c>
      <c r="C25" s="1">
        <v>59.0</v>
      </c>
      <c r="D25" s="1">
        <v>70.0</v>
      </c>
      <c r="E25" s="1">
        <v>1.0</v>
      </c>
      <c r="F25" s="1">
        <v>51.0</v>
      </c>
      <c r="G25" s="1">
        <v>6298.0</v>
      </c>
      <c r="H25" s="1">
        <v>1.00895140664962</v>
      </c>
      <c r="I25" s="1">
        <v>0.0</v>
      </c>
      <c r="J25" s="1">
        <v>0.0</v>
      </c>
      <c r="K25" s="1">
        <v>-0.0047</v>
      </c>
      <c r="L25" s="1">
        <v>1.0</v>
      </c>
      <c r="M25" s="6">
        <f t="shared" ref="M25:M29" si="7">K25*C25</f>
        <v>-0.2773</v>
      </c>
      <c r="N25" s="6">
        <f t="shared" si="2"/>
        <v>0.1571428571</v>
      </c>
      <c r="O25" s="6">
        <f t="shared" si="6"/>
        <v>51.45652174</v>
      </c>
      <c r="P25" s="3">
        <v>1.0</v>
      </c>
    </row>
    <row r="26" ht="15.75" customHeight="1">
      <c r="A26" s="5">
        <v>41437.0</v>
      </c>
      <c r="B26" s="1">
        <v>55.0</v>
      </c>
      <c r="C26" s="1">
        <v>39.0</v>
      </c>
      <c r="D26" s="1">
        <v>57.0</v>
      </c>
      <c r="E26" s="1">
        <v>1.0</v>
      </c>
      <c r="F26" s="1">
        <v>63.0</v>
      </c>
      <c r="G26" s="1">
        <v>4986.0</v>
      </c>
      <c r="H26" s="1">
        <v>0.980500658761528</v>
      </c>
      <c r="I26" s="1">
        <v>0.0</v>
      </c>
      <c r="J26" s="1">
        <v>0.0</v>
      </c>
      <c r="K26" s="1">
        <v>0.0081</v>
      </c>
      <c r="L26" s="1">
        <v>1.0</v>
      </c>
      <c r="M26" s="6">
        <f t="shared" si="7"/>
        <v>0.3159</v>
      </c>
      <c r="N26" s="6">
        <f t="shared" si="2"/>
        <v>0.3157894737</v>
      </c>
      <c r="O26" s="6">
        <f t="shared" si="6"/>
        <v>61.7715415</v>
      </c>
      <c r="P26" s="3">
        <v>1.0</v>
      </c>
    </row>
    <row r="27" ht="15.75" customHeight="1">
      <c r="A27" s="5">
        <v>41492.0</v>
      </c>
      <c r="B27" s="1">
        <v>68.0</v>
      </c>
      <c r="C27" s="1">
        <v>21.0</v>
      </c>
      <c r="D27" s="1">
        <v>72.0</v>
      </c>
      <c r="E27" s="1">
        <v>1.0</v>
      </c>
      <c r="F27" s="1">
        <v>37.0</v>
      </c>
      <c r="G27" s="1">
        <v>6280.0</v>
      </c>
      <c r="H27" s="1">
        <v>1.00511508951407</v>
      </c>
      <c r="I27" s="1">
        <v>0.0</v>
      </c>
      <c r="J27" s="1">
        <v>0.0037037037037037</v>
      </c>
      <c r="K27" s="12">
        <v>-3.0E-4</v>
      </c>
      <c r="L27" s="7"/>
      <c r="M27" s="6">
        <f t="shared" si="7"/>
        <v>-0.0063</v>
      </c>
      <c r="N27" s="6">
        <f t="shared" si="2"/>
        <v>0.7083333333</v>
      </c>
      <c r="O27" s="6">
        <f t="shared" si="6"/>
        <v>37.18925831</v>
      </c>
      <c r="P27" s="3">
        <v>1.0</v>
      </c>
    </row>
    <row r="28" ht="15.75" customHeight="1">
      <c r="A28" s="13">
        <v>41561.0</v>
      </c>
      <c r="B28" s="1">
        <v>70.0</v>
      </c>
      <c r="C28" s="1">
        <v>6.0</v>
      </c>
      <c r="D28" s="1">
        <v>72.0</v>
      </c>
      <c r="E28" s="1">
        <v>2.0</v>
      </c>
      <c r="F28" s="1">
        <v>31.0</v>
      </c>
      <c r="G28" s="1">
        <v>6516.0</v>
      </c>
      <c r="H28" s="1">
        <v>1.01573498964803</v>
      </c>
      <c r="I28" s="1">
        <v>0.0</v>
      </c>
      <c r="J28" s="1">
        <v>0.0</v>
      </c>
      <c r="K28" s="1">
        <v>0.0</v>
      </c>
      <c r="M28" s="6">
        <f t="shared" si="7"/>
        <v>0</v>
      </c>
      <c r="N28" s="6">
        <f t="shared" si="2"/>
        <v>0.9166666667</v>
      </c>
      <c r="O28" s="6">
        <f t="shared" si="6"/>
        <v>31.48778468</v>
      </c>
      <c r="P28" s="3">
        <v>1.0</v>
      </c>
    </row>
    <row r="29" ht="15.75" customHeight="1">
      <c r="A29" s="5">
        <v>41581.0</v>
      </c>
      <c r="B29" s="1">
        <v>62.0</v>
      </c>
      <c r="C29" s="1">
        <v>43.0</v>
      </c>
      <c r="D29" s="1">
        <v>64.0</v>
      </c>
      <c r="E29" s="1">
        <v>1.0</v>
      </c>
      <c r="F29" s="1">
        <v>67.0</v>
      </c>
      <c r="G29" s="1">
        <v>4349.0</v>
      </c>
      <c r="H29" s="1">
        <v>0.683263207106124</v>
      </c>
      <c r="I29" s="1">
        <v>0.0</v>
      </c>
      <c r="J29" s="1">
        <v>0.0</v>
      </c>
      <c r="K29" s="1">
        <v>0.0</v>
      </c>
      <c r="L29" s="1">
        <v>1.0</v>
      </c>
      <c r="M29" s="6">
        <f t="shared" si="7"/>
        <v>0</v>
      </c>
      <c r="N29" s="6">
        <f t="shared" si="2"/>
        <v>0.328125</v>
      </c>
      <c r="O29" s="6">
        <f t="shared" si="6"/>
        <v>45.77863488</v>
      </c>
      <c r="P29" s="3">
        <v>1.0</v>
      </c>
    </row>
    <row r="30" ht="15.75" customHeight="1">
      <c r="A30" s="8">
        <v>41682.0</v>
      </c>
      <c r="B30" s="9">
        <v>54.0</v>
      </c>
      <c r="C30" s="9">
        <v>18.0</v>
      </c>
      <c r="D30" s="9">
        <v>56.0</v>
      </c>
      <c r="E30" s="9">
        <v>3.0</v>
      </c>
      <c r="F30" s="9">
        <v>35.0</v>
      </c>
      <c r="G30" s="9">
        <v>4991.0</v>
      </c>
      <c r="H30" s="9">
        <v>1.00617283950617</v>
      </c>
      <c r="I30" s="9">
        <v>0.0</v>
      </c>
      <c r="J30" s="9"/>
      <c r="K30" s="9"/>
      <c r="L30" s="9"/>
      <c r="N30" s="6">
        <f t="shared" si="2"/>
        <v>0.6785714286</v>
      </c>
      <c r="O30" s="6">
        <f t="shared" si="6"/>
        <v>35.21604938</v>
      </c>
      <c r="P30" s="3">
        <v>1.0</v>
      </c>
    </row>
    <row r="31" ht="15.75" customHeight="1">
      <c r="A31" s="5">
        <v>41689.0</v>
      </c>
      <c r="B31" s="1">
        <v>52.0</v>
      </c>
      <c r="C31" s="1">
        <v>17.0</v>
      </c>
      <c r="D31" s="1">
        <v>54.0</v>
      </c>
      <c r="E31" s="1">
        <v>5.0</v>
      </c>
      <c r="F31" s="1">
        <v>50.0</v>
      </c>
      <c r="G31" s="1">
        <v>4463.0</v>
      </c>
      <c r="H31" s="1">
        <v>0.910535117056856</v>
      </c>
      <c r="I31" s="1">
        <v>0.0</v>
      </c>
      <c r="J31" s="1">
        <v>0.00117508813160987</v>
      </c>
      <c r="K31" s="1">
        <v>0.0094</v>
      </c>
      <c r="L31" s="1">
        <v>1.0</v>
      </c>
      <c r="M31" s="6">
        <f>K31*C31</f>
        <v>0.1598</v>
      </c>
      <c r="N31" s="6">
        <f t="shared" si="2"/>
        <v>0.6851851852</v>
      </c>
      <c r="O31" s="6">
        <f t="shared" si="6"/>
        <v>45.52675585</v>
      </c>
      <c r="P31" s="3">
        <v>1.0</v>
      </c>
    </row>
    <row r="32" ht="15.75" customHeight="1">
      <c r="A32" s="8">
        <v>41689.0</v>
      </c>
      <c r="B32" s="9">
        <v>65.0</v>
      </c>
      <c r="C32" s="9">
        <v>55.0</v>
      </c>
      <c r="D32" s="9">
        <v>68.0</v>
      </c>
      <c r="E32" s="9">
        <v>12.0</v>
      </c>
      <c r="F32" s="9">
        <v>55.0</v>
      </c>
      <c r="G32" s="9">
        <v>4991.0</v>
      </c>
      <c r="H32" s="9">
        <v>0.77948717948718</v>
      </c>
      <c r="I32" s="9">
        <v>0.0</v>
      </c>
      <c r="J32" s="9"/>
      <c r="K32" s="9"/>
      <c r="L32" s="9"/>
      <c r="N32" s="6">
        <f t="shared" si="2"/>
        <v>0.1911764706</v>
      </c>
      <c r="O32" s="6">
        <f t="shared" si="6"/>
        <v>42.87179487</v>
      </c>
      <c r="P32" s="3">
        <v>1.0</v>
      </c>
    </row>
    <row r="33" ht="15.75" customHeight="1">
      <c r="A33" s="8">
        <v>41700.0</v>
      </c>
      <c r="B33" s="9">
        <v>70.0</v>
      </c>
      <c r="C33" s="9">
        <v>43.0</v>
      </c>
      <c r="D33" s="9">
        <v>72.0</v>
      </c>
      <c r="E33" s="9">
        <v>18.0</v>
      </c>
      <c r="F33" s="9">
        <v>50.0</v>
      </c>
      <c r="G33" s="9">
        <v>6118.0</v>
      </c>
      <c r="H33" s="9">
        <v>0.933333333333333</v>
      </c>
      <c r="I33" s="9">
        <v>0.0</v>
      </c>
      <c r="J33" s="9">
        <v>0.0</v>
      </c>
      <c r="K33" s="9">
        <v>-0.002</v>
      </c>
      <c r="L33" s="9"/>
      <c r="M33" s="6">
        <f t="shared" ref="M33:M34" si="8">K33*C33</f>
        <v>-0.086</v>
      </c>
      <c r="N33" s="6">
        <f t="shared" si="2"/>
        <v>0.4027777778</v>
      </c>
      <c r="O33" s="6">
        <f t="shared" si="6"/>
        <v>46.66666667</v>
      </c>
      <c r="P33" s="3">
        <v>1.0</v>
      </c>
    </row>
    <row r="34" ht="15.75" customHeight="1">
      <c r="A34" s="8">
        <v>41700.0</v>
      </c>
      <c r="B34" s="9">
        <v>66.0</v>
      </c>
      <c r="C34" s="9">
        <v>57.0</v>
      </c>
      <c r="D34" s="9">
        <v>69.0</v>
      </c>
      <c r="E34" s="9">
        <v>26.0</v>
      </c>
      <c r="F34" s="9">
        <v>70.0</v>
      </c>
      <c r="G34" s="9">
        <v>5595.0</v>
      </c>
      <c r="H34" s="9">
        <v>0.895256916996048</v>
      </c>
      <c r="I34" s="9">
        <v>0.0</v>
      </c>
      <c r="J34" s="9">
        <v>0.0</v>
      </c>
      <c r="K34" s="9">
        <v>0.001</v>
      </c>
      <c r="L34" s="9"/>
      <c r="M34" s="6">
        <f t="shared" si="8"/>
        <v>0.057</v>
      </c>
      <c r="N34" s="6">
        <f t="shared" si="2"/>
        <v>0.1739130435</v>
      </c>
      <c r="O34" s="6">
        <f t="shared" si="6"/>
        <v>62.66798419</v>
      </c>
      <c r="P34" s="3">
        <v>1.0</v>
      </c>
    </row>
    <row r="35" ht="15.75" customHeight="1">
      <c r="A35" s="5">
        <v>41707.0</v>
      </c>
      <c r="B35" s="1">
        <v>68.0</v>
      </c>
      <c r="C35" s="1">
        <v>45.0</v>
      </c>
      <c r="D35" s="1">
        <v>72.0</v>
      </c>
      <c r="E35" s="1">
        <v>1.0</v>
      </c>
      <c r="F35" s="1">
        <v>42.0</v>
      </c>
      <c r="G35" s="1">
        <v>5766.0</v>
      </c>
      <c r="H35" s="1">
        <v>0.895566922421142</v>
      </c>
      <c r="I35" s="1">
        <v>0.0</v>
      </c>
      <c r="J35" s="1">
        <v>0.0014792899408284</v>
      </c>
      <c r="K35" s="12"/>
      <c r="L35" s="1">
        <v>3.0</v>
      </c>
      <c r="N35" s="6">
        <f t="shared" si="2"/>
        <v>0.375</v>
      </c>
      <c r="O35" s="6">
        <f t="shared" si="6"/>
        <v>37.61381074</v>
      </c>
      <c r="P35" s="3">
        <v>1.0</v>
      </c>
    </row>
    <row r="36" ht="15.75" customHeight="1">
      <c r="A36" s="5">
        <v>41721.0</v>
      </c>
      <c r="B36" s="1">
        <v>60.0</v>
      </c>
      <c r="D36" s="1">
        <v>62.0</v>
      </c>
      <c r="E36" s="1">
        <v>1.0</v>
      </c>
      <c r="F36" s="1">
        <v>16.0</v>
      </c>
      <c r="G36" s="1">
        <v>2124.0</v>
      </c>
      <c r="H36" s="1">
        <v>0.179710144927536</v>
      </c>
      <c r="I36" s="1">
        <v>0.0</v>
      </c>
      <c r="J36" s="1">
        <v>0.0</v>
      </c>
      <c r="K36" s="1">
        <v>0.0058</v>
      </c>
      <c r="L36" s="1">
        <v>1.0</v>
      </c>
      <c r="O36" s="6">
        <f t="shared" si="6"/>
        <v>2.875362319</v>
      </c>
      <c r="P36" s="3">
        <v>1.0</v>
      </c>
    </row>
    <row r="37" ht="15.75" customHeight="1">
      <c r="A37" s="10">
        <v>41725.0</v>
      </c>
      <c r="B37" s="9">
        <v>69.0</v>
      </c>
      <c r="C37" s="9">
        <v>6.0</v>
      </c>
      <c r="D37" s="9">
        <v>72.0</v>
      </c>
      <c r="E37" s="9">
        <v>1.0</v>
      </c>
      <c r="F37" s="9">
        <v>59.0</v>
      </c>
      <c r="G37" s="11">
        <v>6223.0</v>
      </c>
      <c r="H37" s="9">
        <v>0.973745011552195</v>
      </c>
      <c r="I37" s="9">
        <v>0.0</v>
      </c>
      <c r="J37" s="9">
        <v>0.0</v>
      </c>
      <c r="K37" s="11">
        <v>1.0E-4</v>
      </c>
      <c r="L37" s="9"/>
      <c r="M37" s="6">
        <f>K37*C37</f>
        <v>0.0006</v>
      </c>
      <c r="N37" s="6">
        <f>1 - C37/D37</f>
        <v>0.9166666667</v>
      </c>
      <c r="O37" s="6">
        <f t="shared" si="6"/>
        <v>57.45095568</v>
      </c>
      <c r="P37" s="3">
        <v>1.0</v>
      </c>
    </row>
    <row r="38" ht="15.75" customHeight="1">
      <c r="A38" s="5">
        <v>41755.0</v>
      </c>
      <c r="B38" s="1">
        <v>65.0</v>
      </c>
      <c r="D38" s="1">
        <v>67.0</v>
      </c>
      <c r="E38" s="1">
        <v>1.0</v>
      </c>
      <c r="F38" s="1">
        <v>62.0</v>
      </c>
      <c r="G38" s="1">
        <v>6008.0</v>
      </c>
      <c r="H38" s="1">
        <v>1.00624303232999</v>
      </c>
      <c r="I38" s="1">
        <v>0.0</v>
      </c>
      <c r="J38" s="1">
        <v>0.00158730158730159</v>
      </c>
      <c r="K38" s="1">
        <v>-0.0104</v>
      </c>
      <c r="L38" s="7"/>
      <c r="O38" s="6">
        <f t="shared" si="6"/>
        <v>62.387068</v>
      </c>
      <c r="P38" s="3">
        <v>1.0</v>
      </c>
    </row>
    <row r="39" ht="15.75" customHeight="1">
      <c r="A39" s="5">
        <v>41897.0</v>
      </c>
      <c r="B39" s="1">
        <v>96.0</v>
      </c>
      <c r="C39" s="1">
        <v>63.0</v>
      </c>
      <c r="D39" s="1">
        <v>100.0</v>
      </c>
      <c r="E39" s="1">
        <v>1.0</v>
      </c>
      <c r="F39" s="1">
        <v>34.0</v>
      </c>
      <c r="G39" s="1">
        <v>8806.0</v>
      </c>
      <c r="H39" s="1">
        <v>0.996074879227053</v>
      </c>
      <c r="I39" s="1">
        <v>0.0</v>
      </c>
      <c r="J39" s="1">
        <v>0.00168634064080944</v>
      </c>
      <c r="K39" s="14">
        <v>0.0084</v>
      </c>
      <c r="L39" s="7"/>
      <c r="M39" s="6">
        <f t="shared" ref="M39:M42" si="9">K39*C39</f>
        <v>0.5292</v>
      </c>
      <c r="N39" s="6">
        <f t="shared" ref="N39:N42" si="10">1 - C39/D39</f>
        <v>0.37</v>
      </c>
      <c r="O39" s="6">
        <f t="shared" si="6"/>
        <v>33.86654589</v>
      </c>
      <c r="P39" s="3">
        <v>1.0</v>
      </c>
    </row>
    <row r="40" ht="15.75" customHeight="1">
      <c r="A40" s="13">
        <v>41999.0</v>
      </c>
      <c r="B40" s="1">
        <v>65.0</v>
      </c>
      <c r="C40" s="1">
        <v>30.0</v>
      </c>
      <c r="D40" s="1">
        <v>69.0</v>
      </c>
      <c r="E40" s="1">
        <v>1.0</v>
      </c>
      <c r="F40" s="1">
        <v>50.0</v>
      </c>
      <c r="G40" s="1">
        <v>5811.0</v>
      </c>
      <c r="H40" s="1">
        <v>0.96231884057971</v>
      </c>
      <c r="I40" s="1">
        <v>0.0</v>
      </c>
      <c r="J40" s="1">
        <v>0.0</v>
      </c>
      <c r="K40" s="7">
        <v>-0.0079</v>
      </c>
      <c r="M40" s="6">
        <f t="shared" si="9"/>
        <v>-0.237</v>
      </c>
      <c r="N40" s="6">
        <f t="shared" si="10"/>
        <v>0.5652173913</v>
      </c>
      <c r="O40" s="6">
        <f t="shared" si="6"/>
        <v>48.11594203</v>
      </c>
      <c r="P40" s="3">
        <v>1.0</v>
      </c>
    </row>
    <row r="41" ht="15.75" customHeight="1">
      <c r="A41" s="5">
        <v>42113.0</v>
      </c>
      <c r="B41" s="1">
        <v>67.0</v>
      </c>
      <c r="C41" s="1">
        <v>55.0</v>
      </c>
      <c r="D41" s="1">
        <v>70.0</v>
      </c>
      <c r="E41" s="1">
        <v>1.0</v>
      </c>
      <c r="F41" s="1">
        <v>31.0</v>
      </c>
      <c r="G41" s="1">
        <v>6253.0</v>
      </c>
      <c r="H41" s="1">
        <v>1.01925156824573</v>
      </c>
      <c r="I41" s="1">
        <v>0.0</v>
      </c>
      <c r="J41" s="1"/>
      <c r="K41" s="1">
        <v>-0.0077</v>
      </c>
      <c r="L41" s="1">
        <v>2.0</v>
      </c>
      <c r="M41" s="6">
        <f t="shared" si="9"/>
        <v>-0.4235</v>
      </c>
      <c r="N41" s="6">
        <f t="shared" si="10"/>
        <v>0.2142857143</v>
      </c>
      <c r="O41" s="6">
        <f t="shared" si="6"/>
        <v>31.59679862</v>
      </c>
      <c r="P41" s="3">
        <v>1.0</v>
      </c>
    </row>
    <row r="42" ht="15.75" customHeight="1">
      <c r="A42" s="5">
        <v>42126.0</v>
      </c>
      <c r="B42" s="1">
        <v>66.0</v>
      </c>
      <c r="C42" s="1">
        <v>60.0</v>
      </c>
      <c r="D42" s="1">
        <v>70.0</v>
      </c>
      <c r="E42" s="1">
        <v>1.0</v>
      </c>
      <c r="F42" s="1">
        <v>55.0</v>
      </c>
      <c r="G42" s="1">
        <v>5519.0</v>
      </c>
      <c r="H42" s="1">
        <v>0.87856829161177</v>
      </c>
      <c r="I42" s="1">
        <v>0.0</v>
      </c>
      <c r="J42" s="1">
        <v>0.0</v>
      </c>
      <c r="K42" s="1">
        <v>0.0109</v>
      </c>
      <c r="L42" s="1">
        <v>1.0</v>
      </c>
      <c r="M42" s="6">
        <f t="shared" si="9"/>
        <v>0.654</v>
      </c>
      <c r="N42" s="6">
        <f t="shared" si="10"/>
        <v>0.1428571429</v>
      </c>
      <c r="O42" s="6">
        <f t="shared" si="6"/>
        <v>48.32125604</v>
      </c>
      <c r="P42" s="3">
        <v>1.0</v>
      </c>
    </row>
    <row r="43" ht="15.75" customHeight="1">
      <c r="A43" s="5">
        <v>42345.0</v>
      </c>
      <c r="B43" s="7"/>
      <c r="C43" s="1"/>
      <c r="D43" s="7"/>
      <c r="E43" s="1">
        <v>1.0</v>
      </c>
      <c r="F43" s="1">
        <v>49.0</v>
      </c>
      <c r="G43" s="7"/>
      <c r="H43" s="1"/>
      <c r="I43" s="1">
        <v>0.0</v>
      </c>
      <c r="J43" s="1">
        <v>5.20562207183758E-4</v>
      </c>
      <c r="K43" s="1">
        <v>-0.0029</v>
      </c>
      <c r="L43" s="1">
        <v>1.0</v>
      </c>
      <c r="P43" s="3">
        <v>1.0</v>
      </c>
    </row>
    <row r="44" ht="15.75" customHeight="1">
      <c r="A44" s="13">
        <v>42361.0</v>
      </c>
      <c r="B44" s="1">
        <v>65.0</v>
      </c>
      <c r="C44" s="1">
        <v>9.0</v>
      </c>
      <c r="D44" s="1">
        <v>67.0</v>
      </c>
      <c r="E44" s="1">
        <v>1.0</v>
      </c>
      <c r="F44" s="7"/>
      <c r="G44" s="1">
        <v>4091.0</v>
      </c>
      <c r="H44" s="1">
        <v>0.578818283166109</v>
      </c>
      <c r="I44" s="1">
        <v>0.0</v>
      </c>
      <c r="J44" s="1">
        <v>0.0</v>
      </c>
      <c r="K44" s="1">
        <v>2.0E-4</v>
      </c>
      <c r="L44" s="7"/>
      <c r="M44" s="6">
        <f t="shared" ref="M44:M50" si="11">K44*C44</f>
        <v>0.0018</v>
      </c>
      <c r="N44" s="6">
        <f t="shared" ref="N44:N50" si="12">1 - C44/D44</f>
        <v>0.8656716418</v>
      </c>
      <c r="P44" s="3">
        <v>1.0</v>
      </c>
    </row>
    <row r="45" ht="15.75" customHeight="1">
      <c r="A45" s="5">
        <v>42387.0</v>
      </c>
      <c r="B45" s="1">
        <v>66.0</v>
      </c>
      <c r="C45" s="7">
        <v>67.0</v>
      </c>
      <c r="D45" s="1">
        <v>68.0</v>
      </c>
      <c r="E45" s="1">
        <v>1.0</v>
      </c>
      <c r="F45" s="1">
        <v>22.0</v>
      </c>
      <c r="G45" s="1">
        <v>5795.0</v>
      </c>
      <c r="H45" s="1">
        <v>0.939174352217831</v>
      </c>
      <c r="I45" s="1">
        <v>0.0</v>
      </c>
      <c r="J45" s="1">
        <v>0.0</v>
      </c>
      <c r="K45" s="1">
        <v>0.0068</v>
      </c>
      <c r="L45" s="1">
        <v>2.0</v>
      </c>
      <c r="M45" s="6">
        <f t="shared" si="11"/>
        <v>0.4556</v>
      </c>
      <c r="N45" s="6">
        <f t="shared" si="12"/>
        <v>0.01470588235</v>
      </c>
      <c r="O45" s="6">
        <f t="shared" ref="O45:O50" si="13">F45*H45</f>
        <v>20.66183575</v>
      </c>
      <c r="P45" s="3">
        <v>1.0</v>
      </c>
    </row>
    <row r="46" ht="15.75" customHeight="1">
      <c r="A46" s="5">
        <v>42406.0</v>
      </c>
      <c r="B46" s="1">
        <v>68.0</v>
      </c>
      <c r="C46" s="1">
        <v>13.0</v>
      </c>
      <c r="D46" s="1">
        <v>70.0</v>
      </c>
      <c r="E46" s="1">
        <v>2.0</v>
      </c>
      <c r="F46" s="1">
        <v>68.0</v>
      </c>
      <c r="G46" s="1">
        <v>5778.0</v>
      </c>
      <c r="H46" s="1">
        <v>0.898124467178176</v>
      </c>
      <c r="I46" s="1">
        <v>0.0</v>
      </c>
      <c r="J46" s="1">
        <v>9.9304865938431E-4</v>
      </c>
      <c r="K46" s="1">
        <v>7.0E-4</v>
      </c>
      <c r="M46" s="6">
        <f t="shared" si="11"/>
        <v>0.0091</v>
      </c>
      <c r="N46" s="6">
        <f t="shared" si="12"/>
        <v>0.8142857143</v>
      </c>
      <c r="O46" s="6">
        <f t="shared" si="13"/>
        <v>61.07246377</v>
      </c>
      <c r="P46" s="3">
        <v>1.0</v>
      </c>
    </row>
    <row r="47" ht="15.75" customHeight="1">
      <c r="A47" s="8">
        <v>42411.0</v>
      </c>
      <c r="B47" s="9">
        <v>62.0</v>
      </c>
      <c r="C47" s="9">
        <v>44.0</v>
      </c>
      <c r="D47" s="9">
        <v>64.0</v>
      </c>
      <c r="E47" s="9">
        <v>22.0</v>
      </c>
      <c r="F47" s="9">
        <v>66.0</v>
      </c>
      <c r="G47" s="9">
        <v>5785.0</v>
      </c>
      <c r="H47" s="9">
        <v>1.01893408134642</v>
      </c>
      <c r="I47" s="9">
        <v>0.0</v>
      </c>
      <c r="J47" s="9">
        <v>0.0</v>
      </c>
      <c r="K47" s="9">
        <v>-0.0019</v>
      </c>
      <c r="L47" s="9"/>
      <c r="M47" s="6">
        <f t="shared" si="11"/>
        <v>-0.0836</v>
      </c>
      <c r="N47" s="6">
        <f t="shared" si="12"/>
        <v>0.3125</v>
      </c>
      <c r="O47" s="6">
        <f t="shared" si="13"/>
        <v>67.24964937</v>
      </c>
      <c r="P47" s="3">
        <v>1.0</v>
      </c>
    </row>
    <row r="48" ht="15.75" customHeight="1">
      <c r="A48" s="5">
        <v>42434.0</v>
      </c>
      <c r="B48" s="1">
        <v>61.0</v>
      </c>
      <c r="C48" s="1">
        <v>43.0</v>
      </c>
      <c r="D48" s="1">
        <v>64.0</v>
      </c>
      <c r="E48" s="1">
        <v>1.0</v>
      </c>
      <c r="F48" s="1">
        <v>57.0</v>
      </c>
      <c r="G48" s="1">
        <v>5569.0</v>
      </c>
      <c r="H48" s="1">
        <v>0.989783796626277</v>
      </c>
      <c r="I48" s="1">
        <v>0.0</v>
      </c>
      <c r="J48" s="1">
        <v>0.00333333333333333</v>
      </c>
      <c r="K48" s="1">
        <v>-0.0078</v>
      </c>
      <c r="L48" s="1">
        <v>3.0</v>
      </c>
      <c r="M48" s="6">
        <f t="shared" si="11"/>
        <v>-0.3354</v>
      </c>
      <c r="N48" s="6">
        <f t="shared" si="12"/>
        <v>0.328125</v>
      </c>
      <c r="O48" s="6">
        <f t="shared" si="13"/>
        <v>56.41767641</v>
      </c>
      <c r="P48" s="3">
        <v>1.0</v>
      </c>
    </row>
    <row r="49" ht="15.75" customHeight="1">
      <c r="A49" s="5">
        <v>42437.0</v>
      </c>
      <c r="B49" s="1">
        <v>67.0</v>
      </c>
      <c r="C49" s="1">
        <v>50.0</v>
      </c>
      <c r="D49" s="1">
        <v>70.0</v>
      </c>
      <c r="E49" s="1">
        <v>1.0</v>
      </c>
      <c r="F49" s="1">
        <v>30.0</v>
      </c>
      <c r="G49" s="1">
        <v>5877.0</v>
      </c>
      <c r="H49" s="1">
        <v>0.937919100151417</v>
      </c>
      <c r="I49" s="1">
        <v>0.0</v>
      </c>
      <c r="J49" s="1">
        <v>0.00153139356814701</v>
      </c>
      <c r="K49" s="1">
        <v>0.0014</v>
      </c>
      <c r="L49" s="1">
        <v>1.0</v>
      </c>
      <c r="M49" s="6">
        <f t="shared" si="11"/>
        <v>0.07</v>
      </c>
      <c r="N49" s="6">
        <f t="shared" si="12"/>
        <v>0.2857142857</v>
      </c>
      <c r="O49" s="6">
        <f t="shared" si="13"/>
        <v>28.137573</v>
      </c>
      <c r="P49" s="3">
        <v>1.0</v>
      </c>
    </row>
    <row r="50" ht="15.75" customHeight="1">
      <c r="A50" s="5">
        <v>42459.0</v>
      </c>
      <c r="B50" s="1">
        <v>64.0</v>
      </c>
      <c r="C50" s="1">
        <v>56.0</v>
      </c>
      <c r="D50" s="1">
        <v>67.0</v>
      </c>
      <c r="E50" s="1">
        <v>1.0</v>
      </c>
      <c r="F50" s="1">
        <v>70.0</v>
      </c>
      <c r="G50" s="1">
        <v>6224.0</v>
      </c>
      <c r="H50" s="1">
        <v>1.07608695652174</v>
      </c>
      <c r="I50" s="1">
        <v>0.0</v>
      </c>
      <c r="J50" s="1">
        <v>0.0</v>
      </c>
      <c r="K50" s="1">
        <v>-0.0078</v>
      </c>
      <c r="L50" s="7"/>
      <c r="M50" s="6">
        <f t="shared" si="11"/>
        <v>-0.4368</v>
      </c>
      <c r="N50" s="6">
        <f t="shared" si="12"/>
        <v>0.1641791045</v>
      </c>
      <c r="O50" s="6">
        <f t="shared" si="13"/>
        <v>75.32608696</v>
      </c>
      <c r="P50" s="3">
        <v>1.0</v>
      </c>
    </row>
    <row r="51" ht="15.75" customHeight="1">
      <c r="A51" s="5">
        <v>42554.0</v>
      </c>
      <c r="C51" s="1"/>
      <c r="E51" s="1">
        <v>1.0</v>
      </c>
      <c r="F51" s="7"/>
      <c r="H51" s="1"/>
      <c r="I51" s="1">
        <v>0.0</v>
      </c>
      <c r="J51" s="1">
        <v>0.0</v>
      </c>
      <c r="K51" s="1">
        <v>0.006</v>
      </c>
      <c r="L51" s="7"/>
      <c r="P51" s="3">
        <v>1.0</v>
      </c>
    </row>
    <row r="52" ht="15.75" customHeight="1">
      <c r="A52" s="5">
        <v>41277.0</v>
      </c>
      <c r="B52" s="1">
        <v>43.0</v>
      </c>
      <c r="C52" s="1">
        <v>2.0</v>
      </c>
      <c r="D52" s="1">
        <v>45.0</v>
      </c>
      <c r="E52" s="1">
        <v>1.0</v>
      </c>
      <c r="F52" s="1">
        <v>30.0</v>
      </c>
      <c r="G52" s="1">
        <v>3955.0</v>
      </c>
      <c r="H52" s="1">
        <v>0.999662959218065</v>
      </c>
      <c r="I52" s="1">
        <v>1.0</v>
      </c>
      <c r="J52" s="1">
        <v>0.005</v>
      </c>
      <c r="L52" s="1">
        <v>1.0</v>
      </c>
      <c r="N52" s="6">
        <f t="shared" ref="N52:N54" si="14">1 - C52/D52</f>
        <v>0.9555555556</v>
      </c>
      <c r="O52" s="6">
        <f t="shared" ref="O52:O57" si="15">F52*H52</f>
        <v>29.98988878</v>
      </c>
      <c r="P52" s="3">
        <v>1.0</v>
      </c>
    </row>
    <row r="53" ht="15.75" customHeight="1">
      <c r="A53" s="5">
        <v>41313.0</v>
      </c>
      <c r="B53" s="1">
        <v>59.0</v>
      </c>
      <c r="C53" s="1">
        <v>59.0</v>
      </c>
      <c r="D53" s="1">
        <v>61.0</v>
      </c>
      <c r="E53" s="1">
        <v>4.0</v>
      </c>
      <c r="F53" s="1">
        <v>25.0</v>
      </c>
      <c r="G53" s="1">
        <v>3450.0</v>
      </c>
      <c r="H53" s="1">
        <v>0.514124293785311</v>
      </c>
      <c r="I53" s="1">
        <v>1.0</v>
      </c>
      <c r="J53" s="1"/>
      <c r="L53" s="1">
        <v>1.0</v>
      </c>
      <c r="N53" s="6">
        <f t="shared" si="14"/>
        <v>0.03278688525</v>
      </c>
      <c r="O53" s="6">
        <f t="shared" si="15"/>
        <v>12.85310734</v>
      </c>
      <c r="P53" s="3">
        <v>1.0</v>
      </c>
    </row>
    <row r="54" ht="15.75" customHeight="1">
      <c r="A54" s="5">
        <v>41356.0</v>
      </c>
      <c r="B54" s="1">
        <v>60.0</v>
      </c>
      <c r="C54" s="1">
        <v>10.0</v>
      </c>
      <c r="D54" s="1">
        <v>62.0</v>
      </c>
      <c r="E54" s="1">
        <v>1.0</v>
      </c>
      <c r="F54" s="1">
        <v>10.0</v>
      </c>
      <c r="G54" s="1">
        <v>2805.0</v>
      </c>
      <c r="H54" s="1">
        <v>0.344202898550725</v>
      </c>
      <c r="I54" s="1">
        <v>1.0</v>
      </c>
      <c r="J54" s="1"/>
      <c r="N54" s="6">
        <f t="shared" si="14"/>
        <v>0.8387096774</v>
      </c>
      <c r="O54" s="6">
        <f t="shared" si="15"/>
        <v>3.442028986</v>
      </c>
      <c r="P54" s="3">
        <v>1.0</v>
      </c>
    </row>
    <row r="55" ht="15.75" customHeight="1">
      <c r="A55" s="5">
        <v>41706.0</v>
      </c>
      <c r="B55" s="1">
        <v>66.0</v>
      </c>
      <c r="D55" s="1">
        <v>68.0</v>
      </c>
      <c r="E55" s="1">
        <v>2.0</v>
      </c>
      <c r="F55" s="1">
        <v>20.0</v>
      </c>
      <c r="G55" s="1">
        <v>5978.0</v>
      </c>
      <c r="H55" s="1">
        <v>0.979358805445762</v>
      </c>
      <c r="I55" s="1">
        <v>1.0</v>
      </c>
      <c r="J55" s="1"/>
      <c r="K55" s="1">
        <v>-0.0115</v>
      </c>
      <c r="L55" s="1">
        <v>3.0</v>
      </c>
      <c r="O55" s="6">
        <f t="shared" si="15"/>
        <v>19.58717611</v>
      </c>
      <c r="P55" s="3">
        <v>1.0</v>
      </c>
    </row>
    <row r="56" ht="15.75" customHeight="1">
      <c r="A56" s="5">
        <v>41846.0</v>
      </c>
      <c r="B56" s="1">
        <v>60.0</v>
      </c>
      <c r="C56" s="1">
        <v>49.0</v>
      </c>
      <c r="D56" s="1">
        <v>62.0</v>
      </c>
      <c r="E56" s="1">
        <v>1.0</v>
      </c>
      <c r="F56" s="1">
        <v>9.0</v>
      </c>
      <c r="G56" s="1">
        <v>5298.0</v>
      </c>
      <c r="H56" s="1">
        <v>0.946376811594203</v>
      </c>
      <c r="I56" s="1">
        <v>1.0</v>
      </c>
      <c r="J56" s="1"/>
      <c r="N56" s="6">
        <f t="shared" ref="N56:N57" si="16">1 - C56/D56</f>
        <v>0.2096774194</v>
      </c>
      <c r="O56" s="6">
        <f t="shared" si="15"/>
        <v>8.517391304</v>
      </c>
      <c r="P56" s="3">
        <v>1.0</v>
      </c>
    </row>
    <row r="57" ht="15.75" customHeight="1">
      <c r="A57" s="5">
        <v>42405.0</v>
      </c>
      <c r="B57" s="1">
        <v>62.0</v>
      </c>
      <c r="C57" s="1">
        <v>3.0</v>
      </c>
      <c r="D57" s="1">
        <v>65.0</v>
      </c>
      <c r="E57" s="1">
        <v>3.0</v>
      </c>
      <c r="F57" s="1">
        <v>64.0</v>
      </c>
      <c r="G57" s="1">
        <v>5745.0</v>
      </c>
      <c r="H57" s="1">
        <v>1.00958391771856</v>
      </c>
      <c r="I57" s="1">
        <v>1.0</v>
      </c>
      <c r="J57" s="1">
        <v>0.0</v>
      </c>
      <c r="L57" s="1">
        <v>3.0</v>
      </c>
      <c r="N57" s="6">
        <f t="shared" si="16"/>
        <v>0.9538461538</v>
      </c>
      <c r="O57" s="6">
        <f t="shared" si="15"/>
        <v>64.61337073</v>
      </c>
      <c r="P57" s="3">
        <v>1.0</v>
      </c>
    </row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88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88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2020-05-24T09:19:00Z</dcterms:created>
  <dc:creator>Admin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1049-11.2.0.10223</vt:lpwstr>
  </property>
</Properties>
</file>